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S Venkat\Downloads\"/>
    </mc:Choice>
  </mc:AlternateContent>
  <xr:revisionPtr revIDLastSave="0" documentId="8_{4DFC62CC-59DB-4A52-AFD7-4A21A161F52D}" xr6:coauthVersionLast="47" xr6:coauthVersionMax="47" xr10:uidLastSave="{00000000-0000-0000-0000-000000000000}"/>
  <bookViews>
    <workbookView xWindow="-110" yWindow="-110" windowWidth="19420" windowHeight="10300" xr2:uid="{E5770247-1C6C-44CB-A6A6-AF0C1EBCCCE4}"/>
  </bookViews>
  <sheets>
    <sheet name="Order Level" sheetId="1" r:id="rId1"/>
  </sheets>
  <externalReferences>
    <externalReference r:id="rId2"/>
  </externalReferences>
  <definedNames>
    <definedName name="_xlnm._FilterDatabase" localSheetId="0" hidden="1">'Order Level'!$A$7:$BO$2282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W8" i="1"/>
  <c r="V8" i="1" s="1"/>
  <c r="Y8" i="1"/>
  <c r="AC8" i="1"/>
  <c r="AG8" i="1"/>
  <c r="AJ8" i="1"/>
  <c r="AO8" i="1"/>
  <c r="BD8" i="1"/>
  <c r="BF8" i="1"/>
  <c r="V9" i="1"/>
  <c r="W9" i="1"/>
  <c r="Y9" i="1"/>
  <c r="AC9" i="1"/>
  <c r="AG9" i="1"/>
  <c r="AJ9" i="1"/>
  <c r="AO9" i="1"/>
  <c r="AQ9" i="1"/>
  <c r="AS9" i="1"/>
  <c r="BD9" i="1"/>
  <c r="BF9" i="1"/>
  <c r="W10" i="1"/>
  <c r="V10" i="1" s="1"/>
  <c r="Y10" i="1"/>
  <c r="AC10" i="1"/>
  <c r="AG10" i="1"/>
  <c r="AJ10" i="1"/>
  <c r="AO10" i="1"/>
  <c r="AQ10" i="1"/>
  <c r="AS10" i="1"/>
  <c r="BD10" i="1"/>
  <c r="BF10" i="1"/>
  <c r="W11" i="1"/>
  <c r="V11" i="1" s="1"/>
  <c r="Y11" i="1"/>
  <c r="AC11" i="1"/>
  <c r="AG11" i="1"/>
  <c r="AJ11" i="1"/>
  <c r="AO11" i="1"/>
  <c r="AQ11" i="1"/>
  <c r="AS11" i="1"/>
  <c r="BD11" i="1"/>
  <c r="BF11" i="1"/>
  <c r="W12" i="1"/>
  <c r="V12" i="1" s="1"/>
  <c r="Y12" i="1"/>
  <c r="AC12" i="1"/>
  <c r="AG12" i="1"/>
  <c r="AJ12" i="1"/>
  <c r="AO12" i="1"/>
  <c r="AQ12" i="1"/>
  <c r="AS12" i="1"/>
  <c r="BD12" i="1"/>
  <c r="BF12" i="1"/>
  <c r="W13" i="1"/>
  <c r="V13" i="1" s="1"/>
  <c r="Y13" i="1"/>
  <c r="AC13" i="1"/>
  <c r="AG13" i="1"/>
  <c r="AJ13" i="1"/>
  <c r="AO13" i="1"/>
  <c r="AQ13" i="1"/>
  <c r="AS13" i="1"/>
  <c r="BD13" i="1"/>
  <c r="BF13" i="1"/>
  <c r="V14" i="1"/>
  <c r="W14" i="1"/>
  <c r="Y14" i="1"/>
  <c r="AC14" i="1"/>
  <c r="AG14" i="1"/>
  <c r="AJ14" i="1"/>
  <c r="AO14" i="1"/>
  <c r="AQ14" i="1"/>
  <c r="AS14" i="1"/>
  <c r="BD14" i="1"/>
  <c r="BF14" i="1"/>
  <c r="W15" i="1"/>
  <c r="V15" i="1" s="1"/>
  <c r="Y15" i="1"/>
  <c r="AC15" i="1"/>
  <c r="AG15" i="1"/>
  <c r="AJ15" i="1"/>
  <c r="AO15" i="1"/>
  <c r="AQ15" i="1"/>
  <c r="AS15" i="1"/>
  <c r="BD15" i="1"/>
  <c r="BF15" i="1"/>
  <c r="V16" i="1"/>
  <c r="W16" i="1"/>
  <c r="Y16" i="1"/>
  <c r="AC16" i="1"/>
  <c r="AG16" i="1"/>
  <c r="AJ16" i="1"/>
  <c r="AO16" i="1"/>
  <c r="AQ16" i="1"/>
  <c r="AS16" i="1"/>
  <c r="BD16" i="1"/>
  <c r="BF16" i="1"/>
  <c r="V17" i="1"/>
  <c r="W17" i="1"/>
  <c r="Y17" i="1"/>
  <c r="AC17" i="1"/>
  <c r="AG17" i="1"/>
  <c r="AJ17" i="1"/>
  <c r="AO17" i="1"/>
  <c r="AQ17" i="1"/>
  <c r="AS17" i="1"/>
  <c r="BD17" i="1"/>
  <c r="BF17" i="1"/>
  <c r="W18" i="1"/>
  <c r="V18" i="1" s="1"/>
  <c r="Y18" i="1"/>
  <c r="AC18" i="1"/>
  <c r="AG18" i="1"/>
  <c r="AJ18" i="1"/>
  <c r="AO18" i="1"/>
  <c r="AQ18" i="1"/>
  <c r="AS18" i="1"/>
  <c r="BD18" i="1"/>
  <c r="BF18" i="1"/>
  <c r="W19" i="1"/>
  <c r="V19" i="1" s="1"/>
  <c r="Y19" i="1"/>
  <c r="AC19" i="1"/>
  <c r="AG19" i="1"/>
  <c r="AJ19" i="1"/>
  <c r="AO19" i="1"/>
  <c r="AQ19" i="1"/>
  <c r="AS19" i="1"/>
  <c r="BD19" i="1"/>
  <c r="BF19" i="1"/>
  <c r="W20" i="1"/>
  <c r="V20" i="1" s="1"/>
  <c r="Y20" i="1"/>
  <c r="AC20" i="1"/>
  <c r="AG20" i="1"/>
  <c r="AJ20" i="1"/>
  <c r="AO20" i="1"/>
  <c r="AQ20" i="1"/>
  <c r="AS20" i="1"/>
  <c r="BD20" i="1"/>
  <c r="BF20" i="1"/>
  <c r="W21" i="1"/>
  <c r="V21" i="1" s="1"/>
  <c r="Y21" i="1"/>
  <c r="AC21" i="1"/>
  <c r="AG21" i="1"/>
  <c r="AJ21" i="1"/>
  <c r="AO21" i="1"/>
  <c r="AQ21" i="1"/>
  <c r="AS21" i="1"/>
  <c r="BD21" i="1"/>
  <c r="BF21" i="1"/>
  <c r="W22" i="1"/>
  <c r="V22" i="1" s="1"/>
  <c r="Y22" i="1"/>
  <c r="AC22" i="1"/>
  <c r="AG22" i="1"/>
  <c r="AJ22" i="1"/>
  <c r="AO22" i="1"/>
  <c r="AQ22" i="1"/>
  <c r="AS22" i="1"/>
  <c r="BD22" i="1"/>
  <c r="BF22" i="1"/>
  <c r="W23" i="1"/>
  <c r="V23" i="1" s="1"/>
  <c r="Y23" i="1"/>
  <c r="AC23" i="1"/>
  <c r="AG23" i="1"/>
  <c r="AJ23" i="1"/>
  <c r="AO23" i="1"/>
  <c r="AQ23" i="1"/>
  <c r="AS23" i="1"/>
  <c r="BD23" i="1"/>
  <c r="BF23" i="1"/>
  <c r="V24" i="1"/>
  <c r="W24" i="1"/>
  <c r="Y24" i="1"/>
  <c r="AC24" i="1"/>
  <c r="AG24" i="1"/>
  <c r="AJ24" i="1"/>
  <c r="AO24" i="1"/>
  <c r="AQ24" i="1"/>
  <c r="AS24" i="1"/>
  <c r="BD24" i="1"/>
  <c r="BF24" i="1"/>
  <c r="V25" i="1"/>
  <c r="W25" i="1"/>
  <c r="Y25" i="1"/>
  <c r="AC25" i="1"/>
  <c r="AG25" i="1"/>
  <c r="AJ25" i="1"/>
  <c r="AO25" i="1"/>
  <c r="AQ25" i="1"/>
  <c r="AS25" i="1"/>
  <c r="BD25" i="1"/>
  <c r="BF25" i="1"/>
  <c r="V26" i="1"/>
  <c r="W26" i="1"/>
  <c r="Y26" i="1"/>
  <c r="AC26" i="1"/>
  <c r="AG26" i="1"/>
  <c r="AJ26" i="1"/>
  <c r="AO26" i="1"/>
  <c r="AQ26" i="1"/>
  <c r="AS26" i="1"/>
  <c r="BD26" i="1"/>
  <c r="BF26" i="1"/>
  <c r="W27" i="1"/>
  <c r="V27" i="1" s="1"/>
  <c r="Y27" i="1"/>
  <c r="AC27" i="1"/>
  <c r="AG27" i="1"/>
  <c r="AJ27" i="1"/>
  <c r="AO27" i="1"/>
  <c r="AQ27" i="1"/>
  <c r="AS27" i="1"/>
  <c r="BD27" i="1"/>
  <c r="BF27" i="1"/>
  <c r="W28" i="1"/>
  <c r="V28" i="1" s="1"/>
  <c r="Y28" i="1"/>
  <c r="AC28" i="1"/>
  <c r="AG28" i="1"/>
  <c r="AJ28" i="1"/>
  <c r="AO28" i="1"/>
  <c r="AQ28" i="1"/>
  <c r="AS28" i="1"/>
  <c r="BD28" i="1"/>
  <c r="BF28" i="1"/>
  <c r="W29" i="1"/>
  <c r="V29" i="1" s="1"/>
  <c r="Y29" i="1"/>
  <c r="AC29" i="1"/>
  <c r="AG29" i="1"/>
  <c r="AJ29" i="1"/>
  <c r="AO29" i="1"/>
  <c r="AQ29" i="1"/>
  <c r="AS29" i="1"/>
  <c r="BD29" i="1"/>
  <c r="BF29" i="1"/>
  <c r="W30" i="1"/>
  <c r="V30" i="1" s="1"/>
  <c r="Y30" i="1"/>
  <c r="AC30" i="1"/>
  <c r="AG30" i="1"/>
  <c r="AJ30" i="1"/>
  <c r="AO30" i="1"/>
  <c r="AQ30" i="1"/>
  <c r="AS30" i="1"/>
  <c r="BD30" i="1"/>
  <c r="BF30" i="1"/>
  <c r="W31" i="1"/>
  <c r="V31" i="1" s="1"/>
  <c r="Y31" i="1"/>
  <c r="AC31" i="1"/>
  <c r="AG31" i="1"/>
  <c r="AJ31" i="1"/>
  <c r="AO31" i="1"/>
  <c r="AQ31" i="1"/>
  <c r="AS31" i="1"/>
  <c r="BD31" i="1"/>
  <c r="BF31" i="1"/>
  <c r="V32" i="1"/>
  <c r="W32" i="1"/>
  <c r="Y32" i="1"/>
  <c r="AC32" i="1"/>
  <c r="AG32" i="1"/>
  <c r="AJ32" i="1"/>
  <c r="AO32" i="1"/>
  <c r="AQ32" i="1"/>
  <c r="AS32" i="1"/>
  <c r="BD32" i="1"/>
  <c r="BF32" i="1"/>
  <c r="V33" i="1"/>
  <c r="W33" i="1"/>
  <c r="Y33" i="1"/>
  <c r="AC33" i="1"/>
  <c r="AG33" i="1"/>
  <c r="AJ33" i="1"/>
  <c r="AO33" i="1"/>
  <c r="AQ33" i="1"/>
  <c r="AS33" i="1"/>
  <c r="BD33" i="1"/>
  <c r="BF33" i="1"/>
  <c r="V34" i="1"/>
  <c r="W34" i="1"/>
  <c r="Y34" i="1"/>
  <c r="AC34" i="1"/>
  <c r="AG34" i="1"/>
  <c r="AJ34" i="1"/>
  <c r="AO34" i="1"/>
  <c r="AQ34" i="1"/>
  <c r="AS34" i="1"/>
  <c r="BD34" i="1"/>
  <c r="BF34" i="1"/>
  <c r="W35" i="1"/>
  <c r="V35" i="1" s="1"/>
  <c r="Y35" i="1"/>
  <c r="AC35" i="1"/>
  <c r="AG35" i="1"/>
  <c r="AJ35" i="1"/>
  <c r="AO35" i="1"/>
  <c r="AQ35" i="1"/>
  <c r="AS35" i="1"/>
  <c r="BD35" i="1"/>
  <c r="BF35" i="1"/>
  <c r="W36" i="1"/>
  <c r="V36" i="1" s="1"/>
  <c r="Y36" i="1"/>
  <c r="AC36" i="1"/>
  <c r="AG36" i="1"/>
  <c r="AJ36" i="1"/>
  <c r="AO36" i="1"/>
  <c r="AQ36" i="1"/>
  <c r="AS36" i="1"/>
  <c r="BD36" i="1"/>
  <c r="BF36" i="1"/>
  <c r="W37" i="1"/>
  <c r="V37" i="1" s="1"/>
  <c r="Y37" i="1"/>
  <c r="AC37" i="1"/>
  <c r="AG37" i="1"/>
  <c r="AJ37" i="1"/>
  <c r="AO37" i="1"/>
  <c r="AQ37" i="1"/>
  <c r="AS37" i="1"/>
  <c r="BD37" i="1"/>
  <c r="BF37" i="1"/>
  <c r="W38" i="1"/>
  <c r="V38" i="1" s="1"/>
  <c r="Y38" i="1"/>
  <c r="AC38" i="1"/>
  <c r="AG38" i="1"/>
  <c r="AJ38" i="1"/>
  <c r="AO38" i="1"/>
  <c r="AQ38" i="1"/>
  <c r="AS38" i="1"/>
  <c r="BD38" i="1"/>
  <c r="BF38" i="1"/>
  <c r="W39" i="1"/>
  <c r="V39" i="1" s="1"/>
  <c r="Y39" i="1"/>
  <c r="AC39" i="1"/>
  <c r="AG39" i="1"/>
  <c r="AJ39" i="1"/>
  <c r="AO39" i="1"/>
  <c r="AQ39" i="1"/>
  <c r="AS39" i="1"/>
  <c r="BD39" i="1"/>
  <c r="BF39" i="1"/>
  <c r="V40" i="1"/>
  <c r="W40" i="1"/>
  <c r="Y40" i="1"/>
  <c r="AC40" i="1"/>
  <c r="AG40" i="1"/>
  <c r="AJ40" i="1"/>
  <c r="AO40" i="1"/>
  <c r="AQ40" i="1"/>
  <c r="AS40" i="1"/>
  <c r="BD40" i="1"/>
  <c r="BF40" i="1"/>
  <c r="W41" i="1"/>
  <c r="V41" i="1" s="1"/>
  <c r="Y41" i="1"/>
  <c r="AC41" i="1"/>
  <c r="AG41" i="1"/>
  <c r="AJ41" i="1"/>
  <c r="AO41" i="1"/>
  <c r="AQ41" i="1"/>
  <c r="AS41" i="1"/>
  <c r="BD41" i="1"/>
  <c r="BF41" i="1"/>
  <c r="W42" i="1"/>
  <c r="V42" i="1" s="1"/>
  <c r="Y42" i="1"/>
  <c r="AC42" i="1"/>
  <c r="AG42" i="1"/>
  <c r="AJ42" i="1"/>
  <c r="AO42" i="1"/>
  <c r="AQ42" i="1"/>
  <c r="AS42" i="1"/>
  <c r="BD42" i="1"/>
  <c r="BF42" i="1"/>
  <c r="W43" i="1"/>
  <c r="V43" i="1" s="1"/>
  <c r="Y43" i="1"/>
  <c r="AC43" i="1"/>
  <c r="AG43" i="1"/>
  <c r="AJ43" i="1"/>
  <c r="AO43" i="1"/>
  <c r="AQ43" i="1"/>
  <c r="AS43" i="1"/>
  <c r="BD43" i="1"/>
  <c r="BF43" i="1"/>
  <c r="W44" i="1"/>
  <c r="V44" i="1" s="1"/>
  <c r="Y44" i="1"/>
  <c r="AC44" i="1"/>
  <c r="AG44" i="1"/>
  <c r="AJ44" i="1"/>
  <c r="AO44" i="1"/>
  <c r="AQ44" i="1"/>
  <c r="AS44" i="1"/>
  <c r="BD44" i="1"/>
  <c r="BF44" i="1"/>
  <c r="V45" i="1"/>
  <c r="W45" i="1"/>
  <c r="Y45" i="1"/>
  <c r="AC45" i="1"/>
  <c r="AG45" i="1"/>
  <c r="AJ45" i="1"/>
  <c r="AO45" i="1"/>
  <c r="AQ45" i="1"/>
  <c r="AS45" i="1"/>
  <c r="BD45" i="1"/>
  <c r="BF45" i="1"/>
  <c r="W46" i="1"/>
  <c r="V46" i="1" s="1"/>
  <c r="Y46" i="1"/>
  <c r="AC46" i="1"/>
  <c r="AG46" i="1"/>
  <c r="AJ46" i="1"/>
  <c r="AO46" i="1"/>
  <c r="AQ46" i="1"/>
  <c r="AS46" i="1"/>
  <c r="BD46" i="1"/>
  <c r="BF46" i="1"/>
  <c r="W47" i="1"/>
  <c r="V47" i="1" s="1"/>
  <c r="Y47" i="1"/>
  <c r="AC47" i="1"/>
  <c r="AG47" i="1"/>
  <c r="AJ47" i="1"/>
  <c r="AO47" i="1"/>
  <c r="AQ47" i="1"/>
  <c r="AS47" i="1"/>
  <c r="BD47" i="1"/>
  <c r="BF47" i="1"/>
  <c r="V48" i="1"/>
  <c r="W48" i="1"/>
  <c r="Y48" i="1"/>
  <c r="AC48" i="1"/>
  <c r="AG48" i="1"/>
  <c r="AJ48" i="1"/>
  <c r="AO48" i="1"/>
  <c r="AQ48" i="1"/>
  <c r="AS48" i="1"/>
  <c r="BD48" i="1"/>
  <c r="BF48" i="1"/>
  <c r="W49" i="1"/>
  <c r="V49" i="1" s="1"/>
  <c r="Y49" i="1"/>
  <c r="AC49" i="1"/>
  <c r="AG49" i="1"/>
  <c r="AJ49" i="1"/>
  <c r="AO49" i="1"/>
  <c r="AQ49" i="1"/>
  <c r="AS49" i="1"/>
  <c r="BD49" i="1"/>
  <c r="BF49" i="1"/>
  <c r="W50" i="1"/>
  <c r="V50" i="1" s="1"/>
  <c r="Y50" i="1"/>
  <c r="AC50" i="1"/>
  <c r="AG50" i="1"/>
  <c r="AJ50" i="1"/>
  <c r="AO50" i="1"/>
  <c r="AQ50" i="1"/>
  <c r="AS50" i="1"/>
  <c r="BD50" i="1"/>
  <c r="BF50" i="1"/>
  <c r="W51" i="1"/>
  <c r="V51" i="1" s="1"/>
  <c r="Y51" i="1"/>
  <c r="AC51" i="1"/>
  <c r="AG51" i="1"/>
  <c r="AJ51" i="1"/>
  <c r="AO51" i="1"/>
  <c r="AQ51" i="1"/>
  <c r="AS51" i="1"/>
  <c r="BD51" i="1"/>
  <c r="BF51" i="1"/>
  <c r="W52" i="1"/>
  <c r="V52" i="1" s="1"/>
  <c r="Y52" i="1"/>
  <c r="AC52" i="1"/>
  <c r="AG52" i="1"/>
  <c r="AJ52" i="1"/>
  <c r="AO52" i="1"/>
  <c r="AQ52" i="1"/>
  <c r="AS52" i="1"/>
  <c r="BD52" i="1"/>
  <c r="BF52" i="1"/>
  <c r="W53" i="1"/>
  <c r="V53" i="1" s="1"/>
  <c r="Y53" i="1"/>
  <c r="AC53" i="1"/>
  <c r="AG53" i="1"/>
  <c r="AJ53" i="1"/>
  <c r="AO53" i="1"/>
  <c r="AQ53" i="1"/>
  <c r="AS53" i="1"/>
  <c r="BD53" i="1"/>
  <c r="BF53" i="1"/>
  <c r="W54" i="1"/>
  <c r="V54" i="1" s="1"/>
  <c r="Y54" i="1"/>
  <c r="AC54" i="1"/>
  <c r="AG54" i="1"/>
  <c r="AJ54" i="1"/>
  <c r="AO54" i="1"/>
  <c r="AQ54" i="1"/>
  <c r="AS54" i="1"/>
  <c r="BD54" i="1"/>
  <c r="BF54" i="1"/>
  <c r="W55" i="1"/>
  <c r="V55" i="1" s="1"/>
  <c r="Y55" i="1"/>
  <c r="AC55" i="1"/>
  <c r="AG55" i="1"/>
  <c r="AJ55" i="1"/>
  <c r="AO55" i="1"/>
  <c r="AQ55" i="1"/>
  <c r="AS55" i="1"/>
  <c r="BD55" i="1"/>
  <c r="BF55" i="1"/>
  <c r="V56" i="1"/>
  <c r="W56" i="1"/>
  <c r="Y56" i="1"/>
  <c r="AC56" i="1"/>
  <c r="AG56" i="1"/>
  <c r="AJ56" i="1"/>
  <c r="AO56" i="1"/>
  <c r="AQ56" i="1"/>
  <c r="AS56" i="1"/>
  <c r="BD56" i="1"/>
  <c r="BF56" i="1"/>
  <c r="W57" i="1"/>
  <c r="V57" i="1" s="1"/>
  <c r="Y57" i="1"/>
  <c r="AC57" i="1"/>
  <c r="AG57" i="1"/>
  <c r="AJ57" i="1"/>
  <c r="AO57" i="1"/>
  <c r="AQ57" i="1"/>
  <c r="AS57" i="1"/>
  <c r="BD57" i="1"/>
  <c r="BF57" i="1"/>
  <c r="W58" i="1"/>
  <c r="V58" i="1" s="1"/>
  <c r="Y58" i="1"/>
  <c r="AC58" i="1"/>
  <c r="AG58" i="1"/>
  <c r="AJ58" i="1"/>
  <c r="AO58" i="1"/>
  <c r="AQ58" i="1"/>
  <c r="AS58" i="1"/>
  <c r="BD58" i="1"/>
  <c r="BF58" i="1"/>
  <c r="W59" i="1"/>
  <c r="V59" i="1" s="1"/>
  <c r="Y59" i="1"/>
  <c r="AC59" i="1"/>
  <c r="AG59" i="1"/>
  <c r="AJ59" i="1"/>
  <c r="AO59" i="1"/>
  <c r="AQ59" i="1"/>
  <c r="AS59" i="1"/>
  <c r="BD59" i="1"/>
  <c r="BF59" i="1"/>
  <c r="W60" i="1"/>
  <c r="V60" i="1" s="1"/>
  <c r="Y60" i="1"/>
  <c r="AC60" i="1"/>
  <c r="AG60" i="1"/>
  <c r="AJ60" i="1"/>
  <c r="AO60" i="1"/>
  <c r="AQ60" i="1"/>
  <c r="AS60" i="1"/>
  <c r="BD60" i="1"/>
  <c r="BF60" i="1"/>
  <c r="V61" i="1"/>
  <c r="W61" i="1"/>
  <c r="Y61" i="1"/>
  <c r="AC61" i="1"/>
  <c r="AG61" i="1"/>
  <c r="AJ61" i="1"/>
  <c r="AO61" i="1"/>
  <c r="AQ61" i="1"/>
  <c r="AS61" i="1"/>
  <c r="BD61" i="1"/>
  <c r="BF61" i="1"/>
  <c r="W62" i="1"/>
  <c r="V62" i="1" s="1"/>
  <c r="Y62" i="1"/>
  <c r="AC62" i="1"/>
  <c r="AG62" i="1"/>
  <c r="AJ62" i="1"/>
  <c r="AO62" i="1"/>
  <c r="AQ62" i="1"/>
  <c r="AS62" i="1"/>
  <c r="BD62" i="1"/>
  <c r="BF62" i="1"/>
  <c r="V63" i="1"/>
  <c r="W63" i="1"/>
  <c r="Y63" i="1"/>
  <c r="AC63" i="1"/>
  <c r="AG63" i="1"/>
  <c r="AJ63" i="1"/>
  <c r="AO63" i="1"/>
  <c r="AQ63" i="1"/>
  <c r="AS63" i="1"/>
  <c r="BD63" i="1"/>
  <c r="BF63" i="1"/>
  <c r="V64" i="1"/>
  <c r="W64" i="1"/>
  <c r="Y64" i="1"/>
  <c r="AC64" i="1"/>
  <c r="AG64" i="1"/>
  <c r="AJ64" i="1"/>
  <c r="AO64" i="1"/>
  <c r="AQ64" i="1"/>
  <c r="AS64" i="1"/>
  <c r="BD64" i="1"/>
  <c r="BF64" i="1"/>
  <c r="W65" i="1"/>
  <c r="V65" i="1" s="1"/>
  <c r="Y65" i="1"/>
  <c r="AC65" i="1"/>
  <c r="AG65" i="1"/>
  <c r="AJ65" i="1"/>
  <c r="AO65" i="1"/>
  <c r="AQ65" i="1"/>
  <c r="AS65" i="1"/>
  <c r="BD65" i="1"/>
  <c r="BF65" i="1"/>
  <c r="V66" i="1"/>
  <c r="W66" i="1"/>
  <c r="Y66" i="1"/>
  <c r="AC66" i="1"/>
  <c r="AG66" i="1"/>
  <c r="AJ66" i="1"/>
  <c r="AO66" i="1"/>
  <c r="AQ66" i="1"/>
  <c r="AS66" i="1"/>
  <c r="BD66" i="1"/>
  <c r="BF66" i="1"/>
  <c r="W67" i="1"/>
  <c r="V67" i="1" s="1"/>
  <c r="Y67" i="1"/>
  <c r="AC67" i="1"/>
  <c r="AG67" i="1"/>
  <c r="AJ67" i="1"/>
  <c r="AO67" i="1"/>
  <c r="AQ67" i="1"/>
  <c r="AS67" i="1"/>
  <c r="BD67" i="1"/>
  <c r="BF67" i="1"/>
  <c r="W68" i="1"/>
  <c r="V68" i="1" s="1"/>
  <c r="Y68" i="1"/>
  <c r="AC68" i="1"/>
  <c r="AG68" i="1"/>
  <c r="AJ68" i="1"/>
  <c r="AO68" i="1"/>
  <c r="AQ68" i="1"/>
  <c r="AS68" i="1"/>
  <c r="BD68" i="1"/>
  <c r="BF68" i="1"/>
  <c r="W69" i="1"/>
  <c r="V69" i="1" s="1"/>
  <c r="Y69" i="1"/>
  <c r="AC69" i="1"/>
  <c r="AG69" i="1"/>
  <c r="AJ69" i="1"/>
  <c r="AO69" i="1"/>
  <c r="AQ69" i="1"/>
  <c r="AS69" i="1"/>
  <c r="BD69" i="1"/>
  <c r="BF69" i="1"/>
  <c r="V70" i="1"/>
  <c r="W70" i="1"/>
  <c r="Y70" i="1"/>
  <c r="AC70" i="1"/>
  <c r="AG70" i="1"/>
  <c r="AJ70" i="1"/>
  <c r="AO70" i="1"/>
  <c r="AQ70" i="1"/>
  <c r="AS70" i="1"/>
  <c r="BD70" i="1"/>
  <c r="BF70" i="1"/>
  <c r="W71" i="1"/>
  <c r="V71" i="1" s="1"/>
  <c r="Y71" i="1"/>
  <c r="AC71" i="1"/>
  <c r="AG71" i="1"/>
  <c r="AJ71" i="1"/>
  <c r="AO71" i="1"/>
  <c r="AQ71" i="1"/>
  <c r="AS71" i="1"/>
  <c r="BD71" i="1"/>
  <c r="BF71" i="1"/>
  <c r="V72" i="1"/>
  <c r="W72" i="1"/>
  <c r="Y72" i="1"/>
  <c r="AC72" i="1"/>
  <c r="AG72" i="1"/>
  <c r="AJ72" i="1"/>
  <c r="AO72" i="1"/>
  <c r="AQ72" i="1"/>
  <c r="AS72" i="1"/>
  <c r="BD72" i="1"/>
  <c r="BF72" i="1"/>
  <c r="W73" i="1"/>
  <c r="V73" i="1" s="1"/>
  <c r="Y73" i="1"/>
  <c r="AC73" i="1"/>
  <c r="AG73" i="1"/>
  <c r="AJ73" i="1"/>
  <c r="AO73" i="1"/>
  <c r="AQ73" i="1"/>
  <c r="AS73" i="1"/>
  <c r="BD73" i="1"/>
  <c r="BF73" i="1"/>
  <c r="W74" i="1"/>
  <c r="V74" i="1" s="1"/>
  <c r="Y74" i="1"/>
  <c r="AC74" i="1"/>
  <c r="AG74" i="1"/>
  <c r="AJ74" i="1"/>
  <c r="AO74" i="1"/>
  <c r="AQ74" i="1"/>
  <c r="AS74" i="1"/>
  <c r="BD74" i="1"/>
  <c r="BF74" i="1"/>
  <c r="W75" i="1"/>
  <c r="V75" i="1" s="1"/>
  <c r="Y75" i="1"/>
  <c r="AC75" i="1"/>
  <c r="AG75" i="1"/>
  <c r="AJ75" i="1"/>
  <c r="AO75" i="1"/>
  <c r="AQ75" i="1"/>
  <c r="AS75" i="1"/>
  <c r="BD75" i="1"/>
  <c r="BF75" i="1"/>
  <c r="W76" i="1"/>
  <c r="V76" i="1" s="1"/>
  <c r="Y76" i="1"/>
  <c r="AC76" i="1"/>
  <c r="AG76" i="1"/>
  <c r="AJ76" i="1"/>
  <c r="AO76" i="1"/>
  <c r="AQ76" i="1"/>
  <c r="AS76" i="1"/>
  <c r="BD76" i="1"/>
  <c r="BF76" i="1"/>
  <c r="W77" i="1"/>
  <c r="V77" i="1" s="1"/>
  <c r="Y77" i="1"/>
  <c r="AC77" i="1"/>
  <c r="AG77" i="1"/>
  <c r="AJ77" i="1"/>
  <c r="AO77" i="1"/>
  <c r="AQ77" i="1"/>
  <c r="AS77" i="1"/>
  <c r="BD77" i="1"/>
  <c r="BF77" i="1"/>
  <c r="W78" i="1"/>
  <c r="V78" i="1" s="1"/>
  <c r="Y78" i="1"/>
  <c r="AC78" i="1"/>
  <c r="AG78" i="1"/>
  <c r="AJ78" i="1"/>
  <c r="AO78" i="1"/>
  <c r="AQ78" i="1"/>
  <c r="AS78" i="1"/>
  <c r="BD78" i="1"/>
  <c r="BF78" i="1"/>
  <c r="W79" i="1"/>
  <c r="V79" i="1" s="1"/>
  <c r="Y79" i="1"/>
  <c r="AC79" i="1"/>
  <c r="AG79" i="1"/>
  <c r="AJ79" i="1"/>
  <c r="AO79" i="1"/>
  <c r="AQ79" i="1"/>
  <c r="AS79" i="1"/>
  <c r="BD79" i="1"/>
  <c r="BF79" i="1"/>
  <c r="V80" i="1"/>
  <c r="W80" i="1"/>
  <c r="Y80" i="1"/>
  <c r="AC80" i="1"/>
  <c r="AG80" i="1"/>
  <c r="AJ80" i="1"/>
  <c r="AO80" i="1"/>
  <c r="AQ80" i="1"/>
  <c r="AS80" i="1"/>
  <c r="BD80" i="1"/>
  <c r="BF80" i="1"/>
  <c r="W81" i="1"/>
  <c r="V81" i="1" s="1"/>
  <c r="Y81" i="1"/>
  <c r="AC81" i="1"/>
  <c r="AG81" i="1"/>
  <c r="AJ81" i="1"/>
  <c r="AO81" i="1"/>
  <c r="AQ81" i="1"/>
  <c r="AS81" i="1"/>
  <c r="BD81" i="1"/>
  <c r="BF81" i="1"/>
  <c r="W82" i="1"/>
  <c r="V82" i="1" s="1"/>
  <c r="Y82" i="1"/>
  <c r="AC82" i="1"/>
  <c r="AG82" i="1"/>
  <c r="AJ82" i="1"/>
  <c r="AO82" i="1"/>
  <c r="AQ82" i="1"/>
  <c r="AS82" i="1"/>
  <c r="BD82" i="1"/>
  <c r="BF82" i="1"/>
  <c r="W83" i="1"/>
  <c r="V83" i="1" s="1"/>
  <c r="Y83" i="1"/>
  <c r="AC83" i="1"/>
  <c r="AG83" i="1"/>
  <c r="AJ83" i="1"/>
  <c r="AO83" i="1"/>
  <c r="AQ83" i="1"/>
  <c r="AS83" i="1"/>
  <c r="BD83" i="1"/>
  <c r="BF83" i="1"/>
  <c r="W84" i="1"/>
  <c r="V84" i="1" s="1"/>
  <c r="Y84" i="1"/>
  <c r="AC84" i="1"/>
  <c r="AG84" i="1"/>
  <c r="AJ84" i="1"/>
  <c r="AO84" i="1"/>
  <c r="AQ84" i="1"/>
  <c r="AS84" i="1"/>
  <c r="BD84" i="1"/>
  <c r="BF84" i="1"/>
  <c r="V85" i="1"/>
  <c r="W85" i="1"/>
  <c r="Y85" i="1"/>
  <c r="AC85" i="1"/>
  <c r="AG85" i="1"/>
  <c r="AJ85" i="1"/>
  <c r="AO85" i="1"/>
  <c r="AQ85" i="1"/>
  <c r="AS85" i="1"/>
  <c r="BD85" i="1"/>
  <c r="BF85" i="1"/>
  <c r="W86" i="1"/>
  <c r="V86" i="1" s="1"/>
  <c r="Y86" i="1"/>
  <c r="AC86" i="1"/>
  <c r="AG86" i="1"/>
  <c r="AJ86" i="1"/>
  <c r="AO86" i="1"/>
  <c r="AQ86" i="1"/>
  <c r="AS86" i="1"/>
  <c r="BD86" i="1"/>
  <c r="BF86" i="1"/>
  <c r="W87" i="1"/>
  <c r="V87" i="1" s="1"/>
  <c r="Y87" i="1"/>
  <c r="AC87" i="1"/>
  <c r="AG87" i="1"/>
  <c r="AJ87" i="1"/>
  <c r="AO87" i="1"/>
  <c r="AQ87" i="1"/>
  <c r="AS87" i="1"/>
  <c r="BD87" i="1"/>
  <c r="BF87" i="1"/>
  <c r="V88" i="1"/>
  <c r="W88" i="1"/>
  <c r="Y88" i="1"/>
  <c r="AC88" i="1"/>
  <c r="AG88" i="1"/>
  <c r="AJ88" i="1"/>
  <c r="AO88" i="1"/>
  <c r="AQ88" i="1"/>
  <c r="AS88" i="1"/>
  <c r="BD88" i="1"/>
  <c r="BF88" i="1"/>
  <c r="W89" i="1"/>
  <c r="V89" i="1" s="1"/>
  <c r="Y89" i="1"/>
  <c r="AC89" i="1"/>
  <c r="AG89" i="1"/>
  <c r="AJ89" i="1"/>
  <c r="AO89" i="1"/>
  <c r="AQ89" i="1"/>
  <c r="AS89" i="1"/>
  <c r="BD89" i="1"/>
  <c r="BF89" i="1"/>
  <c r="W90" i="1"/>
  <c r="V90" i="1" s="1"/>
  <c r="Y90" i="1"/>
  <c r="AC90" i="1"/>
  <c r="AG90" i="1"/>
  <c r="AJ90" i="1"/>
  <c r="AO90" i="1"/>
  <c r="AQ90" i="1"/>
  <c r="AS90" i="1"/>
  <c r="BD90" i="1"/>
  <c r="BF90" i="1"/>
  <c r="W91" i="1"/>
  <c r="V91" i="1" s="1"/>
  <c r="Y91" i="1"/>
  <c r="AC91" i="1"/>
  <c r="AG91" i="1"/>
  <c r="AJ91" i="1"/>
  <c r="AO91" i="1"/>
  <c r="AQ91" i="1"/>
  <c r="AS91" i="1"/>
  <c r="BD91" i="1"/>
  <c r="BF91" i="1"/>
  <c r="W92" i="1"/>
  <c r="V92" i="1" s="1"/>
  <c r="Y92" i="1"/>
  <c r="AC92" i="1"/>
  <c r="AG92" i="1"/>
  <c r="AJ92" i="1"/>
  <c r="AO92" i="1"/>
  <c r="AQ92" i="1"/>
  <c r="AS92" i="1"/>
  <c r="BD92" i="1"/>
  <c r="BF92" i="1"/>
  <c r="W93" i="1"/>
  <c r="V93" i="1" s="1"/>
  <c r="Y93" i="1"/>
  <c r="AC93" i="1"/>
  <c r="AG93" i="1"/>
  <c r="AJ93" i="1"/>
  <c r="AO93" i="1"/>
  <c r="AQ93" i="1"/>
  <c r="AS93" i="1"/>
  <c r="BD93" i="1"/>
  <c r="BF93" i="1"/>
  <c r="W94" i="1"/>
  <c r="V94" i="1" s="1"/>
  <c r="Y94" i="1"/>
  <c r="AC94" i="1"/>
  <c r="AG94" i="1"/>
  <c r="AJ94" i="1"/>
  <c r="AO94" i="1"/>
  <c r="AQ94" i="1"/>
  <c r="AS94" i="1"/>
  <c r="BD94" i="1"/>
  <c r="BF94" i="1"/>
  <c r="W95" i="1"/>
  <c r="V95" i="1" s="1"/>
  <c r="Y95" i="1"/>
  <c r="AC95" i="1"/>
  <c r="AG95" i="1"/>
  <c r="AJ95" i="1"/>
  <c r="AO95" i="1"/>
  <c r="AQ95" i="1"/>
  <c r="AS95" i="1"/>
  <c r="BD95" i="1"/>
  <c r="BF95" i="1"/>
  <c r="V96" i="1"/>
  <c r="W96" i="1"/>
  <c r="Y96" i="1"/>
  <c r="AC96" i="1"/>
  <c r="AG96" i="1"/>
  <c r="AJ96" i="1"/>
  <c r="AO96" i="1"/>
  <c r="AQ96" i="1"/>
  <c r="AS96" i="1"/>
  <c r="BD96" i="1"/>
  <c r="BF96" i="1"/>
  <c r="W97" i="1"/>
  <c r="V97" i="1" s="1"/>
  <c r="Y97" i="1"/>
  <c r="AC97" i="1"/>
  <c r="AG97" i="1"/>
  <c r="AJ97" i="1"/>
  <c r="AO97" i="1"/>
  <c r="AQ97" i="1"/>
  <c r="AS97" i="1"/>
  <c r="BD97" i="1"/>
  <c r="BF97" i="1"/>
  <c r="W98" i="1"/>
  <c r="V98" i="1" s="1"/>
  <c r="Y98" i="1"/>
  <c r="AC98" i="1"/>
  <c r="AG98" i="1"/>
  <c r="AJ98" i="1"/>
  <c r="AO98" i="1"/>
  <c r="AQ98" i="1"/>
  <c r="AS98" i="1"/>
  <c r="BD98" i="1"/>
  <c r="BF98" i="1"/>
  <c r="W99" i="1"/>
  <c r="V99" i="1" s="1"/>
  <c r="Y99" i="1"/>
  <c r="AC99" i="1"/>
  <c r="AG99" i="1"/>
  <c r="AJ99" i="1"/>
  <c r="AO99" i="1"/>
  <c r="AQ99" i="1"/>
  <c r="AS99" i="1"/>
  <c r="BD99" i="1"/>
  <c r="BF99" i="1"/>
  <c r="W100" i="1"/>
  <c r="V100" i="1" s="1"/>
  <c r="Y100" i="1"/>
  <c r="AC100" i="1"/>
  <c r="AG100" i="1"/>
  <c r="AJ100" i="1"/>
  <c r="AO100" i="1"/>
  <c r="AQ100" i="1"/>
  <c r="AS100" i="1"/>
  <c r="BD100" i="1"/>
  <c r="BF100" i="1"/>
  <c r="W101" i="1"/>
  <c r="V101" i="1" s="1"/>
  <c r="Y101" i="1"/>
  <c r="AC101" i="1"/>
  <c r="AG101" i="1"/>
  <c r="AJ101" i="1"/>
  <c r="AO101" i="1"/>
  <c r="AQ101" i="1"/>
  <c r="AS101" i="1"/>
  <c r="BD101" i="1"/>
  <c r="BF101" i="1"/>
  <c r="W102" i="1"/>
  <c r="V102" i="1" s="1"/>
  <c r="Y102" i="1"/>
  <c r="AC102" i="1"/>
  <c r="AG102" i="1"/>
  <c r="AJ102" i="1"/>
  <c r="AO102" i="1"/>
  <c r="AQ102" i="1"/>
  <c r="AS102" i="1"/>
  <c r="BD102" i="1"/>
  <c r="BF102" i="1"/>
  <c r="W103" i="1"/>
  <c r="V103" i="1" s="1"/>
  <c r="Y103" i="1"/>
  <c r="AC103" i="1"/>
  <c r="AG103" i="1"/>
  <c r="AJ103" i="1"/>
  <c r="AO103" i="1"/>
  <c r="AQ103" i="1"/>
  <c r="AS103" i="1"/>
  <c r="BD103" i="1"/>
  <c r="BF103" i="1"/>
  <c r="V104" i="1"/>
  <c r="W104" i="1"/>
  <c r="Y104" i="1"/>
  <c r="AC104" i="1"/>
  <c r="AG104" i="1"/>
  <c r="AJ104" i="1"/>
  <c r="AO104" i="1"/>
  <c r="AQ104" i="1"/>
  <c r="AS104" i="1"/>
  <c r="BD104" i="1"/>
  <c r="BF104" i="1"/>
  <c r="W105" i="1"/>
  <c r="V105" i="1" s="1"/>
  <c r="Y105" i="1"/>
  <c r="AC105" i="1"/>
  <c r="AG105" i="1"/>
  <c r="AJ105" i="1"/>
  <c r="AO105" i="1"/>
  <c r="AQ105" i="1"/>
  <c r="AS105" i="1"/>
  <c r="BD105" i="1"/>
  <c r="BF105" i="1"/>
  <c r="W106" i="1"/>
  <c r="V106" i="1" s="1"/>
  <c r="Y106" i="1"/>
  <c r="AC106" i="1"/>
  <c r="AG106" i="1"/>
  <c r="AJ106" i="1"/>
  <c r="AO106" i="1"/>
  <c r="AQ106" i="1"/>
  <c r="AS106" i="1"/>
  <c r="BD106" i="1"/>
  <c r="BF106" i="1"/>
  <c r="W107" i="1"/>
  <c r="V107" i="1" s="1"/>
  <c r="Y107" i="1"/>
  <c r="AC107" i="1"/>
  <c r="AG107" i="1"/>
  <c r="AJ107" i="1"/>
  <c r="AO107" i="1"/>
  <c r="AQ107" i="1"/>
  <c r="AS107" i="1"/>
  <c r="BD107" i="1"/>
  <c r="BF107" i="1"/>
  <c r="W108" i="1"/>
  <c r="V108" i="1" s="1"/>
  <c r="Y108" i="1"/>
  <c r="AC108" i="1"/>
  <c r="AG108" i="1"/>
  <c r="AJ108" i="1"/>
  <c r="AO108" i="1"/>
  <c r="AQ108" i="1"/>
  <c r="AS108" i="1"/>
  <c r="BD108" i="1"/>
  <c r="BF108" i="1"/>
  <c r="W109" i="1"/>
  <c r="V109" i="1" s="1"/>
  <c r="Y109" i="1"/>
  <c r="AC109" i="1"/>
  <c r="AG109" i="1"/>
  <c r="AJ109" i="1"/>
  <c r="AO109" i="1"/>
  <c r="AQ109" i="1"/>
  <c r="AS109" i="1"/>
  <c r="BD109" i="1"/>
  <c r="BF109" i="1"/>
  <c r="W110" i="1"/>
  <c r="V110" i="1" s="1"/>
  <c r="Y110" i="1"/>
  <c r="AC110" i="1"/>
  <c r="AG110" i="1"/>
  <c r="AJ110" i="1"/>
  <c r="AO110" i="1"/>
  <c r="AQ110" i="1"/>
  <c r="AS110" i="1"/>
  <c r="BD110" i="1"/>
  <c r="BF110" i="1"/>
  <c r="V111" i="1"/>
  <c r="W111" i="1"/>
  <c r="Y111" i="1"/>
  <c r="AC111" i="1"/>
  <c r="AG111" i="1"/>
  <c r="AJ111" i="1"/>
  <c r="AO111" i="1"/>
  <c r="AQ111" i="1"/>
  <c r="AS111" i="1"/>
  <c r="BD111" i="1"/>
  <c r="BF111" i="1"/>
  <c r="V112" i="1"/>
  <c r="W112" i="1"/>
  <c r="Y112" i="1"/>
  <c r="AC112" i="1"/>
  <c r="AG112" i="1"/>
  <c r="AJ112" i="1"/>
  <c r="AO112" i="1"/>
  <c r="AQ112" i="1"/>
  <c r="AS112" i="1"/>
  <c r="BD112" i="1"/>
  <c r="BF112" i="1"/>
  <c r="W113" i="1"/>
  <c r="V113" i="1" s="1"/>
  <c r="Y113" i="1"/>
  <c r="AC113" i="1"/>
  <c r="AG113" i="1"/>
  <c r="AJ113" i="1"/>
  <c r="AO113" i="1"/>
  <c r="AQ113" i="1"/>
  <c r="AS113" i="1"/>
  <c r="BD113" i="1"/>
  <c r="BF113" i="1"/>
  <c r="V114" i="1"/>
  <c r="W114" i="1"/>
  <c r="Y114" i="1"/>
  <c r="AC114" i="1"/>
  <c r="AG114" i="1"/>
  <c r="AJ114" i="1"/>
  <c r="AO114" i="1"/>
  <c r="AQ114" i="1"/>
  <c r="AS114" i="1"/>
  <c r="BD114" i="1"/>
  <c r="BF114" i="1"/>
  <c r="W115" i="1"/>
  <c r="V115" i="1" s="1"/>
  <c r="Y115" i="1"/>
  <c r="AC115" i="1"/>
  <c r="AG115" i="1"/>
  <c r="AJ115" i="1"/>
  <c r="AO115" i="1"/>
  <c r="AQ115" i="1"/>
  <c r="AS115" i="1"/>
  <c r="BD115" i="1"/>
  <c r="BF115" i="1"/>
  <c r="W116" i="1"/>
  <c r="V116" i="1" s="1"/>
  <c r="Y116" i="1"/>
  <c r="AC116" i="1"/>
  <c r="AG116" i="1"/>
  <c r="AJ116" i="1"/>
  <c r="AO116" i="1"/>
  <c r="AQ116" i="1"/>
  <c r="AS116" i="1"/>
  <c r="BD116" i="1"/>
  <c r="BF116" i="1"/>
  <c r="V117" i="1"/>
  <c r="W117" i="1"/>
  <c r="Y117" i="1"/>
  <c r="AC117" i="1"/>
  <c r="AG117" i="1"/>
  <c r="AJ117" i="1"/>
  <c r="AO117" i="1"/>
  <c r="AQ117" i="1"/>
  <c r="AS117" i="1"/>
  <c r="BD117" i="1"/>
  <c r="BF117" i="1"/>
  <c r="W118" i="1"/>
  <c r="V118" i="1" s="1"/>
  <c r="Y118" i="1"/>
  <c r="AC118" i="1"/>
  <c r="AG118" i="1"/>
  <c r="AJ118" i="1"/>
  <c r="AO118" i="1"/>
  <c r="AQ118" i="1"/>
  <c r="AS118" i="1"/>
  <c r="BD118" i="1"/>
  <c r="BF118" i="1"/>
  <c r="W119" i="1"/>
  <c r="V119" i="1" s="1"/>
  <c r="Y119" i="1"/>
  <c r="AC119" i="1"/>
  <c r="AG119" i="1"/>
  <c r="AJ119" i="1"/>
  <c r="AO119" i="1"/>
  <c r="AQ119" i="1"/>
  <c r="AS119" i="1"/>
  <c r="BD119" i="1"/>
  <c r="BF119" i="1"/>
  <c r="V120" i="1"/>
  <c r="W120" i="1"/>
  <c r="Y120" i="1"/>
  <c r="AC120" i="1"/>
  <c r="AG120" i="1"/>
  <c r="AJ120" i="1"/>
  <c r="AO120" i="1"/>
  <c r="AQ120" i="1"/>
  <c r="AS120" i="1"/>
  <c r="BD120" i="1"/>
  <c r="BF120" i="1"/>
  <c r="W121" i="1"/>
  <c r="V121" i="1" s="1"/>
  <c r="Y121" i="1"/>
  <c r="AC121" i="1"/>
  <c r="AG121" i="1"/>
  <c r="AJ121" i="1"/>
  <c r="AO121" i="1"/>
  <c r="AQ121" i="1"/>
  <c r="AS121" i="1"/>
  <c r="BD121" i="1"/>
  <c r="BF121" i="1"/>
  <c r="W122" i="1"/>
  <c r="V122" i="1" s="1"/>
  <c r="Y122" i="1"/>
  <c r="AC122" i="1"/>
  <c r="AG122" i="1"/>
  <c r="AJ122" i="1"/>
  <c r="AO122" i="1"/>
  <c r="AQ122" i="1"/>
  <c r="AS122" i="1"/>
  <c r="BD122" i="1"/>
  <c r="BF122" i="1"/>
  <c r="W123" i="1"/>
  <c r="V123" i="1" s="1"/>
  <c r="Y123" i="1"/>
  <c r="AC123" i="1"/>
  <c r="AG123" i="1"/>
  <c r="AJ123" i="1"/>
  <c r="AO123" i="1"/>
  <c r="AQ123" i="1"/>
  <c r="AS123" i="1"/>
  <c r="BD123" i="1"/>
  <c r="BF123" i="1"/>
  <c r="W124" i="1"/>
  <c r="V124" i="1" s="1"/>
  <c r="Y124" i="1"/>
  <c r="AC124" i="1"/>
  <c r="AG124" i="1"/>
  <c r="AJ124" i="1"/>
  <c r="AO124" i="1"/>
  <c r="AQ124" i="1"/>
  <c r="AS124" i="1"/>
  <c r="BD124" i="1"/>
  <c r="BF124" i="1"/>
  <c r="W125" i="1"/>
  <c r="V125" i="1" s="1"/>
  <c r="Y125" i="1"/>
  <c r="AC125" i="1"/>
  <c r="AG125" i="1"/>
  <c r="AJ125" i="1"/>
  <c r="AO125" i="1"/>
  <c r="AQ125" i="1"/>
  <c r="AS125" i="1"/>
  <c r="BD125" i="1"/>
  <c r="BF125" i="1"/>
  <c r="W126" i="1"/>
  <c r="V126" i="1" s="1"/>
  <c r="Y126" i="1"/>
  <c r="AC126" i="1"/>
  <c r="AG126" i="1"/>
  <c r="AJ126" i="1"/>
  <c r="AO126" i="1"/>
  <c r="AQ126" i="1"/>
  <c r="AS126" i="1"/>
  <c r="BD126" i="1"/>
  <c r="BF126" i="1"/>
  <c r="W127" i="1"/>
  <c r="V127" i="1" s="1"/>
  <c r="Y127" i="1"/>
  <c r="AC127" i="1"/>
  <c r="AG127" i="1"/>
  <c r="AJ127" i="1"/>
  <c r="AO127" i="1"/>
  <c r="AQ127" i="1"/>
  <c r="AS127" i="1"/>
  <c r="BD127" i="1"/>
  <c r="BF127" i="1"/>
  <c r="V128" i="1"/>
  <c r="W128" i="1"/>
  <c r="Y128" i="1"/>
  <c r="AC128" i="1"/>
  <c r="AG128" i="1"/>
  <c r="AJ128" i="1"/>
  <c r="AO128" i="1"/>
  <c r="AQ128" i="1"/>
  <c r="AS128" i="1"/>
  <c r="BD128" i="1"/>
  <c r="BF128" i="1"/>
  <c r="W129" i="1"/>
  <c r="V129" i="1" s="1"/>
  <c r="Y129" i="1"/>
  <c r="AC129" i="1"/>
  <c r="AG129" i="1"/>
  <c r="AJ129" i="1"/>
  <c r="AO129" i="1"/>
  <c r="AQ129" i="1"/>
  <c r="AS129" i="1"/>
  <c r="BD129" i="1"/>
  <c r="BF129" i="1"/>
  <c r="W130" i="1"/>
  <c r="V130" i="1" s="1"/>
  <c r="Y130" i="1"/>
  <c r="AC130" i="1"/>
  <c r="AG130" i="1"/>
  <c r="AJ130" i="1"/>
  <c r="AO130" i="1"/>
  <c r="AQ130" i="1"/>
  <c r="AS130" i="1"/>
  <c r="BD130" i="1"/>
  <c r="BF130" i="1"/>
  <c r="W131" i="1"/>
  <c r="V131" i="1" s="1"/>
  <c r="Y131" i="1"/>
  <c r="AC131" i="1"/>
  <c r="AG131" i="1"/>
  <c r="AJ131" i="1"/>
  <c r="AO131" i="1"/>
  <c r="AQ131" i="1"/>
  <c r="AS131" i="1"/>
  <c r="BD131" i="1"/>
  <c r="BF131" i="1"/>
  <c r="W132" i="1"/>
  <c r="V132" i="1" s="1"/>
  <c r="Y132" i="1"/>
  <c r="AC132" i="1"/>
  <c r="AG132" i="1"/>
  <c r="AJ132" i="1"/>
  <c r="AO132" i="1"/>
  <c r="AQ132" i="1"/>
  <c r="AS132" i="1"/>
  <c r="BD132" i="1"/>
  <c r="BF132" i="1"/>
  <c r="V133" i="1"/>
  <c r="W133" i="1"/>
  <c r="Y133" i="1"/>
  <c r="AC133" i="1"/>
  <c r="AG133" i="1"/>
  <c r="AJ133" i="1"/>
  <c r="AO133" i="1"/>
  <c r="AQ133" i="1"/>
  <c r="AS133" i="1"/>
  <c r="BD133" i="1"/>
  <c r="BF133" i="1"/>
  <c r="W134" i="1"/>
  <c r="V134" i="1" s="1"/>
  <c r="Y134" i="1"/>
  <c r="AC134" i="1"/>
  <c r="AG134" i="1"/>
  <c r="AJ134" i="1"/>
  <c r="AO134" i="1"/>
  <c r="AQ134" i="1"/>
  <c r="AS134" i="1"/>
  <c r="BD134" i="1"/>
  <c r="BF134" i="1"/>
  <c r="W135" i="1"/>
  <c r="V135" i="1" s="1"/>
  <c r="Y135" i="1"/>
  <c r="AC135" i="1"/>
  <c r="AG135" i="1"/>
  <c r="AJ135" i="1"/>
  <c r="AO135" i="1"/>
  <c r="AQ135" i="1"/>
  <c r="AS135" i="1"/>
  <c r="BD135" i="1"/>
  <c r="BF135" i="1"/>
  <c r="V136" i="1"/>
  <c r="W136" i="1"/>
  <c r="Y136" i="1"/>
  <c r="AC136" i="1"/>
  <c r="AG136" i="1"/>
  <c r="AJ136" i="1"/>
  <c r="AO136" i="1"/>
  <c r="AQ136" i="1"/>
  <c r="AS136" i="1"/>
  <c r="BD136" i="1"/>
  <c r="BF136" i="1"/>
  <c r="W137" i="1"/>
  <c r="V137" i="1" s="1"/>
  <c r="Y137" i="1"/>
  <c r="AC137" i="1"/>
  <c r="AG137" i="1"/>
  <c r="AJ137" i="1"/>
  <c r="AO137" i="1"/>
  <c r="AQ137" i="1"/>
  <c r="AS137" i="1"/>
  <c r="BD137" i="1"/>
  <c r="BF137" i="1"/>
  <c r="W138" i="1"/>
  <c r="V138" i="1" s="1"/>
  <c r="Y138" i="1"/>
  <c r="AC138" i="1"/>
  <c r="AG138" i="1"/>
  <c r="AJ138" i="1"/>
  <c r="AO138" i="1"/>
  <c r="AQ138" i="1"/>
  <c r="AS138" i="1"/>
  <c r="BD138" i="1"/>
  <c r="BF138" i="1"/>
  <c r="W139" i="1"/>
  <c r="V139" i="1" s="1"/>
  <c r="Y139" i="1"/>
  <c r="AC139" i="1"/>
  <c r="AG139" i="1"/>
  <c r="AJ139" i="1"/>
  <c r="AO139" i="1"/>
  <c r="AQ139" i="1"/>
  <c r="AS139" i="1"/>
  <c r="BD139" i="1"/>
  <c r="BF139" i="1"/>
  <c r="W140" i="1"/>
  <c r="V140" i="1" s="1"/>
  <c r="Y140" i="1"/>
  <c r="AC140" i="1"/>
  <c r="AG140" i="1"/>
  <c r="AJ140" i="1"/>
  <c r="AO140" i="1"/>
  <c r="AQ140" i="1"/>
  <c r="AS140" i="1"/>
  <c r="BD140" i="1"/>
  <c r="BF140" i="1"/>
  <c r="W141" i="1"/>
  <c r="V141" i="1" s="1"/>
  <c r="Y141" i="1"/>
  <c r="AC141" i="1"/>
  <c r="AG141" i="1"/>
  <c r="AJ141" i="1"/>
  <c r="AO141" i="1"/>
  <c r="AQ141" i="1"/>
  <c r="AS141" i="1"/>
  <c r="BD141" i="1"/>
  <c r="BF141" i="1"/>
  <c r="W142" i="1"/>
  <c r="V142" i="1" s="1"/>
  <c r="Y142" i="1"/>
  <c r="AC142" i="1"/>
  <c r="AG142" i="1"/>
  <c r="AJ142" i="1"/>
  <c r="AO142" i="1"/>
  <c r="AQ142" i="1"/>
  <c r="AS142" i="1"/>
  <c r="BD142" i="1"/>
  <c r="BF142" i="1"/>
  <c r="V143" i="1"/>
  <c r="W143" i="1"/>
  <c r="Y143" i="1"/>
  <c r="AC143" i="1"/>
  <c r="AG143" i="1"/>
  <c r="AJ143" i="1"/>
  <c r="AO143" i="1"/>
  <c r="AQ143" i="1"/>
  <c r="AS143" i="1"/>
  <c r="BD143" i="1"/>
  <c r="BF143" i="1"/>
  <c r="V144" i="1"/>
  <c r="W144" i="1"/>
  <c r="Y144" i="1"/>
  <c r="AC144" i="1"/>
  <c r="AG144" i="1"/>
  <c r="AJ144" i="1"/>
  <c r="AO144" i="1"/>
  <c r="AQ144" i="1"/>
  <c r="AS144" i="1"/>
  <c r="BD144" i="1"/>
  <c r="BF144" i="1"/>
  <c r="W145" i="1"/>
  <c r="V145" i="1" s="1"/>
  <c r="Y145" i="1"/>
  <c r="AC145" i="1"/>
  <c r="AG145" i="1"/>
  <c r="AJ145" i="1"/>
  <c r="AO145" i="1"/>
  <c r="AQ145" i="1"/>
  <c r="AS145" i="1"/>
  <c r="BD145" i="1"/>
  <c r="BF145" i="1"/>
  <c r="V146" i="1"/>
  <c r="W146" i="1"/>
  <c r="Y146" i="1"/>
  <c r="AC146" i="1"/>
  <c r="AG146" i="1"/>
  <c r="AJ146" i="1"/>
  <c r="AO146" i="1"/>
  <c r="AQ146" i="1"/>
  <c r="AS146" i="1"/>
  <c r="BD146" i="1"/>
  <c r="BF146" i="1"/>
  <c r="W147" i="1"/>
  <c r="V147" i="1" s="1"/>
  <c r="Y147" i="1"/>
  <c r="AC147" i="1"/>
  <c r="AG147" i="1"/>
  <c r="AJ147" i="1"/>
  <c r="AO147" i="1"/>
  <c r="AQ147" i="1"/>
  <c r="AS147" i="1"/>
  <c r="BD147" i="1"/>
  <c r="BF147" i="1"/>
  <c r="W148" i="1"/>
  <c r="V148" i="1" s="1"/>
  <c r="Y148" i="1"/>
  <c r="AC148" i="1"/>
  <c r="AG148" i="1"/>
  <c r="AJ148" i="1"/>
  <c r="AO148" i="1"/>
  <c r="AQ148" i="1"/>
  <c r="AS148" i="1"/>
  <c r="BD148" i="1"/>
  <c r="BF148" i="1"/>
  <c r="V149" i="1"/>
  <c r="W149" i="1"/>
  <c r="Y149" i="1"/>
  <c r="AC149" i="1"/>
  <c r="AG149" i="1"/>
  <c r="AJ149" i="1"/>
  <c r="AO149" i="1"/>
  <c r="AQ149" i="1"/>
  <c r="AS149" i="1"/>
  <c r="BD149" i="1"/>
  <c r="BF149" i="1"/>
  <c r="V150" i="1"/>
  <c r="W150" i="1"/>
  <c r="Y150" i="1"/>
  <c r="AC150" i="1"/>
  <c r="AG150" i="1"/>
  <c r="AJ150" i="1"/>
  <c r="AO150" i="1"/>
  <c r="AQ150" i="1"/>
  <c r="AS150" i="1"/>
  <c r="BD150" i="1"/>
  <c r="BF150" i="1"/>
  <c r="W151" i="1"/>
  <c r="V151" i="1" s="1"/>
  <c r="Y151" i="1"/>
  <c r="AC151" i="1"/>
  <c r="AG151" i="1"/>
  <c r="AJ151" i="1"/>
  <c r="AO151" i="1"/>
  <c r="AQ151" i="1"/>
  <c r="AS151" i="1"/>
  <c r="BD151" i="1"/>
  <c r="BF151" i="1"/>
  <c r="V152" i="1"/>
  <c r="W152" i="1"/>
  <c r="Y152" i="1"/>
  <c r="AC152" i="1"/>
  <c r="AG152" i="1"/>
  <c r="AJ152" i="1"/>
  <c r="AO152" i="1"/>
  <c r="AQ152" i="1"/>
  <c r="AS152" i="1"/>
  <c r="BD152" i="1"/>
  <c r="BF152" i="1"/>
  <c r="W153" i="1"/>
  <c r="V153" i="1" s="1"/>
  <c r="Y153" i="1"/>
  <c r="AC153" i="1"/>
  <c r="AG153" i="1"/>
  <c r="AJ153" i="1"/>
  <c r="AO153" i="1"/>
  <c r="AQ153" i="1"/>
  <c r="AS153" i="1"/>
  <c r="BD153" i="1"/>
  <c r="BF153" i="1"/>
  <c r="W154" i="1"/>
  <c r="V154" i="1" s="1"/>
  <c r="Y154" i="1"/>
  <c r="AC154" i="1"/>
  <c r="AG154" i="1"/>
  <c r="AJ154" i="1"/>
  <c r="AO154" i="1"/>
  <c r="AQ154" i="1"/>
  <c r="AS154" i="1"/>
  <c r="BD154" i="1"/>
  <c r="BF154" i="1"/>
  <c r="W155" i="1"/>
  <c r="V155" i="1" s="1"/>
  <c r="Y155" i="1"/>
  <c r="AC155" i="1"/>
  <c r="AG155" i="1"/>
  <c r="AJ155" i="1"/>
  <c r="AO155" i="1"/>
  <c r="AQ155" i="1"/>
  <c r="AS155" i="1"/>
  <c r="BD155" i="1"/>
  <c r="BF155" i="1"/>
  <c r="W156" i="1"/>
  <c r="V156" i="1" s="1"/>
  <c r="Y156" i="1"/>
  <c r="AC156" i="1"/>
  <c r="AG156" i="1"/>
  <c r="AJ156" i="1"/>
  <c r="AO156" i="1"/>
  <c r="AQ156" i="1"/>
  <c r="AS156" i="1"/>
  <c r="BD156" i="1"/>
  <c r="BF156" i="1"/>
  <c r="W157" i="1"/>
  <c r="V157" i="1" s="1"/>
  <c r="Y157" i="1"/>
  <c r="AC157" i="1"/>
  <c r="AG157" i="1"/>
  <c r="AJ157" i="1"/>
  <c r="AO157" i="1"/>
  <c r="AQ157" i="1"/>
  <c r="AS157" i="1"/>
  <c r="BD157" i="1"/>
  <c r="BF157" i="1"/>
  <c r="W158" i="1"/>
  <c r="V158" i="1" s="1"/>
  <c r="Y158" i="1"/>
  <c r="AC158" i="1"/>
  <c r="AG158" i="1"/>
  <c r="AJ158" i="1"/>
  <c r="AO158" i="1"/>
  <c r="AQ158" i="1"/>
  <c r="AS158" i="1"/>
  <c r="BD158" i="1"/>
  <c r="BF158" i="1"/>
  <c r="W159" i="1"/>
  <c r="V159" i="1" s="1"/>
  <c r="Y159" i="1"/>
  <c r="AC159" i="1"/>
  <c r="AG159" i="1"/>
  <c r="AJ159" i="1"/>
  <c r="AO159" i="1"/>
  <c r="AQ159" i="1"/>
  <c r="AS159" i="1"/>
  <c r="BD159" i="1"/>
  <c r="BF159" i="1"/>
  <c r="V160" i="1"/>
  <c r="W160" i="1"/>
  <c r="Y160" i="1"/>
  <c r="AC160" i="1"/>
  <c r="AG160" i="1"/>
  <c r="AJ160" i="1"/>
  <c r="AO160" i="1"/>
  <c r="AQ160" i="1"/>
  <c r="AS160" i="1"/>
  <c r="BD160" i="1"/>
  <c r="BF160" i="1"/>
  <c r="V161" i="1"/>
  <c r="W161" i="1"/>
  <c r="Y161" i="1"/>
  <c r="AC161" i="1"/>
  <c r="AG161" i="1"/>
  <c r="AJ161" i="1"/>
  <c r="AO161" i="1"/>
  <c r="AQ161" i="1"/>
  <c r="AS161" i="1"/>
  <c r="BD161" i="1"/>
  <c r="BF161" i="1"/>
  <c r="V162" i="1"/>
  <c r="W162" i="1"/>
  <c r="Y162" i="1"/>
  <c r="AC162" i="1"/>
  <c r="AG162" i="1"/>
  <c r="AJ162" i="1"/>
  <c r="AO162" i="1"/>
  <c r="AQ162" i="1"/>
  <c r="AS162" i="1"/>
  <c r="BD162" i="1"/>
  <c r="BF162" i="1"/>
  <c r="W163" i="1"/>
  <c r="V163" i="1" s="1"/>
  <c r="Y163" i="1"/>
  <c r="AC163" i="1"/>
  <c r="AG163" i="1"/>
  <c r="AJ163" i="1"/>
  <c r="AO163" i="1"/>
  <c r="AQ163" i="1"/>
  <c r="AS163" i="1"/>
  <c r="BD163" i="1"/>
  <c r="BF163" i="1"/>
  <c r="W164" i="1"/>
  <c r="V164" i="1" s="1"/>
  <c r="Y164" i="1"/>
  <c r="AC164" i="1"/>
  <c r="AG164" i="1"/>
  <c r="AJ164" i="1"/>
  <c r="AO164" i="1"/>
  <c r="AQ164" i="1"/>
  <c r="AS164" i="1"/>
  <c r="BD164" i="1"/>
  <c r="BF164" i="1"/>
  <c r="V165" i="1"/>
  <c r="W165" i="1"/>
  <c r="Y165" i="1"/>
  <c r="AC165" i="1"/>
  <c r="AG165" i="1"/>
  <c r="AJ165" i="1"/>
  <c r="AO165" i="1"/>
  <c r="AQ165" i="1"/>
  <c r="AS165" i="1"/>
  <c r="BD165" i="1"/>
  <c r="BF165" i="1"/>
  <c r="W166" i="1"/>
  <c r="V166" i="1" s="1"/>
  <c r="Y166" i="1"/>
  <c r="AC166" i="1"/>
  <c r="AG166" i="1"/>
  <c r="AJ166" i="1"/>
  <c r="AO166" i="1"/>
  <c r="AQ166" i="1"/>
  <c r="AS166" i="1"/>
  <c r="BD166" i="1"/>
  <c r="BF166" i="1"/>
  <c r="W167" i="1"/>
  <c r="V167" i="1" s="1"/>
  <c r="Y167" i="1"/>
  <c r="AC167" i="1"/>
  <c r="AG167" i="1"/>
  <c r="AJ167" i="1"/>
  <c r="AO167" i="1"/>
  <c r="AQ167" i="1"/>
  <c r="AS167" i="1"/>
  <c r="BD167" i="1"/>
  <c r="BF167" i="1"/>
  <c r="V168" i="1"/>
  <c r="W168" i="1"/>
  <c r="Y168" i="1"/>
  <c r="AC168" i="1"/>
  <c r="AG168" i="1"/>
  <c r="AJ168" i="1"/>
  <c r="AO168" i="1"/>
  <c r="AQ168" i="1"/>
  <c r="AS168" i="1"/>
  <c r="BD168" i="1"/>
  <c r="BF168" i="1"/>
  <c r="V169" i="1"/>
  <c r="W169" i="1"/>
  <c r="Y169" i="1"/>
  <c r="AC169" i="1"/>
  <c r="AG169" i="1"/>
  <c r="AJ169" i="1"/>
  <c r="AO169" i="1"/>
  <c r="AQ169" i="1"/>
  <c r="AS169" i="1"/>
  <c r="BD169" i="1"/>
  <c r="BF169" i="1"/>
  <c r="V170" i="1"/>
  <c r="W170" i="1"/>
  <c r="Y170" i="1"/>
  <c r="AC170" i="1"/>
  <c r="AG170" i="1"/>
  <c r="AJ170" i="1"/>
  <c r="AO170" i="1"/>
  <c r="AQ170" i="1"/>
  <c r="AS170" i="1"/>
  <c r="BD170" i="1"/>
  <c r="BF170" i="1"/>
  <c r="W171" i="1"/>
  <c r="V171" i="1" s="1"/>
  <c r="Y171" i="1"/>
  <c r="AC171" i="1"/>
  <c r="AG171" i="1"/>
  <c r="AJ171" i="1"/>
  <c r="AO171" i="1"/>
  <c r="AQ171" i="1"/>
  <c r="AS171" i="1"/>
  <c r="BD171" i="1"/>
  <c r="BF171" i="1"/>
  <c r="W172" i="1"/>
  <c r="V172" i="1" s="1"/>
  <c r="Y172" i="1"/>
  <c r="AC172" i="1"/>
  <c r="AG172" i="1"/>
  <c r="AJ172" i="1"/>
  <c r="AO172" i="1"/>
  <c r="AQ172" i="1"/>
  <c r="AS172" i="1"/>
  <c r="BD172" i="1"/>
  <c r="BF172" i="1"/>
  <c r="W173" i="1"/>
  <c r="V173" i="1" s="1"/>
  <c r="Y173" i="1"/>
  <c r="AC173" i="1"/>
  <c r="AG173" i="1"/>
  <c r="AJ173" i="1"/>
  <c r="AO173" i="1"/>
  <c r="AQ173" i="1"/>
  <c r="AS173" i="1"/>
  <c r="BD173" i="1"/>
  <c r="BF173" i="1"/>
  <c r="V174" i="1"/>
  <c r="W174" i="1"/>
  <c r="Y174" i="1"/>
  <c r="AC174" i="1"/>
  <c r="AG174" i="1"/>
  <c r="AJ174" i="1"/>
  <c r="AO174" i="1"/>
  <c r="AQ174" i="1"/>
  <c r="AS174" i="1"/>
  <c r="BD174" i="1"/>
  <c r="BF174" i="1"/>
  <c r="W175" i="1"/>
  <c r="V175" i="1" s="1"/>
  <c r="Y175" i="1"/>
  <c r="AC175" i="1"/>
  <c r="AG175" i="1"/>
  <c r="AJ175" i="1"/>
  <c r="AO175" i="1"/>
  <c r="AQ175" i="1"/>
  <c r="AS175" i="1"/>
  <c r="BD175" i="1"/>
  <c r="BF175" i="1"/>
  <c r="V176" i="1"/>
  <c r="W176" i="1"/>
  <c r="Y176" i="1"/>
  <c r="AC176" i="1"/>
  <c r="AG176" i="1"/>
  <c r="AJ176" i="1"/>
  <c r="AO176" i="1"/>
  <c r="AQ176" i="1"/>
  <c r="AS176" i="1"/>
  <c r="BD176" i="1"/>
  <c r="BF176" i="1"/>
  <c r="V177" i="1"/>
  <c r="W177" i="1"/>
  <c r="Y177" i="1"/>
  <c r="AC177" i="1"/>
  <c r="AG177" i="1"/>
  <c r="AJ177" i="1"/>
  <c r="AO177" i="1"/>
  <c r="AQ177" i="1"/>
  <c r="AS177" i="1"/>
  <c r="BD177" i="1"/>
  <c r="BF177" i="1"/>
  <c r="W178" i="1"/>
  <c r="V178" i="1" s="1"/>
  <c r="Y178" i="1"/>
  <c r="AC178" i="1"/>
  <c r="AG178" i="1"/>
  <c r="AJ178" i="1"/>
  <c r="AO178" i="1"/>
  <c r="AQ178" i="1"/>
  <c r="AS178" i="1"/>
  <c r="BD178" i="1"/>
  <c r="BF178" i="1"/>
  <c r="W179" i="1"/>
  <c r="V179" i="1" s="1"/>
  <c r="Y179" i="1"/>
  <c r="AC179" i="1"/>
  <c r="AG179" i="1"/>
  <c r="AJ179" i="1"/>
  <c r="AO179" i="1"/>
  <c r="AQ179" i="1"/>
  <c r="AS179" i="1"/>
  <c r="BD179" i="1"/>
  <c r="BF179" i="1"/>
  <c r="W180" i="1"/>
  <c r="V180" i="1" s="1"/>
  <c r="Y180" i="1"/>
  <c r="AC180" i="1"/>
  <c r="AG180" i="1"/>
  <c r="AJ180" i="1"/>
  <c r="AO180" i="1"/>
  <c r="AQ180" i="1"/>
  <c r="AS180" i="1"/>
  <c r="BD180" i="1"/>
  <c r="BF180" i="1"/>
  <c r="W181" i="1"/>
  <c r="V181" i="1" s="1"/>
  <c r="Y181" i="1"/>
  <c r="AC181" i="1"/>
  <c r="AG181" i="1"/>
  <c r="AJ181" i="1"/>
  <c r="AO181" i="1"/>
  <c r="AQ181" i="1"/>
  <c r="AS181" i="1"/>
  <c r="BD181" i="1"/>
  <c r="BF181" i="1"/>
  <c r="W182" i="1"/>
  <c r="V182" i="1" s="1"/>
  <c r="Y182" i="1"/>
  <c r="AC182" i="1"/>
  <c r="AG182" i="1"/>
  <c r="AJ182" i="1"/>
  <c r="AO182" i="1"/>
  <c r="AQ182" i="1"/>
  <c r="AS182" i="1"/>
  <c r="BD182" i="1"/>
  <c r="BF182" i="1"/>
  <c r="W183" i="1"/>
  <c r="V183" i="1" s="1"/>
  <c r="Y183" i="1"/>
  <c r="AC183" i="1"/>
  <c r="AG183" i="1"/>
  <c r="AJ183" i="1"/>
  <c r="AO183" i="1"/>
  <c r="AQ183" i="1"/>
  <c r="AS183" i="1"/>
  <c r="BD183" i="1"/>
  <c r="BF183" i="1"/>
  <c r="V184" i="1"/>
  <c r="W184" i="1"/>
  <c r="Y184" i="1"/>
  <c r="AC184" i="1"/>
  <c r="AG184" i="1"/>
  <c r="AJ184" i="1"/>
  <c r="AO184" i="1"/>
  <c r="AQ184" i="1"/>
  <c r="AS184" i="1"/>
  <c r="BD184" i="1"/>
  <c r="BF184" i="1"/>
  <c r="W185" i="1"/>
  <c r="V185" i="1" s="1"/>
  <c r="Y185" i="1"/>
  <c r="AC185" i="1"/>
  <c r="AG185" i="1"/>
  <c r="AJ185" i="1"/>
  <c r="AO185" i="1"/>
  <c r="AQ185" i="1"/>
  <c r="AS185" i="1"/>
  <c r="BD185" i="1"/>
  <c r="BF185" i="1"/>
  <c r="W186" i="1"/>
  <c r="V186" i="1" s="1"/>
  <c r="Y186" i="1"/>
  <c r="AC186" i="1"/>
  <c r="AG186" i="1"/>
  <c r="AJ186" i="1"/>
  <c r="AO186" i="1"/>
  <c r="AQ186" i="1"/>
  <c r="AS186" i="1"/>
  <c r="BD186" i="1"/>
  <c r="BF186" i="1"/>
  <c r="W187" i="1"/>
  <c r="V187" i="1" s="1"/>
  <c r="Y187" i="1"/>
  <c r="AC187" i="1"/>
  <c r="AG187" i="1"/>
  <c r="AJ187" i="1"/>
  <c r="AO187" i="1"/>
  <c r="AQ187" i="1"/>
  <c r="AS187" i="1"/>
  <c r="BD187" i="1"/>
  <c r="BF187" i="1"/>
  <c r="W188" i="1"/>
  <c r="V188" i="1" s="1"/>
  <c r="Y188" i="1"/>
  <c r="AC188" i="1"/>
  <c r="AG188" i="1"/>
  <c r="AJ188" i="1"/>
  <c r="AO188" i="1"/>
  <c r="AQ188" i="1"/>
  <c r="AS188" i="1"/>
  <c r="BD188" i="1"/>
  <c r="BF188" i="1"/>
  <c r="V189" i="1"/>
  <c r="W189" i="1"/>
  <c r="Y189" i="1"/>
  <c r="AC189" i="1"/>
  <c r="AG189" i="1"/>
  <c r="AJ189" i="1"/>
  <c r="AO189" i="1"/>
  <c r="AQ189" i="1"/>
  <c r="AS189" i="1"/>
  <c r="BD189" i="1"/>
  <c r="BF189" i="1"/>
  <c r="W190" i="1"/>
  <c r="V190" i="1" s="1"/>
  <c r="Y190" i="1"/>
  <c r="AC190" i="1"/>
  <c r="AG190" i="1"/>
  <c r="AJ190" i="1"/>
  <c r="AO190" i="1"/>
  <c r="AQ190" i="1"/>
  <c r="AS190" i="1"/>
  <c r="BD190" i="1"/>
  <c r="BF190" i="1"/>
  <c r="W191" i="1"/>
  <c r="V191" i="1" s="1"/>
  <c r="Y191" i="1"/>
  <c r="AC191" i="1"/>
  <c r="AG191" i="1"/>
  <c r="AJ191" i="1"/>
  <c r="AO191" i="1"/>
  <c r="AQ191" i="1"/>
  <c r="AS191" i="1"/>
  <c r="BD191" i="1"/>
  <c r="BF191" i="1"/>
  <c r="V192" i="1"/>
  <c r="W192" i="1"/>
  <c r="Y192" i="1"/>
  <c r="AC192" i="1"/>
  <c r="AG192" i="1"/>
  <c r="AJ192" i="1"/>
  <c r="AO192" i="1"/>
  <c r="AQ192" i="1"/>
  <c r="AS192" i="1"/>
  <c r="BD192" i="1"/>
  <c r="BF192" i="1"/>
  <c r="W193" i="1"/>
  <c r="V193" i="1" s="1"/>
  <c r="Y193" i="1"/>
  <c r="AC193" i="1"/>
  <c r="AG193" i="1"/>
  <c r="AJ193" i="1"/>
  <c r="AO193" i="1"/>
  <c r="AQ193" i="1"/>
  <c r="AS193" i="1"/>
  <c r="BD193" i="1"/>
  <c r="BF193" i="1"/>
  <c r="W194" i="1"/>
  <c r="V194" i="1" s="1"/>
  <c r="Y194" i="1"/>
  <c r="AC194" i="1"/>
  <c r="AG194" i="1"/>
  <c r="AJ194" i="1"/>
  <c r="AO194" i="1"/>
  <c r="AQ194" i="1"/>
  <c r="AS194" i="1"/>
  <c r="BD194" i="1"/>
  <c r="BF194" i="1"/>
  <c r="W195" i="1"/>
  <c r="V195" i="1" s="1"/>
  <c r="Y195" i="1"/>
  <c r="AC195" i="1"/>
  <c r="AG195" i="1"/>
  <c r="AJ195" i="1"/>
  <c r="AO195" i="1"/>
  <c r="AQ195" i="1"/>
  <c r="AS195" i="1"/>
  <c r="BD195" i="1"/>
  <c r="BF195" i="1"/>
  <c r="W196" i="1"/>
  <c r="V196" i="1" s="1"/>
  <c r="Y196" i="1"/>
  <c r="AC196" i="1"/>
  <c r="AG196" i="1"/>
  <c r="AJ196" i="1"/>
  <c r="AO196" i="1"/>
  <c r="AQ196" i="1"/>
  <c r="AS196" i="1"/>
  <c r="BD196" i="1"/>
  <c r="BF196" i="1"/>
  <c r="W197" i="1"/>
  <c r="V197" i="1" s="1"/>
  <c r="Y197" i="1"/>
  <c r="AC197" i="1"/>
  <c r="AG197" i="1"/>
  <c r="AJ197" i="1"/>
  <c r="AO197" i="1"/>
  <c r="AQ197" i="1"/>
  <c r="AS197" i="1"/>
  <c r="BD197" i="1"/>
  <c r="BF197" i="1"/>
  <c r="W198" i="1"/>
  <c r="V198" i="1" s="1"/>
  <c r="Y198" i="1"/>
  <c r="AC198" i="1"/>
  <c r="AG198" i="1"/>
  <c r="AJ198" i="1"/>
  <c r="AO198" i="1"/>
  <c r="AQ198" i="1"/>
  <c r="AS198" i="1"/>
  <c r="BD198" i="1"/>
  <c r="BF198" i="1"/>
  <c r="W199" i="1"/>
  <c r="V199" i="1" s="1"/>
  <c r="Y199" i="1"/>
  <c r="AC199" i="1"/>
  <c r="AG199" i="1"/>
  <c r="AJ199" i="1"/>
  <c r="AO199" i="1"/>
  <c r="AQ199" i="1"/>
  <c r="AS199" i="1"/>
  <c r="BD199" i="1"/>
  <c r="BF199" i="1"/>
  <c r="V200" i="1"/>
  <c r="W200" i="1"/>
  <c r="Y200" i="1"/>
  <c r="AC200" i="1"/>
  <c r="AG200" i="1"/>
  <c r="AJ200" i="1"/>
  <c r="AO200" i="1"/>
  <c r="AQ200" i="1"/>
  <c r="AS200" i="1"/>
  <c r="BD200" i="1"/>
  <c r="BF200" i="1"/>
  <c r="W201" i="1"/>
  <c r="V201" i="1" s="1"/>
  <c r="Y201" i="1"/>
  <c r="AC201" i="1"/>
  <c r="AG201" i="1"/>
  <c r="AJ201" i="1"/>
  <c r="AO201" i="1"/>
  <c r="AQ201" i="1"/>
  <c r="AS201" i="1"/>
  <c r="BD201" i="1"/>
  <c r="BF201" i="1"/>
  <c r="W202" i="1"/>
  <c r="V202" i="1" s="1"/>
  <c r="Y202" i="1"/>
  <c r="AC202" i="1"/>
  <c r="AG202" i="1"/>
  <c r="AJ202" i="1"/>
  <c r="AO202" i="1"/>
  <c r="AQ202" i="1"/>
  <c r="AS202" i="1"/>
  <c r="BD202" i="1"/>
  <c r="BF202" i="1"/>
  <c r="W203" i="1"/>
  <c r="V203" i="1" s="1"/>
  <c r="Y203" i="1"/>
  <c r="AC203" i="1"/>
  <c r="AG203" i="1"/>
  <c r="AJ203" i="1"/>
  <c r="AO203" i="1"/>
  <c r="AQ203" i="1"/>
  <c r="AS203" i="1"/>
  <c r="BD203" i="1"/>
  <c r="BF203" i="1"/>
  <c r="W204" i="1"/>
  <c r="V204" i="1" s="1"/>
  <c r="Y204" i="1"/>
  <c r="AC204" i="1"/>
  <c r="AG204" i="1"/>
  <c r="AJ204" i="1"/>
  <c r="AO204" i="1"/>
  <c r="AQ204" i="1"/>
  <c r="AS204" i="1"/>
  <c r="BD204" i="1"/>
  <c r="BF204" i="1"/>
  <c r="V205" i="1"/>
  <c r="W205" i="1"/>
  <c r="Y205" i="1"/>
  <c r="AC205" i="1"/>
  <c r="AG205" i="1"/>
  <c r="AJ205" i="1"/>
  <c r="AO205" i="1"/>
  <c r="AQ205" i="1"/>
  <c r="AS205" i="1"/>
  <c r="BD205" i="1"/>
  <c r="BF205" i="1"/>
  <c r="V206" i="1"/>
  <c r="W206" i="1"/>
  <c r="Y206" i="1"/>
  <c r="AC206" i="1"/>
  <c r="AG206" i="1"/>
  <c r="AJ206" i="1"/>
  <c r="AO206" i="1"/>
  <c r="AQ206" i="1"/>
  <c r="AS206" i="1"/>
  <c r="BD206" i="1"/>
  <c r="BF206" i="1"/>
  <c r="W207" i="1"/>
  <c r="V207" i="1" s="1"/>
  <c r="Y207" i="1"/>
  <c r="AC207" i="1"/>
  <c r="AG207" i="1"/>
  <c r="AJ207" i="1"/>
  <c r="AO207" i="1"/>
  <c r="AQ207" i="1"/>
  <c r="AS207" i="1"/>
  <c r="BD207" i="1"/>
  <c r="BF207" i="1"/>
  <c r="V208" i="1"/>
  <c r="W208" i="1"/>
  <c r="Y208" i="1"/>
  <c r="AC208" i="1"/>
  <c r="AG208" i="1"/>
  <c r="AJ208" i="1"/>
  <c r="AO208" i="1"/>
  <c r="AQ208" i="1"/>
  <c r="AS208" i="1"/>
  <c r="BD208" i="1"/>
  <c r="BF208" i="1"/>
  <c r="W209" i="1"/>
  <c r="V209" i="1" s="1"/>
  <c r="Y209" i="1"/>
  <c r="AC209" i="1"/>
  <c r="AG209" i="1"/>
  <c r="AJ209" i="1"/>
  <c r="AO209" i="1"/>
  <c r="AQ209" i="1"/>
  <c r="AS209" i="1"/>
  <c r="BD209" i="1"/>
  <c r="BF209" i="1"/>
  <c r="W210" i="1"/>
  <c r="V210" i="1" s="1"/>
  <c r="Y210" i="1"/>
  <c r="AC210" i="1"/>
  <c r="AG210" i="1"/>
  <c r="AJ210" i="1"/>
  <c r="AO210" i="1"/>
  <c r="AQ210" i="1"/>
  <c r="AS210" i="1"/>
  <c r="BD210" i="1"/>
  <c r="BF210" i="1"/>
  <c r="V211" i="1"/>
  <c r="W211" i="1"/>
  <c r="Y211" i="1"/>
  <c r="AC211" i="1"/>
  <c r="AG211" i="1"/>
  <c r="AJ211" i="1"/>
  <c r="AO211" i="1"/>
  <c r="AQ211" i="1"/>
  <c r="AS211" i="1"/>
  <c r="BD211" i="1"/>
  <c r="BF211" i="1"/>
  <c r="W212" i="1"/>
  <c r="V212" i="1" s="1"/>
  <c r="Y212" i="1"/>
  <c r="AC212" i="1"/>
  <c r="AG212" i="1"/>
  <c r="AJ212" i="1"/>
  <c r="AO212" i="1"/>
  <c r="AQ212" i="1"/>
  <c r="AS212" i="1"/>
  <c r="BD212" i="1"/>
  <c r="BF212" i="1"/>
  <c r="W213" i="1"/>
  <c r="V213" i="1" s="1"/>
  <c r="Y213" i="1"/>
  <c r="AC213" i="1"/>
  <c r="AG213" i="1"/>
  <c r="AJ213" i="1"/>
  <c r="AO213" i="1"/>
  <c r="AQ213" i="1"/>
  <c r="AS213" i="1"/>
  <c r="BD213" i="1"/>
  <c r="BF213" i="1"/>
  <c r="W214" i="1"/>
  <c r="V214" i="1" s="1"/>
  <c r="Y214" i="1"/>
  <c r="AC214" i="1"/>
  <c r="AG214" i="1"/>
  <c r="AJ214" i="1"/>
  <c r="AO214" i="1"/>
  <c r="AQ214" i="1"/>
  <c r="AS214" i="1"/>
  <c r="BD214" i="1"/>
  <c r="BF214" i="1"/>
  <c r="W215" i="1"/>
  <c r="V215" i="1" s="1"/>
  <c r="Y215" i="1"/>
  <c r="AC215" i="1"/>
  <c r="AG215" i="1"/>
  <c r="AJ215" i="1"/>
  <c r="AO215" i="1"/>
  <c r="AQ215" i="1"/>
  <c r="AS215" i="1"/>
  <c r="BD215" i="1"/>
  <c r="BF215" i="1"/>
  <c r="V216" i="1"/>
  <c r="W216" i="1"/>
  <c r="Y216" i="1"/>
  <c r="AC216" i="1"/>
  <c r="AG216" i="1"/>
  <c r="AJ216" i="1"/>
  <c r="AO216" i="1"/>
  <c r="AQ216" i="1"/>
  <c r="AS216" i="1"/>
  <c r="BD216" i="1"/>
  <c r="BF216" i="1"/>
  <c r="W217" i="1"/>
  <c r="V217" i="1" s="1"/>
  <c r="Y217" i="1"/>
  <c r="AC217" i="1"/>
  <c r="AG217" i="1"/>
  <c r="AJ217" i="1"/>
  <c r="AO217" i="1"/>
  <c r="AQ217" i="1"/>
  <c r="AS217" i="1"/>
  <c r="BD217" i="1"/>
  <c r="BF217" i="1"/>
  <c r="W218" i="1"/>
  <c r="V218" i="1" s="1"/>
  <c r="Y218" i="1"/>
  <c r="AC218" i="1"/>
  <c r="AG218" i="1"/>
  <c r="AJ218" i="1"/>
  <c r="AO218" i="1"/>
  <c r="AQ218" i="1"/>
  <c r="AS218" i="1"/>
  <c r="BD218" i="1"/>
  <c r="BF218" i="1"/>
  <c r="V219" i="1"/>
  <c r="W219" i="1"/>
  <c r="Y219" i="1"/>
  <c r="AC219" i="1"/>
  <c r="AG219" i="1"/>
  <c r="AJ219" i="1"/>
  <c r="AO219" i="1"/>
  <c r="AQ219" i="1"/>
  <c r="AS219" i="1"/>
  <c r="BD219" i="1"/>
  <c r="BF219" i="1"/>
  <c r="W220" i="1"/>
  <c r="V220" i="1" s="1"/>
  <c r="Y220" i="1"/>
  <c r="AC220" i="1"/>
  <c r="AG220" i="1"/>
  <c r="AJ220" i="1"/>
  <c r="AO220" i="1"/>
  <c r="AQ220" i="1"/>
  <c r="AS220" i="1"/>
  <c r="BD220" i="1"/>
  <c r="BF220" i="1"/>
  <c r="W221" i="1"/>
  <c r="V221" i="1" s="1"/>
  <c r="Y221" i="1"/>
  <c r="AC221" i="1"/>
  <c r="AG221" i="1"/>
  <c r="AJ221" i="1"/>
  <c r="AO221" i="1"/>
  <c r="AQ221" i="1"/>
  <c r="AS221" i="1"/>
  <c r="BD221" i="1"/>
  <c r="BF221" i="1"/>
  <c r="W222" i="1"/>
  <c r="V222" i="1" s="1"/>
  <c r="Y222" i="1"/>
  <c r="AC222" i="1"/>
  <c r="AG222" i="1"/>
  <c r="AJ222" i="1"/>
  <c r="AO222" i="1"/>
  <c r="AQ222" i="1"/>
  <c r="AS222" i="1"/>
  <c r="BD222" i="1"/>
  <c r="BF222" i="1"/>
  <c r="V223" i="1"/>
  <c r="W223" i="1"/>
  <c r="Y223" i="1"/>
  <c r="AC223" i="1"/>
  <c r="AG223" i="1"/>
  <c r="AJ223" i="1"/>
  <c r="AO223" i="1"/>
  <c r="AQ223" i="1"/>
  <c r="AS223" i="1"/>
  <c r="BD223" i="1"/>
  <c r="BF223" i="1"/>
  <c r="V224" i="1"/>
  <c r="W224" i="1"/>
  <c r="Y224" i="1"/>
  <c r="AC224" i="1"/>
  <c r="AG224" i="1"/>
  <c r="AJ224" i="1"/>
  <c r="AO224" i="1"/>
  <c r="AQ224" i="1"/>
  <c r="AS224" i="1"/>
  <c r="BD224" i="1"/>
  <c r="BF224" i="1"/>
  <c r="W225" i="1"/>
  <c r="V225" i="1" s="1"/>
  <c r="Y225" i="1"/>
  <c r="AC225" i="1"/>
  <c r="AG225" i="1"/>
  <c r="AJ225" i="1"/>
  <c r="AO225" i="1"/>
  <c r="AQ225" i="1"/>
  <c r="AS225" i="1"/>
  <c r="BD225" i="1"/>
  <c r="BF225" i="1"/>
  <c r="V226" i="1"/>
  <c r="W226" i="1"/>
  <c r="Y226" i="1"/>
  <c r="AC226" i="1"/>
  <c r="AG226" i="1"/>
  <c r="AJ226" i="1"/>
  <c r="AO226" i="1"/>
  <c r="AQ226" i="1"/>
  <c r="AS226" i="1"/>
  <c r="BD226" i="1"/>
  <c r="BF226" i="1"/>
  <c r="V227" i="1"/>
  <c r="W227" i="1"/>
  <c r="Y227" i="1"/>
  <c r="AC227" i="1"/>
  <c r="AG227" i="1"/>
  <c r="AJ227" i="1"/>
  <c r="AO227" i="1"/>
  <c r="AQ227" i="1"/>
  <c r="AS227" i="1"/>
  <c r="BD227" i="1"/>
  <c r="BF227" i="1"/>
  <c r="W228" i="1"/>
  <c r="V228" i="1" s="1"/>
  <c r="Y228" i="1"/>
  <c r="AC228" i="1"/>
  <c r="AG228" i="1"/>
  <c r="AJ228" i="1"/>
  <c r="AO228" i="1"/>
  <c r="AQ228" i="1"/>
  <c r="AS228" i="1"/>
  <c r="BD228" i="1"/>
  <c r="BF228" i="1"/>
  <c r="V229" i="1"/>
  <c r="W229" i="1"/>
  <c r="Y229" i="1"/>
  <c r="AC229" i="1"/>
  <c r="AG229" i="1"/>
  <c r="AJ229" i="1"/>
  <c r="AO229" i="1"/>
  <c r="AQ229" i="1"/>
  <c r="AS229" i="1"/>
  <c r="BD229" i="1"/>
  <c r="BF229" i="1"/>
  <c r="W230" i="1"/>
  <c r="V230" i="1" s="1"/>
  <c r="Y230" i="1"/>
  <c r="AC230" i="1"/>
  <c r="AG230" i="1"/>
  <c r="AJ230" i="1"/>
  <c r="AO230" i="1"/>
  <c r="AQ230" i="1"/>
  <c r="AS230" i="1"/>
  <c r="BD230" i="1"/>
  <c r="BF230" i="1"/>
  <c r="W231" i="1"/>
  <c r="V231" i="1" s="1"/>
  <c r="Y231" i="1"/>
  <c r="AC231" i="1"/>
  <c r="AG231" i="1"/>
  <c r="AJ231" i="1"/>
  <c r="AO231" i="1"/>
  <c r="AQ231" i="1"/>
  <c r="AS231" i="1"/>
  <c r="BD231" i="1"/>
  <c r="BF231" i="1"/>
  <c r="V232" i="1"/>
  <c r="W232" i="1"/>
  <c r="Y232" i="1"/>
  <c r="AC232" i="1"/>
  <c r="AG232" i="1"/>
  <c r="AJ232" i="1"/>
  <c r="AO232" i="1"/>
  <c r="AQ232" i="1"/>
  <c r="AS232" i="1"/>
  <c r="BD232" i="1"/>
  <c r="BF232" i="1"/>
  <c r="W233" i="1"/>
  <c r="V233" i="1" s="1"/>
  <c r="Y233" i="1"/>
  <c r="AC233" i="1"/>
  <c r="AG233" i="1"/>
  <c r="AJ233" i="1"/>
  <c r="AO233" i="1"/>
  <c r="AQ233" i="1"/>
  <c r="AS233" i="1"/>
  <c r="BD233" i="1"/>
  <c r="BF233" i="1"/>
  <c r="W234" i="1"/>
  <c r="V234" i="1" s="1"/>
  <c r="Y234" i="1"/>
  <c r="AC234" i="1"/>
  <c r="AG234" i="1"/>
  <c r="AJ234" i="1"/>
  <c r="AO234" i="1"/>
  <c r="AQ234" i="1"/>
  <c r="AS234" i="1"/>
  <c r="BD234" i="1"/>
  <c r="BF234" i="1"/>
  <c r="V235" i="1"/>
  <c r="W235" i="1"/>
  <c r="Y235" i="1"/>
  <c r="AC235" i="1"/>
  <c r="AG235" i="1"/>
  <c r="AJ235" i="1"/>
  <c r="AO235" i="1"/>
  <c r="AQ235" i="1"/>
  <c r="AS235" i="1"/>
  <c r="BD235" i="1"/>
  <c r="BF235" i="1"/>
  <c r="W236" i="1"/>
  <c r="V236" i="1" s="1"/>
  <c r="Y236" i="1"/>
  <c r="AC236" i="1"/>
  <c r="AG236" i="1"/>
  <c r="AJ236" i="1"/>
  <c r="AO236" i="1"/>
  <c r="AQ236" i="1"/>
  <c r="AS236" i="1"/>
  <c r="BD236" i="1"/>
  <c r="BF236" i="1"/>
  <c r="W237" i="1"/>
  <c r="V237" i="1" s="1"/>
  <c r="Y237" i="1"/>
  <c r="AC237" i="1"/>
  <c r="AG237" i="1"/>
  <c r="AJ237" i="1"/>
  <c r="AO237" i="1"/>
  <c r="AQ237" i="1"/>
  <c r="AS237" i="1"/>
  <c r="BD237" i="1"/>
  <c r="BF237" i="1"/>
  <c r="W238" i="1"/>
  <c r="V238" i="1" s="1"/>
  <c r="Y238" i="1"/>
  <c r="AC238" i="1"/>
  <c r="AG238" i="1"/>
  <c r="AJ238" i="1"/>
  <c r="AO238" i="1"/>
  <c r="AQ238" i="1"/>
  <c r="AS238" i="1"/>
  <c r="BD238" i="1"/>
  <c r="BF238" i="1"/>
  <c r="V239" i="1"/>
  <c r="W239" i="1"/>
  <c r="Y239" i="1"/>
  <c r="AC239" i="1"/>
  <c r="AG239" i="1"/>
  <c r="AJ239" i="1"/>
  <c r="AO239" i="1"/>
  <c r="AQ239" i="1"/>
  <c r="AS239" i="1"/>
  <c r="BD239" i="1"/>
  <c r="BF239" i="1"/>
  <c r="V240" i="1"/>
  <c r="W240" i="1"/>
  <c r="Y240" i="1"/>
  <c r="AC240" i="1"/>
  <c r="AG240" i="1"/>
  <c r="AJ240" i="1"/>
  <c r="AO240" i="1"/>
  <c r="AQ240" i="1"/>
  <c r="AS240" i="1"/>
  <c r="BD240" i="1"/>
  <c r="BF240" i="1"/>
  <c r="W241" i="1"/>
  <c r="V241" i="1" s="1"/>
  <c r="Y241" i="1"/>
  <c r="AC241" i="1"/>
  <c r="AG241" i="1"/>
  <c r="AJ241" i="1"/>
  <c r="AO241" i="1"/>
  <c r="AQ241" i="1"/>
  <c r="AS241" i="1"/>
  <c r="BD241" i="1"/>
  <c r="BF241" i="1"/>
  <c r="V242" i="1"/>
  <c r="W242" i="1"/>
  <c r="Y242" i="1"/>
  <c r="AC242" i="1"/>
  <c r="AG242" i="1"/>
  <c r="AJ242" i="1"/>
  <c r="AO242" i="1"/>
  <c r="AQ242" i="1"/>
  <c r="AS242" i="1"/>
  <c r="BD242" i="1"/>
  <c r="BF242" i="1"/>
  <c r="V243" i="1"/>
  <c r="W243" i="1"/>
  <c r="Y243" i="1"/>
  <c r="AC243" i="1"/>
  <c r="AG243" i="1"/>
  <c r="AJ243" i="1"/>
  <c r="AO243" i="1"/>
  <c r="AQ243" i="1"/>
  <c r="AS243" i="1"/>
  <c r="BD243" i="1"/>
  <c r="BF243" i="1"/>
  <c r="W244" i="1"/>
  <c r="V244" i="1" s="1"/>
  <c r="Y244" i="1"/>
  <c r="AC244" i="1"/>
  <c r="AG244" i="1"/>
  <c r="AJ244" i="1"/>
  <c r="AO244" i="1"/>
  <c r="AQ244" i="1"/>
  <c r="AS244" i="1"/>
  <c r="BD244" i="1"/>
  <c r="BF244" i="1"/>
  <c r="V245" i="1"/>
  <c r="W245" i="1"/>
  <c r="Y245" i="1"/>
  <c r="AC245" i="1"/>
  <c r="AG245" i="1"/>
  <c r="AJ245" i="1"/>
  <c r="AO245" i="1"/>
  <c r="AQ245" i="1"/>
  <c r="AS245" i="1"/>
  <c r="BD245" i="1"/>
  <c r="BF245" i="1"/>
  <c r="W246" i="1"/>
  <c r="V246" i="1" s="1"/>
  <c r="Y246" i="1"/>
  <c r="AC246" i="1"/>
  <c r="AG246" i="1"/>
  <c r="AJ246" i="1"/>
  <c r="AO246" i="1"/>
  <c r="AQ246" i="1"/>
  <c r="AS246" i="1"/>
  <c r="BD246" i="1"/>
  <c r="BF246" i="1"/>
  <c r="V247" i="1"/>
  <c r="W247" i="1"/>
  <c r="Y247" i="1"/>
  <c r="AC247" i="1"/>
  <c r="AG247" i="1"/>
  <c r="AJ247" i="1"/>
  <c r="AO247" i="1"/>
  <c r="AQ247" i="1"/>
  <c r="AS247" i="1"/>
  <c r="BD247" i="1"/>
  <c r="BF247" i="1"/>
  <c r="V248" i="1"/>
  <c r="W248" i="1"/>
  <c r="Y248" i="1"/>
  <c r="AC248" i="1"/>
  <c r="AG248" i="1"/>
  <c r="AJ248" i="1"/>
  <c r="AO248" i="1"/>
  <c r="AQ248" i="1"/>
  <c r="AS248" i="1"/>
  <c r="BD248" i="1"/>
  <c r="BF248" i="1"/>
  <c r="W249" i="1"/>
  <c r="V249" i="1" s="1"/>
  <c r="Y249" i="1"/>
  <c r="AC249" i="1"/>
  <c r="AG249" i="1"/>
  <c r="AJ249" i="1"/>
  <c r="AO249" i="1"/>
  <c r="AQ249" i="1"/>
  <c r="AS249" i="1"/>
  <c r="BD249" i="1"/>
  <c r="BF249" i="1"/>
  <c r="V250" i="1"/>
  <c r="W250" i="1"/>
  <c r="Y250" i="1"/>
  <c r="AC250" i="1"/>
  <c r="AG250" i="1"/>
  <c r="AJ250" i="1"/>
  <c r="AO250" i="1"/>
  <c r="AQ250" i="1"/>
  <c r="AS250" i="1"/>
  <c r="BD250" i="1"/>
  <c r="BF250" i="1"/>
  <c r="W251" i="1"/>
  <c r="V251" i="1" s="1"/>
  <c r="Y251" i="1"/>
  <c r="AC251" i="1"/>
  <c r="AG251" i="1"/>
  <c r="AJ251" i="1"/>
  <c r="AO251" i="1"/>
  <c r="AQ251" i="1"/>
  <c r="AS251" i="1"/>
  <c r="BD251" i="1"/>
  <c r="BF251" i="1"/>
  <c r="W252" i="1"/>
  <c r="V252" i="1" s="1"/>
  <c r="Y252" i="1"/>
  <c r="AC252" i="1"/>
  <c r="AG252" i="1"/>
  <c r="AJ252" i="1"/>
  <c r="AO252" i="1"/>
  <c r="AQ252" i="1"/>
  <c r="AS252" i="1"/>
  <c r="BD252" i="1"/>
  <c r="BF252" i="1"/>
  <c r="W253" i="1"/>
  <c r="V253" i="1" s="1"/>
  <c r="Y253" i="1"/>
  <c r="AC253" i="1"/>
  <c r="AG253" i="1"/>
  <c r="AJ253" i="1"/>
  <c r="AO253" i="1"/>
  <c r="AQ253" i="1"/>
  <c r="AS253" i="1"/>
  <c r="BD253" i="1"/>
  <c r="BF253" i="1"/>
  <c r="W254" i="1"/>
  <c r="V254" i="1" s="1"/>
  <c r="Y254" i="1"/>
  <c r="AC254" i="1"/>
  <c r="AG254" i="1"/>
  <c r="AJ254" i="1"/>
  <c r="AO254" i="1"/>
  <c r="AQ254" i="1"/>
  <c r="AS254" i="1"/>
  <c r="BD254" i="1"/>
  <c r="BF254" i="1"/>
  <c r="W255" i="1"/>
  <c r="V255" i="1" s="1"/>
  <c r="Y255" i="1"/>
  <c r="AC255" i="1"/>
  <c r="AG255" i="1"/>
  <c r="AJ255" i="1"/>
  <c r="AO255" i="1"/>
  <c r="AQ255" i="1"/>
  <c r="AS255" i="1"/>
  <c r="BD255" i="1"/>
  <c r="BF255" i="1"/>
  <c r="V256" i="1"/>
  <c r="W256" i="1"/>
  <c r="Y256" i="1"/>
  <c r="AC256" i="1"/>
  <c r="AG256" i="1"/>
  <c r="AJ256" i="1"/>
  <c r="AO256" i="1"/>
  <c r="AQ256" i="1"/>
  <c r="AS256" i="1"/>
  <c r="BD256" i="1"/>
  <c r="BF256" i="1"/>
  <c r="W257" i="1"/>
  <c r="V257" i="1" s="1"/>
  <c r="Y257" i="1"/>
  <c r="AC257" i="1"/>
  <c r="AG257" i="1"/>
  <c r="AJ257" i="1"/>
  <c r="AO257" i="1"/>
  <c r="AQ257" i="1"/>
  <c r="AS257" i="1"/>
  <c r="BD257" i="1"/>
  <c r="BF257" i="1"/>
  <c r="W258" i="1"/>
  <c r="V258" i="1" s="1"/>
  <c r="Y258" i="1"/>
  <c r="AC258" i="1"/>
  <c r="AG258" i="1"/>
  <c r="AJ258" i="1"/>
  <c r="AO258" i="1"/>
  <c r="AQ258" i="1"/>
  <c r="AS258" i="1"/>
  <c r="BD258" i="1"/>
  <c r="BF258" i="1"/>
  <c r="W259" i="1"/>
  <c r="V259" i="1" s="1"/>
  <c r="Y259" i="1"/>
  <c r="AC259" i="1"/>
  <c r="AG259" i="1"/>
  <c r="AJ259" i="1"/>
  <c r="AO259" i="1"/>
  <c r="AQ259" i="1"/>
  <c r="AS259" i="1"/>
  <c r="BD259" i="1"/>
  <c r="BF259" i="1"/>
  <c r="W260" i="1"/>
  <c r="V260" i="1" s="1"/>
  <c r="Y260" i="1"/>
  <c r="AC260" i="1"/>
  <c r="AG260" i="1"/>
  <c r="AJ260" i="1"/>
  <c r="AO260" i="1"/>
  <c r="AQ260" i="1"/>
  <c r="AS260" i="1"/>
  <c r="BD260" i="1"/>
  <c r="BF260" i="1"/>
  <c r="V261" i="1"/>
  <c r="W261" i="1"/>
  <c r="Y261" i="1"/>
  <c r="AC261" i="1"/>
  <c r="AG261" i="1"/>
  <c r="AJ261" i="1"/>
  <c r="AO261" i="1"/>
  <c r="AQ261" i="1"/>
  <c r="AS261" i="1"/>
  <c r="BD261" i="1"/>
  <c r="BF261" i="1"/>
  <c r="W262" i="1"/>
  <c r="V262" i="1" s="1"/>
  <c r="Y262" i="1"/>
  <c r="AC262" i="1"/>
  <c r="AG262" i="1"/>
  <c r="AJ262" i="1"/>
  <c r="AO262" i="1"/>
  <c r="AQ262" i="1"/>
  <c r="AS262" i="1"/>
  <c r="BD262" i="1"/>
  <c r="BF262" i="1"/>
  <c r="W263" i="1"/>
  <c r="V263" i="1" s="1"/>
  <c r="Y263" i="1"/>
  <c r="AC263" i="1"/>
  <c r="AG263" i="1"/>
  <c r="AJ263" i="1"/>
  <c r="AO263" i="1"/>
  <c r="AQ263" i="1"/>
  <c r="AS263" i="1"/>
  <c r="BD263" i="1"/>
  <c r="BF263" i="1"/>
  <c r="V264" i="1"/>
  <c r="W264" i="1"/>
  <c r="Y264" i="1"/>
  <c r="AC264" i="1"/>
  <c r="AG264" i="1"/>
  <c r="AJ264" i="1"/>
  <c r="AO264" i="1"/>
  <c r="AQ264" i="1"/>
  <c r="AS264" i="1"/>
  <c r="BD264" i="1"/>
  <c r="BF264" i="1"/>
  <c r="W265" i="1"/>
  <c r="V265" i="1" s="1"/>
  <c r="Y265" i="1"/>
  <c r="AC265" i="1"/>
  <c r="AG265" i="1"/>
  <c r="AJ265" i="1"/>
  <c r="AO265" i="1"/>
  <c r="AQ265" i="1"/>
  <c r="AS265" i="1"/>
  <c r="BD265" i="1"/>
  <c r="BF265" i="1"/>
  <c r="W266" i="1"/>
  <c r="V266" i="1" s="1"/>
  <c r="Y266" i="1"/>
  <c r="AC266" i="1"/>
  <c r="AG266" i="1"/>
  <c r="AJ266" i="1"/>
  <c r="AO266" i="1"/>
  <c r="AQ266" i="1"/>
  <c r="AS266" i="1"/>
  <c r="BD266" i="1"/>
  <c r="BF266" i="1"/>
  <c r="V267" i="1"/>
  <c r="W267" i="1"/>
  <c r="Y267" i="1"/>
  <c r="AC267" i="1"/>
  <c r="AG267" i="1"/>
  <c r="AJ267" i="1"/>
  <c r="AO267" i="1"/>
  <c r="AQ267" i="1"/>
  <c r="AS267" i="1"/>
  <c r="BD267" i="1"/>
  <c r="BF267" i="1"/>
  <c r="W268" i="1"/>
  <c r="V268" i="1" s="1"/>
  <c r="Y268" i="1"/>
  <c r="AC268" i="1"/>
  <c r="AG268" i="1"/>
  <c r="AJ268" i="1"/>
  <c r="AO268" i="1"/>
  <c r="AQ268" i="1"/>
  <c r="AS268" i="1"/>
  <c r="BD268" i="1"/>
  <c r="BF268" i="1"/>
  <c r="W269" i="1"/>
  <c r="V269" i="1" s="1"/>
  <c r="Y269" i="1"/>
  <c r="AC269" i="1"/>
  <c r="AG269" i="1"/>
  <c r="AJ269" i="1"/>
  <c r="AO269" i="1"/>
  <c r="AQ269" i="1"/>
  <c r="AS269" i="1"/>
  <c r="BD269" i="1"/>
  <c r="BF269" i="1"/>
  <c r="W270" i="1"/>
  <c r="V270" i="1" s="1"/>
  <c r="Y270" i="1"/>
  <c r="AC270" i="1"/>
  <c r="AG270" i="1"/>
  <c r="AJ270" i="1"/>
  <c r="AO270" i="1"/>
  <c r="AQ270" i="1"/>
  <c r="AS270" i="1"/>
  <c r="BD270" i="1"/>
  <c r="BF270" i="1"/>
  <c r="W271" i="1"/>
  <c r="V271" i="1" s="1"/>
  <c r="Y271" i="1"/>
  <c r="AC271" i="1"/>
  <c r="AG271" i="1"/>
  <c r="AJ271" i="1"/>
  <c r="AO271" i="1"/>
  <c r="AQ271" i="1"/>
  <c r="AS271" i="1"/>
  <c r="BD271" i="1"/>
  <c r="BF271" i="1"/>
  <c r="V272" i="1"/>
  <c r="W272" i="1"/>
  <c r="Y272" i="1"/>
  <c r="AC272" i="1"/>
  <c r="AG272" i="1"/>
  <c r="AJ272" i="1"/>
  <c r="AO272" i="1"/>
  <c r="AQ272" i="1"/>
  <c r="AS272" i="1"/>
  <c r="BD272" i="1"/>
  <c r="BF272" i="1"/>
  <c r="W273" i="1"/>
  <c r="V273" i="1" s="1"/>
  <c r="Y273" i="1"/>
  <c r="AC273" i="1"/>
  <c r="AG273" i="1"/>
  <c r="AJ273" i="1"/>
  <c r="AO273" i="1"/>
  <c r="AQ273" i="1"/>
  <c r="AS273" i="1"/>
  <c r="BD273" i="1"/>
  <c r="BF273" i="1"/>
  <c r="W274" i="1"/>
  <c r="V274" i="1" s="1"/>
  <c r="Y274" i="1"/>
  <c r="AC274" i="1"/>
  <c r="AG274" i="1"/>
  <c r="AJ274" i="1"/>
  <c r="AO274" i="1"/>
  <c r="AQ274" i="1"/>
  <c r="AS274" i="1"/>
  <c r="BD274" i="1"/>
  <c r="BF274" i="1"/>
  <c r="V275" i="1"/>
  <c r="W275" i="1"/>
  <c r="Y275" i="1"/>
  <c r="AC275" i="1"/>
  <c r="AG275" i="1"/>
  <c r="AJ275" i="1"/>
  <c r="AO275" i="1"/>
  <c r="AQ275" i="1"/>
  <c r="AS275" i="1"/>
  <c r="BD275" i="1"/>
  <c r="BF275" i="1"/>
  <c r="W276" i="1"/>
  <c r="V276" i="1" s="1"/>
  <c r="Y276" i="1"/>
  <c r="AC276" i="1"/>
  <c r="AG276" i="1"/>
  <c r="AJ276" i="1"/>
  <c r="AO276" i="1"/>
  <c r="AQ276" i="1"/>
  <c r="AS276" i="1"/>
  <c r="BD276" i="1"/>
  <c r="BF276" i="1"/>
  <c r="W277" i="1"/>
  <c r="V277" i="1" s="1"/>
  <c r="Y277" i="1"/>
  <c r="AC277" i="1"/>
  <c r="AG277" i="1"/>
  <c r="AJ277" i="1"/>
  <c r="AO277" i="1"/>
  <c r="AQ277" i="1"/>
  <c r="AS277" i="1"/>
  <c r="BD277" i="1"/>
  <c r="BF277" i="1"/>
  <c r="W278" i="1"/>
  <c r="V278" i="1" s="1"/>
  <c r="Y278" i="1"/>
  <c r="AC278" i="1"/>
  <c r="AG278" i="1"/>
  <c r="AJ278" i="1"/>
  <c r="AO278" i="1"/>
  <c r="AQ278" i="1"/>
  <c r="AS278" i="1"/>
  <c r="BD278" i="1"/>
  <c r="BF278" i="1"/>
  <c r="V279" i="1"/>
  <c r="W279" i="1"/>
  <c r="Y279" i="1"/>
  <c r="AC279" i="1"/>
  <c r="AG279" i="1"/>
  <c r="AJ279" i="1"/>
  <c r="AO279" i="1"/>
  <c r="AQ279" i="1"/>
  <c r="AS279" i="1"/>
  <c r="BD279" i="1"/>
  <c r="BF279" i="1"/>
  <c r="V280" i="1"/>
  <c r="W280" i="1"/>
  <c r="Y280" i="1"/>
  <c r="AC280" i="1"/>
  <c r="AG280" i="1"/>
  <c r="AJ280" i="1"/>
  <c r="AO280" i="1"/>
  <c r="AQ280" i="1"/>
  <c r="AS280" i="1"/>
  <c r="BD280" i="1"/>
  <c r="BF280" i="1"/>
  <c r="W281" i="1"/>
  <c r="V281" i="1" s="1"/>
  <c r="Y281" i="1"/>
  <c r="AC281" i="1"/>
  <c r="AG281" i="1"/>
  <c r="AJ281" i="1"/>
  <c r="AO281" i="1"/>
  <c r="AQ281" i="1"/>
  <c r="AS281" i="1"/>
  <c r="BD281" i="1"/>
  <c r="BF281" i="1"/>
  <c r="V282" i="1"/>
  <c r="W282" i="1"/>
  <c r="Y282" i="1"/>
  <c r="AC282" i="1"/>
  <c r="AG282" i="1"/>
  <c r="AJ282" i="1"/>
  <c r="AO282" i="1"/>
  <c r="AQ282" i="1"/>
  <c r="AS282" i="1"/>
  <c r="BD282" i="1"/>
  <c r="BF282" i="1"/>
  <c r="V283" i="1"/>
  <c r="W283" i="1"/>
  <c r="Y283" i="1"/>
  <c r="AC283" i="1"/>
  <c r="AG283" i="1"/>
  <c r="AJ283" i="1"/>
  <c r="AO283" i="1"/>
  <c r="AQ283" i="1"/>
  <c r="AS283" i="1"/>
  <c r="BD283" i="1"/>
  <c r="BF283" i="1"/>
  <c r="W284" i="1"/>
  <c r="V284" i="1" s="1"/>
  <c r="Y284" i="1"/>
  <c r="AC284" i="1"/>
  <c r="AG284" i="1"/>
  <c r="AJ284" i="1"/>
  <c r="AO284" i="1"/>
  <c r="AQ284" i="1"/>
  <c r="AS284" i="1"/>
  <c r="BD284" i="1"/>
  <c r="BF284" i="1"/>
  <c r="V285" i="1"/>
  <c r="W285" i="1"/>
  <c r="Y285" i="1"/>
  <c r="AC285" i="1"/>
  <c r="AG285" i="1"/>
  <c r="AJ285" i="1"/>
  <c r="AO285" i="1"/>
  <c r="AQ285" i="1"/>
  <c r="AS285" i="1"/>
  <c r="BD285" i="1"/>
  <c r="BF285" i="1"/>
  <c r="W286" i="1"/>
  <c r="V286" i="1" s="1"/>
  <c r="Y286" i="1"/>
  <c r="AC286" i="1"/>
  <c r="AG286" i="1"/>
  <c r="AJ286" i="1"/>
  <c r="AO286" i="1"/>
  <c r="AQ286" i="1"/>
  <c r="AS286" i="1"/>
  <c r="BD286" i="1"/>
  <c r="BF286" i="1"/>
  <c r="W287" i="1"/>
  <c r="V287" i="1" s="1"/>
  <c r="Y287" i="1"/>
  <c r="AC287" i="1"/>
  <c r="AG287" i="1"/>
  <c r="AJ287" i="1"/>
  <c r="AO287" i="1"/>
  <c r="AQ287" i="1"/>
  <c r="AS287" i="1"/>
  <c r="BD287" i="1"/>
  <c r="BF287" i="1"/>
  <c r="V288" i="1"/>
  <c r="W288" i="1"/>
  <c r="Y288" i="1"/>
  <c r="AC288" i="1"/>
  <c r="AG288" i="1"/>
  <c r="AJ288" i="1"/>
  <c r="AO288" i="1"/>
  <c r="AQ288" i="1"/>
  <c r="AS288" i="1"/>
  <c r="BD288" i="1"/>
  <c r="BF288" i="1"/>
  <c r="W289" i="1"/>
  <c r="V289" i="1" s="1"/>
  <c r="Y289" i="1"/>
  <c r="AC289" i="1"/>
  <c r="AG289" i="1"/>
  <c r="AJ289" i="1"/>
  <c r="AO289" i="1"/>
  <c r="AQ289" i="1"/>
  <c r="AS289" i="1"/>
  <c r="BD289" i="1"/>
  <c r="BF289" i="1"/>
  <c r="W290" i="1"/>
  <c r="V290" i="1" s="1"/>
  <c r="Y290" i="1"/>
  <c r="AC290" i="1"/>
  <c r="AG290" i="1"/>
  <c r="AJ290" i="1"/>
  <c r="AO290" i="1"/>
  <c r="AQ290" i="1"/>
  <c r="AS290" i="1"/>
  <c r="BD290" i="1"/>
  <c r="BF290" i="1"/>
  <c r="V291" i="1"/>
  <c r="W291" i="1"/>
  <c r="Y291" i="1"/>
  <c r="AC291" i="1"/>
  <c r="AG291" i="1"/>
  <c r="AJ291" i="1"/>
  <c r="AO291" i="1"/>
  <c r="AQ291" i="1"/>
  <c r="AS291" i="1"/>
  <c r="BD291" i="1"/>
  <c r="BF291" i="1"/>
  <c r="W292" i="1"/>
  <c r="V292" i="1" s="1"/>
  <c r="Y292" i="1"/>
  <c r="AC292" i="1"/>
  <c r="AG292" i="1"/>
  <c r="AJ292" i="1"/>
  <c r="AO292" i="1"/>
  <c r="AQ292" i="1"/>
  <c r="AS292" i="1"/>
  <c r="BD292" i="1"/>
  <c r="BF292" i="1"/>
  <c r="W293" i="1"/>
  <c r="V293" i="1" s="1"/>
  <c r="Y293" i="1"/>
  <c r="AC293" i="1"/>
  <c r="AG293" i="1"/>
  <c r="AJ293" i="1"/>
  <c r="AO293" i="1"/>
  <c r="AQ293" i="1"/>
  <c r="AS293" i="1"/>
  <c r="BD293" i="1"/>
  <c r="BF293" i="1"/>
  <c r="W294" i="1"/>
  <c r="V294" i="1" s="1"/>
  <c r="Y294" i="1"/>
  <c r="AC294" i="1"/>
  <c r="AG294" i="1"/>
  <c r="AJ294" i="1"/>
  <c r="AO294" i="1"/>
  <c r="AQ294" i="1"/>
  <c r="AS294" i="1"/>
  <c r="BD294" i="1"/>
  <c r="BF294" i="1"/>
  <c r="W295" i="1"/>
  <c r="V295" i="1" s="1"/>
  <c r="Y295" i="1"/>
  <c r="AC295" i="1"/>
  <c r="AG295" i="1"/>
  <c r="AJ295" i="1"/>
  <c r="AO295" i="1"/>
  <c r="AQ295" i="1"/>
  <c r="AS295" i="1"/>
  <c r="BD295" i="1"/>
  <c r="BF295" i="1"/>
  <c r="V296" i="1"/>
  <c r="W296" i="1"/>
  <c r="Y296" i="1"/>
  <c r="AC296" i="1"/>
  <c r="AG296" i="1"/>
  <c r="AJ296" i="1"/>
  <c r="AO296" i="1"/>
  <c r="AQ296" i="1"/>
  <c r="AS296" i="1"/>
  <c r="BD296" i="1"/>
  <c r="BF296" i="1"/>
  <c r="W297" i="1"/>
  <c r="V297" i="1" s="1"/>
  <c r="Y297" i="1"/>
  <c r="AC297" i="1"/>
  <c r="AG297" i="1"/>
  <c r="AJ297" i="1"/>
  <c r="AO297" i="1"/>
  <c r="AQ297" i="1"/>
  <c r="AS297" i="1"/>
  <c r="BD297" i="1"/>
  <c r="BF297" i="1"/>
  <c r="W298" i="1"/>
  <c r="V298" i="1" s="1"/>
  <c r="Y298" i="1"/>
  <c r="AC298" i="1"/>
  <c r="AG298" i="1"/>
  <c r="AJ298" i="1"/>
  <c r="AO298" i="1"/>
  <c r="AQ298" i="1"/>
  <c r="AS298" i="1"/>
  <c r="BD298" i="1"/>
  <c r="BF298" i="1"/>
  <c r="W299" i="1"/>
  <c r="V299" i="1" s="1"/>
  <c r="Y299" i="1"/>
  <c r="AC299" i="1"/>
  <c r="AG299" i="1"/>
  <c r="AJ299" i="1"/>
  <c r="AO299" i="1"/>
  <c r="AQ299" i="1"/>
  <c r="AS299" i="1"/>
  <c r="BD299" i="1"/>
  <c r="BF299" i="1"/>
  <c r="W300" i="1"/>
  <c r="V300" i="1" s="1"/>
  <c r="Y300" i="1"/>
  <c r="AC300" i="1"/>
  <c r="AG300" i="1"/>
  <c r="AJ300" i="1"/>
  <c r="AO300" i="1"/>
  <c r="AQ300" i="1"/>
  <c r="AS300" i="1"/>
  <c r="BD300" i="1"/>
  <c r="BF300" i="1"/>
  <c r="V301" i="1"/>
  <c r="W301" i="1"/>
  <c r="Y301" i="1"/>
  <c r="AC301" i="1"/>
  <c r="AG301" i="1"/>
  <c r="AJ301" i="1"/>
  <c r="AO301" i="1"/>
  <c r="AQ301" i="1"/>
  <c r="AS301" i="1"/>
  <c r="BD301" i="1"/>
  <c r="BF301" i="1"/>
  <c r="W302" i="1"/>
  <c r="V302" i="1" s="1"/>
  <c r="Y302" i="1"/>
  <c r="AC302" i="1"/>
  <c r="AG302" i="1"/>
  <c r="AJ302" i="1"/>
  <c r="AO302" i="1"/>
  <c r="AQ302" i="1"/>
  <c r="AS302" i="1"/>
  <c r="BD302" i="1"/>
  <c r="BF302" i="1"/>
  <c r="W303" i="1"/>
  <c r="V303" i="1" s="1"/>
  <c r="Y303" i="1"/>
  <c r="AC303" i="1"/>
  <c r="AG303" i="1"/>
  <c r="AJ303" i="1"/>
  <c r="AO303" i="1"/>
  <c r="AQ303" i="1"/>
  <c r="AS303" i="1"/>
  <c r="BD303" i="1"/>
  <c r="BF303" i="1"/>
  <c r="V304" i="1"/>
  <c r="W304" i="1"/>
  <c r="Y304" i="1"/>
  <c r="AC304" i="1"/>
  <c r="AG304" i="1"/>
  <c r="AJ304" i="1"/>
  <c r="AO304" i="1"/>
  <c r="AQ304" i="1"/>
  <c r="AS304" i="1"/>
  <c r="BD304" i="1"/>
  <c r="BF304" i="1"/>
  <c r="W305" i="1"/>
  <c r="V305" i="1" s="1"/>
  <c r="Y305" i="1"/>
  <c r="AC305" i="1"/>
  <c r="AG305" i="1"/>
  <c r="AJ305" i="1"/>
  <c r="AO305" i="1"/>
  <c r="AQ305" i="1"/>
  <c r="AS305" i="1"/>
  <c r="BD305" i="1"/>
  <c r="BF305" i="1"/>
  <c r="W306" i="1"/>
  <c r="V306" i="1" s="1"/>
  <c r="Y306" i="1"/>
  <c r="AC306" i="1"/>
  <c r="AG306" i="1"/>
  <c r="AJ306" i="1"/>
  <c r="AO306" i="1"/>
  <c r="AQ306" i="1"/>
  <c r="AS306" i="1"/>
  <c r="BD306" i="1"/>
  <c r="BF306" i="1"/>
  <c r="W307" i="1"/>
  <c r="V307" i="1" s="1"/>
  <c r="Y307" i="1"/>
  <c r="AC307" i="1"/>
  <c r="AG307" i="1"/>
  <c r="AJ307" i="1"/>
  <c r="AO307" i="1"/>
  <c r="AQ307" i="1"/>
  <c r="AS307" i="1"/>
  <c r="BD307" i="1"/>
  <c r="BF307" i="1"/>
  <c r="W308" i="1"/>
  <c r="V308" i="1" s="1"/>
  <c r="Y308" i="1"/>
  <c r="AC308" i="1"/>
  <c r="AG308" i="1"/>
  <c r="AJ308" i="1"/>
  <c r="AO308" i="1"/>
  <c r="AQ308" i="1"/>
  <c r="AS308" i="1"/>
  <c r="BD308" i="1"/>
  <c r="BF308" i="1"/>
  <c r="W309" i="1"/>
  <c r="V309" i="1" s="1"/>
  <c r="Y309" i="1"/>
  <c r="AC309" i="1"/>
  <c r="AG309" i="1"/>
  <c r="AJ309" i="1"/>
  <c r="AO309" i="1"/>
  <c r="AQ309" i="1"/>
  <c r="AS309" i="1"/>
  <c r="BD309" i="1"/>
  <c r="BF309" i="1"/>
  <c r="W310" i="1"/>
  <c r="V310" i="1" s="1"/>
  <c r="Y310" i="1"/>
  <c r="AC310" i="1"/>
  <c r="AG310" i="1"/>
  <c r="AJ310" i="1"/>
  <c r="AO310" i="1"/>
  <c r="AQ310" i="1"/>
  <c r="AS310" i="1"/>
  <c r="BD310" i="1"/>
  <c r="BF310" i="1"/>
  <c r="W311" i="1"/>
  <c r="V311" i="1" s="1"/>
  <c r="Y311" i="1"/>
  <c r="AC311" i="1"/>
  <c r="AG311" i="1"/>
  <c r="AJ311" i="1"/>
  <c r="AO311" i="1"/>
  <c r="AQ311" i="1"/>
  <c r="AS311" i="1"/>
  <c r="BD311" i="1"/>
  <c r="BF311" i="1"/>
  <c r="V312" i="1"/>
  <c r="W312" i="1"/>
  <c r="Y312" i="1"/>
  <c r="AC312" i="1"/>
  <c r="AG312" i="1"/>
  <c r="AJ312" i="1"/>
  <c r="AO312" i="1"/>
  <c r="AQ312" i="1"/>
  <c r="AS312" i="1"/>
  <c r="BD312" i="1"/>
  <c r="BF312" i="1"/>
  <c r="W313" i="1"/>
  <c r="V313" i="1" s="1"/>
  <c r="Y313" i="1"/>
  <c r="AC313" i="1"/>
  <c r="AG313" i="1"/>
  <c r="AJ313" i="1"/>
  <c r="AO313" i="1"/>
  <c r="AQ313" i="1"/>
  <c r="AS313" i="1"/>
  <c r="BD313" i="1"/>
  <c r="BF313" i="1"/>
  <c r="W314" i="1"/>
  <c r="V314" i="1" s="1"/>
  <c r="Y314" i="1"/>
  <c r="AC314" i="1"/>
  <c r="AG314" i="1"/>
  <c r="AJ314" i="1"/>
  <c r="AO314" i="1"/>
  <c r="AQ314" i="1"/>
  <c r="AS314" i="1"/>
  <c r="BD314" i="1"/>
  <c r="BF314" i="1"/>
  <c r="W315" i="1"/>
  <c r="V315" i="1" s="1"/>
  <c r="Y315" i="1"/>
  <c r="AC315" i="1"/>
  <c r="AG315" i="1"/>
  <c r="AJ315" i="1"/>
  <c r="AO315" i="1"/>
  <c r="AQ315" i="1"/>
  <c r="AS315" i="1"/>
  <c r="BD315" i="1"/>
  <c r="BF315" i="1"/>
  <c r="W316" i="1"/>
  <c r="V316" i="1" s="1"/>
  <c r="Y316" i="1"/>
  <c r="AC316" i="1"/>
  <c r="AG316" i="1"/>
  <c r="AJ316" i="1"/>
  <c r="AO316" i="1"/>
  <c r="AQ316" i="1"/>
  <c r="AS316" i="1"/>
  <c r="BD316" i="1"/>
  <c r="BF316" i="1"/>
  <c r="V317" i="1"/>
  <c r="W317" i="1"/>
  <c r="Y317" i="1"/>
  <c r="AC317" i="1"/>
  <c r="AG317" i="1"/>
  <c r="AJ317" i="1"/>
  <c r="AO317" i="1"/>
  <c r="AQ317" i="1"/>
  <c r="AS317" i="1"/>
  <c r="BD317" i="1"/>
  <c r="BF317" i="1"/>
  <c r="W318" i="1"/>
  <c r="V318" i="1" s="1"/>
  <c r="Y318" i="1"/>
  <c r="AC318" i="1"/>
  <c r="AG318" i="1"/>
  <c r="AJ318" i="1"/>
  <c r="AO318" i="1"/>
  <c r="AQ318" i="1"/>
  <c r="AS318" i="1"/>
  <c r="BD318" i="1"/>
  <c r="BF318" i="1"/>
  <c r="V319" i="1"/>
  <c r="W319" i="1"/>
  <c r="Y319" i="1"/>
  <c r="AC319" i="1"/>
  <c r="AG319" i="1"/>
  <c r="AJ319" i="1"/>
  <c r="AO319" i="1"/>
  <c r="AQ319" i="1"/>
  <c r="AS319" i="1"/>
  <c r="BD319" i="1"/>
  <c r="BF319" i="1"/>
  <c r="V320" i="1"/>
  <c r="W320" i="1"/>
  <c r="Y320" i="1"/>
  <c r="AC320" i="1"/>
  <c r="AG320" i="1"/>
  <c r="AJ320" i="1"/>
  <c r="AO320" i="1"/>
  <c r="AQ320" i="1"/>
  <c r="AS320" i="1"/>
  <c r="BD320" i="1"/>
  <c r="BF320" i="1"/>
  <c r="V321" i="1"/>
  <c r="W321" i="1"/>
  <c r="Y321" i="1"/>
  <c r="AC321" i="1"/>
  <c r="AG321" i="1"/>
  <c r="AJ321" i="1"/>
  <c r="AO321" i="1"/>
  <c r="AQ321" i="1"/>
  <c r="AS321" i="1"/>
  <c r="BD321" i="1"/>
  <c r="BF321" i="1"/>
  <c r="V322" i="1"/>
  <c r="W322" i="1"/>
  <c r="Y322" i="1"/>
  <c r="AC322" i="1"/>
  <c r="AG322" i="1"/>
  <c r="AJ322" i="1"/>
  <c r="AO322" i="1"/>
  <c r="AQ322" i="1"/>
  <c r="AS322" i="1"/>
  <c r="BD322" i="1"/>
  <c r="BF322" i="1"/>
  <c r="W323" i="1"/>
  <c r="V323" i="1" s="1"/>
  <c r="Y323" i="1"/>
  <c r="AC323" i="1"/>
  <c r="AG323" i="1"/>
  <c r="AJ323" i="1"/>
  <c r="AO323" i="1"/>
  <c r="AQ323" i="1"/>
  <c r="AS323" i="1"/>
  <c r="BD323" i="1"/>
  <c r="BF323" i="1"/>
  <c r="W324" i="1"/>
  <c r="V324" i="1" s="1"/>
  <c r="Y324" i="1"/>
  <c r="AC324" i="1"/>
  <c r="AG324" i="1"/>
  <c r="AJ324" i="1"/>
  <c r="AO324" i="1"/>
  <c r="AQ324" i="1"/>
  <c r="AS324" i="1"/>
  <c r="BD324" i="1"/>
  <c r="BF324" i="1"/>
  <c r="V325" i="1"/>
  <c r="W325" i="1"/>
  <c r="Y325" i="1"/>
  <c r="AC325" i="1"/>
  <c r="AG325" i="1"/>
  <c r="AJ325" i="1"/>
  <c r="AO325" i="1"/>
  <c r="AQ325" i="1"/>
  <c r="AS325" i="1"/>
  <c r="BD325" i="1"/>
  <c r="BF325" i="1"/>
  <c r="W326" i="1"/>
  <c r="V326" i="1" s="1"/>
  <c r="Y326" i="1"/>
  <c r="AC326" i="1"/>
  <c r="AG326" i="1"/>
  <c r="AJ326" i="1"/>
  <c r="AO326" i="1"/>
  <c r="AQ326" i="1"/>
  <c r="AS326" i="1"/>
  <c r="BD326" i="1"/>
  <c r="BF326" i="1"/>
  <c r="W327" i="1"/>
  <c r="V327" i="1" s="1"/>
  <c r="Y327" i="1"/>
  <c r="AC327" i="1"/>
  <c r="AG327" i="1"/>
  <c r="AJ327" i="1"/>
  <c r="AO327" i="1"/>
  <c r="AQ327" i="1"/>
  <c r="AS327" i="1"/>
  <c r="BD327" i="1"/>
  <c r="BF327" i="1"/>
  <c r="V328" i="1"/>
  <c r="W328" i="1"/>
  <c r="Y328" i="1"/>
  <c r="AC328" i="1"/>
  <c r="AG328" i="1"/>
  <c r="AJ328" i="1"/>
  <c r="AO328" i="1"/>
  <c r="AQ328" i="1"/>
  <c r="AS328" i="1"/>
  <c r="BD328" i="1"/>
  <c r="BF328" i="1"/>
  <c r="V329" i="1"/>
  <c r="W329" i="1"/>
  <c r="Y329" i="1"/>
  <c r="AC329" i="1"/>
  <c r="AG329" i="1"/>
  <c r="AJ329" i="1"/>
  <c r="AO329" i="1"/>
  <c r="AQ329" i="1"/>
  <c r="AS329" i="1"/>
  <c r="BD329" i="1"/>
  <c r="BF329" i="1"/>
  <c r="W330" i="1"/>
  <c r="V330" i="1" s="1"/>
  <c r="Y330" i="1"/>
  <c r="AC330" i="1"/>
  <c r="AG330" i="1"/>
  <c r="AJ330" i="1"/>
  <c r="AO330" i="1"/>
  <c r="AQ330" i="1"/>
  <c r="AS330" i="1"/>
  <c r="BD330" i="1"/>
  <c r="BF330" i="1"/>
  <c r="W331" i="1"/>
  <c r="V331" i="1" s="1"/>
  <c r="Y331" i="1"/>
  <c r="AC331" i="1"/>
  <c r="AG331" i="1"/>
  <c r="AJ331" i="1"/>
  <c r="AO331" i="1"/>
  <c r="AQ331" i="1"/>
  <c r="AS331" i="1"/>
  <c r="BD331" i="1"/>
  <c r="BF331" i="1"/>
  <c r="W332" i="1"/>
  <c r="V332" i="1" s="1"/>
  <c r="Y332" i="1"/>
  <c r="AC332" i="1"/>
  <c r="AG332" i="1"/>
  <c r="AJ332" i="1"/>
  <c r="AO332" i="1"/>
  <c r="AQ332" i="1"/>
  <c r="AS332" i="1"/>
  <c r="BD332" i="1"/>
  <c r="BF332" i="1"/>
  <c r="W333" i="1"/>
  <c r="V333" i="1" s="1"/>
  <c r="Y333" i="1"/>
  <c r="AC333" i="1"/>
  <c r="AG333" i="1"/>
  <c r="AJ333" i="1"/>
  <c r="AO333" i="1"/>
  <c r="AQ333" i="1"/>
  <c r="AS333" i="1"/>
  <c r="BD333" i="1"/>
  <c r="BF333" i="1"/>
  <c r="W334" i="1"/>
  <c r="V334" i="1" s="1"/>
  <c r="Y334" i="1"/>
  <c r="AC334" i="1"/>
  <c r="AG334" i="1"/>
  <c r="AJ334" i="1"/>
  <c r="AO334" i="1"/>
  <c r="AQ334" i="1"/>
  <c r="AS334" i="1"/>
  <c r="BD334" i="1"/>
  <c r="BF334" i="1"/>
  <c r="V335" i="1"/>
  <c r="W335" i="1"/>
  <c r="Y335" i="1"/>
  <c r="AC335" i="1"/>
  <c r="AG335" i="1"/>
  <c r="AJ335" i="1"/>
  <c r="AO335" i="1"/>
  <c r="AQ335" i="1"/>
  <c r="AS335" i="1"/>
  <c r="BD335" i="1"/>
  <c r="BF335" i="1"/>
  <c r="V336" i="1"/>
  <c r="W336" i="1"/>
  <c r="Y336" i="1"/>
  <c r="AC336" i="1"/>
  <c r="AG336" i="1"/>
  <c r="AJ336" i="1"/>
  <c r="AO336" i="1"/>
  <c r="AQ336" i="1"/>
  <c r="AS336" i="1"/>
  <c r="BD336" i="1"/>
  <c r="BF336" i="1"/>
  <c r="W337" i="1"/>
  <c r="V337" i="1" s="1"/>
  <c r="Y337" i="1"/>
  <c r="AC337" i="1"/>
  <c r="AG337" i="1"/>
  <c r="AJ337" i="1"/>
  <c r="AO337" i="1"/>
  <c r="AQ337" i="1"/>
  <c r="AS337" i="1"/>
  <c r="BD337" i="1"/>
  <c r="BF337" i="1"/>
  <c r="V338" i="1"/>
  <c r="W338" i="1"/>
  <c r="Y338" i="1"/>
  <c r="AC338" i="1"/>
  <c r="AG338" i="1"/>
  <c r="AJ338" i="1"/>
  <c r="AO338" i="1"/>
  <c r="AQ338" i="1"/>
  <c r="AS338" i="1"/>
  <c r="BD338" i="1"/>
  <c r="BF338" i="1"/>
  <c r="V339" i="1"/>
  <c r="W339" i="1"/>
  <c r="Y339" i="1"/>
  <c r="AC339" i="1"/>
  <c r="AG339" i="1"/>
  <c r="AJ339" i="1"/>
  <c r="AO339" i="1"/>
  <c r="AQ339" i="1"/>
  <c r="AS339" i="1"/>
  <c r="BD339" i="1"/>
  <c r="BF339" i="1"/>
  <c r="W340" i="1"/>
  <c r="V340" i="1" s="1"/>
  <c r="Y340" i="1"/>
  <c r="AC340" i="1"/>
  <c r="AG340" i="1"/>
  <c r="AJ340" i="1"/>
  <c r="AO340" i="1"/>
  <c r="AQ340" i="1"/>
  <c r="AS340" i="1"/>
  <c r="BD340" i="1"/>
  <c r="BF340" i="1"/>
  <c r="V341" i="1"/>
  <c r="W341" i="1"/>
  <c r="Y341" i="1"/>
  <c r="AC341" i="1"/>
  <c r="AG341" i="1"/>
  <c r="AJ341" i="1"/>
  <c r="AO341" i="1"/>
  <c r="AQ341" i="1"/>
  <c r="AS341" i="1"/>
  <c r="BD341" i="1"/>
  <c r="BF341" i="1"/>
  <c r="W342" i="1"/>
  <c r="V342" i="1" s="1"/>
  <c r="Y342" i="1"/>
  <c r="AC342" i="1"/>
  <c r="AG342" i="1"/>
  <c r="AJ342" i="1"/>
  <c r="AO342" i="1"/>
  <c r="AQ342" i="1"/>
  <c r="AS342" i="1"/>
  <c r="BD342" i="1"/>
  <c r="BF342" i="1"/>
  <c r="W343" i="1"/>
  <c r="V343" i="1" s="1"/>
  <c r="Y343" i="1"/>
  <c r="AC343" i="1"/>
  <c r="AG343" i="1"/>
  <c r="AJ343" i="1"/>
  <c r="AO343" i="1"/>
  <c r="AQ343" i="1"/>
  <c r="AS343" i="1"/>
  <c r="BD343" i="1"/>
  <c r="BF343" i="1"/>
  <c r="V344" i="1"/>
  <c r="W344" i="1"/>
  <c r="Y344" i="1"/>
  <c r="AC344" i="1"/>
  <c r="AG344" i="1"/>
  <c r="AJ344" i="1"/>
  <c r="AO344" i="1"/>
  <c r="AQ344" i="1"/>
  <c r="AS344" i="1"/>
  <c r="BD344" i="1"/>
  <c r="BF344" i="1"/>
  <c r="W345" i="1"/>
  <c r="V345" i="1" s="1"/>
  <c r="Y345" i="1"/>
  <c r="AC345" i="1"/>
  <c r="AG345" i="1"/>
  <c r="AJ345" i="1"/>
  <c r="AO345" i="1"/>
  <c r="AQ345" i="1"/>
  <c r="AS345" i="1"/>
  <c r="BD345" i="1"/>
  <c r="BF345" i="1"/>
  <c r="W346" i="1"/>
  <c r="V346" i="1" s="1"/>
  <c r="Y346" i="1"/>
  <c r="AC346" i="1"/>
  <c r="AG346" i="1"/>
  <c r="AJ346" i="1"/>
  <c r="AO346" i="1"/>
  <c r="AQ346" i="1"/>
  <c r="AS346" i="1"/>
  <c r="BD346" i="1"/>
  <c r="BF346" i="1"/>
  <c r="V347" i="1"/>
  <c r="W347" i="1"/>
  <c r="Y347" i="1"/>
  <c r="AC347" i="1"/>
  <c r="AG347" i="1"/>
  <c r="AJ347" i="1"/>
  <c r="AO347" i="1"/>
  <c r="AQ347" i="1"/>
  <c r="AS347" i="1"/>
  <c r="BD347" i="1"/>
  <c r="BF347" i="1"/>
  <c r="W348" i="1"/>
  <c r="V348" i="1" s="1"/>
  <c r="Y348" i="1"/>
  <c r="AC348" i="1"/>
  <c r="AG348" i="1"/>
  <c r="AJ348" i="1"/>
  <c r="AO348" i="1"/>
  <c r="AQ348" i="1"/>
  <c r="AS348" i="1"/>
  <c r="BD348" i="1"/>
  <c r="BF348" i="1"/>
  <c r="W349" i="1"/>
  <c r="V349" i="1" s="1"/>
  <c r="Y349" i="1"/>
  <c r="AC349" i="1"/>
  <c r="AG349" i="1"/>
  <c r="AJ349" i="1"/>
  <c r="AO349" i="1"/>
  <c r="AQ349" i="1"/>
  <c r="AS349" i="1"/>
  <c r="BD349" i="1"/>
  <c r="BF349" i="1"/>
  <c r="W350" i="1"/>
  <c r="V350" i="1" s="1"/>
  <c r="Y350" i="1"/>
  <c r="AC350" i="1"/>
  <c r="AG350" i="1"/>
  <c r="AJ350" i="1"/>
  <c r="AO350" i="1"/>
  <c r="AQ350" i="1"/>
  <c r="AS350" i="1"/>
  <c r="BD350" i="1"/>
  <c r="BF350" i="1"/>
  <c r="W351" i="1"/>
  <c r="V351" i="1" s="1"/>
  <c r="Y351" i="1"/>
  <c r="AC351" i="1"/>
  <c r="AG351" i="1"/>
  <c r="AJ351" i="1"/>
  <c r="AO351" i="1"/>
  <c r="AQ351" i="1"/>
  <c r="AS351" i="1"/>
  <c r="BD351" i="1"/>
  <c r="BF351" i="1"/>
  <c r="V352" i="1"/>
  <c r="W352" i="1"/>
  <c r="Y352" i="1"/>
  <c r="AC352" i="1"/>
  <c r="AG352" i="1"/>
  <c r="AJ352" i="1"/>
  <c r="AO352" i="1"/>
  <c r="AQ352" i="1"/>
  <c r="AS352" i="1"/>
  <c r="BD352" i="1"/>
  <c r="BF352" i="1"/>
  <c r="W353" i="1"/>
  <c r="V353" i="1" s="1"/>
  <c r="Y353" i="1"/>
  <c r="AC353" i="1"/>
  <c r="AG353" i="1"/>
  <c r="AJ353" i="1"/>
  <c r="AO353" i="1"/>
  <c r="AQ353" i="1"/>
  <c r="AS353" i="1"/>
  <c r="BD353" i="1"/>
  <c r="BF353" i="1"/>
  <c r="W354" i="1"/>
  <c r="V354" i="1" s="1"/>
  <c r="Y354" i="1"/>
  <c r="AC354" i="1"/>
  <c r="AG354" i="1"/>
  <c r="AJ354" i="1"/>
  <c r="AO354" i="1"/>
  <c r="AQ354" i="1"/>
  <c r="AS354" i="1"/>
  <c r="BD354" i="1"/>
  <c r="BF354" i="1"/>
  <c r="W355" i="1"/>
  <c r="V355" i="1" s="1"/>
  <c r="Y355" i="1"/>
  <c r="AC355" i="1"/>
  <c r="AG355" i="1"/>
  <c r="AJ355" i="1"/>
  <c r="AO355" i="1"/>
  <c r="AQ355" i="1"/>
  <c r="AS355" i="1"/>
  <c r="BD355" i="1"/>
  <c r="BF355" i="1"/>
  <c r="W356" i="1"/>
  <c r="V356" i="1" s="1"/>
  <c r="Y356" i="1"/>
  <c r="AC356" i="1"/>
  <c r="AG356" i="1"/>
  <c r="AJ356" i="1"/>
  <c r="AO356" i="1"/>
  <c r="AQ356" i="1"/>
  <c r="AS356" i="1"/>
  <c r="BD356" i="1"/>
  <c r="BF356" i="1"/>
  <c r="V357" i="1"/>
  <c r="W357" i="1"/>
  <c r="Y357" i="1"/>
  <c r="AC357" i="1"/>
  <c r="AG357" i="1"/>
  <c r="AJ357" i="1"/>
  <c r="AO357" i="1"/>
  <c r="AQ357" i="1"/>
  <c r="AS357" i="1"/>
  <c r="BD357" i="1"/>
  <c r="BF357" i="1"/>
  <c r="W358" i="1"/>
  <c r="V358" i="1" s="1"/>
  <c r="Y358" i="1"/>
  <c r="AC358" i="1"/>
  <c r="AG358" i="1"/>
  <c r="AJ358" i="1"/>
  <c r="AO358" i="1"/>
  <c r="AQ358" i="1"/>
  <c r="AS358" i="1"/>
  <c r="BD358" i="1"/>
  <c r="BF358" i="1"/>
  <c r="V359" i="1"/>
  <c r="W359" i="1"/>
  <c r="Y359" i="1"/>
  <c r="AC359" i="1"/>
  <c r="AG359" i="1"/>
  <c r="AJ359" i="1"/>
  <c r="AO359" i="1"/>
  <c r="AQ359" i="1"/>
  <c r="AS359" i="1"/>
  <c r="BD359" i="1"/>
  <c r="BF359" i="1"/>
  <c r="V360" i="1"/>
  <c r="W360" i="1"/>
  <c r="Y360" i="1"/>
  <c r="AC360" i="1"/>
  <c r="AG360" i="1"/>
  <c r="AJ360" i="1"/>
  <c r="AO360" i="1"/>
  <c r="AQ360" i="1"/>
  <c r="AS360" i="1"/>
  <c r="BD360" i="1"/>
  <c r="BF360" i="1"/>
  <c r="W361" i="1"/>
  <c r="V361" i="1" s="1"/>
  <c r="Y361" i="1"/>
  <c r="AC361" i="1"/>
  <c r="AG361" i="1"/>
  <c r="AJ361" i="1"/>
  <c r="AO361" i="1"/>
  <c r="AQ361" i="1"/>
  <c r="AS361" i="1"/>
  <c r="BD361" i="1"/>
  <c r="BF361" i="1"/>
  <c r="V362" i="1"/>
  <c r="W362" i="1"/>
  <c r="Y362" i="1"/>
  <c r="AC362" i="1"/>
  <c r="AG362" i="1"/>
  <c r="AJ362" i="1"/>
  <c r="AO362" i="1"/>
  <c r="AQ362" i="1"/>
  <c r="AS362" i="1"/>
  <c r="BD362" i="1"/>
  <c r="BF362" i="1"/>
  <c r="W363" i="1"/>
  <c r="V363" i="1" s="1"/>
  <c r="Y363" i="1"/>
  <c r="AC363" i="1"/>
  <c r="AG363" i="1"/>
  <c r="AJ363" i="1"/>
  <c r="AO363" i="1"/>
  <c r="AQ363" i="1"/>
  <c r="AS363" i="1"/>
  <c r="BD363" i="1"/>
  <c r="BF363" i="1"/>
  <c r="W364" i="1"/>
  <c r="V364" i="1" s="1"/>
  <c r="Y364" i="1"/>
  <c r="AC364" i="1"/>
  <c r="AG364" i="1"/>
  <c r="AJ364" i="1"/>
  <c r="AO364" i="1"/>
  <c r="AQ364" i="1"/>
  <c r="AS364" i="1"/>
  <c r="BD364" i="1"/>
  <c r="BF364" i="1"/>
  <c r="W365" i="1"/>
  <c r="V365" i="1" s="1"/>
  <c r="Y365" i="1"/>
  <c r="AC365" i="1"/>
  <c r="AG365" i="1"/>
  <c r="AJ365" i="1"/>
  <c r="AO365" i="1"/>
  <c r="AQ365" i="1"/>
  <c r="AS365" i="1"/>
  <c r="BD365" i="1"/>
  <c r="BF365" i="1"/>
  <c r="W366" i="1"/>
  <c r="V366" i="1" s="1"/>
  <c r="Y366" i="1"/>
  <c r="AC366" i="1"/>
  <c r="AG366" i="1"/>
  <c r="AJ366" i="1"/>
  <c r="AO366" i="1"/>
  <c r="AQ366" i="1"/>
  <c r="AS366" i="1"/>
  <c r="BD366" i="1"/>
  <c r="BF366" i="1"/>
  <c r="W367" i="1"/>
  <c r="V367" i="1" s="1"/>
  <c r="Y367" i="1"/>
  <c r="AC367" i="1"/>
  <c r="AG367" i="1"/>
  <c r="AJ367" i="1"/>
  <c r="AO367" i="1"/>
  <c r="AQ367" i="1"/>
  <c r="AS367" i="1"/>
  <c r="BD367" i="1"/>
  <c r="BF367" i="1"/>
  <c r="V368" i="1"/>
  <c r="W368" i="1"/>
  <c r="Y368" i="1"/>
  <c r="AC368" i="1"/>
  <c r="AG368" i="1"/>
  <c r="AJ368" i="1"/>
  <c r="AO368" i="1"/>
  <c r="AQ368" i="1"/>
  <c r="AS368" i="1"/>
  <c r="BD368" i="1"/>
  <c r="BF368" i="1"/>
  <c r="V369" i="1"/>
  <c r="W369" i="1"/>
  <c r="Y369" i="1"/>
  <c r="AC369" i="1"/>
  <c r="AG369" i="1"/>
  <c r="AJ369" i="1"/>
  <c r="AO369" i="1"/>
  <c r="AQ369" i="1"/>
  <c r="AS369" i="1"/>
  <c r="BD369" i="1"/>
  <c r="BF369" i="1"/>
  <c r="W370" i="1"/>
  <c r="V370" i="1" s="1"/>
  <c r="Y370" i="1"/>
  <c r="AC370" i="1"/>
  <c r="AG370" i="1"/>
  <c r="AJ370" i="1"/>
  <c r="AO370" i="1"/>
  <c r="AQ370" i="1"/>
  <c r="AS370" i="1"/>
  <c r="BD370" i="1"/>
  <c r="BF370" i="1"/>
  <c r="W371" i="1"/>
  <c r="V371" i="1" s="1"/>
  <c r="Y371" i="1"/>
  <c r="AC371" i="1"/>
  <c r="AG371" i="1"/>
  <c r="AJ371" i="1"/>
  <c r="AO371" i="1"/>
  <c r="AQ371" i="1"/>
  <c r="AS371" i="1"/>
  <c r="BD371" i="1"/>
  <c r="BF371" i="1"/>
  <c r="W372" i="1"/>
  <c r="V372" i="1" s="1"/>
  <c r="Y372" i="1"/>
  <c r="AC372" i="1"/>
  <c r="AG372" i="1"/>
  <c r="AJ372" i="1"/>
  <c r="AO372" i="1"/>
  <c r="AQ372" i="1"/>
  <c r="AS372" i="1"/>
  <c r="BD372" i="1"/>
  <c r="BF372" i="1"/>
  <c r="W373" i="1"/>
  <c r="V373" i="1" s="1"/>
  <c r="Y373" i="1"/>
  <c r="AC373" i="1"/>
  <c r="AG373" i="1"/>
  <c r="AJ373" i="1"/>
  <c r="AO373" i="1"/>
  <c r="AQ373" i="1"/>
  <c r="AS373" i="1"/>
  <c r="BD373" i="1"/>
  <c r="BF373" i="1"/>
  <c r="W374" i="1"/>
  <c r="V374" i="1" s="1"/>
  <c r="Y374" i="1"/>
  <c r="AC374" i="1"/>
  <c r="AG374" i="1"/>
  <c r="AJ374" i="1"/>
  <c r="AO374" i="1"/>
  <c r="AQ374" i="1"/>
  <c r="AS374" i="1"/>
  <c r="BD374" i="1"/>
  <c r="BF374" i="1"/>
  <c r="V375" i="1"/>
  <c r="W375" i="1"/>
  <c r="Y375" i="1"/>
  <c r="AC375" i="1"/>
  <c r="AG375" i="1"/>
  <c r="AJ375" i="1"/>
  <c r="AO375" i="1"/>
  <c r="AQ375" i="1"/>
  <c r="AS375" i="1"/>
  <c r="BD375" i="1"/>
  <c r="BF375" i="1"/>
  <c r="V376" i="1"/>
  <c r="W376" i="1"/>
  <c r="Y376" i="1"/>
  <c r="AC376" i="1"/>
  <c r="AG376" i="1"/>
  <c r="AJ376" i="1"/>
  <c r="AO376" i="1"/>
  <c r="AQ376" i="1"/>
  <c r="AS376" i="1"/>
  <c r="BD376" i="1"/>
  <c r="BF376" i="1"/>
  <c r="W377" i="1"/>
  <c r="V377" i="1" s="1"/>
  <c r="Y377" i="1"/>
  <c r="AC377" i="1"/>
  <c r="AG377" i="1"/>
  <c r="AJ377" i="1"/>
  <c r="AO377" i="1"/>
  <c r="AQ377" i="1"/>
  <c r="AS377" i="1"/>
  <c r="BD377" i="1"/>
  <c r="BF377" i="1"/>
  <c r="V378" i="1"/>
  <c r="W378" i="1"/>
  <c r="Y378" i="1"/>
  <c r="AC378" i="1"/>
  <c r="AG378" i="1"/>
  <c r="AJ378" i="1"/>
  <c r="AO378" i="1"/>
  <c r="AQ378" i="1"/>
  <c r="AS378" i="1"/>
  <c r="BD378" i="1"/>
  <c r="BF378" i="1"/>
  <c r="W379" i="1"/>
  <c r="V379" i="1" s="1"/>
  <c r="Y379" i="1"/>
  <c r="AC379" i="1"/>
  <c r="AG379" i="1"/>
  <c r="AJ379" i="1"/>
  <c r="AO379" i="1"/>
  <c r="AQ379" i="1"/>
  <c r="AS379" i="1"/>
  <c r="BD379" i="1"/>
  <c r="BF379" i="1"/>
  <c r="W380" i="1"/>
  <c r="V380" i="1" s="1"/>
  <c r="Y380" i="1"/>
  <c r="AC380" i="1"/>
  <c r="AG380" i="1"/>
  <c r="AJ380" i="1"/>
  <c r="AO380" i="1"/>
  <c r="AQ380" i="1"/>
  <c r="AS380" i="1"/>
  <c r="BD380" i="1"/>
  <c r="BF380" i="1"/>
  <c r="W381" i="1"/>
  <c r="V381" i="1" s="1"/>
  <c r="Y381" i="1"/>
  <c r="AC381" i="1"/>
  <c r="AG381" i="1"/>
  <c r="AJ381" i="1"/>
  <c r="AO381" i="1"/>
  <c r="AQ381" i="1"/>
  <c r="AS381" i="1"/>
  <c r="BD381" i="1"/>
  <c r="BF381" i="1"/>
  <c r="W382" i="1"/>
  <c r="V382" i="1" s="1"/>
  <c r="Y382" i="1"/>
  <c r="AC382" i="1"/>
  <c r="AG382" i="1"/>
  <c r="AJ382" i="1"/>
  <c r="AO382" i="1"/>
  <c r="AQ382" i="1"/>
  <c r="AS382" i="1"/>
  <c r="BD382" i="1"/>
  <c r="BF382" i="1"/>
  <c r="W383" i="1"/>
  <c r="V383" i="1" s="1"/>
  <c r="Y383" i="1"/>
  <c r="AC383" i="1"/>
  <c r="AG383" i="1"/>
  <c r="AJ383" i="1"/>
  <c r="AO383" i="1"/>
  <c r="AQ383" i="1"/>
  <c r="AS383" i="1"/>
  <c r="BD383" i="1"/>
  <c r="BF383" i="1"/>
  <c r="V384" i="1"/>
  <c r="W384" i="1"/>
  <c r="Y384" i="1"/>
  <c r="AC384" i="1"/>
  <c r="AG384" i="1"/>
  <c r="AJ384" i="1"/>
  <c r="AO384" i="1"/>
  <c r="AQ384" i="1"/>
  <c r="AS384" i="1"/>
  <c r="BD384" i="1"/>
  <c r="BF384" i="1"/>
  <c r="W385" i="1"/>
  <c r="V385" i="1" s="1"/>
  <c r="Y385" i="1"/>
  <c r="AC385" i="1"/>
  <c r="AG385" i="1"/>
  <c r="AJ385" i="1"/>
  <c r="AO385" i="1"/>
  <c r="AQ385" i="1"/>
  <c r="AS385" i="1"/>
  <c r="BD385" i="1"/>
  <c r="BF385" i="1"/>
  <c r="W386" i="1"/>
  <c r="V386" i="1" s="1"/>
  <c r="Y386" i="1"/>
  <c r="AC386" i="1"/>
  <c r="AG386" i="1"/>
  <c r="AJ386" i="1"/>
  <c r="AO386" i="1"/>
  <c r="AQ386" i="1"/>
  <c r="AS386" i="1"/>
  <c r="BD386" i="1"/>
  <c r="BF386" i="1"/>
  <c r="W387" i="1"/>
  <c r="V387" i="1" s="1"/>
  <c r="Y387" i="1"/>
  <c r="AC387" i="1"/>
  <c r="AG387" i="1"/>
  <c r="AJ387" i="1"/>
  <c r="AO387" i="1"/>
  <c r="AQ387" i="1"/>
  <c r="AS387" i="1"/>
  <c r="BD387" i="1"/>
  <c r="BF387" i="1"/>
  <c r="W388" i="1"/>
  <c r="V388" i="1" s="1"/>
  <c r="Y388" i="1"/>
  <c r="AC388" i="1"/>
  <c r="AG388" i="1"/>
  <c r="AJ388" i="1"/>
  <c r="AO388" i="1"/>
  <c r="AQ388" i="1"/>
  <c r="AS388" i="1"/>
  <c r="BD388" i="1"/>
  <c r="BF388" i="1"/>
  <c r="W389" i="1"/>
  <c r="V389" i="1" s="1"/>
  <c r="Y389" i="1"/>
  <c r="AC389" i="1"/>
  <c r="AG389" i="1"/>
  <c r="AJ389" i="1"/>
  <c r="AO389" i="1"/>
  <c r="AQ389" i="1"/>
  <c r="AS389" i="1"/>
  <c r="BD389" i="1"/>
  <c r="BF389" i="1"/>
  <c r="W390" i="1"/>
  <c r="V390" i="1" s="1"/>
  <c r="Y390" i="1"/>
  <c r="AC390" i="1"/>
  <c r="AG390" i="1"/>
  <c r="AJ390" i="1"/>
  <c r="AO390" i="1"/>
  <c r="AQ390" i="1"/>
  <c r="AS390" i="1"/>
  <c r="BD390" i="1"/>
  <c r="BF390" i="1"/>
  <c r="V391" i="1"/>
  <c r="W391" i="1"/>
  <c r="Y391" i="1"/>
  <c r="AC391" i="1"/>
  <c r="AG391" i="1"/>
  <c r="AJ391" i="1"/>
  <c r="AO391" i="1"/>
  <c r="AQ391" i="1"/>
  <c r="AS391" i="1"/>
  <c r="BD391" i="1"/>
  <c r="BF391" i="1"/>
  <c r="V392" i="1"/>
  <c r="W392" i="1"/>
  <c r="Y392" i="1"/>
  <c r="AC392" i="1"/>
  <c r="AG392" i="1"/>
  <c r="AJ392" i="1"/>
  <c r="AO392" i="1"/>
  <c r="AQ392" i="1"/>
  <c r="AS392" i="1"/>
  <c r="BD392" i="1"/>
  <c r="BF392" i="1"/>
  <c r="W393" i="1"/>
  <c r="V393" i="1" s="1"/>
  <c r="Y393" i="1"/>
  <c r="AC393" i="1"/>
  <c r="AG393" i="1"/>
  <c r="AJ393" i="1"/>
  <c r="AO393" i="1"/>
  <c r="AQ393" i="1"/>
  <c r="AS393" i="1"/>
  <c r="BD393" i="1"/>
  <c r="BF393" i="1"/>
  <c r="V394" i="1"/>
  <c r="W394" i="1"/>
  <c r="Y394" i="1"/>
  <c r="AC394" i="1"/>
  <c r="AG394" i="1"/>
  <c r="AJ394" i="1"/>
  <c r="AO394" i="1"/>
  <c r="AQ394" i="1"/>
  <c r="AS394" i="1"/>
  <c r="BD394" i="1"/>
  <c r="BF394" i="1"/>
  <c r="W395" i="1"/>
  <c r="V395" i="1" s="1"/>
  <c r="Y395" i="1"/>
  <c r="AC395" i="1"/>
  <c r="AG395" i="1"/>
  <c r="AJ395" i="1"/>
  <c r="AO395" i="1"/>
  <c r="AQ395" i="1"/>
  <c r="AS395" i="1"/>
  <c r="BD395" i="1"/>
  <c r="BF395" i="1"/>
  <c r="W396" i="1"/>
  <c r="V396" i="1" s="1"/>
  <c r="Y396" i="1"/>
  <c r="AC396" i="1"/>
  <c r="AG396" i="1"/>
  <c r="AJ396" i="1"/>
  <c r="AO396" i="1"/>
  <c r="AQ396" i="1"/>
  <c r="AS396" i="1"/>
  <c r="BD396" i="1"/>
  <c r="BF396" i="1"/>
  <c r="W397" i="1"/>
  <c r="V397" i="1" s="1"/>
  <c r="Y397" i="1"/>
  <c r="AC397" i="1"/>
  <c r="AG397" i="1"/>
  <c r="AJ397" i="1"/>
  <c r="AO397" i="1"/>
  <c r="AQ397" i="1"/>
  <c r="AS397" i="1"/>
  <c r="BD397" i="1"/>
  <c r="BF397" i="1"/>
  <c r="W398" i="1"/>
  <c r="V398" i="1" s="1"/>
  <c r="Y398" i="1"/>
  <c r="AC398" i="1"/>
  <c r="AG398" i="1"/>
  <c r="AJ398" i="1"/>
  <c r="AO398" i="1"/>
  <c r="AQ398" i="1"/>
  <c r="AS398" i="1"/>
  <c r="BD398" i="1"/>
  <c r="BF398" i="1"/>
  <c r="W399" i="1"/>
  <c r="V399" i="1" s="1"/>
  <c r="Y399" i="1"/>
  <c r="AC399" i="1"/>
  <c r="AG399" i="1"/>
  <c r="AJ399" i="1"/>
  <c r="AO399" i="1"/>
  <c r="AQ399" i="1"/>
  <c r="AS399" i="1"/>
  <c r="BD399" i="1"/>
  <c r="BF399" i="1"/>
  <c r="V400" i="1"/>
  <c r="W400" i="1"/>
  <c r="Y400" i="1"/>
  <c r="AC400" i="1"/>
  <c r="AG400" i="1"/>
  <c r="AJ400" i="1"/>
  <c r="AO400" i="1"/>
  <c r="AQ400" i="1"/>
  <c r="AS400" i="1"/>
  <c r="BD400" i="1"/>
  <c r="BF400" i="1"/>
  <c r="W401" i="1"/>
  <c r="V401" i="1" s="1"/>
  <c r="Y401" i="1"/>
  <c r="AC401" i="1"/>
  <c r="AG401" i="1"/>
  <c r="AJ401" i="1"/>
  <c r="AO401" i="1"/>
  <c r="AQ401" i="1"/>
  <c r="AS401" i="1"/>
  <c r="BD401" i="1"/>
  <c r="BF401" i="1"/>
  <c r="W402" i="1"/>
  <c r="V402" i="1" s="1"/>
  <c r="Y402" i="1"/>
  <c r="AC402" i="1"/>
  <c r="AG402" i="1"/>
  <c r="AJ402" i="1"/>
  <c r="AO402" i="1"/>
  <c r="AQ402" i="1"/>
  <c r="AS402" i="1"/>
  <c r="BD402" i="1"/>
  <c r="BF402" i="1"/>
  <c r="W403" i="1"/>
  <c r="V403" i="1" s="1"/>
  <c r="Y403" i="1"/>
  <c r="AC403" i="1"/>
  <c r="AG403" i="1"/>
  <c r="AJ403" i="1"/>
  <c r="AO403" i="1"/>
  <c r="AQ403" i="1"/>
  <c r="AS403" i="1"/>
  <c r="BD403" i="1"/>
  <c r="BF403" i="1"/>
  <c r="W404" i="1"/>
  <c r="V404" i="1" s="1"/>
  <c r="Y404" i="1"/>
  <c r="AC404" i="1"/>
  <c r="AG404" i="1"/>
  <c r="AJ404" i="1"/>
  <c r="AO404" i="1"/>
  <c r="AQ404" i="1"/>
  <c r="AS404" i="1"/>
  <c r="BD404" i="1"/>
  <c r="BF404" i="1"/>
  <c r="W405" i="1"/>
  <c r="V405" i="1" s="1"/>
  <c r="Y405" i="1"/>
  <c r="AC405" i="1"/>
  <c r="AG405" i="1"/>
  <c r="AJ405" i="1"/>
  <c r="AO405" i="1"/>
  <c r="AQ405" i="1"/>
  <c r="AS405" i="1"/>
  <c r="BD405" i="1"/>
  <c r="BF405" i="1"/>
  <c r="W406" i="1"/>
  <c r="V406" i="1" s="1"/>
  <c r="Y406" i="1"/>
  <c r="AC406" i="1"/>
  <c r="AG406" i="1"/>
  <c r="AJ406" i="1"/>
  <c r="AO406" i="1"/>
  <c r="AQ406" i="1"/>
  <c r="AS406" i="1"/>
  <c r="BD406" i="1"/>
  <c r="BF406" i="1"/>
  <c r="V407" i="1"/>
  <c r="W407" i="1"/>
  <c r="Y407" i="1"/>
  <c r="AC407" i="1"/>
  <c r="AG407" i="1"/>
  <c r="AJ407" i="1"/>
  <c r="AO407" i="1"/>
  <c r="AQ407" i="1"/>
  <c r="AS407" i="1"/>
  <c r="BD407" i="1"/>
  <c r="BF407" i="1"/>
  <c r="V408" i="1"/>
  <c r="W408" i="1"/>
  <c r="Y408" i="1"/>
  <c r="AC408" i="1"/>
  <c r="AG408" i="1"/>
  <c r="AJ408" i="1"/>
  <c r="AO408" i="1"/>
  <c r="AQ408" i="1"/>
  <c r="AS408" i="1"/>
  <c r="BD408" i="1"/>
  <c r="BF408" i="1"/>
  <c r="W409" i="1"/>
  <c r="V409" i="1" s="1"/>
  <c r="Y409" i="1"/>
  <c r="AC409" i="1"/>
  <c r="AG409" i="1"/>
  <c r="AJ409" i="1"/>
  <c r="AO409" i="1"/>
  <c r="AQ409" i="1"/>
  <c r="AS409" i="1"/>
  <c r="BD409" i="1"/>
  <c r="BF409" i="1"/>
  <c r="V410" i="1"/>
  <c r="W410" i="1"/>
  <c r="Y410" i="1"/>
  <c r="AC410" i="1"/>
  <c r="AG410" i="1"/>
  <c r="AJ410" i="1"/>
  <c r="AO410" i="1"/>
  <c r="AQ410" i="1"/>
  <c r="AS410" i="1"/>
  <c r="BD410" i="1"/>
  <c r="BF410" i="1"/>
  <c r="W411" i="1"/>
  <c r="V411" i="1" s="1"/>
  <c r="Y411" i="1"/>
  <c r="AC411" i="1"/>
  <c r="AG411" i="1"/>
  <c r="AJ411" i="1"/>
  <c r="AO411" i="1"/>
  <c r="AQ411" i="1"/>
  <c r="AS411" i="1"/>
  <c r="BD411" i="1"/>
  <c r="BF411" i="1"/>
  <c r="W412" i="1"/>
  <c r="V412" i="1" s="1"/>
  <c r="Y412" i="1"/>
  <c r="AC412" i="1"/>
  <c r="AG412" i="1"/>
  <c r="AJ412" i="1"/>
  <c r="AO412" i="1"/>
  <c r="AQ412" i="1"/>
  <c r="AS412" i="1"/>
  <c r="BD412" i="1"/>
  <c r="BF412" i="1"/>
  <c r="W413" i="1"/>
  <c r="V413" i="1" s="1"/>
  <c r="Y413" i="1"/>
  <c r="AC413" i="1"/>
  <c r="AG413" i="1"/>
  <c r="AJ413" i="1"/>
  <c r="AO413" i="1"/>
  <c r="AQ413" i="1"/>
  <c r="AS413" i="1"/>
  <c r="BD413" i="1"/>
  <c r="BF413" i="1"/>
  <c r="W414" i="1"/>
  <c r="V414" i="1" s="1"/>
  <c r="Y414" i="1"/>
  <c r="AC414" i="1"/>
  <c r="AG414" i="1"/>
  <c r="AJ414" i="1"/>
  <c r="AO414" i="1"/>
  <c r="AQ414" i="1"/>
  <c r="AS414" i="1"/>
  <c r="BD414" i="1"/>
  <c r="BF414" i="1"/>
  <c r="W415" i="1"/>
  <c r="V415" i="1" s="1"/>
  <c r="Y415" i="1"/>
  <c r="AC415" i="1"/>
  <c r="AG415" i="1"/>
  <c r="AJ415" i="1"/>
  <c r="AO415" i="1"/>
  <c r="AQ415" i="1"/>
  <c r="AS415" i="1"/>
  <c r="BD415" i="1"/>
  <c r="BF415" i="1"/>
  <c r="V416" i="1"/>
  <c r="W416" i="1"/>
  <c r="Y416" i="1"/>
  <c r="AC416" i="1"/>
  <c r="AG416" i="1"/>
  <c r="AJ416" i="1"/>
  <c r="AO416" i="1"/>
  <c r="AQ416" i="1"/>
  <c r="AS416" i="1"/>
  <c r="BD416" i="1"/>
  <c r="BF416" i="1"/>
  <c r="W417" i="1"/>
  <c r="V417" i="1" s="1"/>
  <c r="Y417" i="1"/>
  <c r="AC417" i="1"/>
  <c r="AG417" i="1"/>
  <c r="AJ417" i="1"/>
  <c r="AO417" i="1"/>
  <c r="AQ417" i="1"/>
  <c r="AS417" i="1"/>
  <c r="BD417" i="1"/>
  <c r="BF417" i="1"/>
  <c r="W418" i="1"/>
  <c r="V418" i="1" s="1"/>
  <c r="Y418" i="1"/>
  <c r="AC418" i="1"/>
  <c r="AG418" i="1"/>
  <c r="AJ418" i="1"/>
  <c r="AO418" i="1"/>
  <c r="AQ418" i="1"/>
  <c r="AS418" i="1"/>
  <c r="BD418" i="1"/>
  <c r="BF418" i="1"/>
  <c r="W419" i="1"/>
  <c r="V419" i="1" s="1"/>
  <c r="Y419" i="1"/>
  <c r="AC419" i="1"/>
  <c r="AG419" i="1"/>
  <c r="AJ419" i="1"/>
  <c r="AO419" i="1"/>
  <c r="AQ419" i="1"/>
  <c r="AS419" i="1"/>
  <c r="BD419" i="1"/>
  <c r="BF419" i="1"/>
  <c r="W420" i="1"/>
  <c r="V420" i="1" s="1"/>
  <c r="Y420" i="1"/>
  <c r="AC420" i="1"/>
  <c r="AG420" i="1"/>
  <c r="AJ420" i="1"/>
  <c r="AO420" i="1"/>
  <c r="AQ420" i="1"/>
  <c r="AS420" i="1"/>
  <c r="BD420" i="1"/>
  <c r="BF420" i="1"/>
  <c r="W421" i="1"/>
  <c r="V421" i="1" s="1"/>
  <c r="Y421" i="1"/>
  <c r="AC421" i="1"/>
  <c r="AG421" i="1"/>
  <c r="AJ421" i="1"/>
  <c r="AO421" i="1"/>
  <c r="AQ421" i="1"/>
  <c r="AS421" i="1"/>
  <c r="BD421" i="1"/>
  <c r="BF421" i="1"/>
  <c r="W422" i="1"/>
  <c r="V422" i="1" s="1"/>
  <c r="Y422" i="1"/>
  <c r="AC422" i="1"/>
  <c r="AG422" i="1"/>
  <c r="AJ422" i="1"/>
  <c r="AO422" i="1"/>
  <c r="AQ422" i="1"/>
  <c r="AS422" i="1"/>
  <c r="BD422" i="1"/>
  <c r="BF422" i="1"/>
  <c r="W423" i="1"/>
  <c r="V423" i="1" s="1"/>
  <c r="Y423" i="1"/>
  <c r="AC423" i="1"/>
  <c r="AG423" i="1"/>
  <c r="AJ423" i="1"/>
  <c r="AO423" i="1"/>
  <c r="AQ423" i="1"/>
  <c r="AS423" i="1"/>
  <c r="BD423" i="1"/>
  <c r="BF423" i="1"/>
  <c r="V424" i="1"/>
  <c r="W424" i="1"/>
  <c r="Y424" i="1"/>
  <c r="AC424" i="1"/>
  <c r="AG424" i="1"/>
  <c r="AJ424" i="1"/>
  <c r="AO424" i="1"/>
  <c r="AQ424" i="1"/>
  <c r="AS424" i="1"/>
  <c r="BD424" i="1"/>
  <c r="BF424" i="1"/>
  <c r="W425" i="1"/>
  <c r="V425" i="1" s="1"/>
  <c r="Y425" i="1"/>
  <c r="AC425" i="1"/>
  <c r="AG425" i="1"/>
  <c r="AJ425" i="1"/>
  <c r="AO425" i="1"/>
  <c r="AQ425" i="1"/>
  <c r="AS425" i="1"/>
  <c r="BD425" i="1"/>
  <c r="BF425" i="1"/>
  <c r="W426" i="1"/>
  <c r="V426" i="1" s="1"/>
  <c r="Y426" i="1"/>
  <c r="AC426" i="1"/>
  <c r="AG426" i="1"/>
  <c r="AJ426" i="1"/>
  <c r="AO426" i="1"/>
  <c r="AQ426" i="1"/>
  <c r="AS426" i="1"/>
  <c r="BD426" i="1"/>
  <c r="BF426" i="1"/>
  <c r="W427" i="1"/>
  <c r="V427" i="1" s="1"/>
  <c r="Y427" i="1"/>
  <c r="AC427" i="1"/>
  <c r="AG427" i="1"/>
  <c r="AJ427" i="1"/>
  <c r="AO427" i="1"/>
  <c r="AQ427" i="1"/>
  <c r="AS427" i="1"/>
  <c r="BD427" i="1"/>
  <c r="BF427" i="1"/>
  <c r="W428" i="1"/>
  <c r="V428" i="1" s="1"/>
  <c r="Y428" i="1"/>
  <c r="AC428" i="1"/>
  <c r="AG428" i="1"/>
  <c r="AJ428" i="1"/>
  <c r="AO428" i="1"/>
  <c r="AQ428" i="1"/>
  <c r="AS428" i="1"/>
  <c r="BD428" i="1"/>
  <c r="BF428" i="1"/>
  <c r="W429" i="1"/>
  <c r="V429" i="1" s="1"/>
  <c r="Y429" i="1"/>
  <c r="AC429" i="1"/>
  <c r="AG429" i="1"/>
  <c r="AJ429" i="1"/>
  <c r="AO429" i="1"/>
  <c r="AQ429" i="1"/>
  <c r="AS429" i="1"/>
  <c r="BD429" i="1"/>
  <c r="BF429" i="1"/>
  <c r="V430" i="1"/>
  <c r="W430" i="1"/>
  <c r="Y430" i="1"/>
  <c r="AC430" i="1"/>
  <c r="AG430" i="1"/>
  <c r="AJ430" i="1"/>
  <c r="AO430" i="1"/>
  <c r="AQ430" i="1"/>
  <c r="AS430" i="1"/>
  <c r="BD430" i="1"/>
  <c r="BF430" i="1"/>
  <c r="W431" i="1"/>
  <c r="V431" i="1" s="1"/>
  <c r="Y431" i="1"/>
  <c r="AC431" i="1"/>
  <c r="AG431" i="1"/>
  <c r="AJ431" i="1"/>
  <c r="AO431" i="1"/>
  <c r="AQ431" i="1"/>
  <c r="AS431" i="1"/>
  <c r="BD431" i="1"/>
  <c r="BF431" i="1"/>
  <c r="V432" i="1"/>
  <c r="W432" i="1"/>
  <c r="Y432" i="1"/>
  <c r="AC432" i="1"/>
  <c r="AG432" i="1"/>
  <c r="AJ432" i="1"/>
  <c r="AO432" i="1"/>
  <c r="AQ432" i="1"/>
  <c r="AS432" i="1"/>
  <c r="BD432" i="1"/>
  <c r="BF432" i="1"/>
  <c r="W433" i="1"/>
  <c r="V433" i="1" s="1"/>
  <c r="Y433" i="1"/>
  <c r="AC433" i="1"/>
  <c r="AG433" i="1"/>
  <c r="AJ433" i="1"/>
  <c r="AO433" i="1"/>
  <c r="AQ433" i="1"/>
  <c r="AS433" i="1"/>
  <c r="BD433" i="1"/>
  <c r="BF433" i="1"/>
  <c r="W434" i="1"/>
  <c r="V434" i="1" s="1"/>
  <c r="Y434" i="1"/>
  <c r="AC434" i="1"/>
  <c r="AG434" i="1"/>
  <c r="AJ434" i="1"/>
  <c r="AO434" i="1"/>
  <c r="AQ434" i="1"/>
  <c r="AS434" i="1"/>
  <c r="BD434" i="1"/>
  <c r="BF434" i="1"/>
  <c r="W435" i="1"/>
  <c r="V435" i="1" s="1"/>
  <c r="Y435" i="1"/>
  <c r="AC435" i="1"/>
  <c r="AG435" i="1"/>
  <c r="AJ435" i="1"/>
  <c r="AO435" i="1"/>
  <c r="AQ435" i="1"/>
  <c r="AS435" i="1"/>
  <c r="BD435" i="1"/>
  <c r="BF435" i="1"/>
  <c r="W436" i="1"/>
  <c r="V436" i="1" s="1"/>
  <c r="Y436" i="1"/>
  <c r="AC436" i="1"/>
  <c r="AG436" i="1"/>
  <c r="AJ436" i="1"/>
  <c r="AO436" i="1"/>
  <c r="AQ436" i="1"/>
  <c r="AS436" i="1"/>
  <c r="BD436" i="1"/>
  <c r="BF436" i="1"/>
  <c r="W437" i="1"/>
  <c r="V437" i="1" s="1"/>
  <c r="Y437" i="1"/>
  <c r="AC437" i="1"/>
  <c r="AG437" i="1"/>
  <c r="AJ437" i="1"/>
  <c r="AO437" i="1"/>
  <c r="AQ437" i="1"/>
  <c r="AS437" i="1"/>
  <c r="BD437" i="1"/>
  <c r="BF437" i="1"/>
  <c r="V438" i="1"/>
  <c r="W438" i="1"/>
  <c r="Y438" i="1"/>
  <c r="AC438" i="1"/>
  <c r="AG438" i="1"/>
  <c r="AJ438" i="1"/>
  <c r="AO438" i="1"/>
  <c r="AQ438" i="1"/>
  <c r="AS438" i="1"/>
  <c r="BD438" i="1"/>
  <c r="BF438" i="1"/>
  <c r="V439" i="1"/>
  <c r="W439" i="1"/>
  <c r="Y439" i="1"/>
  <c r="AC439" i="1"/>
  <c r="AG439" i="1"/>
  <c r="AJ439" i="1"/>
  <c r="AO439" i="1"/>
  <c r="AQ439" i="1"/>
  <c r="AS439" i="1"/>
  <c r="BD439" i="1"/>
  <c r="BF439" i="1"/>
  <c r="V440" i="1"/>
  <c r="W440" i="1"/>
  <c r="Y440" i="1"/>
  <c r="AC440" i="1"/>
  <c r="AG440" i="1"/>
  <c r="AJ440" i="1"/>
  <c r="AO440" i="1"/>
  <c r="AQ440" i="1"/>
  <c r="AS440" i="1"/>
  <c r="BD440" i="1"/>
  <c r="BF440" i="1"/>
  <c r="W441" i="1"/>
  <c r="V441" i="1" s="1"/>
  <c r="Y441" i="1"/>
  <c r="AC441" i="1"/>
  <c r="AG441" i="1"/>
  <c r="AJ441" i="1"/>
  <c r="AO441" i="1"/>
  <c r="AQ441" i="1"/>
  <c r="AS441" i="1"/>
  <c r="BD441" i="1"/>
  <c r="BF441" i="1"/>
  <c r="V442" i="1"/>
  <c r="W442" i="1"/>
  <c r="Y442" i="1"/>
  <c r="AC442" i="1"/>
  <c r="AG442" i="1"/>
  <c r="AJ442" i="1"/>
  <c r="AO442" i="1"/>
  <c r="AQ442" i="1"/>
  <c r="AS442" i="1"/>
  <c r="BD442" i="1"/>
  <c r="BF442" i="1"/>
  <c r="W443" i="1"/>
  <c r="V443" i="1" s="1"/>
  <c r="Y443" i="1"/>
  <c r="AC443" i="1"/>
  <c r="AG443" i="1"/>
  <c r="AJ443" i="1"/>
  <c r="AO443" i="1"/>
  <c r="AQ443" i="1"/>
  <c r="AS443" i="1"/>
  <c r="BD443" i="1"/>
  <c r="BF443" i="1"/>
  <c r="W444" i="1"/>
  <c r="V444" i="1" s="1"/>
  <c r="Y444" i="1"/>
  <c r="AC444" i="1"/>
  <c r="AG444" i="1"/>
  <c r="AJ444" i="1"/>
  <c r="AO444" i="1"/>
  <c r="AQ444" i="1"/>
  <c r="AS444" i="1"/>
  <c r="BD444" i="1"/>
  <c r="BF444" i="1"/>
  <c r="V445" i="1"/>
  <c r="W445" i="1"/>
  <c r="Y445" i="1"/>
  <c r="AC445" i="1"/>
  <c r="AG445" i="1"/>
  <c r="AJ445" i="1"/>
  <c r="AO445" i="1"/>
  <c r="AQ445" i="1"/>
  <c r="AS445" i="1"/>
  <c r="BD445" i="1"/>
  <c r="BF445" i="1"/>
  <c r="W446" i="1"/>
  <c r="V446" i="1" s="1"/>
  <c r="Y446" i="1"/>
  <c r="AC446" i="1"/>
  <c r="AG446" i="1"/>
  <c r="AJ446" i="1"/>
  <c r="AO446" i="1"/>
  <c r="AQ446" i="1"/>
  <c r="AS446" i="1"/>
  <c r="BD446" i="1"/>
  <c r="BF446" i="1"/>
  <c r="W447" i="1"/>
  <c r="V447" i="1" s="1"/>
  <c r="Y447" i="1"/>
  <c r="AC447" i="1"/>
  <c r="AG447" i="1"/>
  <c r="AJ447" i="1"/>
  <c r="AO447" i="1"/>
  <c r="AQ447" i="1"/>
  <c r="AS447" i="1"/>
  <c r="BD447" i="1"/>
  <c r="BF447" i="1"/>
  <c r="V448" i="1"/>
  <c r="W448" i="1"/>
  <c r="Y448" i="1"/>
  <c r="AC448" i="1"/>
  <c r="AG448" i="1"/>
  <c r="AJ448" i="1"/>
  <c r="AO448" i="1"/>
  <c r="AQ448" i="1"/>
  <c r="AS448" i="1"/>
  <c r="BD448" i="1"/>
  <c r="BF448" i="1"/>
  <c r="W449" i="1"/>
  <c r="V449" i="1" s="1"/>
  <c r="Y449" i="1"/>
  <c r="AC449" i="1"/>
  <c r="AG449" i="1"/>
  <c r="AJ449" i="1"/>
  <c r="AO449" i="1"/>
  <c r="AQ449" i="1"/>
  <c r="AS449" i="1"/>
  <c r="BD449" i="1"/>
  <c r="BF449" i="1"/>
  <c r="W450" i="1"/>
  <c r="V450" i="1" s="1"/>
  <c r="Y450" i="1"/>
  <c r="AC450" i="1"/>
  <c r="AG450" i="1"/>
  <c r="AJ450" i="1"/>
  <c r="AO450" i="1"/>
  <c r="AQ450" i="1"/>
  <c r="AS450" i="1"/>
  <c r="BD450" i="1"/>
  <c r="BF450" i="1"/>
  <c r="W451" i="1"/>
  <c r="V451" i="1" s="1"/>
  <c r="Y451" i="1"/>
  <c r="AC451" i="1"/>
  <c r="AG451" i="1"/>
  <c r="AJ451" i="1"/>
  <c r="AO451" i="1"/>
  <c r="AQ451" i="1"/>
  <c r="AS451" i="1"/>
  <c r="BD451" i="1"/>
  <c r="BF451" i="1"/>
  <c r="W452" i="1"/>
  <c r="V452" i="1" s="1"/>
  <c r="Y452" i="1"/>
  <c r="AC452" i="1"/>
  <c r="AG452" i="1"/>
  <c r="AJ452" i="1"/>
  <c r="AO452" i="1"/>
  <c r="AQ452" i="1"/>
  <c r="AS452" i="1"/>
  <c r="BD452" i="1"/>
  <c r="BF452" i="1"/>
  <c r="W453" i="1"/>
  <c r="V453" i="1" s="1"/>
  <c r="Y453" i="1"/>
  <c r="AC453" i="1"/>
  <c r="AG453" i="1"/>
  <c r="AJ453" i="1"/>
  <c r="AO453" i="1"/>
  <c r="AQ453" i="1"/>
  <c r="AS453" i="1"/>
  <c r="BD453" i="1"/>
  <c r="BF453" i="1"/>
  <c r="W454" i="1"/>
  <c r="V454" i="1" s="1"/>
  <c r="Y454" i="1"/>
  <c r="AC454" i="1"/>
  <c r="AG454" i="1"/>
  <c r="AJ454" i="1"/>
  <c r="AO454" i="1"/>
  <c r="AQ454" i="1"/>
  <c r="AS454" i="1"/>
  <c r="BD454" i="1"/>
  <c r="BF454" i="1"/>
  <c r="V455" i="1"/>
  <c r="W455" i="1"/>
  <c r="Y455" i="1"/>
  <c r="AC455" i="1"/>
  <c r="AG455" i="1"/>
  <c r="AJ455" i="1"/>
  <c r="AO455" i="1"/>
  <c r="AQ455" i="1"/>
  <c r="AS455" i="1"/>
  <c r="BD455" i="1"/>
  <c r="BF455" i="1"/>
  <c r="V456" i="1"/>
  <c r="W456" i="1"/>
  <c r="Y456" i="1"/>
  <c r="AC456" i="1"/>
  <c r="AG456" i="1"/>
  <c r="AJ456" i="1"/>
  <c r="AO456" i="1"/>
  <c r="AQ456" i="1"/>
  <c r="AS456" i="1"/>
  <c r="BD456" i="1"/>
  <c r="BF456" i="1"/>
  <c r="V457" i="1"/>
  <c r="W457" i="1"/>
  <c r="Y457" i="1"/>
  <c r="AC457" i="1"/>
  <c r="AG457" i="1"/>
  <c r="AJ457" i="1"/>
  <c r="AO457" i="1"/>
  <c r="AQ457" i="1"/>
  <c r="AS457" i="1"/>
  <c r="BD457" i="1"/>
  <c r="BF457" i="1"/>
  <c r="W458" i="1"/>
  <c r="V458" i="1" s="1"/>
  <c r="Y458" i="1"/>
  <c r="AC458" i="1"/>
  <c r="AG458" i="1"/>
  <c r="AJ458" i="1"/>
  <c r="AO458" i="1"/>
  <c r="AQ458" i="1"/>
  <c r="AS458" i="1"/>
  <c r="BD458" i="1"/>
  <c r="BF458" i="1"/>
  <c r="W459" i="1"/>
  <c r="V459" i="1" s="1"/>
  <c r="Y459" i="1"/>
  <c r="AC459" i="1"/>
  <c r="AG459" i="1"/>
  <c r="AJ459" i="1"/>
  <c r="AO459" i="1"/>
  <c r="AQ459" i="1"/>
  <c r="AS459" i="1"/>
  <c r="BD459" i="1"/>
  <c r="BF459" i="1"/>
  <c r="W460" i="1"/>
  <c r="V460" i="1" s="1"/>
  <c r="Y460" i="1"/>
  <c r="AC460" i="1"/>
  <c r="AG460" i="1"/>
  <c r="AJ460" i="1"/>
  <c r="AO460" i="1"/>
  <c r="AQ460" i="1"/>
  <c r="AS460" i="1"/>
  <c r="BD460" i="1"/>
  <c r="BF460" i="1"/>
  <c r="V461" i="1"/>
  <c r="W461" i="1"/>
  <c r="Y461" i="1"/>
  <c r="AC461" i="1"/>
  <c r="AG461" i="1"/>
  <c r="AJ461" i="1"/>
  <c r="AO461" i="1"/>
  <c r="AQ461" i="1"/>
  <c r="AS461" i="1"/>
  <c r="BD461" i="1"/>
  <c r="BF461" i="1"/>
  <c r="W462" i="1"/>
  <c r="V462" i="1" s="1"/>
  <c r="Y462" i="1"/>
  <c r="AC462" i="1"/>
  <c r="AG462" i="1"/>
  <c r="AJ462" i="1"/>
  <c r="AO462" i="1"/>
  <c r="AQ462" i="1"/>
  <c r="AS462" i="1"/>
  <c r="BD462" i="1"/>
  <c r="BF462" i="1"/>
  <c r="W463" i="1"/>
  <c r="V463" i="1" s="1"/>
  <c r="Y463" i="1"/>
  <c r="AC463" i="1"/>
  <c r="AG463" i="1"/>
  <c r="AJ463" i="1"/>
  <c r="AO463" i="1"/>
  <c r="AQ463" i="1"/>
  <c r="AS463" i="1"/>
  <c r="BD463" i="1"/>
  <c r="BF463" i="1"/>
  <c r="V464" i="1"/>
  <c r="W464" i="1"/>
  <c r="Y464" i="1"/>
  <c r="AC464" i="1"/>
  <c r="AG464" i="1"/>
  <c r="AJ464" i="1"/>
  <c r="AO464" i="1"/>
  <c r="AQ464" i="1"/>
  <c r="AS464" i="1"/>
  <c r="BD464" i="1"/>
  <c r="BF464" i="1"/>
  <c r="V465" i="1"/>
  <c r="W465" i="1"/>
  <c r="Y465" i="1"/>
  <c r="AC465" i="1"/>
  <c r="AG465" i="1"/>
  <c r="AJ465" i="1"/>
  <c r="AO465" i="1"/>
  <c r="AQ465" i="1"/>
  <c r="AS465" i="1"/>
  <c r="BD465" i="1"/>
  <c r="BF465" i="1"/>
  <c r="V466" i="1"/>
  <c r="W466" i="1"/>
  <c r="Y466" i="1"/>
  <c r="AC466" i="1"/>
  <c r="AG466" i="1"/>
  <c r="AJ466" i="1"/>
  <c r="AO466" i="1"/>
  <c r="AQ466" i="1"/>
  <c r="AS466" i="1"/>
  <c r="BD466" i="1"/>
  <c r="BF466" i="1"/>
  <c r="W467" i="1"/>
  <c r="V467" i="1" s="1"/>
  <c r="Y467" i="1"/>
  <c r="AC467" i="1"/>
  <c r="AG467" i="1"/>
  <c r="AJ467" i="1"/>
  <c r="AO467" i="1"/>
  <c r="AQ467" i="1"/>
  <c r="AS467" i="1"/>
  <c r="BD467" i="1"/>
  <c r="BF467" i="1"/>
  <c r="W468" i="1"/>
  <c r="V468" i="1" s="1"/>
  <c r="Y468" i="1"/>
  <c r="AC468" i="1"/>
  <c r="AG468" i="1"/>
  <c r="AJ468" i="1"/>
  <c r="AO468" i="1"/>
  <c r="AQ468" i="1"/>
  <c r="AS468" i="1"/>
  <c r="BD468" i="1"/>
  <c r="BF468" i="1"/>
  <c r="W469" i="1"/>
  <c r="V469" i="1" s="1"/>
  <c r="Y469" i="1"/>
  <c r="AC469" i="1"/>
  <c r="AG469" i="1"/>
  <c r="AJ469" i="1"/>
  <c r="AO469" i="1"/>
  <c r="AQ469" i="1"/>
  <c r="AS469" i="1"/>
  <c r="BD469" i="1"/>
  <c r="BF469" i="1"/>
  <c r="W470" i="1"/>
  <c r="V470" i="1" s="1"/>
  <c r="Y470" i="1"/>
  <c r="AC470" i="1"/>
  <c r="AG470" i="1"/>
  <c r="AJ470" i="1"/>
  <c r="AO470" i="1"/>
  <c r="AQ470" i="1"/>
  <c r="AS470" i="1"/>
  <c r="BD470" i="1"/>
  <c r="BF470" i="1"/>
  <c r="W471" i="1"/>
  <c r="V471" i="1" s="1"/>
  <c r="Y471" i="1"/>
  <c r="AC471" i="1"/>
  <c r="AG471" i="1"/>
  <c r="AJ471" i="1"/>
  <c r="AO471" i="1"/>
  <c r="AQ471" i="1"/>
  <c r="AS471" i="1"/>
  <c r="BD471" i="1"/>
  <c r="BF471" i="1"/>
  <c r="V472" i="1"/>
  <c r="W472" i="1"/>
  <c r="Y472" i="1"/>
  <c r="AC472" i="1"/>
  <c r="AG472" i="1"/>
  <c r="AJ472" i="1"/>
  <c r="AO472" i="1"/>
  <c r="AQ472" i="1"/>
  <c r="AS472" i="1"/>
  <c r="BD472" i="1"/>
  <c r="BF472" i="1"/>
  <c r="W473" i="1"/>
  <c r="V473" i="1" s="1"/>
  <c r="Y473" i="1"/>
  <c r="AC473" i="1"/>
  <c r="AG473" i="1"/>
  <c r="AJ473" i="1"/>
  <c r="AO473" i="1"/>
  <c r="AQ473" i="1"/>
  <c r="AS473" i="1"/>
  <c r="BD473" i="1"/>
  <c r="BF473" i="1"/>
  <c r="W474" i="1"/>
  <c r="V474" i="1" s="1"/>
  <c r="Y474" i="1"/>
  <c r="AC474" i="1"/>
  <c r="AG474" i="1"/>
  <c r="AJ474" i="1"/>
  <c r="AO474" i="1"/>
  <c r="AQ474" i="1"/>
  <c r="AS474" i="1"/>
  <c r="BD474" i="1"/>
  <c r="BF474" i="1"/>
  <c r="W475" i="1"/>
  <c r="V475" i="1" s="1"/>
  <c r="Y475" i="1"/>
  <c r="AC475" i="1"/>
  <c r="AG475" i="1"/>
  <c r="AJ475" i="1"/>
  <c r="AO475" i="1"/>
  <c r="AQ475" i="1"/>
  <c r="AS475" i="1"/>
  <c r="BD475" i="1"/>
  <c r="BF475" i="1"/>
  <c r="W476" i="1"/>
  <c r="V476" i="1" s="1"/>
  <c r="Y476" i="1"/>
  <c r="AC476" i="1"/>
  <c r="AG476" i="1"/>
  <c r="AJ476" i="1"/>
  <c r="AO476" i="1"/>
  <c r="AQ476" i="1"/>
  <c r="AS476" i="1"/>
  <c r="BD476" i="1"/>
  <c r="BF476" i="1"/>
  <c r="W477" i="1"/>
  <c r="V477" i="1" s="1"/>
  <c r="Y477" i="1"/>
  <c r="AC477" i="1"/>
  <c r="AG477" i="1"/>
  <c r="AJ477" i="1"/>
  <c r="AO477" i="1"/>
  <c r="AQ477" i="1"/>
  <c r="AS477" i="1"/>
  <c r="BD477" i="1"/>
  <c r="BF477" i="1"/>
  <c r="V478" i="1"/>
  <c r="W478" i="1"/>
  <c r="Y478" i="1"/>
  <c r="AC478" i="1"/>
  <c r="AG478" i="1"/>
  <c r="AJ478" i="1"/>
  <c r="AO478" i="1"/>
  <c r="AQ478" i="1"/>
  <c r="AS478" i="1"/>
  <c r="BD478" i="1"/>
  <c r="BF478" i="1"/>
  <c r="W479" i="1"/>
  <c r="V479" i="1" s="1"/>
  <c r="Y479" i="1"/>
  <c r="AC479" i="1"/>
  <c r="AG479" i="1"/>
  <c r="AJ479" i="1"/>
  <c r="AO479" i="1"/>
  <c r="AQ479" i="1"/>
  <c r="AS479" i="1"/>
  <c r="BD479" i="1"/>
  <c r="BF479" i="1"/>
  <c r="V480" i="1"/>
  <c r="W480" i="1"/>
  <c r="Y480" i="1"/>
  <c r="AC480" i="1"/>
  <c r="AG480" i="1"/>
  <c r="AJ480" i="1"/>
  <c r="AO480" i="1"/>
  <c r="AQ480" i="1"/>
  <c r="AS480" i="1"/>
  <c r="BD480" i="1"/>
  <c r="BF480" i="1"/>
  <c r="W481" i="1"/>
  <c r="V481" i="1" s="1"/>
  <c r="Y481" i="1"/>
  <c r="AC481" i="1"/>
  <c r="AG481" i="1"/>
  <c r="AJ481" i="1"/>
  <c r="AO481" i="1"/>
  <c r="AQ481" i="1"/>
  <c r="AS481" i="1"/>
  <c r="BD481" i="1"/>
  <c r="BF481" i="1"/>
  <c r="W482" i="1"/>
  <c r="V482" i="1" s="1"/>
  <c r="Y482" i="1"/>
  <c r="AC482" i="1"/>
  <c r="AG482" i="1"/>
  <c r="AJ482" i="1"/>
  <c r="AO482" i="1"/>
  <c r="AQ482" i="1"/>
  <c r="AS482" i="1"/>
  <c r="BD482" i="1"/>
  <c r="BF482" i="1"/>
  <c r="W483" i="1"/>
  <c r="V483" i="1" s="1"/>
  <c r="Y483" i="1"/>
  <c r="AC483" i="1"/>
  <c r="AG483" i="1"/>
  <c r="AJ483" i="1"/>
  <c r="AO483" i="1"/>
  <c r="AQ483" i="1"/>
  <c r="AS483" i="1"/>
  <c r="BD483" i="1"/>
  <c r="BF483" i="1"/>
  <c r="W484" i="1"/>
  <c r="V484" i="1" s="1"/>
  <c r="Y484" i="1"/>
  <c r="AC484" i="1"/>
  <c r="AG484" i="1"/>
  <c r="AJ484" i="1"/>
  <c r="AO484" i="1"/>
  <c r="AQ484" i="1"/>
  <c r="AS484" i="1"/>
  <c r="BD484" i="1"/>
  <c r="BF484" i="1"/>
  <c r="V485" i="1"/>
  <c r="W485" i="1"/>
  <c r="Y485" i="1"/>
  <c r="AC485" i="1"/>
  <c r="AG485" i="1"/>
  <c r="AJ485" i="1"/>
  <c r="AO485" i="1"/>
  <c r="AQ485" i="1"/>
  <c r="AS485" i="1"/>
  <c r="BD485" i="1"/>
  <c r="BF485" i="1"/>
  <c r="W486" i="1"/>
  <c r="V486" i="1" s="1"/>
  <c r="Y486" i="1"/>
  <c r="AC486" i="1"/>
  <c r="AG486" i="1"/>
  <c r="AJ486" i="1"/>
  <c r="AO486" i="1"/>
  <c r="AQ486" i="1"/>
  <c r="AS486" i="1"/>
  <c r="BD486" i="1"/>
  <c r="BF486" i="1"/>
  <c r="W487" i="1"/>
  <c r="V487" i="1" s="1"/>
  <c r="Y487" i="1"/>
  <c r="AC487" i="1"/>
  <c r="AG487" i="1"/>
  <c r="AJ487" i="1"/>
  <c r="AO487" i="1"/>
  <c r="AQ487" i="1"/>
  <c r="AS487" i="1"/>
  <c r="BD487" i="1"/>
  <c r="BF487" i="1"/>
  <c r="V488" i="1"/>
  <c r="W488" i="1"/>
  <c r="Y488" i="1"/>
  <c r="AC488" i="1"/>
  <c r="AG488" i="1"/>
  <c r="AJ488" i="1"/>
  <c r="AO488" i="1"/>
  <c r="AQ488" i="1"/>
  <c r="AS488" i="1"/>
  <c r="BD488" i="1"/>
  <c r="BF488" i="1"/>
  <c r="W489" i="1"/>
  <c r="V489" i="1" s="1"/>
  <c r="Y489" i="1"/>
  <c r="AC489" i="1"/>
  <c r="AG489" i="1"/>
  <c r="AJ489" i="1"/>
  <c r="AO489" i="1"/>
  <c r="AQ489" i="1"/>
  <c r="AS489" i="1"/>
  <c r="BD489" i="1"/>
  <c r="BF489" i="1"/>
  <c r="W490" i="1"/>
  <c r="V490" i="1" s="1"/>
  <c r="Y490" i="1"/>
  <c r="AC490" i="1"/>
  <c r="AG490" i="1"/>
  <c r="AJ490" i="1"/>
  <c r="AO490" i="1"/>
  <c r="AQ490" i="1"/>
  <c r="AS490" i="1"/>
  <c r="BD490" i="1"/>
  <c r="BF490" i="1"/>
  <c r="W491" i="1"/>
  <c r="V491" i="1" s="1"/>
  <c r="Y491" i="1"/>
  <c r="AC491" i="1"/>
  <c r="AG491" i="1"/>
  <c r="AJ491" i="1"/>
  <c r="AO491" i="1"/>
  <c r="AQ491" i="1"/>
  <c r="AS491" i="1"/>
  <c r="BD491" i="1"/>
  <c r="BF491" i="1"/>
  <c r="W492" i="1"/>
  <c r="V492" i="1" s="1"/>
  <c r="Y492" i="1"/>
  <c r="AC492" i="1"/>
  <c r="AG492" i="1"/>
  <c r="AJ492" i="1"/>
  <c r="AO492" i="1"/>
  <c r="AQ492" i="1"/>
  <c r="AS492" i="1"/>
  <c r="BD492" i="1"/>
  <c r="BF492" i="1"/>
  <c r="W493" i="1"/>
  <c r="V493" i="1" s="1"/>
  <c r="Y493" i="1"/>
  <c r="AC493" i="1"/>
  <c r="AG493" i="1"/>
  <c r="AJ493" i="1"/>
  <c r="AO493" i="1"/>
  <c r="AQ493" i="1"/>
  <c r="AS493" i="1"/>
  <c r="BD493" i="1"/>
  <c r="BF493" i="1"/>
  <c r="W494" i="1"/>
  <c r="V494" i="1" s="1"/>
  <c r="Y494" i="1"/>
  <c r="AC494" i="1"/>
  <c r="AG494" i="1"/>
  <c r="AJ494" i="1"/>
  <c r="AO494" i="1"/>
  <c r="AQ494" i="1"/>
  <c r="AS494" i="1"/>
  <c r="BD494" i="1"/>
  <c r="BF494" i="1"/>
  <c r="V495" i="1"/>
  <c r="W495" i="1"/>
  <c r="Y495" i="1"/>
  <c r="AC495" i="1"/>
  <c r="AG495" i="1"/>
  <c r="AJ495" i="1"/>
  <c r="AO495" i="1"/>
  <c r="AQ495" i="1"/>
  <c r="AS495" i="1"/>
  <c r="BD495" i="1"/>
  <c r="BF495" i="1"/>
  <c r="V496" i="1"/>
  <c r="W496" i="1"/>
  <c r="Y496" i="1"/>
  <c r="AC496" i="1"/>
  <c r="AG496" i="1"/>
  <c r="AJ496" i="1"/>
  <c r="AO496" i="1"/>
  <c r="AQ496" i="1"/>
  <c r="AS496" i="1"/>
  <c r="BD496" i="1"/>
  <c r="BF496" i="1"/>
  <c r="V497" i="1"/>
  <c r="W497" i="1"/>
  <c r="Y497" i="1"/>
  <c r="AC497" i="1"/>
  <c r="AG497" i="1"/>
  <c r="AJ497" i="1"/>
  <c r="AO497" i="1"/>
  <c r="AQ497" i="1"/>
  <c r="AS497" i="1"/>
  <c r="BD497" i="1"/>
  <c r="BF497" i="1"/>
  <c r="V498" i="1"/>
  <c r="W498" i="1"/>
  <c r="Y498" i="1"/>
  <c r="AC498" i="1"/>
  <c r="AG498" i="1"/>
  <c r="AJ498" i="1"/>
  <c r="AO498" i="1"/>
  <c r="AQ498" i="1"/>
  <c r="AS498" i="1"/>
  <c r="BD498" i="1"/>
  <c r="BF498" i="1"/>
  <c r="W499" i="1"/>
  <c r="V499" i="1" s="1"/>
  <c r="Y499" i="1"/>
  <c r="AC499" i="1"/>
  <c r="AG499" i="1"/>
  <c r="AJ499" i="1"/>
  <c r="AO499" i="1"/>
  <c r="AQ499" i="1"/>
  <c r="AS499" i="1"/>
  <c r="BD499" i="1"/>
  <c r="BF499" i="1"/>
  <c r="W500" i="1"/>
  <c r="V500" i="1" s="1"/>
  <c r="Y500" i="1"/>
  <c r="AC500" i="1"/>
  <c r="AG500" i="1"/>
  <c r="AJ500" i="1"/>
  <c r="AO500" i="1"/>
  <c r="AQ500" i="1"/>
  <c r="AS500" i="1"/>
  <c r="BD500" i="1"/>
  <c r="BF500" i="1"/>
  <c r="V501" i="1"/>
  <c r="W501" i="1"/>
  <c r="Y501" i="1"/>
  <c r="AC501" i="1"/>
  <c r="AG501" i="1"/>
  <c r="AJ501" i="1"/>
  <c r="AO501" i="1"/>
  <c r="AQ501" i="1"/>
  <c r="AS501" i="1"/>
  <c r="BD501" i="1"/>
  <c r="BF501" i="1"/>
  <c r="W502" i="1"/>
  <c r="V502" i="1" s="1"/>
  <c r="Y502" i="1"/>
  <c r="AC502" i="1"/>
  <c r="AG502" i="1"/>
  <c r="AJ502" i="1"/>
  <c r="AO502" i="1"/>
  <c r="AQ502" i="1"/>
  <c r="AS502" i="1"/>
  <c r="BD502" i="1"/>
  <c r="BF502" i="1"/>
  <c r="W503" i="1"/>
  <c r="V503" i="1" s="1"/>
  <c r="Y503" i="1"/>
  <c r="AC503" i="1"/>
  <c r="AG503" i="1"/>
  <c r="AJ503" i="1"/>
  <c r="AO503" i="1"/>
  <c r="AQ503" i="1"/>
  <c r="AS503" i="1"/>
  <c r="BD503" i="1"/>
  <c r="BF503" i="1"/>
  <c r="V504" i="1"/>
  <c r="W504" i="1"/>
  <c r="Y504" i="1"/>
  <c r="AC504" i="1"/>
  <c r="AG504" i="1"/>
  <c r="AJ504" i="1"/>
  <c r="AO504" i="1"/>
  <c r="AQ504" i="1"/>
  <c r="AS504" i="1"/>
  <c r="BD504" i="1"/>
  <c r="BF504" i="1"/>
  <c r="W505" i="1"/>
  <c r="V505" i="1" s="1"/>
  <c r="Y505" i="1"/>
  <c r="AC505" i="1"/>
  <c r="AG505" i="1"/>
  <c r="AJ505" i="1"/>
  <c r="AO505" i="1"/>
  <c r="AQ505" i="1"/>
  <c r="AS505" i="1"/>
  <c r="BD505" i="1"/>
  <c r="BF505" i="1"/>
  <c r="W506" i="1"/>
  <c r="V506" i="1" s="1"/>
  <c r="Y506" i="1"/>
  <c r="AC506" i="1"/>
  <c r="AG506" i="1"/>
  <c r="AJ506" i="1"/>
  <c r="AO506" i="1"/>
  <c r="AQ506" i="1"/>
  <c r="AS506" i="1"/>
  <c r="BD506" i="1"/>
  <c r="BF506" i="1"/>
  <c r="W507" i="1"/>
  <c r="V507" i="1" s="1"/>
  <c r="Y507" i="1"/>
  <c r="AC507" i="1"/>
  <c r="AG507" i="1"/>
  <c r="AJ507" i="1"/>
  <c r="AO507" i="1"/>
  <c r="AQ507" i="1"/>
  <c r="AS507" i="1"/>
  <c r="BD507" i="1"/>
  <c r="BF507" i="1"/>
  <c r="W508" i="1"/>
  <c r="V508" i="1" s="1"/>
  <c r="Y508" i="1"/>
  <c r="AC508" i="1"/>
  <c r="AG508" i="1"/>
  <c r="AJ508" i="1"/>
  <c r="AO508" i="1"/>
  <c r="AQ508" i="1"/>
  <c r="AS508" i="1"/>
  <c r="BD508" i="1"/>
  <c r="BF508" i="1"/>
  <c r="W509" i="1"/>
  <c r="V509" i="1" s="1"/>
  <c r="Y509" i="1"/>
  <c r="AC509" i="1"/>
  <c r="AG509" i="1"/>
  <c r="AJ509" i="1"/>
  <c r="AO509" i="1"/>
  <c r="AQ509" i="1"/>
  <c r="AS509" i="1"/>
  <c r="BD509" i="1"/>
  <c r="BF509" i="1"/>
  <c r="W510" i="1"/>
  <c r="V510" i="1" s="1"/>
  <c r="Y510" i="1"/>
  <c r="AC510" i="1"/>
  <c r="AG510" i="1"/>
  <c r="AJ510" i="1"/>
  <c r="AO510" i="1"/>
  <c r="AQ510" i="1"/>
  <c r="AS510" i="1"/>
  <c r="BD510" i="1"/>
  <c r="BF510" i="1"/>
  <c r="V511" i="1"/>
  <c r="W511" i="1"/>
  <c r="Y511" i="1"/>
  <c r="AC511" i="1"/>
  <c r="AG511" i="1"/>
  <c r="AJ511" i="1"/>
  <c r="AO511" i="1"/>
  <c r="AQ511" i="1"/>
  <c r="AS511" i="1"/>
  <c r="BD511" i="1"/>
  <c r="BF511" i="1"/>
  <c r="V512" i="1"/>
  <c r="W512" i="1"/>
  <c r="Y512" i="1"/>
  <c r="AC512" i="1"/>
  <c r="AG512" i="1"/>
  <c r="AJ512" i="1"/>
  <c r="AO512" i="1"/>
  <c r="AQ512" i="1"/>
  <c r="AS512" i="1"/>
  <c r="BD512" i="1"/>
  <c r="BF512" i="1"/>
  <c r="W513" i="1"/>
  <c r="V513" i="1" s="1"/>
  <c r="Y513" i="1"/>
  <c r="AC513" i="1"/>
  <c r="AG513" i="1"/>
  <c r="AJ513" i="1"/>
  <c r="AO513" i="1"/>
  <c r="AQ513" i="1"/>
  <c r="AS513" i="1"/>
  <c r="BD513" i="1"/>
  <c r="BF513" i="1"/>
  <c r="V514" i="1"/>
  <c r="W514" i="1"/>
  <c r="Y514" i="1"/>
  <c r="AC514" i="1"/>
  <c r="AG514" i="1"/>
  <c r="AJ514" i="1"/>
  <c r="AO514" i="1"/>
  <c r="AQ514" i="1"/>
  <c r="AS514" i="1"/>
  <c r="BD514" i="1"/>
  <c r="BF514" i="1"/>
  <c r="W515" i="1"/>
  <c r="V515" i="1" s="1"/>
  <c r="Y515" i="1"/>
  <c r="AC515" i="1"/>
  <c r="AG515" i="1"/>
  <c r="AJ515" i="1"/>
  <c r="AO515" i="1"/>
  <c r="AQ515" i="1"/>
  <c r="AS515" i="1"/>
  <c r="BD515" i="1"/>
  <c r="BF515" i="1"/>
  <c r="W516" i="1"/>
  <c r="V516" i="1" s="1"/>
  <c r="Y516" i="1"/>
  <c r="AC516" i="1"/>
  <c r="AG516" i="1"/>
  <c r="AJ516" i="1"/>
  <c r="AO516" i="1"/>
  <c r="AQ516" i="1"/>
  <c r="AS516" i="1"/>
  <c r="BD516" i="1"/>
  <c r="BF516" i="1"/>
  <c r="W517" i="1"/>
  <c r="V517" i="1" s="1"/>
  <c r="Y517" i="1"/>
  <c r="AC517" i="1"/>
  <c r="AG517" i="1"/>
  <c r="AJ517" i="1"/>
  <c r="AO517" i="1"/>
  <c r="AQ517" i="1"/>
  <c r="AS517" i="1"/>
  <c r="BD517" i="1"/>
  <c r="BF517" i="1"/>
  <c r="W518" i="1"/>
  <c r="V518" i="1" s="1"/>
  <c r="Y518" i="1"/>
  <c r="AC518" i="1"/>
  <c r="AG518" i="1"/>
  <c r="AJ518" i="1"/>
  <c r="AO518" i="1"/>
  <c r="AQ518" i="1"/>
  <c r="AS518" i="1"/>
  <c r="BD518" i="1"/>
  <c r="BF518" i="1"/>
  <c r="W519" i="1"/>
  <c r="V519" i="1" s="1"/>
  <c r="Y519" i="1"/>
  <c r="AC519" i="1"/>
  <c r="AG519" i="1"/>
  <c r="AJ519" i="1"/>
  <c r="AO519" i="1"/>
  <c r="AQ519" i="1"/>
  <c r="AS519" i="1"/>
  <c r="BD519" i="1"/>
  <c r="BF519" i="1"/>
  <c r="V520" i="1"/>
  <c r="W520" i="1"/>
  <c r="Y520" i="1"/>
  <c r="AC520" i="1"/>
  <c r="AG520" i="1"/>
  <c r="AJ520" i="1"/>
  <c r="AO520" i="1"/>
  <c r="AQ520" i="1"/>
  <c r="AS520" i="1"/>
  <c r="BD520" i="1"/>
  <c r="BF520" i="1"/>
  <c r="V521" i="1"/>
  <c r="W521" i="1"/>
  <c r="Y521" i="1"/>
  <c r="AC521" i="1"/>
  <c r="AG521" i="1"/>
  <c r="AJ521" i="1"/>
  <c r="AO521" i="1"/>
  <c r="AQ521" i="1"/>
  <c r="AS521" i="1"/>
  <c r="BD521" i="1"/>
  <c r="BF521" i="1"/>
  <c r="V522" i="1"/>
  <c r="W522" i="1"/>
  <c r="Y522" i="1"/>
  <c r="AC522" i="1"/>
  <c r="AG522" i="1"/>
  <c r="AJ522" i="1"/>
  <c r="AO522" i="1"/>
  <c r="AQ522" i="1"/>
  <c r="AS522" i="1"/>
  <c r="BD522" i="1"/>
  <c r="BF522" i="1"/>
  <c r="W523" i="1"/>
  <c r="V523" i="1" s="1"/>
  <c r="Y523" i="1"/>
  <c r="AC523" i="1"/>
  <c r="AG523" i="1"/>
  <c r="AJ523" i="1"/>
  <c r="AO523" i="1"/>
  <c r="AQ523" i="1"/>
  <c r="AS523" i="1"/>
  <c r="BD523" i="1"/>
  <c r="BF523" i="1"/>
  <c r="W524" i="1"/>
  <c r="V524" i="1" s="1"/>
  <c r="Y524" i="1"/>
  <c r="AC524" i="1"/>
  <c r="AG524" i="1"/>
  <c r="AJ524" i="1"/>
  <c r="AO524" i="1"/>
  <c r="AQ524" i="1"/>
  <c r="AS524" i="1"/>
  <c r="BD524" i="1"/>
  <c r="BF524" i="1"/>
  <c r="W525" i="1"/>
  <c r="V525" i="1" s="1"/>
  <c r="Y525" i="1"/>
  <c r="AC525" i="1"/>
  <c r="AG525" i="1"/>
  <c r="AJ525" i="1"/>
  <c r="AO525" i="1"/>
  <c r="AQ525" i="1"/>
  <c r="AS525" i="1"/>
  <c r="BD525" i="1"/>
  <c r="BF525" i="1"/>
  <c r="W526" i="1"/>
  <c r="V526" i="1" s="1"/>
  <c r="Y526" i="1"/>
  <c r="AC526" i="1"/>
  <c r="AG526" i="1"/>
  <c r="AJ526" i="1"/>
  <c r="AO526" i="1"/>
  <c r="AQ526" i="1"/>
  <c r="AS526" i="1"/>
  <c r="BD526" i="1"/>
  <c r="BF526" i="1"/>
  <c r="W527" i="1"/>
  <c r="V527" i="1" s="1"/>
  <c r="Y527" i="1"/>
  <c r="AC527" i="1"/>
  <c r="AG527" i="1"/>
  <c r="AJ527" i="1"/>
  <c r="AO527" i="1"/>
  <c r="AQ527" i="1"/>
  <c r="AS527" i="1"/>
  <c r="BD527" i="1"/>
  <c r="BF527" i="1"/>
  <c r="V528" i="1"/>
  <c r="W528" i="1"/>
  <c r="Y528" i="1"/>
  <c r="AC528" i="1"/>
  <c r="AG528" i="1"/>
  <c r="AJ528" i="1"/>
  <c r="AO528" i="1"/>
  <c r="AQ528" i="1"/>
  <c r="AS528" i="1"/>
  <c r="BD528" i="1"/>
  <c r="BF528" i="1"/>
  <c r="V529" i="1"/>
  <c r="W529" i="1"/>
  <c r="Y529" i="1"/>
  <c r="AC529" i="1"/>
  <c r="AG529" i="1"/>
  <c r="AJ529" i="1"/>
  <c r="AO529" i="1"/>
  <c r="AQ529" i="1"/>
  <c r="AS529" i="1"/>
  <c r="BD529" i="1"/>
  <c r="BF529" i="1"/>
  <c r="W530" i="1"/>
  <c r="V530" i="1" s="1"/>
  <c r="Y530" i="1"/>
  <c r="AC530" i="1"/>
  <c r="AG530" i="1"/>
  <c r="AJ530" i="1"/>
  <c r="AO530" i="1"/>
  <c r="AQ530" i="1"/>
  <c r="AS530" i="1"/>
  <c r="BD530" i="1"/>
  <c r="BF530" i="1"/>
  <c r="W531" i="1"/>
  <c r="V531" i="1" s="1"/>
  <c r="Y531" i="1"/>
  <c r="AC531" i="1"/>
  <c r="AG531" i="1"/>
  <c r="AJ531" i="1"/>
  <c r="AO531" i="1"/>
  <c r="AQ531" i="1"/>
  <c r="AS531" i="1"/>
  <c r="BD531" i="1"/>
  <c r="BF531" i="1"/>
  <c r="W532" i="1"/>
  <c r="V532" i="1" s="1"/>
  <c r="Y532" i="1"/>
  <c r="AC532" i="1"/>
  <c r="AG532" i="1"/>
  <c r="AJ532" i="1"/>
  <c r="AO532" i="1"/>
  <c r="AQ532" i="1"/>
  <c r="AS532" i="1"/>
  <c r="BD532" i="1"/>
  <c r="BF532" i="1"/>
  <c r="W533" i="1"/>
  <c r="V533" i="1" s="1"/>
  <c r="Y533" i="1"/>
  <c r="AC533" i="1"/>
  <c r="AG533" i="1"/>
  <c r="AJ533" i="1"/>
  <c r="AO533" i="1"/>
  <c r="AQ533" i="1"/>
  <c r="AS533" i="1"/>
  <c r="BD533" i="1"/>
  <c r="BF533" i="1"/>
  <c r="W534" i="1"/>
  <c r="V534" i="1" s="1"/>
  <c r="Y534" i="1"/>
  <c r="AC534" i="1"/>
  <c r="AG534" i="1"/>
  <c r="AJ534" i="1"/>
  <c r="AO534" i="1"/>
  <c r="AQ534" i="1"/>
  <c r="AS534" i="1"/>
  <c r="BD534" i="1"/>
  <c r="BF534" i="1"/>
  <c r="W535" i="1"/>
  <c r="V535" i="1" s="1"/>
  <c r="Y535" i="1"/>
  <c r="AC535" i="1"/>
  <c r="AG535" i="1"/>
  <c r="AJ535" i="1"/>
  <c r="AO535" i="1"/>
  <c r="AQ535" i="1"/>
  <c r="AS535" i="1"/>
  <c r="BD535" i="1"/>
  <c r="BF535" i="1"/>
  <c r="V536" i="1"/>
  <c r="W536" i="1"/>
  <c r="Y536" i="1"/>
  <c r="AC536" i="1"/>
  <c r="AG536" i="1"/>
  <c r="AJ536" i="1"/>
  <c r="AO536" i="1"/>
  <c r="AQ536" i="1"/>
  <c r="AS536" i="1"/>
  <c r="BD536" i="1"/>
  <c r="BF536" i="1"/>
  <c r="V537" i="1"/>
  <c r="W537" i="1"/>
  <c r="Y537" i="1"/>
  <c r="AC537" i="1"/>
  <c r="AG537" i="1"/>
  <c r="AJ537" i="1"/>
  <c r="AO537" i="1"/>
  <c r="AQ537" i="1"/>
  <c r="AS537" i="1"/>
  <c r="BD537" i="1"/>
  <c r="BF537" i="1"/>
  <c r="V538" i="1"/>
  <c r="W538" i="1"/>
  <c r="Y538" i="1"/>
  <c r="AC538" i="1"/>
  <c r="AG538" i="1"/>
  <c r="AJ538" i="1"/>
  <c r="AO538" i="1"/>
  <c r="AQ538" i="1"/>
  <c r="AS538" i="1"/>
  <c r="BD538" i="1"/>
  <c r="BF538" i="1"/>
  <c r="W539" i="1"/>
  <c r="V539" i="1" s="1"/>
  <c r="Y539" i="1"/>
  <c r="AC539" i="1"/>
  <c r="AG539" i="1"/>
  <c r="AJ539" i="1"/>
  <c r="AO539" i="1"/>
  <c r="AQ539" i="1"/>
  <c r="AS539" i="1"/>
  <c r="BD539" i="1"/>
  <c r="BF539" i="1"/>
  <c r="W540" i="1"/>
  <c r="V540" i="1" s="1"/>
  <c r="Y540" i="1"/>
  <c r="AC540" i="1"/>
  <c r="AG540" i="1"/>
  <c r="AJ540" i="1"/>
  <c r="AO540" i="1"/>
  <c r="AQ540" i="1"/>
  <c r="AS540" i="1"/>
  <c r="BD540" i="1"/>
  <c r="BF540" i="1"/>
  <c r="W541" i="1"/>
  <c r="V541" i="1" s="1"/>
  <c r="Y541" i="1"/>
  <c r="AC541" i="1"/>
  <c r="AG541" i="1"/>
  <c r="AJ541" i="1"/>
  <c r="AO541" i="1"/>
  <c r="AQ541" i="1"/>
  <c r="AS541" i="1"/>
  <c r="BD541" i="1"/>
  <c r="BF541" i="1"/>
  <c r="W542" i="1"/>
  <c r="V542" i="1" s="1"/>
  <c r="Y542" i="1"/>
  <c r="AC542" i="1"/>
  <c r="AG542" i="1"/>
  <c r="AJ542" i="1"/>
  <c r="AO542" i="1"/>
  <c r="AQ542" i="1"/>
  <c r="AS542" i="1"/>
  <c r="BD542" i="1"/>
  <c r="BF542" i="1"/>
  <c r="W543" i="1"/>
  <c r="V543" i="1" s="1"/>
  <c r="Y543" i="1"/>
  <c r="AC543" i="1"/>
  <c r="AG543" i="1"/>
  <c r="AJ543" i="1"/>
  <c r="AO543" i="1"/>
  <c r="AQ543" i="1"/>
  <c r="AS543" i="1"/>
  <c r="BD543" i="1"/>
  <c r="BF543" i="1"/>
  <c r="V544" i="1"/>
  <c r="W544" i="1"/>
  <c r="Y544" i="1"/>
  <c r="AC544" i="1"/>
  <c r="AG544" i="1"/>
  <c r="AJ544" i="1"/>
  <c r="AO544" i="1"/>
  <c r="AQ544" i="1"/>
  <c r="AS544" i="1"/>
  <c r="BD544" i="1"/>
  <c r="BF544" i="1"/>
  <c r="V545" i="1"/>
  <c r="W545" i="1"/>
  <c r="Y545" i="1"/>
  <c r="AC545" i="1"/>
  <c r="AG545" i="1"/>
  <c r="AJ545" i="1"/>
  <c r="AO545" i="1"/>
  <c r="AQ545" i="1"/>
  <c r="AS545" i="1"/>
  <c r="BD545" i="1"/>
  <c r="BF545" i="1"/>
  <c r="W546" i="1"/>
  <c r="V546" i="1" s="1"/>
  <c r="Y546" i="1"/>
  <c r="AC546" i="1"/>
  <c r="AG546" i="1"/>
  <c r="AJ546" i="1"/>
  <c r="AO546" i="1"/>
  <c r="AQ546" i="1"/>
  <c r="AS546" i="1"/>
  <c r="BD546" i="1"/>
  <c r="BF546" i="1"/>
  <c r="W547" i="1"/>
  <c r="V547" i="1" s="1"/>
  <c r="Y547" i="1"/>
  <c r="AC547" i="1"/>
  <c r="AG547" i="1"/>
  <c r="AJ547" i="1"/>
  <c r="AO547" i="1"/>
  <c r="AQ547" i="1"/>
  <c r="AS547" i="1"/>
  <c r="BD547" i="1"/>
  <c r="BF547" i="1"/>
  <c r="W548" i="1"/>
  <c r="V548" i="1" s="1"/>
  <c r="Y548" i="1"/>
  <c r="AC548" i="1"/>
  <c r="AG548" i="1"/>
  <c r="AJ548" i="1"/>
  <c r="AO548" i="1"/>
  <c r="AQ548" i="1"/>
  <c r="AS548" i="1"/>
  <c r="BD548" i="1"/>
  <c r="BF548" i="1"/>
  <c r="W549" i="1"/>
  <c r="V549" i="1" s="1"/>
  <c r="Y549" i="1"/>
  <c r="AC549" i="1"/>
  <c r="AG549" i="1"/>
  <c r="AJ549" i="1"/>
  <c r="AO549" i="1"/>
  <c r="AQ549" i="1"/>
  <c r="AS549" i="1"/>
  <c r="BD549" i="1"/>
  <c r="BF549" i="1"/>
  <c r="W550" i="1"/>
  <c r="V550" i="1" s="1"/>
  <c r="Y550" i="1"/>
  <c r="AC550" i="1"/>
  <c r="AG550" i="1"/>
  <c r="AJ550" i="1"/>
  <c r="AO550" i="1"/>
  <c r="AQ550" i="1"/>
  <c r="AS550" i="1"/>
  <c r="BD550" i="1"/>
  <c r="BF550" i="1"/>
  <c r="V551" i="1"/>
  <c r="W551" i="1"/>
  <c r="Y551" i="1"/>
  <c r="AC551" i="1"/>
  <c r="AG551" i="1"/>
  <c r="AJ551" i="1"/>
  <c r="AO551" i="1"/>
  <c r="AQ551" i="1"/>
  <c r="AS551" i="1"/>
  <c r="BD551" i="1"/>
  <c r="BF551" i="1"/>
  <c r="V552" i="1"/>
  <c r="W552" i="1"/>
  <c r="Y552" i="1"/>
  <c r="AC552" i="1"/>
  <c r="AG552" i="1"/>
  <c r="AJ552" i="1"/>
  <c r="AO552" i="1"/>
  <c r="AQ552" i="1"/>
  <c r="AS552" i="1"/>
  <c r="BD552" i="1"/>
  <c r="BF552" i="1"/>
  <c r="W553" i="1"/>
  <c r="V553" i="1" s="1"/>
  <c r="Y553" i="1"/>
  <c r="AC553" i="1"/>
  <c r="AG553" i="1"/>
  <c r="AJ553" i="1"/>
  <c r="AO553" i="1"/>
  <c r="AQ553" i="1"/>
  <c r="AS553" i="1"/>
  <c r="BD553" i="1"/>
  <c r="BF553" i="1"/>
  <c r="V554" i="1"/>
  <c r="W554" i="1"/>
  <c r="Y554" i="1"/>
  <c r="AC554" i="1"/>
  <c r="AG554" i="1"/>
  <c r="AJ554" i="1"/>
  <c r="AO554" i="1"/>
  <c r="AQ554" i="1"/>
  <c r="AS554" i="1"/>
  <c r="BD554" i="1"/>
  <c r="BF554" i="1"/>
  <c r="W555" i="1"/>
  <c r="V555" i="1" s="1"/>
  <c r="Y555" i="1"/>
  <c r="AC555" i="1"/>
  <c r="AG555" i="1"/>
  <c r="AJ555" i="1"/>
  <c r="AO555" i="1"/>
  <c r="AQ555" i="1"/>
  <c r="AS555" i="1"/>
  <c r="BD555" i="1"/>
  <c r="BF555" i="1"/>
  <c r="W556" i="1"/>
  <c r="V556" i="1" s="1"/>
  <c r="Y556" i="1"/>
  <c r="AC556" i="1"/>
  <c r="AG556" i="1"/>
  <c r="AJ556" i="1"/>
  <c r="AO556" i="1"/>
  <c r="AQ556" i="1"/>
  <c r="AS556" i="1"/>
  <c r="BD556" i="1"/>
  <c r="BF556" i="1"/>
  <c r="W557" i="1"/>
  <c r="V557" i="1" s="1"/>
  <c r="Y557" i="1"/>
  <c r="AC557" i="1"/>
  <c r="AG557" i="1"/>
  <c r="AJ557" i="1"/>
  <c r="AO557" i="1"/>
  <c r="AQ557" i="1"/>
  <c r="AS557" i="1"/>
  <c r="BD557" i="1"/>
  <c r="BF557" i="1"/>
  <c r="W558" i="1"/>
  <c r="V558" i="1" s="1"/>
  <c r="Y558" i="1"/>
  <c r="AC558" i="1"/>
  <c r="AG558" i="1"/>
  <c r="AJ558" i="1"/>
  <c r="AO558" i="1"/>
  <c r="AQ558" i="1"/>
  <c r="AS558" i="1"/>
  <c r="BD558" i="1"/>
  <c r="BF558" i="1"/>
  <c r="W559" i="1"/>
  <c r="V559" i="1" s="1"/>
  <c r="Y559" i="1"/>
  <c r="AC559" i="1"/>
  <c r="AG559" i="1"/>
  <c r="AJ559" i="1"/>
  <c r="AO559" i="1"/>
  <c r="AQ559" i="1"/>
  <c r="AS559" i="1"/>
  <c r="BD559" i="1"/>
  <c r="BF559" i="1"/>
  <c r="V560" i="1"/>
  <c r="W560" i="1"/>
  <c r="Y560" i="1"/>
  <c r="AC560" i="1"/>
  <c r="AG560" i="1"/>
  <c r="AJ560" i="1"/>
  <c r="AO560" i="1"/>
  <c r="AQ560" i="1"/>
  <c r="AS560" i="1"/>
  <c r="BD560" i="1"/>
  <c r="BF560" i="1"/>
  <c r="V561" i="1"/>
  <c r="W561" i="1"/>
  <c r="Y561" i="1"/>
  <c r="AC561" i="1"/>
  <c r="AG561" i="1"/>
  <c r="AJ561" i="1"/>
  <c r="AO561" i="1"/>
  <c r="AQ561" i="1"/>
  <c r="AS561" i="1"/>
  <c r="BD561" i="1"/>
  <c r="BF561" i="1"/>
  <c r="V562" i="1"/>
  <c r="W562" i="1"/>
  <c r="Y562" i="1"/>
  <c r="AC562" i="1"/>
  <c r="AG562" i="1"/>
  <c r="AJ562" i="1"/>
  <c r="AO562" i="1"/>
  <c r="AQ562" i="1"/>
  <c r="AS562" i="1"/>
  <c r="BD562" i="1"/>
  <c r="BF562" i="1"/>
  <c r="W563" i="1"/>
  <c r="V563" i="1" s="1"/>
  <c r="Y563" i="1"/>
  <c r="AC563" i="1"/>
  <c r="AG563" i="1"/>
  <c r="AJ563" i="1"/>
  <c r="AO563" i="1"/>
  <c r="AQ563" i="1"/>
  <c r="AS563" i="1"/>
  <c r="BD563" i="1"/>
  <c r="BF563" i="1"/>
  <c r="W564" i="1"/>
  <c r="V564" i="1" s="1"/>
  <c r="Y564" i="1"/>
  <c r="AC564" i="1"/>
  <c r="AG564" i="1"/>
  <c r="AJ564" i="1"/>
  <c r="AO564" i="1"/>
  <c r="AQ564" i="1"/>
  <c r="AS564" i="1"/>
  <c r="BD564" i="1"/>
  <c r="BF564" i="1"/>
  <c r="W565" i="1"/>
  <c r="V565" i="1" s="1"/>
  <c r="Y565" i="1"/>
  <c r="AC565" i="1"/>
  <c r="AG565" i="1"/>
  <c r="AJ565" i="1"/>
  <c r="AO565" i="1"/>
  <c r="AQ565" i="1"/>
  <c r="AS565" i="1"/>
  <c r="BD565" i="1"/>
  <c r="BF565" i="1"/>
  <c r="W566" i="1"/>
  <c r="V566" i="1" s="1"/>
  <c r="Y566" i="1"/>
  <c r="AC566" i="1"/>
  <c r="AG566" i="1"/>
  <c r="AJ566" i="1"/>
  <c r="AO566" i="1"/>
  <c r="AQ566" i="1"/>
  <c r="AS566" i="1"/>
  <c r="BD566" i="1"/>
  <c r="BF566" i="1"/>
  <c r="W567" i="1"/>
  <c r="V567" i="1" s="1"/>
  <c r="Y567" i="1"/>
  <c r="AC567" i="1"/>
  <c r="AG567" i="1"/>
  <c r="AJ567" i="1"/>
  <c r="AO567" i="1"/>
  <c r="AQ567" i="1"/>
  <c r="AS567" i="1"/>
  <c r="BD567" i="1"/>
  <c r="BF567" i="1"/>
  <c r="V568" i="1"/>
  <c r="W568" i="1"/>
  <c r="Y568" i="1"/>
  <c r="AC568" i="1"/>
  <c r="AG568" i="1"/>
  <c r="AJ568" i="1"/>
  <c r="AO568" i="1"/>
  <c r="AQ568" i="1"/>
  <c r="AS568" i="1"/>
  <c r="BD568" i="1"/>
  <c r="BF568" i="1"/>
  <c r="V569" i="1"/>
  <c r="W569" i="1"/>
  <c r="Y569" i="1"/>
  <c r="AC569" i="1"/>
  <c r="AG569" i="1"/>
  <c r="AJ569" i="1"/>
  <c r="AO569" i="1"/>
  <c r="AQ569" i="1"/>
  <c r="AS569" i="1"/>
  <c r="BD569" i="1"/>
  <c r="BF569" i="1"/>
  <c r="W570" i="1"/>
  <c r="V570" i="1" s="1"/>
  <c r="Y570" i="1"/>
  <c r="AC570" i="1"/>
  <c r="AG570" i="1"/>
  <c r="AJ570" i="1"/>
  <c r="AO570" i="1"/>
  <c r="AQ570" i="1"/>
  <c r="AS570" i="1"/>
  <c r="BD570" i="1"/>
  <c r="BF570" i="1"/>
  <c r="W571" i="1"/>
  <c r="V571" i="1" s="1"/>
  <c r="Y571" i="1"/>
  <c r="AC571" i="1"/>
  <c r="AG571" i="1"/>
  <c r="AJ571" i="1"/>
  <c r="AO571" i="1"/>
  <c r="AQ571" i="1"/>
  <c r="AS571" i="1"/>
  <c r="BD571" i="1"/>
  <c r="BF571" i="1"/>
  <c r="W572" i="1"/>
  <c r="V572" i="1" s="1"/>
  <c r="Y572" i="1"/>
  <c r="AC572" i="1"/>
  <c r="AG572" i="1"/>
  <c r="AJ572" i="1"/>
  <c r="AO572" i="1"/>
  <c r="AQ572" i="1"/>
  <c r="AS572" i="1"/>
  <c r="BD572" i="1"/>
  <c r="BF572" i="1"/>
  <c r="W573" i="1"/>
  <c r="V573" i="1" s="1"/>
  <c r="Y573" i="1"/>
  <c r="AC573" i="1"/>
  <c r="AG573" i="1"/>
  <c r="AJ573" i="1"/>
  <c r="AO573" i="1"/>
  <c r="AQ573" i="1"/>
  <c r="AS573" i="1"/>
  <c r="BD573" i="1"/>
  <c r="BF573" i="1"/>
  <c r="W574" i="1"/>
  <c r="V574" i="1" s="1"/>
  <c r="Y574" i="1"/>
  <c r="AC574" i="1"/>
  <c r="AG574" i="1"/>
  <c r="AJ574" i="1"/>
  <c r="AO574" i="1"/>
  <c r="AQ574" i="1"/>
  <c r="AS574" i="1"/>
  <c r="BD574" i="1"/>
  <c r="BF574" i="1"/>
  <c r="W575" i="1"/>
  <c r="V575" i="1" s="1"/>
  <c r="Y575" i="1"/>
  <c r="AC575" i="1"/>
  <c r="AG575" i="1"/>
  <c r="AJ575" i="1"/>
  <c r="AO575" i="1"/>
  <c r="AQ575" i="1"/>
  <c r="AS575" i="1"/>
  <c r="BD575" i="1"/>
  <c r="BF575" i="1"/>
  <c r="V576" i="1"/>
  <c r="W576" i="1"/>
  <c r="Y576" i="1"/>
  <c r="AC576" i="1"/>
  <c r="AG576" i="1"/>
  <c r="AJ576" i="1"/>
  <c r="AO576" i="1"/>
  <c r="AQ576" i="1"/>
  <c r="AS576" i="1"/>
  <c r="BD576" i="1"/>
  <c r="BF576" i="1"/>
  <c r="W577" i="1"/>
  <c r="V577" i="1" s="1"/>
  <c r="Y577" i="1"/>
  <c r="AC577" i="1"/>
  <c r="AG577" i="1"/>
  <c r="AJ577" i="1"/>
  <c r="AO577" i="1"/>
  <c r="AQ577" i="1"/>
  <c r="AS577" i="1"/>
  <c r="BD577" i="1"/>
  <c r="BF577" i="1"/>
  <c r="W578" i="1"/>
  <c r="V578" i="1" s="1"/>
  <c r="Y578" i="1"/>
  <c r="AC578" i="1"/>
  <c r="AG578" i="1"/>
  <c r="AJ578" i="1"/>
  <c r="AO578" i="1"/>
  <c r="AQ578" i="1"/>
  <c r="AS578" i="1"/>
  <c r="BD578" i="1"/>
  <c r="BF578" i="1"/>
  <c r="W579" i="1"/>
  <c r="V579" i="1" s="1"/>
  <c r="Y579" i="1"/>
  <c r="AC579" i="1"/>
  <c r="AG579" i="1"/>
  <c r="AJ579" i="1"/>
  <c r="AO579" i="1"/>
  <c r="AQ579" i="1"/>
  <c r="AS579" i="1"/>
  <c r="BD579" i="1"/>
  <c r="BF579" i="1"/>
  <c r="W580" i="1"/>
  <c r="V580" i="1" s="1"/>
  <c r="Y580" i="1"/>
  <c r="AC580" i="1"/>
  <c r="AG580" i="1"/>
  <c r="AJ580" i="1"/>
  <c r="AO580" i="1"/>
  <c r="AQ580" i="1"/>
  <c r="AS580" i="1"/>
  <c r="BD580" i="1"/>
  <c r="BF580" i="1"/>
  <c r="V581" i="1"/>
  <c r="W581" i="1"/>
  <c r="Y581" i="1"/>
  <c r="AC581" i="1"/>
  <c r="AG581" i="1"/>
  <c r="AJ581" i="1"/>
  <c r="AO581" i="1"/>
  <c r="AQ581" i="1"/>
  <c r="AS581" i="1"/>
  <c r="BD581" i="1"/>
  <c r="BF581" i="1"/>
  <c r="W582" i="1"/>
  <c r="V582" i="1" s="1"/>
  <c r="Y582" i="1"/>
  <c r="AC582" i="1"/>
  <c r="AG582" i="1"/>
  <c r="AJ582" i="1"/>
  <c r="AO582" i="1"/>
  <c r="AQ582" i="1"/>
  <c r="AS582" i="1"/>
  <c r="BD582" i="1"/>
  <c r="BF582" i="1"/>
  <c r="W583" i="1"/>
  <c r="V583" i="1" s="1"/>
  <c r="Y583" i="1"/>
  <c r="AC583" i="1"/>
  <c r="AG583" i="1"/>
  <c r="AJ583" i="1"/>
  <c r="AO583" i="1"/>
  <c r="AQ583" i="1"/>
  <c r="AS583" i="1"/>
  <c r="BD583" i="1"/>
  <c r="BF583" i="1"/>
  <c r="V584" i="1"/>
  <c r="W584" i="1"/>
  <c r="Y584" i="1"/>
  <c r="AC584" i="1"/>
  <c r="AG584" i="1"/>
  <c r="AJ584" i="1"/>
  <c r="AO584" i="1"/>
  <c r="AQ584" i="1"/>
  <c r="AS584" i="1"/>
  <c r="BD584" i="1"/>
  <c r="BF584" i="1"/>
  <c r="W585" i="1"/>
  <c r="V585" i="1" s="1"/>
  <c r="Y585" i="1"/>
  <c r="AC585" i="1"/>
  <c r="AG585" i="1"/>
  <c r="AJ585" i="1"/>
  <c r="AO585" i="1"/>
  <c r="AQ585" i="1"/>
  <c r="AS585" i="1"/>
  <c r="BD585" i="1"/>
  <c r="BF585" i="1"/>
  <c r="W586" i="1"/>
  <c r="V586" i="1" s="1"/>
  <c r="Y586" i="1"/>
  <c r="AC586" i="1"/>
  <c r="AG586" i="1"/>
  <c r="AJ586" i="1"/>
  <c r="AO586" i="1"/>
  <c r="AQ586" i="1"/>
  <c r="AS586" i="1"/>
  <c r="BD586" i="1"/>
  <c r="BF586" i="1"/>
  <c r="W587" i="1"/>
  <c r="V587" i="1" s="1"/>
  <c r="Y587" i="1"/>
  <c r="AC587" i="1"/>
  <c r="AG587" i="1"/>
  <c r="AJ587" i="1"/>
  <c r="AO587" i="1"/>
  <c r="AQ587" i="1"/>
  <c r="AS587" i="1"/>
  <c r="BD587" i="1"/>
  <c r="BF587" i="1"/>
  <c r="W588" i="1"/>
  <c r="V588" i="1" s="1"/>
  <c r="Y588" i="1"/>
  <c r="AC588" i="1"/>
  <c r="AG588" i="1"/>
  <c r="AJ588" i="1"/>
  <c r="AO588" i="1"/>
  <c r="AQ588" i="1"/>
  <c r="AS588" i="1"/>
  <c r="BD588" i="1"/>
  <c r="BF588" i="1"/>
  <c r="W589" i="1"/>
  <c r="V589" i="1" s="1"/>
  <c r="Y589" i="1"/>
  <c r="AC589" i="1"/>
  <c r="AG589" i="1"/>
  <c r="AJ589" i="1"/>
  <c r="AO589" i="1"/>
  <c r="AQ589" i="1"/>
  <c r="AS589" i="1"/>
  <c r="BD589" i="1"/>
  <c r="BF589" i="1"/>
  <c r="W590" i="1"/>
  <c r="V590" i="1" s="1"/>
  <c r="Y590" i="1"/>
  <c r="AC590" i="1"/>
  <c r="AG590" i="1"/>
  <c r="AJ590" i="1"/>
  <c r="AO590" i="1"/>
  <c r="AQ590" i="1"/>
  <c r="AS590" i="1"/>
  <c r="BD590" i="1"/>
  <c r="BF590" i="1"/>
  <c r="W591" i="1"/>
  <c r="V591" i="1" s="1"/>
  <c r="Y591" i="1"/>
  <c r="AC591" i="1"/>
  <c r="AG591" i="1"/>
  <c r="AJ591" i="1"/>
  <c r="AO591" i="1"/>
  <c r="AQ591" i="1"/>
  <c r="AS591" i="1"/>
  <c r="BD591" i="1"/>
  <c r="BF591" i="1"/>
  <c r="V592" i="1"/>
  <c r="W592" i="1"/>
  <c r="Y592" i="1"/>
  <c r="AC592" i="1"/>
  <c r="AG592" i="1"/>
  <c r="AJ592" i="1"/>
  <c r="AO592" i="1"/>
  <c r="AQ592" i="1"/>
  <c r="AS592" i="1"/>
  <c r="BD592" i="1"/>
  <c r="BF592" i="1"/>
  <c r="W593" i="1"/>
  <c r="V593" i="1" s="1"/>
  <c r="Y593" i="1"/>
  <c r="AC593" i="1"/>
  <c r="AG593" i="1"/>
  <c r="AJ593" i="1"/>
  <c r="AO593" i="1"/>
  <c r="AQ593" i="1"/>
  <c r="AS593" i="1"/>
  <c r="BD593" i="1"/>
  <c r="BF593" i="1"/>
  <c r="W594" i="1"/>
  <c r="V594" i="1" s="1"/>
  <c r="Y594" i="1"/>
  <c r="AC594" i="1"/>
  <c r="AG594" i="1"/>
  <c r="AJ594" i="1"/>
  <c r="AO594" i="1"/>
  <c r="AQ594" i="1"/>
  <c r="AS594" i="1"/>
  <c r="BD594" i="1"/>
  <c r="BF594" i="1"/>
  <c r="W595" i="1"/>
  <c r="V595" i="1" s="1"/>
  <c r="Y595" i="1"/>
  <c r="AC595" i="1"/>
  <c r="AG595" i="1"/>
  <c r="AJ595" i="1"/>
  <c r="AO595" i="1"/>
  <c r="AQ595" i="1"/>
  <c r="AS595" i="1"/>
  <c r="BD595" i="1"/>
  <c r="BF595" i="1"/>
  <c r="W596" i="1"/>
  <c r="V596" i="1" s="1"/>
  <c r="Y596" i="1"/>
  <c r="AC596" i="1"/>
  <c r="AG596" i="1"/>
  <c r="AJ596" i="1"/>
  <c r="AO596" i="1"/>
  <c r="AQ596" i="1"/>
  <c r="AS596" i="1"/>
  <c r="BD596" i="1"/>
  <c r="BF596" i="1"/>
  <c r="W597" i="1"/>
  <c r="V597" i="1" s="1"/>
  <c r="Y597" i="1"/>
  <c r="AC597" i="1"/>
  <c r="AG597" i="1"/>
  <c r="AJ597" i="1"/>
  <c r="AO597" i="1"/>
  <c r="AQ597" i="1"/>
  <c r="AS597" i="1"/>
  <c r="BD597" i="1"/>
  <c r="BF597" i="1"/>
  <c r="W598" i="1"/>
  <c r="V598" i="1" s="1"/>
  <c r="Y598" i="1"/>
  <c r="AC598" i="1"/>
  <c r="AG598" i="1"/>
  <c r="AJ598" i="1"/>
  <c r="AO598" i="1"/>
  <c r="AQ598" i="1"/>
  <c r="AS598" i="1"/>
  <c r="BD598" i="1"/>
  <c r="BF598" i="1"/>
  <c r="W599" i="1"/>
  <c r="V599" i="1" s="1"/>
  <c r="Y599" i="1"/>
  <c r="AC599" i="1"/>
  <c r="AG599" i="1"/>
  <c r="AJ599" i="1"/>
  <c r="AO599" i="1"/>
  <c r="AQ599" i="1"/>
  <c r="AS599" i="1"/>
  <c r="BD599" i="1"/>
  <c r="BF599" i="1"/>
  <c r="V600" i="1"/>
  <c r="W600" i="1"/>
  <c r="Y600" i="1"/>
  <c r="AC600" i="1"/>
  <c r="AG600" i="1"/>
  <c r="AJ600" i="1"/>
  <c r="AO600" i="1"/>
  <c r="AQ600" i="1"/>
  <c r="AS600" i="1"/>
  <c r="BD600" i="1"/>
  <c r="BF600" i="1"/>
  <c r="W601" i="1"/>
  <c r="V601" i="1" s="1"/>
  <c r="Y601" i="1"/>
  <c r="AC601" i="1"/>
  <c r="AG601" i="1"/>
  <c r="AJ601" i="1"/>
  <c r="AO601" i="1"/>
  <c r="AQ601" i="1"/>
  <c r="AS601" i="1"/>
  <c r="BD601" i="1"/>
  <c r="BF601" i="1"/>
  <c r="W602" i="1"/>
  <c r="V602" i="1" s="1"/>
  <c r="Y602" i="1"/>
  <c r="AC602" i="1"/>
  <c r="AG602" i="1"/>
  <c r="AJ602" i="1"/>
  <c r="AO602" i="1"/>
  <c r="AQ602" i="1"/>
  <c r="AS602" i="1"/>
  <c r="BD602" i="1"/>
  <c r="BF602" i="1"/>
  <c r="W603" i="1"/>
  <c r="V603" i="1" s="1"/>
  <c r="Y603" i="1"/>
  <c r="AC603" i="1"/>
  <c r="AG603" i="1"/>
  <c r="AJ603" i="1"/>
  <c r="AO603" i="1"/>
  <c r="AQ603" i="1"/>
  <c r="AS603" i="1"/>
  <c r="BD603" i="1"/>
  <c r="BF603" i="1"/>
  <c r="W604" i="1"/>
  <c r="V604" i="1" s="1"/>
  <c r="Y604" i="1"/>
  <c r="AC604" i="1"/>
  <c r="AG604" i="1"/>
  <c r="AJ604" i="1"/>
  <c r="AO604" i="1"/>
  <c r="AQ604" i="1"/>
  <c r="AS604" i="1"/>
  <c r="BD604" i="1"/>
  <c r="BF604" i="1"/>
  <c r="W605" i="1"/>
  <c r="V605" i="1" s="1"/>
  <c r="Y605" i="1"/>
  <c r="AC605" i="1"/>
  <c r="AG605" i="1"/>
  <c r="AJ605" i="1"/>
  <c r="AO605" i="1"/>
  <c r="AQ605" i="1"/>
  <c r="AS605" i="1"/>
  <c r="BD605" i="1"/>
  <c r="BF605" i="1"/>
  <c r="V606" i="1"/>
  <c r="W606" i="1"/>
  <c r="Y606" i="1"/>
  <c r="AC606" i="1"/>
  <c r="AG606" i="1"/>
  <c r="AJ606" i="1"/>
  <c r="AO606" i="1"/>
  <c r="AQ606" i="1"/>
  <c r="AS606" i="1"/>
  <c r="BD606" i="1"/>
  <c r="BF606" i="1"/>
  <c r="V607" i="1"/>
  <c r="W607" i="1"/>
  <c r="Y607" i="1"/>
  <c r="AC607" i="1"/>
  <c r="AG607" i="1"/>
  <c r="AJ607" i="1"/>
  <c r="AO607" i="1"/>
  <c r="AQ607" i="1"/>
  <c r="AS607" i="1"/>
  <c r="BD607" i="1"/>
  <c r="BF607" i="1"/>
  <c r="V608" i="1"/>
  <c r="W608" i="1"/>
  <c r="Y608" i="1"/>
  <c r="AC608" i="1"/>
  <c r="AG608" i="1"/>
  <c r="AJ608" i="1"/>
  <c r="AO608" i="1"/>
  <c r="AQ608" i="1"/>
  <c r="AS608" i="1"/>
  <c r="BD608" i="1"/>
  <c r="BF608" i="1"/>
  <c r="W609" i="1"/>
  <c r="V609" i="1" s="1"/>
  <c r="Y609" i="1"/>
  <c r="AC609" i="1"/>
  <c r="AG609" i="1"/>
  <c r="AJ609" i="1"/>
  <c r="AO609" i="1"/>
  <c r="AQ609" i="1"/>
  <c r="AS609" i="1"/>
  <c r="BD609" i="1"/>
  <c r="BF609" i="1"/>
  <c r="V610" i="1"/>
  <c r="W610" i="1"/>
  <c r="Y610" i="1"/>
  <c r="AC610" i="1"/>
  <c r="AG610" i="1"/>
  <c r="AJ610" i="1"/>
  <c r="AO610" i="1"/>
  <c r="AQ610" i="1"/>
  <c r="AS610" i="1"/>
  <c r="BD610" i="1"/>
  <c r="BF610" i="1"/>
  <c r="W611" i="1"/>
  <c r="V611" i="1" s="1"/>
  <c r="Y611" i="1"/>
  <c r="AC611" i="1"/>
  <c r="AG611" i="1"/>
  <c r="AJ611" i="1"/>
  <c r="AO611" i="1"/>
  <c r="AQ611" i="1"/>
  <c r="AS611" i="1"/>
  <c r="BD611" i="1"/>
  <c r="BF611" i="1"/>
  <c r="W612" i="1"/>
  <c r="V612" i="1" s="1"/>
  <c r="Y612" i="1"/>
  <c r="AC612" i="1"/>
  <c r="AG612" i="1"/>
  <c r="AJ612" i="1"/>
  <c r="AO612" i="1"/>
  <c r="AQ612" i="1"/>
  <c r="AS612" i="1"/>
  <c r="BD612" i="1"/>
  <c r="BF612" i="1"/>
  <c r="W613" i="1"/>
  <c r="V613" i="1" s="1"/>
  <c r="Y613" i="1"/>
  <c r="AC613" i="1"/>
  <c r="AG613" i="1"/>
  <c r="AJ613" i="1"/>
  <c r="AO613" i="1"/>
  <c r="AQ613" i="1"/>
  <c r="AS613" i="1"/>
  <c r="BD613" i="1"/>
  <c r="BF613" i="1"/>
  <c r="W614" i="1"/>
  <c r="V614" i="1" s="1"/>
  <c r="Y614" i="1"/>
  <c r="AC614" i="1"/>
  <c r="AG614" i="1"/>
  <c r="AJ614" i="1"/>
  <c r="AO614" i="1"/>
  <c r="AQ614" i="1"/>
  <c r="AS614" i="1"/>
  <c r="BD614" i="1"/>
  <c r="BF614" i="1"/>
  <c r="W615" i="1"/>
  <c r="V615" i="1" s="1"/>
  <c r="Y615" i="1"/>
  <c r="AC615" i="1"/>
  <c r="AG615" i="1"/>
  <c r="AJ615" i="1"/>
  <c r="AO615" i="1"/>
  <c r="AQ615" i="1"/>
  <c r="AS615" i="1"/>
  <c r="BD615" i="1"/>
  <c r="BF615" i="1"/>
  <c r="V616" i="1"/>
  <c r="W616" i="1"/>
  <c r="Y616" i="1"/>
  <c r="AC616" i="1"/>
  <c r="AG616" i="1"/>
  <c r="AJ616" i="1"/>
  <c r="AO616" i="1"/>
  <c r="AQ616" i="1"/>
  <c r="AS616" i="1"/>
  <c r="BD616" i="1"/>
  <c r="BF616" i="1"/>
  <c r="W617" i="1"/>
  <c r="V617" i="1" s="1"/>
  <c r="Y617" i="1"/>
  <c r="AC617" i="1"/>
  <c r="AG617" i="1"/>
  <c r="AJ617" i="1"/>
  <c r="AO617" i="1"/>
  <c r="AQ617" i="1"/>
  <c r="AS617" i="1"/>
  <c r="BD617" i="1"/>
  <c r="BF617" i="1"/>
  <c r="W618" i="1"/>
  <c r="V618" i="1" s="1"/>
  <c r="Y618" i="1"/>
  <c r="AC618" i="1"/>
  <c r="AG618" i="1"/>
  <c r="AJ618" i="1"/>
  <c r="AO618" i="1"/>
  <c r="AQ618" i="1"/>
  <c r="AS618" i="1"/>
  <c r="BD618" i="1"/>
  <c r="BF618" i="1"/>
  <c r="W619" i="1"/>
  <c r="V619" i="1" s="1"/>
  <c r="Y619" i="1"/>
  <c r="AC619" i="1"/>
  <c r="AG619" i="1"/>
  <c r="AJ619" i="1"/>
  <c r="AO619" i="1"/>
  <c r="AQ619" i="1"/>
  <c r="AS619" i="1"/>
  <c r="BD619" i="1"/>
  <c r="BF619" i="1"/>
  <c r="W620" i="1"/>
  <c r="V620" i="1" s="1"/>
  <c r="Y620" i="1"/>
  <c r="AC620" i="1"/>
  <c r="AG620" i="1"/>
  <c r="AJ620" i="1"/>
  <c r="AO620" i="1"/>
  <c r="AQ620" i="1"/>
  <c r="AS620" i="1"/>
  <c r="BD620" i="1"/>
  <c r="BF620" i="1"/>
  <c r="W621" i="1"/>
  <c r="V621" i="1" s="1"/>
  <c r="Y621" i="1"/>
  <c r="AC621" i="1"/>
  <c r="AG621" i="1"/>
  <c r="AJ621" i="1"/>
  <c r="AO621" i="1"/>
  <c r="AQ621" i="1"/>
  <c r="AS621" i="1"/>
  <c r="BD621" i="1"/>
  <c r="BF621" i="1"/>
  <c r="W622" i="1"/>
  <c r="V622" i="1" s="1"/>
  <c r="Y622" i="1"/>
  <c r="AC622" i="1"/>
  <c r="AG622" i="1"/>
  <c r="AJ622" i="1"/>
  <c r="AO622" i="1"/>
  <c r="AQ622" i="1"/>
  <c r="AS622" i="1"/>
  <c r="BD622" i="1"/>
  <c r="BF622" i="1"/>
  <c r="W623" i="1"/>
  <c r="V623" i="1" s="1"/>
  <c r="Y623" i="1"/>
  <c r="AC623" i="1"/>
  <c r="AG623" i="1"/>
  <c r="AJ623" i="1"/>
  <c r="AO623" i="1"/>
  <c r="AQ623" i="1"/>
  <c r="AS623" i="1"/>
  <c r="BD623" i="1"/>
  <c r="BF623" i="1"/>
  <c r="V624" i="1"/>
  <c r="W624" i="1"/>
  <c r="Y624" i="1"/>
  <c r="AC624" i="1"/>
  <c r="AG624" i="1"/>
  <c r="AJ624" i="1"/>
  <c r="AO624" i="1"/>
  <c r="AQ624" i="1"/>
  <c r="AS624" i="1"/>
  <c r="BD624" i="1"/>
  <c r="BF624" i="1"/>
  <c r="V625" i="1"/>
  <c r="W625" i="1"/>
  <c r="Y625" i="1"/>
  <c r="AC625" i="1"/>
  <c r="AG625" i="1"/>
  <c r="AJ625" i="1"/>
  <c r="AO625" i="1"/>
  <c r="AQ625" i="1"/>
  <c r="AS625" i="1"/>
  <c r="BD625" i="1"/>
  <c r="BF625" i="1"/>
  <c r="V626" i="1"/>
  <c r="W626" i="1"/>
  <c r="Y626" i="1"/>
  <c r="AC626" i="1"/>
  <c r="AG626" i="1"/>
  <c r="AJ626" i="1"/>
  <c r="AO626" i="1"/>
  <c r="AQ626" i="1"/>
  <c r="AS626" i="1"/>
  <c r="BD626" i="1"/>
  <c r="BF626" i="1"/>
  <c r="W627" i="1"/>
  <c r="V627" i="1" s="1"/>
  <c r="Y627" i="1"/>
  <c r="AC627" i="1"/>
  <c r="AG627" i="1"/>
  <c r="AJ627" i="1"/>
  <c r="AO627" i="1"/>
  <c r="AQ627" i="1"/>
  <c r="AS627" i="1"/>
  <c r="BD627" i="1"/>
  <c r="BF627" i="1"/>
  <c r="W628" i="1"/>
  <c r="V628" i="1" s="1"/>
  <c r="Y628" i="1"/>
  <c r="AC628" i="1"/>
  <c r="AG628" i="1"/>
  <c r="AJ628" i="1"/>
  <c r="AO628" i="1"/>
  <c r="AQ628" i="1"/>
  <c r="AS628" i="1"/>
  <c r="BD628" i="1"/>
  <c r="BF628" i="1"/>
  <c r="W629" i="1"/>
  <c r="V629" i="1" s="1"/>
  <c r="Y629" i="1"/>
  <c r="AC629" i="1"/>
  <c r="AG629" i="1"/>
  <c r="AJ629" i="1"/>
  <c r="AO629" i="1"/>
  <c r="AQ629" i="1"/>
  <c r="AS629" i="1"/>
  <c r="BD629" i="1"/>
  <c r="BF629" i="1"/>
  <c r="W630" i="1"/>
  <c r="V630" i="1" s="1"/>
  <c r="Y630" i="1"/>
  <c r="AC630" i="1"/>
  <c r="AG630" i="1"/>
  <c r="AJ630" i="1"/>
  <c r="AO630" i="1"/>
  <c r="AQ630" i="1"/>
  <c r="AS630" i="1"/>
  <c r="BD630" i="1"/>
  <c r="BF630" i="1"/>
  <c r="W631" i="1"/>
  <c r="V631" i="1" s="1"/>
  <c r="Y631" i="1"/>
  <c r="AC631" i="1"/>
  <c r="AG631" i="1"/>
  <c r="AJ631" i="1"/>
  <c r="AO631" i="1"/>
  <c r="AQ631" i="1"/>
  <c r="AS631" i="1"/>
  <c r="BD631" i="1"/>
  <c r="BF631" i="1"/>
  <c r="V632" i="1"/>
  <c r="W632" i="1"/>
  <c r="Y632" i="1"/>
  <c r="AC632" i="1"/>
  <c r="AG632" i="1"/>
  <c r="AJ632" i="1"/>
  <c r="AO632" i="1"/>
  <c r="AQ632" i="1"/>
  <c r="AS632" i="1"/>
  <c r="BD632" i="1"/>
  <c r="BF632" i="1"/>
  <c r="V633" i="1"/>
  <c r="W633" i="1"/>
  <c r="Y633" i="1"/>
  <c r="AC633" i="1"/>
  <c r="AG633" i="1"/>
  <c r="AJ633" i="1"/>
  <c r="AO633" i="1"/>
  <c r="AQ633" i="1"/>
  <c r="AS633" i="1"/>
  <c r="BD633" i="1"/>
  <c r="BF633" i="1"/>
  <c r="W634" i="1"/>
  <c r="V634" i="1" s="1"/>
  <c r="Y634" i="1"/>
  <c r="AC634" i="1"/>
  <c r="AG634" i="1"/>
  <c r="AJ634" i="1"/>
  <c r="AO634" i="1"/>
  <c r="AQ634" i="1"/>
  <c r="AS634" i="1"/>
  <c r="BD634" i="1"/>
  <c r="BF634" i="1"/>
  <c r="W635" i="1"/>
  <c r="V635" i="1" s="1"/>
  <c r="Y635" i="1"/>
  <c r="AC635" i="1"/>
  <c r="AG635" i="1"/>
  <c r="AJ635" i="1"/>
  <c r="AO635" i="1"/>
  <c r="AQ635" i="1"/>
  <c r="AS635" i="1"/>
  <c r="BD635" i="1"/>
  <c r="BF635" i="1"/>
  <c r="W636" i="1"/>
  <c r="V636" i="1" s="1"/>
  <c r="Y636" i="1"/>
  <c r="AC636" i="1"/>
  <c r="AG636" i="1"/>
  <c r="AJ636" i="1"/>
  <c r="AO636" i="1"/>
  <c r="AQ636" i="1"/>
  <c r="AS636" i="1"/>
  <c r="BD636" i="1"/>
  <c r="BF636" i="1"/>
  <c r="W637" i="1"/>
  <c r="V637" i="1" s="1"/>
  <c r="Y637" i="1"/>
  <c r="AC637" i="1"/>
  <c r="AG637" i="1"/>
  <c r="AJ637" i="1"/>
  <c r="AO637" i="1"/>
  <c r="AQ637" i="1"/>
  <c r="AS637" i="1"/>
  <c r="BD637" i="1"/>
  <c r="BF637" i="1"/>
  <c r="W638" i="1"/>
  <c r="V638" i="1" s="1"/>
  <c r="Y638" i="1"/>
  <c r="AC638" i="1"/>
  <c r="AG638" i="1"/>
  <c r="AJ638" i="1"/>
  <c r="AO638" i="1"/>
  <c r="AQ638" i="1"/>
  <c r="AS638" i="1"/>
  <c r="BD638" i="1"/>
  <c r="BF638" i="1"/>
  <c r="W639" i="1"/>
  <c r="V639" i="1" s="1"/>
  <c r="Y639" i="1"/>
  <c r="AC639" i="1"/>
  <c r="AG639" i="1"/>
  <c r="AJ639" i="1"/>
  <c r="AO639" i="1"/>
  <c r="AQ639" i="1"/>
  <c r="AS639" i="1"/>
  <c r="BD639" i="1"/>
  <c r="BF639" i="1"/>
  <c r="V640" i="1"/>
  <c r="W640" i="1"/>
  <c r="Y640" i="1"/>
  <c r="AC640" i="1"/>
  <c r="AG640" i="1"/>
  <c r="AJ640" i="1"/>
  <c r="AO640" i="1"/>
  <c r="AQ640" i="1"/>
  <c r="AS640" i="1"/>
  <c r="BD640" i="1"/>
  <c r="BF640" i="1"/>
  <c r="V641" i="1"/>
  <c r="W641" i="1"/>
  <c r="Y641" i="1"/>
  <c r="AC641" i="1"/>
  <c r="AG641" i="1"/>
  <c r="AJ641" i="1"/>
  <c r="AO641" i="1"/>
  <c r="AQ641" i="1"/>
  <c r="AS641" i="1"/>
  <c r="BD641" i="1"/>
  <c r="BF641" i="1"/>
  <c r="W642" i="1"/>
  <c r="V642" i="1" s="1"/>
  <c r="Y642" i="1"/>
  <c r="AC642" i="1"/>
  <c r="AG642" i="1"/>
  <c r="AJ642" i="1"/>
  <c r="AO642" i="1"/>
  <c r="AQ642" i="1"/>
  <c r="AS642" i="1"/>
  <c r="BD642" i="1"/>
  <c r="BF642" i="1"/>
  <c r="W643" i="1"/>
  <c r="V643" i="1" s="1"/>
  <c r="Y643" i="1"/>
  <c r="AC643" i="1"/>
  <c r="AG643" i="1"/>
  <c r="AJ643" i="1"/>
  <c r="AO643" i="1"/>
  <c r="AQ643" i="1"/>
  <c r="AS643" i="1"/>
  <c r="BD643" i="1"/>
  <c r="BF643" i="1"/>
  <c r="W644" i="1"/>
  <c r="V644" i="1" s="1"/>
  <c r="Y644" i="1"/>
  <c r="AC644" i="1"/>
  <c r="AG644" i="1"/>
  <c r="AJ644" i="1"/>
  <c r="AO644" i="1"/>
  <c r="AQ644" i="1"/>
  <c r="AS644" i="1"/>
  <c r="BD644" i="1"/>
  <c r="BF644" i="1"/>
  <c r="W645" i="1"/>
  <c r="V645" i="1" s="1"/>
  <c r="Y645" i="1"/>
  <c r="AC645" i="1"/>
  <c r="AG645" i="1"/>
  <c r="AJ645" i="1"/>
  <c r="AO645" i="1"/>
  <c r="AQ645" i="1"/>
  <c r="AS645" i="1"/>
  <c r="BD645" i="1"/>
  <c r="BF645" i="1"/>
  <c r="W646" i="1"/>
  <c r="V646" i="1" s="1"/>
  <c r="Y646" i="1"/>
  <c r="AC646" i="1"/>
  <c r="AG646" i="1"/>
  <c r="AJ646" i="1"/>
  <c r="AO646" i="1"/>
  <c r="AQ646" i="1"/>
  <c r="AS646" i="1"/>
  <c r="BD646" i="1"/>
  <c r="BF646" i="1"/>
  <c r="V647" i="1"/>
  <c r="W647" i="1"/>
  <c r="Y647" i="1"/>
  <c r="AC647" i="1"/>
  <c r="AG647" i="1"/>
  <c r="AJ647" i="1"/>
  <c r="AO647" i="1"/>
  <c r="AQ647" i="1"/>
  <c r="AS647" i="1"/>
  <c r="BD647" i="1"/>
  <c r="BF647" i="1"/>
  <c r="V648" i="1"/>
  <c r="W648" i="1"/>
  <c r="Y648" i="1"/>
  <c r="AC648" i="1"/>
  <c r="AG648" i="1"/>
  <c r="AJ648" i="1"/>
  <c r="AO648" i="1"/>
  <c r="AQ648" i="1"/>
  <c r="AS648" i="1"/>
  <c r="BD648" i="1"/>
  <c r="BF648" i="1"/>
  <c r="V649" i="1"/>
  <c r="W649" i="1"/>
  <c r="Y649" i="1"/>
  <c r="AC649" i="1"/>
  <c r="AG649" i="1"/>
  <c r="AJ649" i="1"/>
  <c r="AO649" i="1"/>
  <c r="AQ649" i="1"/>
  <c r="AS649" i="1"/>
  <c r="BD649" i="1"/>
  <c r="BF649" i="1"/>
  <c r="V650" i="1"/>
  <c r="W650" i="1"/>
  <c r="Y650" i="1"/>
  <c r="AC650" i="1"/>
  <c r="AG650" i="1"/>
  <c r="AJ650" i="1"/>
  <c r="AO650" i="1"/>
  <c r="AQ650" i="1"/>
  <c r="AS650" i="1"/>
  <c r="BD650" i="1"/>
  <c r="BF650" i="1"/>
  <c r="W651" i="1"/>
  <c r="V651" i="1" s="1"/>
  <c r="Y651" i="1"/>
  <c r="AC651" i="1"/>
  <c r="AG651" i="1"/>
  <c r="AJ651" i="1"/>
  <c r="AO651" i="1"/>
  <c r="AQ651" i="1"/>
  <c r="AS651" i="1"/>
  <c r="BD651" i="1"/>
  <c r="BF651" i="1"/>
  <c r="W652" i="1"/>
  <c r="V652" i="1" s="1"/>
  <c r="Y652" i="1"/>
  <c r="AC652" i="1"/>
  <c r="AG652" i="1"/>
  <c r="AJ652" i="1"/>
  <c r="AO652" i="1"/>
  <c r="AQ652" i="1"/>
  <c r="AS652" i="1"/>
  <c r="BD652" i="1"/>
  <c r="BF652" i="1"/>
  <c r="W653" i="1"/>
  <c r="V653" i="1" s="1"/>
  <c r="Y653" i="1"/>
  <c r="AC653" i="1"/>
  <c r="AG653" i="1"/>
  <c r="AJ653" i="1"/>
  <c r="AO653" i="1"/>
  <c r="AQ653" i="1"/>
  <c r="AS653" i="1"/>
  <c r="BD653" i="1"/>
  <c r="BF653" i="1"/>
  <c r="W654" i="1"/>
  <c r="V654" i="1" s="1"/>
  <c r="Y654" i="1"/>
  <c r="AC654" i="1"/>
  <c r="AG654" i="1"/>
  <c r="AJ654" i="1"/>
  <c r="AO654" i="1"/>
  <c r="AQ654" i="1"/>
  <c r="AS654" i="1"/>
  <c r="BD654" i="1"/>
  <c r="BF654" i="1"/>
  <c r="W655" i="1"/>
  <c r="V655" i="1" s="1"/>
  <c r="Y655" i="1"/>
  <c r="AC655" i="1"/>
  <c r="AG655" i="1"/>
  <c r="AJ655" i="1"/>
  <c r="AO655" i="1"/>
  <c r="AQ655" i="1"/>
  <c r="AS655" i="1"/>
  <c r="BD655" i="1"/>
  <c r="BF655" i="1"/>
  <c r="V656" i="1"/>
  <c r="W656" i="1"/>
  <c r="Y656" i="1"/>
  <c r="AC656" i="1"/>
  <c r="AG656" i="1"/>
  <c r="AJ656" i="1"/>
  <c r="AO656" i="1"/>
  <c r="AQ656" i="1"/>
  <c r="AS656" i="1"/>
  <c r="BD656" i="1"/>
  <c r="BF656" i="1"/>
  <c r="W657" i="1"/>
  <c r="V657" i="1" s="1"/>
  <c r="Y657" i="1"/>
  <c r="AC657" i="1"/>
  <c r="AG657" i="1"/>
  <c r="AJ657" i="1"/>
  <c r="AO657" i="1"/>
  <c r="AQ657" i="1"/>
  <c r="AS657" i="1"/>
  <c r="BD657" i="1"/>
  <c r="BF657" i="1"/>
  <c r="W658" i="1"/>
  <c r="V658" i="1" s="1"/>
  <c r="Y658" i="1"/>
  <c r="AC658" i="1"/>
  <c r="AG658" i="1"/>
  <c r="AJ658" i="1"/>
  <c r="AO658" i="1"/>
  <c r="AQ658" i="1"/>
  <c r="AS658" i="1"/>
  <c r="BD658" i="1"/>
  <c r="BF658" i="1"/>
  <c r="W659" i="1"/>
  <c r="V659" i="1" s="1"/>
  <c r="Y659" i="1"/>
  <c r="AC659" i="1"/>
  <c r="AG659" i="1"/>
  <c r="AJ659" i="1"/>
  <c r="AO659" i="1"/>
  <c r="AQ659" i="1"/>
  <c r="AS659" i="1"/>
  <c r="BD659" i="1"/>
  <c r="BF659" i="1"/>
  <c r="W660" i="1"/>
  <c r="V660" i="1" s="1"/>
  <c r="Y660" i="1"/>
  <c r="AC660" i="1"/>
  <c r="AG660" i="1"/>
  <c r="AJ660" i="1"/>
  <c r="AO660" i="1"/>
  <c r="AQ660" i="1"/>
  <c r="AS660" i="1"/>
  <c r="BD660" i="1"/>
  <c r="BF660" i="1"/>
  <c r="W661" i="1"/>
  <c r="V661" i="1" s="1"/>
  <c r="Y661" i="1"/>
  <c r="AC661" i="1"/>
  <c r="AG661" i="1"/>
  <c r="AJ661" i="1"/>
  <c r="AO661" i="1"/>
  <c r="AQ661" i="1"/>
  <c r="AS661" i="1"/>
  <c r="BD661" i="1"/>
  <c r="BF661" i="1"/>
  <c r="W662" i="1"/>
  <c r="V662" i="1" s="1"/>
  <c r="Y662" i="1"/>
  <c r="AC662" i="1"/>
  <c r="AG662" i="1"/>
  <c r="AJ662" i="1"/>
  <c r="AO662" i="1"/>
  <c r="AQ662" i="1"/>
  <c r="AS662" i="1"/>
  <c r="BD662" i="1"/>
  <c r="BF662" i="1"/>
  <c r="V663" i="1"/>
  <c r="W663" i="1"/>
  <c r="Y663" i="1"/>
  <c r="AC663" i="1"/>
  <c r="AG663" i="1"/>
  <c r="AJ663" i="1"/>
  <c r="AO663" i="1"/>
  <c r="AQ663" i="1"/>
  <c r="AS663" i="1"/>
  <c r="BD663" i="1"/>
  <c r="BF663" i="1"/>
  <c r="V664" i="1"/>
  <c r="W664" i="1"/>
  <c r="Y664" i="1"/>
  <c r="AC664" i="1"/>
  <c r="AG664" i="1"/>
  <c r="AJ664" i="1"/>
  <c r="AO664" i="1"/>
  <c r="AQ664" i="1"/>
  <c r="AS664" i="1"/>
  <c r="BD664" i="1"/>
  <c r="BF664" i="1"/>
  <c r="V665" i="1"/>
  <c r="W665" i="1"/>
  <c r="Y665" i="1"/>
  <c r="AC665" i="1"/>
  <c r="AG665" i="1"/>
  <c r="AJ665" i="1"/>
  <c r="AO665" i="1"/>
  <c r="AQ665" i="1"/>
  <c r="AS665" i="1"/>
  <c r="BD665" i="1"/>
  <c r="BF665" i="1"/>
  <c r="V666" i="1"/>
  <c r="W666" i="1"/>
  <c r="Y666" i="1"/>
  <c r="AC666" i="1"/>
  <c r="AG666" i="1"/>
  <c r="AJ666" i="1"/>
  <c r="AO666" i="1"/>
  <c r="AQ666" i="1"/>
  <c r="AS666" i="1"/>
  <c r="BD666" i="1"/>
  <c r="BF666" i="1"/>
  <c r="W667" i="1"/>
  <c r="V667" i="1" s="1"/>
  <c r="Y667" i="1"/>
  <c r="AC667" i="1"/>
  <c r="AG667" i="1"/>
  <c r="AJ667" i="1"/>
  <c r="AO667" i="1"/>
  <c r="AQ667" i="1"/>
  <c r="AS667" i="1"/>
  <c r="BD667" i="1"/>
  <c r="BF667" i="1"/>
  <c r="W668" i="1"/>
  <c r="V668" i="1" s="1"/>
  <c r="Y668" i="1"/>
  <c r="AC668" i="1"/>
  <c r="AG668" i="1"/>
  <c r="AJ668" i="1"/>
  <c r="AO668" i="1"/>
  <c r="AQ668" i="1"/>
  <c r="AS668" i="1"/>
  <c r="BD668" i="1"/>
  <c r="BF668" i="1"/>
  <c r="V669" i="1"/>
  <c r="W669" i="1"/>
  <c r="Y669" i="1"/>
  <c r="AC669" i="1"/>
  <c r="AG669" i="1"/>
  <c r="AJ669" i="1"/>
  <c r="AO669" i="1"/>
  <c r="AQ669" i="1"/>
  <c r="AS669" i="1"/>
  <c r="BD669" i="1"/>
  <c r="BF669" i="1"/>
  <c r="W670" i="1"/>
  <c r="V670" i="1" s="1"/>
  <c r="Y670" i="1"/>
  <c r="AC670" i="1"/>
  <c r="AG670" i="1"/>
  <c r="AJ670" i="1"/>
  <c r="AO670" i="1"/>
  <c r="AQ670" i="1"/>
  <c r="AS670" i="1"/>
  <c r="BD670" i="1"/>
  <c r="BF670" i="1"/>
  <c r="W671" i="1"/>
  <c r="V671" i="1" s="1"/>
  <c r="Y671" i="1"/>
  <c r="AC671" i="1"/>
  <c r="AG671" i="1"/>
  <c r="AJ671" i="1"/>
  <c r="AO671" i="1"/>
  <c r="AQ671" i="1"/>
  <c r="AS671" i="1"/>
  <c r="BD671" i="1"/>
  <c r="BF671" i="1"/>
  <c r="V672" i="1"/>
  <c r="W672" i="1"/>
  <c r="Y672" i="1"/>
  <c r="AC672" i="1"/>
  <c r="AG672" i="1"/>
  <c r="AJ672" i="1"/>
  <c r="AO672" i="1"/>
  <c r="AQ672" i="1"/>
  <c r="AS672" i="1"/>
  <c r="BD672" i="1"/>
  <c r="BF672" i="1"/>
  <c r="W673" i="1"/>
  <c r="V673" i="1" s="1"/>
  <c r="Y673" i="1"/>
  <c r="AC673" i="1"/>
  <c r="AG673" i="1"/>
  <c r="AJ673" i="1"/>
  <c r="AO673" i="1"/>
  <c r="AQ673" i="1"/>
  <c r="AS673" i="1"/>
  <c r="BD673" i="1"/>
  <c r="BF673" i="1"/>
  <c r="W674" i="1"/>
  <c r="V674" i="1" s="1"/>
  <c r="Y674" i="1"/>
  <c r="AC674" i="1"/>
  <c r="AG674" i="1"/>
  <c r="AJ674" i="1"/>
  <c r="AO674" i="1"/>
  <c r="AQ674" i="1"/>
  <c r="AS674" i="1"/>
  <c r="BD674" i="1"/>
  <c r="BF674" i="1"/>
  <c r="W675" i="1"/>
  <c r="V675" i="1" s="1"/>
  <c r="Y675" i="1"/>
  <c r="AC675" i="1"/>
  <c r="AG675" i="1"/>
  <c r="AJ675" i="1"/>
  <c r="AO675" i="1"/>
  <c r="AQ675" i="1"/>
  <c r="AS675" i="1"/>
  <c r="BD675" i="1"/>
  <c r="BF675" i="1"/>
  <c r="W676" i="1"/>
  <c r="V676" i="1" s="1"/>
  <c r="Y676" i="1"/>
  <c r="AC676" i="1"/>
  <c r="AG676" i="1"/>
  <c r="AJ676" i="1"/>
  <c r="AO676" i="1"/>
  <c r="AQ676" i="1"/>
  <c r="AS676" i="1"/>
  <c r="BD676" i="1"/>
  <c r="BF676" i="1"/>
  <c r="W677" i="1"/>
  <c r="V677" i="1" s="1"/>
  <c r="Y677" i="1"/>
  <c r="AC677" i="1"/>
  <c r="AG677" i="1"/>
  <c r="AJ677" i="1"/>
  <c r="AO677" i="1"/>
  <c r="AQ677" i="1"/>
  <c r="AS677" i="1"/>
  <c r="BD677" i="1"/>
  <c r="BF677" i="1"/>
  <c r="W678" i="1"/>
  <c r="V678" i="1" s="1"/>
  <c r="Y678" i="1"/>
  <c r="AC678" i="1"/>
  <c r="AG678" i="1"/>
  <c r="AJ678" i="1"/>
  <c r="AO678" i="1"/>
  <c r="AQ678" i="1"/>
  <c r="AS678" i="1"/>
  <c r="BD678" i="1"/>
  <c r="BF678" i="1"/>
  <c r="V679" i="1"/>
  <c r="W679" i="1"/>
  <c r="Y679" i="1"/>
  <c r="AC679" i="1"/>
  <c r="AG679" i="1"/>
  <c r="AJ679" i="1"/>
  <c r="AO679" i="1"/>
  <c r="AQ679" i="1"/>
  <c r="AS679" i="1"/>
  <c r="BD679" i="1"/>
  <c r="BF679" i="1"/>
  <c r="V680" i="1"/>
  <c r="W680" i="1"/>
  <c r="Y680" i="1"/>
  <c r="AC680" i="1"/>
  <c r="AG680" i="1"/>
  <c r="AJ680" i="1"/>
  <c r="AO680" i="1"/>
  <c r="AQ680" i="1"/>
  <c r="AS680" i="1"/>
  <c r="BD680" i="1"/>
  <c r="BF680" i="1"/>
  <c r="V681" i="1"/>
  <c r="W681" i="1"/>
  <c r="Y681" i="1"/>
  <c r="AC681" i="1"/>
  <c r="AG681" i="1"/>
  <c r="AJ681" i="1"/>
  <c r="AO681" i="1"/>
  <c r="AQ681" i="1"/>
  <c r="AS681" i="1"/>
  <c r="BD681" i="1"/>
  <c r="BF681" i="1"/>
  <c r="W682" i="1"/>
  <c r="V682" i="1" s="1"/>
  <c r="Y682" i="1"/>
  <c r="AC682" i="1"/>
  <c r="AG682" i="1"/>
  <c r="AJ682" i="1"/>
  <c r="AO682" i="1"/>
  <c r="AQ682" i="1"/>
  <c r="AS682" i="1"/>
  <c r="BD682" i="1"/>
  <c r="BF682" i="1"/>
  <c r="W683" i="1"/>
  <c r="V683" i="1" s="1"/>
  <c r="Y683" i="1"/>
  <c r="AC683" i="1"/>
  <c r="AG683" i="1"/>
  <c r="AJ683" i="1"/>
  <c r="AO683" i="1"/>
  <c r="AQ683" i="1"/>
  <c r="AS683" i="1"/>
  <c r="BD683" i="1"/>
  <c r="BF683" i="1"/>
  <c r="W684" i="1"/>
  <c r="V684" i="1" s="1"/>
  <c r="Y684" i="1"/>
  <c r="AC684" i="1"/>
  <c r="AG684" i="1"/>
  <c r="AJ684" i="1"/>
  <c r="AO684" i="1"/>
  <c r="AQ684" i="1"/>
  <c r="AS684" i="1"/>
  <c r="BD684" i="1"/>
  <c r="BF684" i="1"/>
  <c r="V685" i="1"/>
  <c r="W685" i="1"/>
  <c r="Y685" i="1"/>
  <c r="AC685" i="1"/>
  <c r="AG685" i="1"/>
  <c r="AJ685" i="1"/>
  <c r="AO685" i="1"/>
  <c r="AQ685" i="1"/>
  <c r="AS685" i="1"/>
  <c r="BD685" i="1"/>
  <c r="BF685" i="1"/>
  <c r="W686" i="1"/>
  <c r="V686" i="1" s="1"/>
  <c r="Y686" i="1"/>
  <c r="AC686" i="1"/>
  <c r="AG686" i="1"/>
  <c r="AJ686" i="1"/>
  <c r="AO686" i="1"/>
  <c r="AQ686" i="1"/>
  <c r="AS686" i="1"/>
  <c r="BD686" i="1"/>
  <c r="BF686" i="1"/>
  <c r="W687" i="1"/>
  <c r="V687" i="1" s="1"/>
  <c r="Y687" i="1"/>
  <c r="AC687" i="1"/>
  <c r="AG687" i="1"/>
  <c r="AJ687" i="1"/>
  <c r="AO687" i="1"/>
  <c r="AQ687" i="1"/>
  <c r="AS687" i="1"/>
  <c r="BD687" i="1"/>
  <c r="BF687" i="1"/>
  <c r="W688" i="1"/>
  <c r="V688" i="1" s="1"/>
  <c r="Y688" i="1"/>
  <c r="AC688" i="1"/>
  <c r="AG688" i="1"/>
  <c r="AJ688" i="1"/>
  <c r="AO688" i="1"/>
  <c r="AQ688" i="1"/>
  <c r="AS688" i="1"/>
  <c r="BD688" i="1"/>
  <c r="BF688" i="1"/>
  <c r="W689" i="1"/>
  <c r="V689" i="1" s="1"/>
  <c r="Y689" i="1"/>
  <c r="AC689" i="1"/>
  <c r="AG689" i="1"/>
  <c r="AJ689" i="1"/>
  <c r="AO689" i="1"/>
  <c r="AQ689" i="1"/>
  <c r="AS689" i="1"/>
  <c r="BD689" i="1"/>
  <c r="BF689" i="1"/>
  <c r="V690" i="1"/>
  <c r="W690" i="1"/>
  <c r="Y690" i="1"/>
  <c r="AC690" i="1"/>
  <c r="AG690" i="1"/>
  <c r="AJ690" i="1"/>
  <c r="AO690" i="1"/>
  <c r="AQ690" i="1"/>
  <c r="AS690" i="1"/>
  <c r="BD690" i="1"/>
  <c r="BF690" i="1"/>
  <c r="W691" i="1"/>
  <c r="V691" i="1" s="1"/>
  <c r="Y691" i="1"/>
  <c r="AC691" i="1"/>
  <c r="AG691" i="1"/>
  <c r="AJ691" i="1"/>
  <c r="AO691" i="1"/>
  <c r="AQ691" i="1"/>
  <c r="AS691" i="1"/>
  <c r="BD691" i="1"/>
  <c r="BF691" i="1"/>
  <c r="V692" i="1"/>
  <c r="W692" i="1"/>
  <c r="Y692" i="1"/>
  <c r="AC692" i="1"/>
  <c r="AG692" i="1"/>
  <c r="AJ692" i="1"/>
  <c r="AO692" i="1"/>
  <c r="AQ692" i="1"/>
  <c r="AS692" i="1"/>
  <c r="BD692" i="1"/>
  <c r="BF692" i="1"/>
  <c r="V693" i="1"/>
  <c r="W693" i="1"/>
  <c r="Y693" i="1"/>
  <c r="AC693" i="1"/>
  <c r="AG693" i="1"/>
  <c r="AJ693" i="1"/>
  <c r="AO693" i="1"/>
  <c r="AQ693" i="1"/>
  <c r="AS693" i="1"/>
  <c r="BD693" i="1"/>
  <c r="BF693" i="1"/>
  <c r="W694" i="1"/>
  <c r="V694" i="1" s="1"/>
  <c r="Y694" i="1"/>
  <c r="AC694" i="1"/>
  <c r="AG694" i="1"/>
  <c r="AJ694" i="1"/>
  <c r="AO694" i="1"/>
  <c r="AQ694" i="1"/>
  <c r="AS694" i="1"/>
  <c r="BD694" i="1"/>
  <c r="BF694" i="1"/>
  <c r="V695" i="1"/>
  <c r="W695" i="1"/>
  <c r="Y695" i="1"/>
  <c r="AC695" i="1"/>
  <c r="AG695" i="1"/>
  <c r="AJ695" i="1"/>
  <c r="AO695" i="1"/>
  <c r="AQ695" i="1"/>
  <c r="AS695" i="1"/>
  <c r="BD695" i="1"/>
  <c r="BF695" i="1"/>
  <c r="W696" i="1"/>
  <c r="V696" i="1" s="1"/>
  <c r="Y696" i="1"/>
  <c r="AC696" i="1"/>
  <c r="AG696" i="1"/>
  <c r="AJ696" i="1"/>
  <c r="AO696" i="1"/>
  <c r="AQ696" i="1"/>
  <c r="AS696" i="1"/>
  <c r="BD696" i="1"/>
  <c r="BF696" i="1"/>
  <c r="W697" i="1"/>
  <c r="V697" i="1" s="1"/>
  <c r="Y697" i="1"/>
  <c r="AC697" i="1"/>
  <c r="AG697" i="1"/>
  <c r="AJ697" i="1"/>
  <c r="AO697" i="1"/>
  <c r="AQ697" i="1"/>
  <c r="AS697" i="1"/>
  <c r="BD697" i="1"/>
  <c r="BF697" i="1"/>
  <c r="W698" i="1"/>
  <c r="V698" i="1" s="1"/>
  <c r="Y698" i="1"/>
  <c r="AC698" i="1"/>
  <c r="AG698" i="1"/>
  <c r="AJ698" i="1"/>
  <c r="AO698" i="1"/>
  <c r="AQ698" i="1"/>
  <c r="AS698" i="1"/>
  <c r="BD698" i="1"/>
  <c r="BF698" i="1"/>
  <c r="W699" i="1"/>
  <c r="V699" i="1" s="1"/>
  <c r="Y699" i="1"/>
  <c r="AC699" i="1"/>
  <c r="AG699" i="1"/>
  <c r="AJ699" i="1"/>
  <c r="AO699" i="1"/>
  <c r="AQ699" i="1"/>
  <c r="AS699" i="1"/>
  <c r="BD699" i="1"/>
  <c r="BF699" i="1"/>
  <c r="W700" i="1"/>
  <c r="V700" i="1" s="1"/>
  <c r="Y700" i="1"/>
  <c r="AC700" i="1"/>
  <c r="AG700" i="1"/>
  <c r="AJ700" i="1"/>
  <c r="AO700" i="1"/>
  <c r="AQ700" i="1"/>
  <c r="AS700" i="1"/>
  <c r="BD700" i="1"/>
  <c r="BF700" i="1"/>
  <c r="V701" i="1"/>
  <c r="W701" i="1"/>
  <c r="Y701" i="1"/>
  <c r="AC701" i="1"/>
  <c r="AG701" i="1"/>
  <c r="AJ701" i="1"/>
  <c r="AO701" i="1"/>
  <c r="AQ701" i="1"/>
  <c r="AS701" i="1"/>
  <c r="BD701" i="1"/>
  <c r="BF701" i="1"/>
  <c r="W702" i="1"/>
  <c r="V702" i="1" s="1"/>
  <c r="Y702" i="1"/>
  <c r="AC702" i="1"/>
  <c r="AG702" i="1"/>
  <c r="AJ702" i="1"/>
  <c r="AO702" i="1"/>
  <c r="AQ702" i="1"/>
  <c r="AS702" i="1"/>
  <c r="BD702" i="1"/>
  <c r="BF702" i="1"/>
  <c r="W703" i="1"/>
  <c r="V703" i="1" s="1"/>
  <c r="Y703" i="1"/>
  <c r="AC703" i="1"/>
  <c r="AG703" i="1"/>
  <c r="AJ703" i="1"/>
  <c r="AO703" i="1"/>
  <c r="AQ703" i="1"/>
  <c r="AS703" i="1"/>
  <c r="BD703" i="1"/>
  <c r="BF703" i="1"/>
  <c r="W704" i="1"/>
  <c r="V704" i="1" s="1"/>
  <c r="Y704" i="1"/>
  <c r="AC704" i="1"/>
  <c r="AG704" i="1"/>
  <c r="AJ704" i="1"/>
  <c r="AO704" i="1"/>
  <c r="AQ704" i="1"/>
  <c r="AS704" i="1"/>
  <c r="BD704" i="1"/>
  <c r="BF704" i="1"/>
  <c r="W705" i="1"/>
  <c r="V705" i="1" s="1"/>
  <c r="Y705" i="1"/>
  <c r="AC705" i="1"/>
  <c r="AG705" i="1"/>
  <c r="AJ705" i="1"/>
  <c r="AO705" i="1"/>
  <c r="AQ705" i="1"/>
  <c r="AS705" i="1"/>
  <c r="BD705" i="1"/>
  <c r="BF705" i="1"/>
  <c r="V706" i="1"/>
  <c r="W706" i="1"/>
  <c r="Y706" i="1"/>
  <c r="AC706" i="1"/>
  <c r="AG706" i="1"/>
  <c r="AJ706" i="1"/>
  <c r="AO706" i="1"/>
  <c r="AQ706" i="1"/>
  <c r="AS706" i="1"/>
  <c r="BD706" i="1"/>
  <c r="BF706" i="1"/>
  <c r="W707" i="1"/>
  <c r="V707" i="1" s="1"/>
  <c r="Y707" i="1"/>
  <c r="AC707" i="1"/>
  <c r="AG707" i="1"/>
  <c r="AJ707" i="1"/>
  <c r="AO707" i="1"/>
  <c r="AQ707" i="1"/>
  <c r="AS707" i="1"/>
  <c r="BD707" i="1"/>
  <c r="BF707" i="1"/>
  <c r="W708" i="1"/>
  <c r="V708" i="1" s="1"/>
  <c r="Y708" i="1"/>
  <c r="AC708" i="1"/>
  <c r="AG708" i="1"/>
  <c r="AJ708" i="1"/>
  <c r="AO708" i="1"/>
  <c r="AQ708" i="1"/>
  <c r="AS708" i="1"/>
  <c r="BD708" i="1"/>
  <c r="BF708" i="1"/>
  <c r="V709" i="1"/>
  <c r="W709" i="1"/>
  <c r="Y709" i="1"/>
  <c r="AC709" i="1"/>
  <c r="AG709" i="1"/>
  <c r="AJ709" i="1"/>
  <c r="AO709" i="1"/>
  <c r="AQ709" i="1"/>
  <c r="AS709" i="1"/>
  <c r="BD709" i="1"/>
  <c r="BF709" i="1"/>
  <c r="W710" i="1"/>
  <c r="V710" i="1" s="1"/>
  <c r="Y710" i="1"/>
  <c r="AC710" i="1"/>
  <c r="AG710" i="1"/>
  <c r="AJ710" i="1"/>
  <c r="AO710" i="1"/>
  <c r="AQ710" i="1"/>
  <c r="AS710" i="1"/>
  <c r="BD710" i="1"/>
  <c r="BF710" i="1"/>
  <c r="W711" i="1"/>
  <c r="V711" i="1" s="1"/>
  <c r="Y711" i="1"/>
  <c r="AC711" i="1"/>
  <c r="AG711" i="1"/>
  <c r="AJ711" i="1"/>
  <c r="AO711" i="1"/>
  <c r="AQ711" i="1"/>
  <c r="AS711" i="1"/>
  <c r="BD711" i="1"/>
  <c r="BF711" i="1"/>
  <c r="W712" i="1"/>
  <c r="V712" i="1" s="1"/>
  <c r="Y712" i="1"/>
  <c r="AC712" i="1"/>
  <c r="AG712" i="1"/>
  <c r="AJ712" i="1"/>
  <c r="AO712" i="1"/>
  <c r="AQ712" i="1"/>
  <c r="AS712" i="1"/>
  <c r="BD712" i="1"/>
  <c r="BF712" i="1"/>
  <c r="W713" i="1"/>
  <c r="V713" i="1" s="1"/>
  <c r="Y713" i="1"/>
  <c r="AC713" i="1"/>
  <c r="AG713" i="1"/>
  <c r="AJ713" i="1"/>
  <c r="AO713" i="1"/>
  <c r="AQ713" i="1"/>
  <c r="AS713" i="1"/>
  <c r="BD713" i="1"/>
  <c r="BF713" i="1"/>
  <c r="W714" i="1"/>
  <c r="V714" i="1" s="1"/>
  <c r="Y714" i="1"/>
  <c r="AC714" i="1"/>
  <c r="AG714" i="1"/>
  <c r="AJ714" i="1"/>
  <c r="AO714" i="1"/>
  <c r="AQ714" i="1"/>
  <c r="AS714" i="1"/>
  <c r="BD714" i="1"/>
  <c r="BF714" i="1"/>
  <c r="W715" i="1"/>
  <c r="V715" i="1" s="1"/>
  <c r="Y715" i="1"/>
  <c r="AC715" i="1"/>
  <c r="AG715" i="1"/>
  <c r="AJ715" i="1"/>
  <c r="AO715" i="1"/>
  <c r="AQ715" i="1"/>
  <c r="AS715" i="1"/>
  <c r="BD715" i="1"/>
  <c r="BF715" i="1"/>
  <c r="W716" i="1"/>
  <c r="V716" i="1" s="1"/>
  <c r="Y716" i="1"/>
  <c r="AC716" i="1"/>
  <c r="AG716" i="1"/>
  <c r="AJ716" i="1"/>
  <c r="AO716" i="1"/>
  <c r="AQ716" i="1"/>
  <c r="AS716" i="1"/>
  <c r="BD716" i="1"/>
  <c r="BF716" i="1"/>
  <c r="V717" i="1"/>
  <c r="W717" i="1"/>
  <c r="Y717" i="1"/>
  <c r="AC717" i="1"/>
  <c r="AG717" i="1"/>
  <c r="AJ717" i="1"/>
  <c r="AO717" i="1"/>
  <c r="AQ717" i="1"/>
  <c r="AS717" i="1"/>
  <c r="BD717" i="1"/>
  <c r="BF717" i="1"/>
  <c r="W718" i="1"/>
  <c r="V718" i="1" s="1"/>
  <c r="Y718" i="1"/>
  <c r="AC718" i="1"/>
  <c r="AG718" i="1"/>
  <c r="AJ718" i="1"/>
  <c r="AO718" i="1"/>
  <c r="AQ718" i="1"/>
  <c r="AS718" i="1"/>
  <c r="BD718" i="1"/>
  <c r="BF718" i="1"/>
  <c r="W719" i="1"/>
  <c r="V719" i="1" s="1"/>
  <c r="Y719" i="1"/>
  <c r="AC719" i="1"/>
  <c r="AG719" i="1"/>
  <c r="AJ719" i="1"/>
  <c r="AO719" i="1"/>
  <c r="AQ719" i="1"/>
  <c r="AS719" i="1"/>
  <c r="BD719" i="1"/>
  <c r="BF719" i="1"/>
  <c r="W720" i="1"/>
  <c r="V720" i="1" s="1"/>
  <c r="Y720" i="1"/>
  <c r="AC720" i="1"/>
  <c r="AG720" i="1"/>
  <c r="AJ720" i="1"/>
  <c r="AO720" i="1"/>
  <c r="AQ720" i="1"/>
  <c r="AS720" i="1"/>
  <c r="BD720" i="1"/>
  <c r="BF720" i="1"/>
  <c r="W721" i="1"/>
  <c r="V721" i="1" s="1"/>
  <c r="Y721" i="1"/>
  <c r="AC721" i="1"/>
  <c r="AG721" i="1"/>
  <c r="AJ721" i="1"/>
  <c r="AO721" i="1"/>
  <c r="AQ721" i="1"/>
  <c r="AS721" i="1"/>
  <c r="BD721" i="1"/>
  <c r="BF721" i="1"/>
  <c r="V722" i="1"/>
  <c r="W722" i="1"/>
  <c r="Y722" i="1"/>
  <c r="AC722" i="1"/>
  <c r="AG722" i="1"/>
  <c r="AJ722" i="1"/>
  <c r="AO722" i="1"/>
  <c r="AQ722" i="1"/>
  <c r="AS722" i="1"/>
  <c r="BD722" i="1"/>
  <c r="BF722" i="1"/>
  <c r="W723" i="1"/>
  <c r="V723" i="1" s="1"/>
  <c r="Y723" i="1"/>
  <c r="AC723" i="1"/>
  <c r="AG723" i="1"/>
  <c r="AJ723" i="1"/>
  <c r="AO723" i="1"/>
  <c r="AQ723" i="1"/>
  <c r="AS723" i="1"/>
  <c r="BD723" i="1"/>
  <c r="BF723" i="1"/>
  <c r="V724" i="1"/>
  <c r="W724" i="1"/>
  <c r="Y724" i="1"/>
  <c r="AC724" i="1"/>
  <c r="AG724" i="1"/>
  <c r="AJ724" i="1"/>
  <c r="AO724" i="1"/>
  <c r="AQ724" i="1"/>
  <c r="AS724" i="1"/>
  <c r="BD724" i="1"/>
  <c r="BF724" i="1"/>
  <c r="V725" i="1"/>
  <c r="W725" i="1"/>
  <c r="Y725" i="1"/>
  <c r="AC725" i="1"/>
  <c r="AG725" i="1"/>
  <c r="AJ725" i="1"/>
  <c r="AO725" i="1"/>
  <c r="AQ725" i="1"/>
  <c r="AS725" i="1"/>
  <c r="BD725" i="1"/>
  <c r="BF725" i="1"/>
  <c r="W726" i="1"/>
  <c r="V726" i="1" s="1"/>
  <c r="Y726" i="1"/>
  <c r="AC726" i="1"/>
  <c r="AG726" i="1"/>
  <c r="AJ726" i="1"/>
  <c r="AO726" i="1"/>
  <c r="AQ726" i="1"/>
  <c r="AS726" i="1"/>
  <c r="BD726" i="1"/>
  <c r="BF726" i="1"/>
  <c r="V727" i="1"/>
  <c r="W727" i="1"/>
  <c r="Y727" i="1"/>
  <c r="AC727" i="1"/>
  <c r="AG727" i="1"/>
  <c r="AJ727" i="1"/>
  <c r="AO727" i="1"/>
  <c r="AQ727" i="1"/>
  <c r="AS727" i="1"/>
  <c r="BD727" i="1"/>
  <c r="BF727" i="1"/>
  <c r="W728" i="1"/>
  <c r="V728" i="1" s="1"/>
  <c r="Y728" i="1"/>
  <c r="AC728" i="1"/>
  <c r="AG728" i="1"/>
  <c r="AJ728" i="1"/>
  <c r="AO728" i="1"/>
  <c r="AQ728" i="1"/>
  <c r="AS728" i="1"/>
  <c r="BD728" i="1"/>
  <c r="BF728" i="1"/>
  <c r="W729" i="1"/>
  <c r="V729" i="1" s="1"/>
  <c r="Y729" i="1"/>
  <c r="AC729" i="1"/>
  <c r="AG729" i="1"/>
  <c r="AJ729" i="1"/>
  <c r="AO729" i="1"/>
  <c r="AQ729" i="1"/>
  <c r="AS729" i="1"/>
  <c r="BD729" i="1"/>
  <c r="BF729" i="1"/>
  <c r="W730" i="1"/>
  <c r="V730" i="1" s="1"/>
  <c r="Y730" i="1"/>
  <c r="AC730" i="1"/>
  <c r="AG730" i="1"/>
  <c r="AJ730" i="1"/>
  <c r="AO730" i="1"/>
  <c r="AQ730" i="1"/>
  <c r="AS730" i="1"/>
  <c r="BD730" i="1"/>
  <c r="BF730" i="1"/>
  <c r="W731" i="1"/>
  <c r="V731" i="1" s="1"/>
  <c r="Y731" i="1"/>
  <c r="AC731" i="1"/>
  <c r="AG731" i="1"/>
  <c r="AJ731" i="1"/>
  <c r="AO731" i="1"/>
  <c r="AQ731" i="1"/>
  <c r="AS731" i="1"/>
  <c r="BD731" i="1"/>
  <c r="BF731" i="1"/>
  <c r="W732" i="1"/>
  <c r="V732" i="1" s="1"/>
  <c r="Y732" i="1"/>
  <c r="AC732" i="1"/>
  <c r="AG732" i="1"/>
  <c r="AJ732" i="1"/>
  <c r="AO732" i="1"/>
  <c r="AQ732" i="1"/>
  <c r="AS732" i="1"/>
  <c r="BD732" i="1"/>
  <c r="BF732" i="1"/>
  <c r="V733" i="1"/>
  <c r="W733" i="1"/>
  <c r="Y733" i="1"/>
  <c r="AC733" i="1"/>
  <c r="AG733" i="1"/>
  <c r="AJ733" i="1"/>
  <c r="AO733" i="1"/>
  <c r="AQ733" i="1"/>
  <c r="AS733" i="1"/>
  <c r="BD733" i="1"/>
  <c r="BF733" i="1"/>
  <c r="W734" i="1"/>
  <c r="V734" i="1" s="1"/>
  <c r="Y734" i="1"/>
  <c r="AC734" i="1"/>
  <c r="AG734" i="1"/>
  <c r="AJ734" i="1"/>
  <c r="AO734" i="1"/>
  <c r="AQ734" i="1"/>
  <c r="AS734" i="1"/>
  <c r="BD734" i="1"/>
  <c r="BF734" i="1"/>
  <c r="W735" i="1"/>
  <c r="V735" i="1" s="1"/>
  <c r="Y735" i="1"/>
  <c r="AC735" i="1"/>
  <c r="AG735" i="1"/>
  <c r="AJ735" i="1"/>
  <c r="AO735" i="1"/>
  <c r="AQ735" i="1"/>
  <c r="AS735" i="1"/>
  <c r="BD735" i="1"/>
  <c r="BF735" i="1"/>
  <c r="W736" i="1"/>
  <c r="V736" i="1" s="1"/>
  <c r="Y736" i="1"/>
  <c r="AC736" i="1"/>
  <c r="AG736" i="1"/>
  <c r="AJ736" i="1"/>
  <c r="AO736" i="1"/>
  <c r="AQ736" i="1"/>
  <c r="AS736" i="1"/>
  <c r="BD736" i="1"/>
  <c r="BF736" i="1"/>
  <c r="W737" i="1"/>
  <c r="V737" i="1" s="1"/>
  <c r="Y737" i="1"/>
  <c r="AC737" i="1"/>
  <c r="AG737" i="1"/>
  <c r="AJ737" i="1"/>
  <c r="AO737" i="1"/>
  <c r="AQ737" i="1"/>
  <c r="AS737" i="1"/>
  <c r="BD737" i="1"/>
  <c r="BF737" i="1"/>
  <c r="V738" i="1"/>
  <c r="W738" i="1"/>
  <c r="Y738" i="1"/>
  <c r="AC738" i="1"/>
  <c r="AG738" i="1"/>
  <c r="AJ738" i="1"/>
  <c r="AO738" i="1"/>
  <c r="AQ738" i="1"/>
  <c r="AS738" i="1"/>
  <c r="BD738" i="1"/>
  <c r="BF738" i="1"/>
  <c r="W739" i="1"/>
  <c r="V739" i="1" s="1"/>
  <c r="Y739" i="1"/>
  <c r="AC739" i="1"/>
  <c r="AG739" i="1"/>
  <c r="AJ739" i="1"/>
  <c r="AO739" i="1"/>
  <c r="AQ739" i="1"/>
  <c r="AS739" i="1"/>
  <c r="BD739" i="1"/>
  <c r="BF739" i="1"/>
  <c r="W740" i="1"/>
  <c r="V740" i="1" s="1"/>
  <c r="Y740" i="1"/>
  <c r="AC740" i="1"/>
  <c r="AG740" i="1"/>
  <c r="AJ740" i="1"/>
  <c r="AO740" i="1"/>
  <c r="AQ740" i="1"/>
  <c r="AS740" i="1"/>
  <c r="BD740" i="1"/>
  <c r="BF740" i="1"/>
  <c r="V741" i="1"/>
  <c r="W741" i="1"/>
  <c r="Y741" i="1"/>
  <c r="AC741" i="1"/>
  <c r="AG741" i="1"/>
  <c r="AJ741" i="1"/>
  <c r="AO741" i="1"/>
  <c r="AQ741" i="1"/>
  <c r="AS741" i="1"/>
  <c r="BD741" i="1"/>
  <c r="BF741" i="1"/>
  <c r="W742" i="1"/>
  <c r="V742" i="1" s="1"/>
  <c r="Y742" i="1"/>
  <c r="AC742" i="1"/>
  <c r="AG742" i="1"/>
  <c r="AJ742" i="1"/>
  <c r="AO742" i="1"/>
  <c r="AQ742" i="1"/>
  <c r="AS742" i="1"/>
  <c r="BD742" i="1"/>
  <c r="BF742" i="1"/>
  <c r="W743" i="1"/>
  <c r="V743" i="1" s="1"/>
  <c r="Y743" i="1"/>
  <c r="AC743" i="1"/>
  <c r="AG743" i="1"/>
  <c r="AJ743" i="1"/>
  <c r="AO743" i="1"/>
  <c r="AQ743" i="1"/>
  <c r="AS743" i="1"/>
  <c r="BD743" i="1"/>
  <c r="BF743" i="1"/>
  <c r="W744" i="1"/>
  <c r="V744" i="1" s="1"/>
  <c r="Y744" i="1"/>
  <c r="AC744" i="1"/>
  <c r="AG744" i="1"/>
  <c r="AJ744" i="1"/>
  <c r="AO744" i="1"/>
  <c r="AQ744" i="1"/>
  <c r="AS744" i="1"/>
  <c r="BD744" i="1"/>
  <c r="BF744" i="1"/>
  <c r="W745" i="1"/>
  <c r="V745" i="1" s="1"/>
  <c r="Y745" i="1"/>
  <c r="AC745" i="1"/>
  <c r="AG745" i="1"/>
  <c r="AJ745" i="1"/>
  <c r="AO745" i="1"/>
  <c r="AQ745" i="1"/>
  <c r="AS745" i="1"/>
  <c r="BD745" i="1"/>
  <c r="BF745" i="1"/>
  <c r="W746" i="1"/>
  <c r="V746" i="1" s="1"/>
  <c r="Y746" i="1"/>
  <c r="AC746" i="1"/>
  <c r="AG746" i="1"/>
  <c r="AJ746" i="1"/>
  <c r="AO746" i="1"/>
  <c r="AQ746" i="1"/>
  <c r="AS746" i="1"/>
  <c r="BD746" i="1"/>
  <c r="BF746" i="1"/>
  <c r="W747" i="1"/>
  <c r="V747" i="1" s="1"/>
  <c r="Y747" i="1"/>
  <c r="AC747" i="1"/>
  <c r="AG747" i="1"/>
  <c r="AJ747" i="1"/>
  <c r="AO747" i="1"/>
  <c r="AQ747" i="1"/>
  <c r="AS747" i="1"/>
  <c r="BD747" i="1"/>
  <c r="BF747" i="1"/>
  <c r="W748" i="1"/>
  <c r="V748" i="1" s="1"/>
  <c r="Y748" i="1"/>
  <c r="AC748" i="1"/>
  <c r="AG748" i="1"/>
  <c r="AJ748" i="1"/>
  <c r="AO748" i="1"/>
  <c r="AQ748" i="1"/>
  <c r="AS748" i="1"/>
  <c r="BD748" i="1"/>
  <c r="BF748" i="1"/>
  <c r="V749" i="1"/>
  <c r="W749" i="1"/>
  <c r="Y749" i="1"/>
  <c r="AC749" i="1"/>
  <c r="AG749" i="1"/>
  <c r="AJ749" i="1"/>
  <c r="AO749" i="1"/>
  <c r="AQ749" i="1"/>
  <c r="AS749" i="1"/>
  <c r="BD749" i="1"/>
  <c r="BF749" i="1"/>
  <c r="W750" i="1"/>
  <c r="V750" i="1" s="1"/>
  <c r="Y750" i="1"/>
  <c r="AC750" i="1"/>
  <c r="AG750" i="1"/>
  <c r="AJ750" i="1"/>
  <c r="AO750" i="1"/>
  <c r="AQ750" i="1"/>
  <c r="AS750" i="1"/>
  <c r="BD750" i="1"/>
  <c r="BF750" i="1"/>
  <c r="W751" i="1"/>
  <c r="V751" i="1" s="1"/>
  <c r="Y751" i="1"/>
  <c r="AC751" i="1"/>
  <c r="AG751" i="1"/>
  <c r="AJ751" i="1"/>
  <c r="AO751" i="1"/>
  <c r="AQ751" i="1"/>
  <c r="AS751" i="1"/>
  <c r="BD751" i="1"/>
  <c r="BF751" i="1"/>
  <c r="W752" i="1"/>
  <c r="V752" i="1" s="1"/>
  <c r="Y752" i="1"/>
  <c r="AC752" i="1"/>
  <c r="AG752" i="1"/>
  <c r="AJ752" i="1"/>
  <c r="AO752" i="1"/>
  <c r="AQ752" i="1"/>
  <c r="AS752" i="1"/>
  <c r="BD752" i="1"/>
  <c r="BF752" i="1"/>
  <c r="W753" i="1"/>
  <c r="V753" i="1" s="1"/>
  <c r="Y753" i="1"/>
  <c r="AC753" i="1"/>
  <c r="AG753" i="1"/>
  <c r="AJ753" i="1"/>
  <c r="AO753" i="1"/>
  <c r="AQ753" i="1"/>
  <c r="AS753" i="1"/>
  <c r="BD753" i="1"/>
  <c r="BF753" i="1"/>
  <c r="V754" i="1"/>
  <c r="W754" i="1"/>
  <c r="Y754" i="1"/>
  <c r="AC754" i="1"/>
  <c r="AG754" i="1"/>
  <c r="AJ754" i="1"/>
  <c r="AO754" i="1"/>
  <c r="AQ754" i="1"/>
  <c r="AS754" i="1"/>
  <c r="BD754" i="1"/>
  <c r="BF754" i="1"/>
  <c r="W755" i="1"/>
  <c r="V755" i="1" s="1"/>
  <c r="Y755" i="1"/>
  <c r="AC755" i="1"/>
  <c r="AG755" i="1"/>
  <c r="AJ755" i="1"/>
  <c r="AO755" i="1"/>
  <c r="AQ755" i="1"/>
  <c r="AS755" i="1"/>
  <c r="BD755" i="1"/>
  <c r="BF755" i="1"/>
  <c r="W756" i="1"/>
  <c r="V756" i="1" s="1"/>
  <c r="Y756" i="1"/>
  <c r="AC756" i="1"/>
  <c r="AG756" i="1"/>
  <c r="AJ756" i="1"/>
  <c r="AO756" i="1"/>
  <c r="AQ756" i="1"/>
  <c r="AS756" i="1"/>
  <c r="BD756" i="1"/>
  <c r="BF756" i="1"/>
  <c r="V757" i="1"/>
  <c r="W757" i="1"/>
  <c r="Y757" i="1"/>
  <c r="AC757" i="1"/>
  <c r="AG757" i="1"/>
  <c r="AJ757" i="1"/>
  <c r="AO757" i="1"/>
  <c r="AQ757" i="1"/>
  <c r="AS757" i="1"/>
  <c r="BD757" i="1"/>
  <c r="BF757" i="1"/>
  <c r="W758" i="1"/>
  <c r="V758" i="1" s="1"/>
  <c r="Y758" i="1"/>
  <c r="AC758" i="1"/>
  <c r="AG758" i="1"/>
  <c r="AJ758" i="1"/>
  <c r="AO758" i="1"/>
  <c r="AQ758" i="1"/>
  <c r="AS758" i="1"/>
  <c r="BD758" i="1"/>
  <c r="BF758" i="1"/>
  <c r="W759" i="1"/>
  <c r="V759" i="1" s="1"/>
  <c r="Y759" i="1"/>
  <c r="AC759" i="1"/>
  <c r="AG759" i="1"/>
  <c r="AJ759" i="1"/>
  <c r="AO759" i="1"/>
  <c r="AQ759" i="1"/>
  <c r="AS759" i="1"/>
  <c r="BD759" i="1"/>
  <c r="BF759" i="1"/>
  <c r="W760" i="1"/>
  <c r="V760" i="1" s="1"/>
  <c r="Y760" i="1"/>
  <c r="AC760" i="1"/>
  <c r="AG760" i="1"/>
  <c r="AJ760" i="1"/>
  <c r="AO760" i="1"/>
  <c r="AQ760" i="1"/>
  <c r="AS760" i="1"/>
  <c r="BD760" i="1"/>
  <c r="BF760" i="1"/>
  <c r="V761" i="1"/>
  <c r="W761" i="1"/>
  <c r="Y761" i="1"/>
  <c r="AC761" i="1"/>
  <c r="AG761" i="1"/>
  <c r="AJ761" i="1"/>
  <c r="AO761" i="1"/>
  <c r="AQ761" i="1"/>
  <c r="AS761" i="1"/>
  <c r="BD761" i="1"/>
  <c r="BF761" i="1"/>
  <c r="W762" i="1"/>
  <c r="V762" i="1" s="1"/>
  <c r="Y762" i="1"/>
  <c r="AC762" i="1"/>
  <c r="AG762" i="1"/>
  <c r="AJ762" i="1"/>
  <c r="AO762" i="1"/>
  <c r="AQ762" i="1"/>
  <c r="AS762" i="1"/>
  <c r="BD762" i="1"/>
  <c r="BF762" i="1"/>
  <c r="W763" i="1"/>
  <c r="V763" i="1" s="1"/>
  <c r="Y763" i="1"/>
  <c r="AC763" i="1"/>
  <c r="AG763" i="1"/>
  <c r="AJ763" i="1"/>
  <c r="AO763" i="1"/>
  <c r="AQ763" i="1"/>
  <c r="AS763" i="1"/>
  <c r="BD763" i="1"/>
  <c r="BF763" i="1"/>
  <c r="V764" i="1"/>
  <c r="W764" i="1"/>
  <c r="Y764" i="1"/>
  <c r="AC764" i="1"/>
  <c r="AG764" i="1"/>
  <c r="AJ764" i="1"/>
  <c r="AO764" i="1"/>
  <c r="AQ764" i="1"/>
  <c r="AS764" i="1"/>
  <c r="BD764" i="1"/>
  <c r="BF764" i="1"/>
  <c r="V765" i="1"/>
  <c r="W765" i="1"/>
  <c r="Y765" i="1"/>
  <c r="AC765" i="1"/>
  <c r="AG765" i="1"/>
  <c r="AJ765" i="1"/>
  <c r="AO765" i="1"/>
  <c r="AQ765" i="1"/>
  <c r="AS765" i="1"/>
  <c r="BD765" i="1"/>
  <c r="BF765" i="1"/>
  <c r="W766" i="1"/>
  <c r="V766" i="1" s="1"/>
  <c r="Y766" i="1"/>
  <c r="AC766" i="1"/>
  <c r="AG766" i="1"/>
  <c r="AJ766" i="1"/>
  <c r="AO766" i="1"/>
  <c r="AQ766" i="1"/>
  <c r="AS766" i="1"/>
  <c r="BD766" i="1"/>
  <c r="BF766" i="1"/>
  <c r="V767" i="1"/>
  <c r="W767" i="1"/>
  <c r="Y767" i="1"/>
  <c r="AC767" i="1"/>
  <c r="AG767" i="1"/>
  <c r="AJ767" i="1"/>
  <c r="AO767" i="1"/>
  <c r="AQ767" i="1"/>
  <c r="AS767" i="1"/>
  <c r="BD767" i="1"/>
  <c r="BF767" i="1"/>
  <c r="W768" i="1"/>
  <c r="V768" i="1" s="1"/>
  <c r="Y768" i="1"/>
  <c r="AC768" i="1"/>
  <c r="AG768" i="1"/>
  <c r="AJ768" i="1"/>
  <c r="AO768" i="1"/>
  <c r="AQ768" i="1"/>
  <c r="AS768" i="1"/>
  <c r="BD768" i="1"/>
  <c r="BF768" i="1"/>
  <c r="W769" i="1"/>
  <c r="V769" i="1" s="1"/>
  <c r="Y769" i="1"/>
  <c r="AC769" i="1"/>
  <c r="AG769" i="1"/>
  <c r="AJ769" i="1"/>
  <c r="AO769" i="1"/>
  <c r="AQ769" i="1"/>
  <c r="AS769" i="1"/>
  <c r="BD769" i="1"/>
  <c r="BF769" i="1"/>
  <c r="V770" i="1"/>
  <c r="W770" i="1"/>
  <c r="Y770" i="1"/>
  <c r="AC770" i="1"/>
  <c r="AG770" i="1"/>
  <c r="AJ770" i="1"/>
  <c r="AO770" i="1"/>
  <c r="AQ770" i="1"/>
  <c r="AS770" i="1"/>
  <c r="BD770" i="1"/>
  <c r="BF770" i="1"/>
  <c r="W771" i="1"/>
  <c r="V771" i="1" s="1"/>
  <c r="Y771" i="1"/>
  <c r="AC771" i="1"/>
  <c r="AG771" i="1"/>
  <c r="AJ771" i="1"/>
  <c r="AO771" i="1"/>
  <c r="AQ771" i="1"/>
  <c r="AS771" i="1"/>
  <c r="BD771" i="1"/>
  <c r="BF771" i="1"/>
  <c r="W772" i="1"/>
  <c r="V772" i="1" s="1"/>
  <c r="Y772" i="1"/>
  <c r="AC772" i="1"/>
  <c r="AG772" i="1"/>
  <c r="AJ772" i="1"/>
  <c r="AO772" i="1"/>
  <c r="AQ772" i="1"/>
  <c r="AS772" i="1"/>
  <c r="BD772" i="1"/>
  <c r="BF772" i="1"/>
  <c r="V773" i="1"/>
  <c r="W773" i="1"/>
  <c r="Y773" i="1"/>
  <c r="AC773" i="1"/>
  <c r="AG773" i="1"/>
  <c r="AJ773" i="1"/>
  <c r="AO773" i="1"/>
  <c r="AQ773" i="1"/>
  <c r="AS773" i="1"/>
  <c r="BD773" i="1"/>
  <c r="BF773" i="1"/>
  <c r="W774" i="1"/>
  <c r="V774" i="1" s="1"/>
  <c r="Y774" i="1"/>
  <c r="AC774" i="1"/>
  <c r="AG774" i="1"/>
  <c r="AJ774" i="1"/>
  <c r="AO774" i="1"/>
  <c r="AQ774" i="1"/>
  <c r="AS774" i="1"/>
  <c r="BD774" i="1"/>
  <c r="BF774" i="1"/>
  <c r="W775" i="1"/>
  <c r="V775" i="1" s="1"/>
  <c r="Y775" i="1"/>
  <c r="AC775" i="1"/>
  <c r="AG775" i="1"/>
  <c r="AJ775" i="1"/>
  <c r="AO775" i="1"/>
  <c r="AQ775" i="1"/>
  <c r="AS775" i="1"/>
  <c r="BD775" i="1"/>
  <c r="BF775" i="1"/>
  <c r="W776" i="1"/>
  <c r="V776" i="1" s="1"/>
  <c r="Y776" i="1"/>
  <c r="AC776" i="1"/>
  <c r="AG776" i="1"/>
  <c r="AJ776" i="1"/>
  <c r="AO776" i="1"/>
  <c r="AQ776" i="1"/>
  <c r="AS776" i="1"/>
  <c r="BD776" i="1"/>
  <c r="BF776" i="1"/>
  <c r="W777" i="1"/>
  <c r="V777" i="1" s="1"/>
  <c r="Y777" i="1"/>
  <c r="AC777" i="1"/>
  <c r="AG777" i="1"/>
  <c r="AJ777" i="1"/>
  <c r="AO777" i="1"/>
  <c r="AQ777" i="1"/>
  <c r="AS777" i="1"/>
  <c r="BD777" i="1"/>
  <c r="BF777" i="1"/>
  <c r="W778" i="1"/>
  <c r="V778" i="1" s="1"/>
  <c r="Y778" i="1"/>
  <c r="AC778" i="1"/>
  <c r="AG778" i="1"/>
  <c r="AJ778" i="1"/>
  <c r="AO778" i="1"/>
  <c r="AQ778" i="1"/>
  <c r="AS778" i="1"/>
  <c r="BD778" i="1"/>
  <c r="BF778" i="1"/>
  <c r="W779" i="1"/>
  <c r="V779" i="1" s="1"/>
  <c r="Y779" i="1"/>
  <c r="AC779" i="1"/>
  <c r="AG779" i="1"/>
  <c r="AJ779" i="1"/>
  <c r="AO779" i="1"/>
  <c r="AQ779" i="1"/>
  <c r="AS779" i="1"/>
  <c r="BD779" i="1"/>
  <c r="BF779" i="1"/>
  <c r="W780" i="1"/>
  <c r="V780" i="1" s="1"/>
  <c r="Y780" i="1"/>
  <c r="AC780" i="1"/>
  <c r="AG780" i="1"/>
  <c r="AJ780" i="1"/>
  <c r="AO780" i="1"/>
  <c r="AQ780" i="1"/>
  <c r="AS780" i="1"/>
  <c r="BD780" i="1"/>
  <c r="BF780" i="1"/>
  <c r="V781" i="1"/>
  <c r="W781" i="1"/>
  <c r="Y781" i="1"/>
  <c r="AC781" i="1"/>
  <c r="AG781" i="1"/>
  <c r="AJ781" i="1"/>
  <c r="AO781" i="1"/>
  <c r="AQ781" i="1"/>
  <c r="AS781" i="1"/>
  <c r="BD781" i="1"/>
  <c r="BF781" i="1"/>
  <c r="W782" i="1"/>
  <c r="V782" i="1" s="1"/>
  <c r="Y782" i="1"/>
  <c r="AC782" i="1"/>
  <c r="AG782" i="1"/>
  <c r="AJ782" i="1"/>
  <c r="AO782" i="1"/>
  <c r="AQ782" i="1"/>
  <c r="AS782" i="1"/>
  <c r="BD782" i="1"/>
  <c r="BF782" i="1"/>
  <c r="W783" i="1"/>
  <c r="V783" i="1" s="1"/>
  <c r="Y783" i="1"/>
  <c r="AC783" i="1"/>
  <c r="AG783" i="1"/>
  <c r="AJ783" i="1"/>
  <c r="AO783" i="1"/>
  <c r="AQ783" i="1"/>
  <c r="AS783" i="1"/>
  <c r="BD783" i="1"/>
  <c r="BF783" i="1"/>
  <c r="W784" i="1"/>
  <c r="V784" i="1" s="1"/>
  <c r="Y784" i="1"/>
  <c r="AC784" i="1"/>
  <c r="AG784" i="1"/>
  <c r="AJ784" i="1"/>
  <c r="AO784" i="1"/>
  <c r="AQ784" i="1"/>
  <c r="AS784" i="1"/>
  <c r="BD784" i="1"/>
  <c r="BF784" i="1"/>
  <c r="W785" i="1"/>
  <c r="V785" i="1" s="1"/>
  <c r="Y785" i="1"/>
  <c r="AC785" i="1"/>
  <c r="AG785" i="1"/>
  <c r="AJ785" i="1"/>
  <c r="AO785" i="1"/>
  <c r="AQ785" i="1"/>
  <c r="AS785" i="1"/>
  <c r="BD785" i="1"/>
  <c r="BF785" i="1"/>
  <c r="W786" i="1"/>
  <c r="V786" i="1" s="1"/>
  <c r="Y786" i="1"/>
  <c r="AC786" i="1"/>
  <c r="AG786" i="1"/>
  <c r="AJ786" i="1"/>
  <c r="AO786" i="1"/>
  <c r="AQ786" i="1"/>
  <c r="AS786" i="1"/>
  <c r="BD786" i="1"/>
  <c r="BF786" i="1"/>
  <c r="W787" i="1"/>
  <c r="V787" i="1" s="1"/>
  <c r="Y787" i="1"/>
  <c r="AC787" i="1"/>
  <c r="AG787" i="1"/>
  <c r="AJ787" i="1"/>
  <c r="AO787" i="1"/>
  <c r="AQ787" i="1"/>
  <c r="AS787" i="1"/>
  <c r="BD787" i="1"/>
  <c r="BF787" i="1"/>
  <c r="W788" i="1"/>
  <c r="V788" i="1" s="1"/>
  <c r="Y788" i="1"/>
  <c r="AC788" i="1"/>
  <c r="AG788" i="1"/>
  <c r="AJ788" i="1"/>
  <c r="AO788" i="1"/>
  <c r="AQ788" i="1"/>
  <c r="AS788" i="1"/>
  <c r="BD788" i="1"/>
  <c r="BF788" i="1"/>
  <c r="V789" i="1"/>
  <c r="W789" i="1"/>
  <c r="Y789" i="1"/>
  <c r="AC789" i="1"/>
  <c r="AG789" i="1"/>
  <c r="AJ789" i="1"/>
  <c r="AO789" i="1"/>
  <c r="AQ789" i="1"/>
  <c r="AS789" i="1"/>
  <c r="BD789" i="1"/>
  <c r="BF789" i="1"/>
  <c r="W790" i="1"/>
  <c r="V790" i="1" s="1"/>
  <c r="Y790" i="1"/>
  <c r="AC790" i="1"/>
  <c r="AG790" i="1"/>
  <c r="AJ790" i="1"/>
  <c r="AO790" i="1"/>
  <c r="AQ790" i="1"/>
  <c r="AS790" i="1"/>
  <c r="BD790" i="1"/>
  <c r="BF790" i="1"/>
  <c r="W791" i="1"/>
  <c r="V791" i="1" s="1"/>
  <c r="Y791" i="1"/>
  <c r="AC791" i="1"/>
  <c r="AG791" i="1"/>
  <c r="AJ791" i="1"/>
  <c r="AO791" i="1"/>
  <c r="AQ791" i="1"/>
  <c r="AS791" i="1"/>
  <c r="BD791" i="1"/>
  <c r="BF791" i="1"/>
  <c r="W792" i="1"/>
  <c r="V792" i="1" s="1"/>
  <c r="Y792" i="1"/>
  <c r="AC792" i="1"/>
  <c r="AG792" i="1"/>
  <c r="AJ792" i="1"/>
  <c r="AO792" i="1"/>
  <c r="AQ792" i="1"/>
  <c r="AS792" i="1"/>
  <c r="BD792" i="1"/>
  <c r="BF792" i="1"/>
  <c r="V793" i="1"/>
  <c r="W793" i="1"/>
  <c r="Y793" i="1"/>
  <c r="AC793" i="1"/>
  <c r="AG793" i="1"/>
  <c r="AJ793" i="1"/>
  <c r="AO793" i="1"/>
  <c r="AQ793" i="1"/>
  <c r="AS793" i="1"/>
  <c r="BD793" i="1"/>
  <c r="BF793" i="1"/>
  <c r="W794" i="1"/>
  <c r="V794" i="1" s="1"/>
  <c r="Y794" i="1"/>
  <c r="AC794" i="1"/>
  <c r="AG794" i="1"/>
  <c r="AJ794" i="1"/>
  <c r="AO794" i="1"/>
  <c r="AQ794" i="1"/>
  <c r="AS794" i="1"/>
  <c r="BD794" i="1"/>
  <c r="BF794" i="1"/>
  <c r="W795" i="1"/>
  <c r="V795" i="1" s="1"/>
  <c r="Y795" i="1"/>
  <c r="AC795" i="1"/>
  <c r="AG795" i="1"/>
  <c r="AJ795" i="1"/>
  <c r="AO795" i="1"/>
  <c r="AQ795" i="1"/>
  <c r="AS795" i="1"/>
  <c r="BD795" i="1"/>
  <c r="BF795" i="1"/>
  <c r="W796" i="1"/>
  <c r="V796" i="1" s="1"/>
  <c r="Y796" i="1"/>
  <c r="AC796" i="1"/>
  <c r="AG796" i="1"/>
  <c r="AJ796" i="1"/>
  <c r="AO796" i="1"/>
  <c r="AQ796" i="1"/>
  <c r="AS796" i="1"/>
  <c r="BD796" i="1"/>
  <c r="BF796" i="1"/>
  <c r="V797" i="1"/>
  <c r="W797" i="1"/>
  <c r="Y797" i="1"/>
  <c r="AC797" i="1"/>
  <c r="AG797" i="1"/>
  <c r="AJ797" i="1"/>
  <c r="AO797" i="1"/>
  <c r="AQ797" i="1"/>
  <c r="AS797" i="1"/>
  <c r="BD797" i="1"/>
  <c r="BF797" i="1"/>
  <c r="W798" i="1"/>
  <c r="V798" i="1" s="1"/>
  <c r="Y798" i="1"/>
  <c r="AC798" i="1"/>
  <c r="AG798" i="1"/>
  <c r="AJ798" i="1"/>
  <c r="AO798" i="1"/>
  <c r="AQ798" i="1"/>
  <c r="AS798" i="1"/>
  <c r="BD798" i="1"/>
  <c r="BF798" i="1"/>
  <c r="W799" i="1"/>
  <c r="V799" i="1" s="1"/>
  <c r="Y799" i="1"/>
  <c r="AC799" i="1"/>
  <c r="AG799" i="1"/>
  <c r="AJ799" i="1"/>
  <c r="AO799" i="1"/>
  <c r="AQ799" i="1"/>
  <c r="AS799" i="1"/>
  <c r="BD799" i="1"/>
  <c r="BF799" i="1"/>
  <c r="W800" i="1"/>
  <c r="V800" i="1" s="1"/>
  <c r="Y800" i="1"/>
  <c r="AC800" i="1"/>
  <c r="AG800" i="1"/>
  <c r="AJ800" i="1"/>
  <c r="AO800" i="1"/>
  <c r="AQ800" i="1"/>
  <c r="AS800" i="1"/>
  <c r="BD800" i="1"/>
  <c r="BF800" i="1"/>
  <c r="V801" i="1"/>
  <c r="W801" i="1"/>
  <c r="Y801" i="1"/>
  <c r="AC801" i="1"/>
  <c r="AG801" i="1"/>
  <c r="AJ801" i="1"/>
  <c r="AO801" i="1"/>
  <c r="AQ801" i="1"/>
  <c r="AS801" i="1"/>
  <c r="BD801" i="1"/>
  <c r="BF801" i="1"/>
  <c r="W802" i="1"/>
  <c r="V802" i="1" s="1"/>
  <c r="Y802" i="1"/>
  <c r="AC802" i="1"/>
  <c r="AG802" i="1"/>
  <c r="AJ802" i="1"/>
  <c r="AO802" i="1"/>
  <c r="AQ802" i="1"/>
  <c r="AS802" i="1"/>
  <c r="BD802" i="1"/>
  <c r="BF802" i="1"/>
  <c r="W803" i="1"/>
  <c r="V803" i="1" s="1"/>
  <c r="Y803" i="1"/>
  <c r="AC803" i="1"/>
  <c r="AG803" i="1"/>
  <c r="AJ803" i="1"/>
  <c r="AO803" i="1"/>
  <c r="AQ803" i="1"/>
  <c r="AS803" i="1"/>
  <c r="BD803" i="1"/>
  <c r="BF803" i="1"/>
  <c r="V804" i="1"/>
  <c r="W804" i="1"/>
  <c r="Y804" i="1"/>
  <c r="AC804" i="1"/>
  <c r="AG804" i="1"/>
  <c r="AJ804" i="1"/>
  <c r="AO804" i="1"/>
  <c r="AQ804" i="1"/>
  <c r="AS804" i="1"/>
  <c r="BD804" i="1"/>
  <c r="BF804" i="1"/>
  <c r="V805" i="1"/>
  <c r="W805" i="1"/>
  <c r="Y805" i="1"/>
  <c r="AC805" i="1"/>
  <c r="AG805" i="1"/>
  <c r="AJ805" i="1"/>
  <c r="AO805" i="1"/>
  <c r="AQ805" i="1"/>
  <c r="AS805" i="1"/>
  <c r="BD805" i="1"/>
  <c r="BF805" i="1"/>
  <c r="W806" i="1"/>
  <c r="V806" i="1" s="1"/>
  <c r="Y806" i="1"/>
  <c r="AC806" i="1"/>
  <c r="AG806" i="1"/>
  <c r="AJ806" i="1"/>
  <c r="AO806" i="1"/>
  <c r="AQ806" i="1"/>
  <c r="AS806" i="1"/>
  <c r="BD806" i="1"/>
  <c r="BF806" i="1"/>
  <c r="V807" i="1"/>
  <c r="W807" i="1"/>
  <c r="Y807" i="1"/>
  <c r="AC807" i="1"/>
  <c r="AG807" i="1"/>
  <c r="AJ807" i="1"/>
  <c r="AO807" i="1"/>
  <c r="AQ807" i="1"/>
  <c r="AS807" i="1"/>
  <c r="BD807" i="1"/>
  <c r="BF807" i="1"/>
  <c r="W808" i="1"/>
  <c r="V808" i="1" s="1"/>
  <c r="Y808" i="1"/>
  <c r="AC808" i="1"/>
  <c r="AG808" i="1"/>
  <c r="AJ808" i="1"/>
  <c r="AO808" i="1"/>
  <c r="AQ808" i="1"/>
  <c r="AS808" i="1"/>
  <c r="BD808" i="1"/>
  <c r="BF808" i="1"/>
  <c r="V809" i="1"/>
  <c r="W809" i="1"/>
  <c r="Y809" i="1"/>
  <c r="AC809" i="1"/>
  <c r="AG809" i="1"/>
  <c r="AJ809" i="1"/>
  <c r="AO809" i="1"/>
  <c r="AQ809" i="1"/>
  <c r="AS809" i="1"/>
  <c r="BD809" i="1"/>
  <c r="BF809" i="1"/>
  <c r="V810" i="1"/>
  <c r="W810" i="1"/>
  <c r="Y810" i="1"/>
  <c r="AC810" i="1"/>
  <c r="AG810" i="1"/>
  <c r="AJ810" i="1"/>
  <c r="AO810" i="1"/>
  <c r="AQ810" i="1"/>
  <c r="AS810" i="1"/>
  <c r="BD810" i="1"/>
  <c r="BF810" i="1"/>
  <c r="W811" i="1"/>
  <c r="V811" i="1" s="1"/>
  <c r="Y811" i="1"/>
  <c r="AC811" i="1"/>
  <c r="AG811" i="1"/>
  <c r="AJ811" i="1"/>
  <c r="AO811" i="1"/>
  <c r="AQ811" i="1"/>
  <c r="AS811" i="1"/>
  <c r="BD811" i="1"/>
  <c r="BF811" i="1"/>
  <c r="V812" i="1"/>
  <c r="W812" i="1"/>
  <c r="Y812" i="1"/>
  <c r="AC812" i="1"/>
  <c r="AG812" i="1"/>
  <c r="AJ812" i="1"/>
  <c r="AO812" i="1"/>
  <c r="AQ812" i="1"/>
  <c r="AS812" i="1"/>
  <c r="BD812" i="1"/>
  <c r="BF812" i="1"/>
  <c r="V813" i="1"/>
  <c r="W813" i="1"/>
  <c r="Y813" i="1"/>
  <c r="AC813" i="1"/>
  <c r="AG813" i="1"/>
  <c r="AJ813" i="1"/>
  <c r="AO813" i="1"/>
  <c r="AQ813" i="1"/>
  <c r="AS813" i="1"/>
  <c r="BD813" i="1"/>
  <c r="BF813" i="1"/>
  <c r="W814" i="1"/>
  <c r="V814" i="1" s="1"/>
  <c r="Y814" i="1"/>
  <c r="AC814" i="1"/>
  <c r="AG814" i="1"/>
  <c r="AJ814" i="1"/>
  <c r="AO814" i="1"/>
  <c r="AQ814" i="1"/>
  <c r="AS814" i="1"/>
  <c r="BD814" i="1"/>
  <c r="BF814" i="1"/>
  <c r="V815" i="1"/>
  <c r="W815" i="1"/>
  <c r="Y815" i="1"/>
  <c r="AC815" i="1"/>
  <c r="AG815" i="1"/>
  <c r="AJ815" i="1"/>
  <c r="AO815" i="1"/>
  <c r="AQ815" i="1"/>
  <c r="AS815" i="1"/>
  <c r="BD815" i="1"/>
  <c r="BF815" i="1"/>
  <c r="W816" i="1"/>
  <c r="V816" i="1" s="1"/>
  <c r="Y816" i="1"/>
  <c r="AC816" i="1"/>
  <c r="AG816" i="1"/>
  <c r="AJ816" i="1"/>
  <c r="AO816" i="1"/>
  <c r="AQ816" i="1"/>
  <c r="AS816" i="1"/>
  <c r="BD816" i="1"/>
  <c r="BF816" i="1"/>
  <c r="W817" i="1"/>
  <c r="V817" i="1" s="1"/>
  <c r="Y817" i="1"/>
  <c r="AC817" i="1"/>
  <c r="AG817" i="1"/>
  <c r="AJ817" i="1"/>
  <c r="AO817" i="1"/>
  <c r="AQ817" i="1"/>
  <c r="AS817" i="1"/>
  <c r="BD817" i="1"/>
  <c r="BF817" i="1"/>
  <c r="V818" i="1"/>
  <c r="W818" i="1"/>
  <c r="Y818" i="1"/>
  <c r="AC818" i="1"/>
  <c r="AG818" i="1"/>
  <c r="AJ818" i="1"/>
  <c r="AO818" i="1"/>
  <c r="AQ818" i="1"/>
  <c r="AS818" i="1"/>
  <c r="BD818" i="1"/>
  <c r="BF818" i="1"/>
  <c r="W819" i="1"/>
  <c r="V819" i="1" s="1"/>
  <c r="Y819" i="1"/>
  <c r="AC819" i="1"/>
  <c r="AG819" i="1"/>
  <c r="AJ819" i="1"/>
  <c r="AO819" i="1"/>
  <c r="AQ819" i="1"/>
  <c r="AS819" i="1"/>
  <c r="BD819" i="1"/>
  <c r="BF819" i="1"/>
  <c r="W820" i="1"/>
  <c r="V820" i="1" s="1"/>
  <c r="Y820" i="1"/>
  <c r="AC820" i="1"/>
  <c r="AG820" i="1"/>
  <c r="AJ820" i="1"/>
  <c r="AO820" i="1"/>
  <c r="AQ820" i="1"/>
  <c r="AS820" i="1"/>
  <c r="BD820" i="1"/>
  <c r="BF820" i="1"/>
  <c r="V821" i="1"/>
  <c r="W821" i="1"/>
  <c r="Y821" i="1"/>
  <c r="AC821" i="1"/>
  <c r="AG821" i="1"/>
  <c r="AJ821" i="1"/>
  <c r="AO821" i="1"/>
  <c r="AQ821" i="1"/>
  <c r="AS821" i="1"/>
  <c r="BD821" i="1"/>
  <c r="BF821" i="1"/>
  <c r="W822" i="1"/>
  <c r="V822" i="1" s="1"/>
  <c r="Y822" i="1"/>
  <c r="AC822" i="1"/>
  <c r="AG822" i="1"/>
  <c r="AJ822" i="1"/>
  <c r="AO822" i="1"/>
  <c r="AQ822" i="1"/>
  <c r="AS822" i="1"/>
  <c r="BD822" i="1"/>
  <c r="BF822" i="1"/>
  <c r="W823" i="1"/>
  <c r="V823" i="1" s="1"/>
  <c r="Y823" i="1"/>
  <c r="AC823" i="1"/>
  <c r="AG823" i="1"/>
  <c r="AJ823" i="1"/>
  <c r="AO823" i="1"/>
  <c r="AQ823" i="1"/>
  <c r="AS823" i="1"/>
  <c r="BD823" i="1"/>
  <c r="BF823" i="1"/>
  <c r="W824" i="1"/>
  <c r="V824" i="1" s="1"/>
  <c r="Y824" i="1"/>
  <c r="AC824" i="1"/>
  <c r="AG824" i="1"/>
  <c r="AJ824" i="1"/>
  <c r="AO824" i="1"/>
  <c r="AQ824" i="1"/>
  <c r="AS824" i="1"/>
  <c r="BD824" i="1"/>
  <c r="BF824" i="1"/>
  <c r="V825" i="1"/>
  <c r="W825" i="1"/>
  <c r="Y825" i="1"/>
  <c r="AC825" i="1"/>
  <c r="AG825" i="1"/>
  <c r="AJ825" i="1"/>
  <c r="AO825" i="1"/>
  <c r="AQ825" i="1"/>
  <c r="AS825" i="1"/>
  <c r="BD825" i="1"/>
  <c r="BF825" i="1"/>
  <c r="W826" i="1"/>
  <c r="V826" i="1" s="1"/>
  <c r="Y826" i="1"/>
  <c r="AC826" i="1"/>
  <c r="AG826" i="1"/>
  <c r="AJ826" i="1"/>
  <c r="AO826" i="1"/>
  <c r="AQ826" i="1"/>
  <c r="AS826" i="1"/>
  <c r="BD826" i="1"/>
  <c r="BF826" i="1"/>
  <c r="W827" i="1"/>
  <c r="V827" i="1" s="1"/>
  <c r="Y827" i="1"/>
  <c r="AC827" i="1"/>
  <c r="AG827" i="1"/>
  <c r="AJ827" i="1"/>
  <c r="AO827" i="1"/>
  <c r="AQ827" i="1"/>
  <c r="AS827" i="1"/>
  <c r="BD827" i="1"/>
  <c r="BF827" i="1"/>
  <c r="V828" i="1"/>
  <c r="W828" i="1"/>
  <c r="Y828" i="1"/>
  <c r="AC828" i="1"/>
  <c r="AG828" i="1"/>
  <c r="AJ828" i="1"/>
  <c r="AO828" i="1"/>
  <c r="AQ828" i="1"/>
  <c r="AS828" i="1"/>
  <c r="BD828" i="1"/>
  <c r="BF828" i="1"/>
  <c r="V829" i="1"/>
  <c r="W829" i="1"/>
  <c r="Y829" i="1"/>
  <c r="AC829" i="1"/>
  <c r="AG829" i="1"/>
  <c r="AJ829" i="1"/>
  <c r="AO829" i="1"/>
  <c r="AQ829" i="1"/>
  <c r="AS829" i="1"/>
  <c r="BD829" i="1"/>
  <c r="BF829" i="1"/>
  <c r="W830" i="1"/>
  <c r="V830" i="1" s="1"/>
  <c r="Y830" i="1"/>
  <c r="AC830" i="1"/>
  <c r="AG830" i="1"/>
  <c r="AJ830" i="1"/>
  <c r="AO830" i="1"/>
  <c r="AQ830" i="1"/>
  <c r="AS830" i="1"/>
  <c r="BD830" i="1"/>
  <c r="BF830" i="1"/>
  <c r="V831" i="1"/>
  <c r="W831" i="1"/>
  <c r="Y831" i="1"/>
  <c r="AC831" i="1"/>
  <c r="AG831" i="1"/>
  <c r="AJ831" i="1"/>
  <c r="AO831" i="1"/>
  <c r="AQ831" i="1"/>
  <c r="AS831" i="1"/>
  <c r="BD831" i="1"/>
  <c r="BF831" i="1"/>
  <c r="W832" i="1"/>
  <c r="V832" i="1" s="1"/>
  <c r="Y832" i="1"/>
  <c r="AC832" i="1"/>
  <c r="AG832" i="1"/>
  <c r="AJ832" i="1"/>
  <c r="AO832" i="1"/>
  <c r="AQ832" i="1"/>
  <c r="AS832" i="1"/>
  <c r="BD832" i="1"/>
  <c r="BF832" i="1"/>
  <c r="W833" i="1"/>
  <c r="V833" i="1" s="1"/>
  <c r="Y833" i="1"/>
  <c r="AC833" i="1"/>
  <c r="AG833" i="1"/>
  <c r="AJ833" i="1"/>
  <c r="AO833" i="1"/>
  <c r="AQ833" i="1"/>
  <c r="AS833" i="1"/>
  <c r="BD833" i="1"/>
  <c r="BF833" i="1"/>
  <c r="V834" i="1"/>
  <c r="W834" i="1"/>
  <c r="Y834" i="1"/>
  <c r="AC834" i="1"/>
  <c r="AG834" i="1"/>
  <c r="AJ834" i="1"/>
  <c r="AO834" i="1"/>
  <c r="AQ834" i="1"/>
  <c r="AS834" i="1"/>
  <c r="BD834" i="1"/>
  <c r="BF834" i="1"/>
  <c r="W835" i="1"/>
  <c r="V835" i="1" s="1"/>
  <c r="Y835" i="1"/>
  <c r="AC835" i="1"/>
  <c r="AG835" i="1"/>
  <c r="AJ835" i="1"/>
  <c r="AO835" i="1"/>
  <c r="AQ835" i="1"/>
  <c r="AS835" i="1"/>
  <c r="BD835" i="1"/>
  <c r="BF835" i="1"/>
  <c r="W836" i="1"/>
  <c r="V836" i="1" s="1"/>
  <c r="Y836" i="1"/>
  <c r="AC836" i="1"/>
  <c r="AG836" i="1"/>
  <c r="AJ836" i="1"/>
  <c r="AO836" i="1"/>
  <c r="AQ836" i="1"/>
  <c r="AS836" i="1"/>
  <c r="BD836" i="1"/>
  <c r="BF836" i="1"/>
  <c r="V837" i="1"/>
  <c r="W837" i="1"/>
  <c r="Y837" i="1"/>
  <c r="AC837" i="1"/>
  <c r="AG837" i="1"/>
  <c r="AJ837" i="1"/>
  <c r="AO837" i="1"/>
  <c r="AQ837" i="1"/>
  <c r="AS837" i="1"/>
  <c r="BD837" i="1"/>
  <c r="BF837" i="1"/>
  <c r="W838" i="1"/>
  <c r="V838" i="1" s="1"/>
  <c r="Y838" i="1"/>
  <c r="AC838" i="1"/>
  <c r="AG838" i="1"/>
  <c r="AJ838" i="1"/>
  <c r="AO838" i="1"/>
  <c r="AQ838" i="1"/>
  <c r="AS838" i="1"/>
  <c r="BD838" i="1"/>
  <c r="BF838" i="1"/>
  <c r="W839" i="1"/>
  <c r="V839" i="1" s="1"/>
  <c r="Y839" i="1"/>
  <c r="AC839" i="1"/>
  <c r="AG839" i="1"/>
  <c r="AJ839" i="1"/>
  <c r="AO839" i="1"/>
  <c r="AQ839" i="1"/>
  <c r="AS839" i="1"/>
  <c r="BD839" i="1"/>
  <c r="BF839" i="1"/>
  <c r="W840" i="1"/>
  <c r="V840" i="1" s="1"/>
  <c r="Y840" i="1"/>
  <c r="AC840" i="1"/>
  <c r="AG840" i="1"/>
  <c r="AJ840" i="1"/>
  <c r="AO840" i="1"/>
  <c r="AQ840" i="1"/>
  <c r="AS840" i="1"/>
  <c r="BD840" i="1"/>
  <c r="BF840" i="1"/>
  <c r="W841" i="1"/>
  <c r="V841" i="1" s="1"/>
  <c r="Y841" i="1"/>
  <c r="AC841" i="1"/>
  <c r="AG841" i="1"/>
  <c r="AJ841" i="1"/>
  <c r="AO841" i="1"/>
  <c r="AQ841" i="1"/>
  <c r="AS841" i="1"/>
  <c r="BD841" i="1"/>
  <c r="BF841" i="1"/>
  <c r="W842" i="1"/>
  <c r="V842" i="1" s="1"/>
  <c r="Y842" i="1"/>
  <c r="AC842" i="1"/>
  <c r="AG842" i="1"/>
  <c r="AJ842" i="1"/>
  <c r="AO842" i="1"/>
  <c r="AQ842" i="1"/>
  <c r="AS842" i="1"/>
  <c r="BD842" i="1"/>
  <c r="BF842" i="1"/>
  <c r="W843" i="1"/>
  <c r="V843" i="1" s="1"/>
  <c r="Y843" i="1"/>
  <c r="AC843" i="1"/>
  <c r="AG843" i="1"/>
  <c r="AJ843" i="1"/>
  <c r="AO843" i="1"/>
  <c r="AQ843" i="1"/>
  <c r="AS843" i="1"/>
  <c r="BD843" i="1"/>
  <c r="BF843" i="1"/>
  <c r="W844" i="1"/>
  <c r="V844" i="1" s="1"/>
  <c r="Y844" i="1"/>
  <c r="AC844" i="1"/>
  <c r="AG844" i="1"/>
  <c r="AJ844" i="1"/>
  <c r="AO844" i="1"/>
  <c r="AQ844" i="1"/>
  <c r="AS844" i="1"/>
  <c r="BD844" i="1"/>
  <c r="BF844" i="1"/>
  <c r="V845" i="1"/>
  <c r="W845" i="1"/>
  <c r="Y845" i="1"/>
  <c r="AC845" i="1"/>
  <c r="AG845" i="1"/>
  <c r="AJ845" i="1"/>
  <c r="AO845" i="1"/>
  <c r="AQ845" i="1"/>
  <c r="AS845" i="1"/>
  <c r="BD845" i="1"/>
  <c r="BF845" i="1"/>
  <c r="W846" i="1"/>
  <c r="V846" i="1" s="1"/>
  <c r="Y846" i="1"/>
  <c r="AC846" i="1"/>
  <c r="AG846" i="1"/>
  <c r="AJ846" i="1"/>
  <c r="AO846" i="1"/>
  <c r="AQ846" i="1"/>
  <c r="AS846" i="1"/>
  <c r="BD846" i="1"/>
  <c r="BF846" i="1"/>
  <c r="W847" i="1"/>
  <c r="V847" i="1" s="1"/>
  <c r="Y847" i="1"/>
  <c r="AC847" i="1"/>
  <c r="AG847" i="1"/>
  <c r="AJ847" i="1"/>
  <c r="AO847" i="1"/>
  <c r="AQ847" i="1"/>
  <c r="AS847" i="1"/>
  <c r="BD847" i="1"/>
  <c r="BF847" i="1"/>
  <c r="W848" i="1"/>
  <c r="V848" i="1" s="1"/>
  <c r="Y848" i="1"/>
  <c r="AC848" i="1"/>
  <c r="AG848" i="1"/>
  <c r="AJ848" i="1"/>
  <c r="AO848" i="1"/>
  <c r="AQ848" i="1"/>
  <c r="AS848" i="1"/>
  <c r="BD848" i="1"/>
  <c r="BF848" i="1"/>
  <c r="W849" i="1"/>
  <c r="V849" i="1" s="1"/>
  <c r="Y849" i="1"/>
  <c r="AC849" i="1"/>
  <c r="AG849" i="1"/>
  <c r="AJ849" i="1"/>
  <c r="AO849" i="1"/>
  <c r="AQ849" i="1"/>
  <c r="AS849" i="1"/>
  <c r="BD849" i="1"/>
  <c r="BF849" i="1"/>
  <c r="W850" i="1"/>
  <c r="V850" i="1" s="1"/>
  <c r="Y850" i="1"/>
  <c r="AC850" i="1"/>
  <c r="AG850" i="1"/>
  <c r="AJ850" i="1"/>
  <c r="AO850" i="1"/>
  <c r="AQ850" i="1"/>
  <c r="AS850" i="1"/>
  <c r="BD850" i="1"/>
  <c r="BF850" i="1"/>
  <c r="W851" i="1"/>
  <c r="V851" i="1" s="1"/>
  <c r="Y851" i="1"/>
  <c r="AC851" i="1"/>
  <c r="AG851" i="1"/>
  <c r="AJ851" i="1"/>
  <c r="AO851" i="1"/>
  <c r="AQ851" i="1"/>
  <c r="AS851" i="1"/>
  <c r="BD851" i="1"/>
  <c r="BF851" i="1"/>
  <c r="W852" i="1"/>
  <c r="V852" i="1" s="1"/>
  <c r="Y852" i="1"/>
  <c r="AC852" i="1"/>
  <c r="AG852" i="1"/>
  <c r="AJ852" i="1"/>
  <c r="AO852" i="1"/>
  <c r="AQ852" i="1"/>
  <c r="AS852" i="1"/>
  <c r="BD852" i="1"/>
  <c r="BF852" i="1"/>
  <c r="V853" i="1"/>
  <c r="W853" i="1"/>
  <c r="Y853" i="1"/>
  <c r="AC853" i="1"/>
  <c r="AG853" i="1"/>
  <c r="AJ853" i="1"/>
  <c r="AO853" i="1"/>
  <c r="AQ853" i="1"/>
  <c r="AS853" i="1"/>
  <c r="BD853" i="1"/>
  <c r="BF853" i="1"/>
  <c r="W854" i="1"/>
  <c r="V854" i="1" s="1"/>
  <c r="Y854" i="1"/>
  <c r="AC854" i="1"/>
  <c r="AG854" i="1"/>
  <c r="AJ854" i="1"/>
  <c r="AO854" i="1"/>
  <c r="AQ854" i="1"/>
  <c r="AS854" i="1"/>
  <c r="BD854" i="1"/>
  <c r="BF854" i="1"/>
  <c r="W855" i="1"/>
  <c r="V855" i="1" s="1"/>
  <c r="Y855" i="1"/>
  <c r="AC855" i="1"/>
  <c r="AG855" i="1"/>
  <c r="AJ855" i="1"/>
  <c r="AO855" i="1"/>
  <c r="AQ855" i="1"/>
  <c r="AS855" i="1"/>
  <c r="BD855" i="1"/>
  <c r="BF855" i="1"/>
  <c r="W856" i="1"/>
  <c r="V856" i="1" s="1"/>
  <c r="Y856" i="1"/>
  <c r="AC856" i="1"/>
  <c r="AG856" i="1"/>
  <c r="AJ856" i="1"/>
  <c r="AO856" i="1"/>
  <c r="AQ856" i="1"/>
  <c r="AS856" i="1"/>
  <c r="BD856" i="1"/>
  <c r="BF856" i="1"/>
  <c r="V857" i="1"/>
  <c r="W857" i="1"/>
  <c r="Y857" i="1"/>
  <c r="AC857" i="1"/>
  <c r="AG857" i="1"/>
  <c r="AJ857" i="1"/>
  <c r="AO857" i="1"/>
  <c r="AQ857" i="1"/>
  <c r="AS857" i="1"/>
  <c r="BD857" i="1"/>
  <c r="BF857" i="1"/>
  <c r="W858" i="1"/>
  <c r="V858" i="1" s="1"/>
  <c r="Y858" i="1"/>
  <c r="AC858" i="1"/>
  <c r="AG858" i="1"/>
  <c r="AJ858" i="1"/>
  <c r="AO858" i="1"/>
  <c r="AQ858" i="1"/>
  <c r="AS858" i="1"/>
  <c r="BD858" i="1"/>
  <c r="BF858" i="1"/>
  <c r="W859" i="1"/>
  <c r="V859" i="1" s="1"/>
  <c r="Y859" i="1"/>
  <c r="AC859" i="1"/>
  <c r="AG859" i="1"/>
  <c r="AJ859" i="1"/>
  <c r="AO859" i="1"/>
  <c r="AQ859" i="1"/>
  <c r="AS859" i="1"/>
  <c r="BD859" i="1"/>
  <c r="BF859" i="1"/>
  <c r="W860" i="1"/>
  <c r="V860" i="1" s="1"/>
  <c r="Y860" i="1"/>
  <c r="AC860" i="1"/>
  <c r="AG860" i="1"/>
  <c r="AJ860" i="1"/>
  <c r="AO860" i="1"/>
  <c r="AQ860" i="1"/>
  <c r="AS860" i="1"/>
  <c r="BD860" i="1"/>
  <c r="BF860" i="1"/>
  <c r="V861" i="1"/>
  <c r="W861" i="1"/>
  <c r="Y861" i="1"/>
  <c r="AC861" i="1"/>
  <c r="AG861" i="1"/>
  <c r="AJ861" i="1"/>
  <c r="AO861" i="1"/>
  <c r="AQ861" i="1"/>
  <c r="AS861" i="1"/>
  <c r="BD861" i="1"/>
  <c r="BF861" i="1"/>
  <c r="W862" i="1"/>
  <c r="V862" i="1" s="1"/>
  <c r="Y862" i="1"/>
  <c r="AC862" i="1"/>
  <c r="AG862" i="1"/>
  <c r="AJ862" i="1"/>
  <c r="AO862" i="1"/>
  <c r="AQ862" i="1"/>
  <c r="AS862" i="1"/>
  <c r="BD862" i="1"/>
  <c r="BF862" i="1"/>
  <c r="W863" i="1"/>
  <c r="V863" i="1" s="1"/>
  <c r="Y863" i="1"/>
  <c r="AC863" i="1"/>
  <c r="AG863" i="1"/>
  <c r="AJ863" i="1"/>
  <c r="AO863" i="1"/>
  <c r="AQ863" i="1"/>
  <c r="AS863" i="1"/>
  <c r="BD863" i="1"/>
  <c r="BF863" i="1"/>
  <c r="W864" i="1"/>
  <c r="V864" i="1" s="1"/>
  <c r="Y864" i="1"/>
  <c r="AC864" i="1"/>
  <c r="AG864" i="1"/>
  <c r="AJ864" i="1"/>
  <c r="AO864" i="1"/>
  <c r="AQ864" i="1"/>
  <c r="AS864" i="1"/>
  <c r="BD864" i="1"/>
  <c r="BF864" i="1"/>
  <c r="V865" i="1"/>
  <c r="W865" i="1"/>
  <c r="Y865" i="1"/>
  <c r="AC865" i="1"/>
  <c r="AG865" i="1"/>
  <c r="AJ865" i="1"/>
  <c r="AO865" i="1"/>
  <c r="AQ865" i="1"/>
  <c r="AS865" i="1"/>
  <c r="BD865" i="1"/>
  <c r="BF865" i="1"/>
  <c r="W866" i="1"/>
  <c r="V866" i="1" s="1"/>
  <c r="Y866" i="1"/>
  <c r="AC866" i="1"/>
  <c r="AG866" i="1"/>
  <c r="AJ866" i="1"/>
  <c r="AO866" i="1"/>
  <c r="AQ866" i="1"/>
  <c r="AS866" i="1"/>
  <c r="BD866" i="1"/>
  <c r="BF866" i="1"/>
  <c r="W867" i="1"/>
  <c r="V867" i="1" s="1"/>
  <c r="Y867" i="1"/>
  <c r="AC867" i="1"/>
  <c r="AG867" i="1"/>
  <c r="AJ867" i="1"/>
  <c r="AO867" i="1"/>
  <c r="AQ867" i="1"/>
  <c r="AS867" i="1"/>
  <c r="BD867" i="1"/>
  <c r="BF867" i="1"/>
  <c r="V868" i="1"/>
  <c r="W868" i="1"/>
  <c r="Y868" i="1"/>
  <c r="AC868" i="1"/>
  <c r="AG868" i="1"/>
  <c r="AJ868" i="1"/>
  <c r="AO868" i="1"/>
  <c r="AQ868" i="1"/>
  <c r="AS868" i="1"/>
  <c r="BD868" i="1"/>
  <c r="BF868" i="1"/>
  <c r="V869" i="1"/>
  <c r="W869" i="1"/>
  <c r="Y869" i="1"/>
  <c r="AC869" i="1"/>
  <c r="AG869" i="1"/>
  <c r="AJ869" i="1"/>
  <c r="AO869" i="1"/>
  <c r="AQ869" i="1"/>
  <c r="AS869" i="1"/>
  <c r="BD869" i="1"/>
  <c r="BF869" i="1"/>
  <c r="W870" i="1"/>
  <c r="V870" i="1" s="1"/>
  <c r="Y870" i="1"/>
  <c r="AC870" i="1"/>
  <c r="AG870" i="1"/>
  <c r="AJ870" i="1"/>
  <c r="AO870" i="1"/>
  <c r="AQ870" i="1"/>
  <c r="AS870" i="1"/>
  <c r="BD870" i="1"/>
  <c r="BF870" i="1"/>
  <c r="V871" i="1"/>
  <c r="W871" i="1"/>
  <c r="Y871" i="1"/>
  <c r="AC871" i="1"/>
  <c r="AG871" i="1"/>
  <c r="AJ871" i="1"/>
  <c r="AO871" i="1"/>
  <c r="AQ871" i="1"/>
  <c r="AS871" i="1"/>
  <c r="BD871" i="1"/>
  <c r="BF871" i="1"/>
  <c r="W872" i="1"/>
  <c r="V872" i="1" s="1"/>
  <c r="Y872" i="1"/>
  <c r="AC872" i="1"/>
  <c r="AG872" i="1"/>
  <c r="AJ872" i="1"/>
  <c r="AO872" i="1"/>
  <c r="AQ872" i="1"/>
  <c r="AS872" i="1"/>
  <c r="BD872" i="1"/>
  <c r="BF872" i="1"/>
  <c r="V873" i="1"/>
  <c r="W873" i="1"/>
  <c r="Y873" i="1"/>
  <c r="AC873" i="1"/>
  <c r="AG873" i="1"/>
  <c r="AJ873" i="1"/>
  <c r="AO873" i="1"/>
  <c r="AQ873" i="1"/>
  <c r="AS873" i="1"/>
  <c r="BD873" i="1"/>
  <c r="BF873" i="1"/>
  <c r="V874" i="1"/>
  <c r="W874" i="1"/>
  <c r="Y874" i="1"/>
  <c r="AC874" i="1"/>
  <c r="AG874" i="1"/>
  <c r="AJ874" i="1"/>
  <c r="AO874" i="1"/>
  <c r="AQ874" i="1"/>
  <c r="AS874" i="1"/>
  <c r="BD874" i="1"/>
  <c r="BF874" i="1"/>
  <c r="V875" i="1"/>
  <c r="W875" i="1"/>
  <c r="Y875" i="1"/>
  <c r="AC875" i="1"/>
  <c r="AG875" i="1"/>
  <c r="AJ875" i="1"/>
  <c r="AO875" i="1"/>
  <c r="AQ875" i="1"/>
  <c r="AS875" i="1"/>
  <c r="BD875" i="1"/>
  <c r="BF875" i="1"/>
  <c r="W876" i="1"/>
  <c r="V876" i="1" s="1"/>
  <c r="Y876" i="1"/>
  <c r="AC876" i="1"/>
  <c r="AG876" i="1"/>
  <c r="AJ876" i="1"/>
  <c r="AO876" i="1"/>
  <c r="AQ876" i="1"/>
  <c r="AS876" i="1"/>
  <c r="BD876" i="1"/>
  <c r="BF876" i="1"/>
  <c r="V877" i="1"/>
  <c r="W877" i="1"/>
  <c r="Y877" i="1"/>
  <c r="AC877" i="1"/>
  <c r="AG877" i="1"/>
  <c r="AJ877" i="1"/>
  <c r="AO877" i="1"/>
  <c r="AQ877" i="1"/>
  <c r="AS877" i="1"/>
  <c r="BD877" i="1"/>
  <c r="BF877" i="1"/>
  <c r="W878" i="1"/>
  <c r="V878" i="1" s="1"/>
  <c r="Y878" i="1"/>
  <c r="AC878" i="1"/>
  <c r="AG878" i="1"/>
  <c r="AJ878" i="1"/>
  <c r="AO878" i="1"/>
  <c r="AQ878" i="1"/>
  <c r="AS878" i="1"/>
  <c r="BD878" i="1"/>
  <c r="BF878" i="1"/>
  <c r="W879" i="1"/>
  <c r="V879" i="1" s="1"/>
  <c r="Y879" i="1"/>
  <c r="AC879" i="1"/>
  <c r="AG879" i="1"/>
  <c r="AJ879" i="1"/>
  <c r="AO879" i="1"/>
  <c r="AQ879" i="1"/>
  <c r="AS879" i="1"/>
  <c r="BD879" i="1"/>
  <c r="BF879" i="1"/>
  <c r="W880" i="1"/>
  <c r="V880" i="1" s="1"/>
  <c r="Y880" i="1"/>
  <c r="AC880" i="1"/>
  <c r="AG880" i="1"/>
  <c r="AJ880" i="1"/>
  <c r="AO880" i="1"/>
  <c r="AQ880" i="1"/>
  <c r="AS880" i="1"/>
  <c r="BD880" i="1"/>
  <c r="BF880" i="1"/>
  <c r="W881" i="1"/>
  <c r="V881" i="1" s="1"/>
  <c r="Y881" i="1"/>
  <c r="AC881" i="1"/>
  <c r="AG881" i="1"/>
  <c r="AJ881" i="1"/>
  <c r="AO881" i="1"/>
  <c r="AQ881" i="1"/>
  <c r="AS881" i="1"/>
  <c r="BD881" i="1"/>
  <c r="BF881" i="1"/>
  <c r="W882" i="1"/>
  <c r="V882" i="1" s="1"/>
  <c r="Y882" i="1"/>
  <c r="AC882" i="1"/>
  <c r="AG882" i="1"/>
  <c r="AJ882" i="1"/>
  <c r="AO882" i="1"/>
  <c r="AQ882" i="1"/>
  <c r="AS882" i="1"/>
  <c r="BD882" i="1"/>
  <c r="BF882" i="1"/>
  <c r="V883" i="1"/>
  <c r="W883" i="1"/>
  <c r="Y883" i="1"/>
  <c r="AC883" i="1"/>
  <c r="AG883" i="1"/>
  <c r="AJ883" i="1"/>
  <c r="AO883" i="1"/>
  <c r="AQ883" i="1"/>
  <c r="AS883" i="1"/>
  <c r="BD883" i="1"/>
  <c r="BF883" i="1"/>
  <c r="W884" i="1"/>
  <c r="V884" i="1" s="1"/>
  <c r="Y884" i="1"/>
  <c r="AC884" i="1"/>
  <c r="AG884" i="1"/>
  <c r="AJ884" i="1"/>
  <c r="AO884" i="1"/>
  <c r="AQ884" i="1"/>
  <c r="AS884" i="1"/>
  <c r="BD884" i="1"/>
  <c r="BF884" i="1"/>
  <c r="V885" i="1"/>
  <c r="W885" i="1"/>
  <c r="Y885" i="1"/>
  <c r="AC885" i="1"/>
  <c r="AG885" i="1"/>
  <c r="AJ885" i="1"/>
  <c r="AO885" i="1"/>
  <c r="AQ885" i="1"/>
  <c r="AS885" i="1"/>
  <c r="BD885" i="1"/>
  <c r="BF885" i="1"/>
  <c r="W886" i="1"/>
  <c r="V886" i="1" s="1"/>
  <c r="Y886" i="1"/>
  <c r="AC886" i="1"/>
  <c r="AG886" i="1"/>
  <c r="AJ886" i="1"/>
  <c r="AO886" i="1"/>
  <c r="AQ886" i="1"/>
  <c r="AS886" i="1"/>
  <c r="BD886" i="1"/>
  <c r="BF886" i="1"/>
  <c r="W887" i="1"/>
  <c r="V887" i="1" s="1"/>
  <c r="Y887" i="1"/>
  <c r="AC887" i="1"/>
  <c r="AG887" i="1"/>
  <c r="AJ887" i="1"/>
  <c r="AO887" i="1"/>
  <c r="AQ887" i="1"/>
  <c r="AS887" i="1"/>
  <c r="BD887" i="1"/>
  <c r="BF887" i="1"/>
  <c r="W888" i="1"/>
  <c r="V888" i="1" s="1"/>
  <c r="Y888" i="1"/>
  <c r="AC888" i="1"/>
  <c r="AG888" i="1"/>
  <c r="AJ888" i="1"/>
  <c r="AO888" i="1"/>
  <c r="AQ888" i="1"/>
  <c r="AS888" i="1"/>
  <c r="BD888" i="1"/>
  <c r="BF888" i="1"/>
  <c r="W889" i="1"/>
  <c r="V889" i="1" s="1"/>
  <c r="Y889" i="1"/>
  <c r="AC889" i="1"/>
  <c r="AG889" i="1"/>
  <c r="AJ889" i="1"/>
  <c r="AO889" i="1"/>
  <c r="AQ889" i="1"/>
  <c r="AS889" i="1"/>
  <c r="BD889" i="1"/>
  <c r="BF889" i="1"/>
  <c r="V890" i="1"/>
  <c r="W890" i="1"/>
  <c r="Y890" i="1"/>
  <c r="AC890" i="1"/>
  <c r="AG890" i="1"/>
  <c r="AJ890" i="1"/>
  <c r="AO890" i="1"/>
  <c r="AQ890" i="1"/>
  <c r="AS890" i="1"/>
  <c r="BD890" i="1"/>
  <c r="BF890" i="1"/>
  <c r="V891" i="1"/>
  <c r="W891" i="1"/>
  <c r="Y891" i="1"/>
  <c r="AC891" i="1"/>
  <c r="AG891" i="1"/>
  <c r="AJ891" i="1"/>
  <c r="AO891" i="1"/>
  <c r="AQ891" i="1"/>
  <c r="AS891" i="1"/>
  <c r="BD891" i="1"/>
  <c r="BF891" i="1"/>
  <c r="W892" i="1"/>
  <c r="V892" i="1" s="1"/>
  <c r="Y892" i="1"/>
  <c r="AC892" i="1"/>
  <c r="AG892" i="1"/>
  <c r="AJ892" i="1"/>
  <c r="AO892" i="1"/>
  <c r="AQ892" i="1"/>
  <c r="AS892" i="1"/>
  <c r="BD892" i="1"/>
  <c r="BF892" i="1"/>
  <c r="V893" i="1"/>
  <c r="W893" i="1"/>
  <c r="Y893" i="1"/>
  <c r="AC893" i="1"/>
  <c r="AG893" i="1"/>
  <c r="AJ893" i="1"/>
  <c r="AO893" i="1"/>
  <c r="AQ893" i="1"/>
  <c r="AS893" i="1"/>
  <c r="BD893" i="1"/>
  <c r="BF893" i="1"/>
  <c r="W894" i="1"/>
  <c r="V894" i="1" s="1"/>
  <c r="Y894" i="1"/>
  <c r="AC894" i="1"/>
  <c r="AG894" i="1"/>
  <c r="AJ894" i="1"/>
  <c r="AO894" i="1"/>
  <c r="AQ894" i="1"/>
  <c r="AS894" i="1"/>
  <c r="BD894" i="1"/>
  <c r="BF894" i="1"/>
  <c r="W895" i="1"/>
  <c r="V895" i="1" s="1"/>
  <c r="Y895" i="1"/>
  <c r="AC895" i="1"/>
  <c r="AG895" i="1"/>
  <c r="AJ895" i="1"/>
  <c r="AO895" i="1"/>
  <c r="AQ895" i="1"/>
  <c r="AS895" i="1"/>
  <c r="BD895" i="1"/>
  <c r="BF895" i="1"/>
  <c r="W896" i="1"/>
  <c r="V896" i="1" s="1"/>
  <c r="Y896" i="1"/>
  <c r="AC896" i="1"/>
  <c r="AG896" i="1"/>
  <c r="AJ896" i="1"/>
  <c r="AO896" i="1"/>
  <c r="AQ896" i="1"/>
  <c r="AS896" i="1"/>
  <c r="BD896" i="1"/>
  <c r="BF896" i="1"/>
  <c r="V897" i="1"/>
  <c r="W897" i="1"/>
  <c r="Y897" i="1"/>
  <c r="AC897" i="1"/>
  <c r="AG897" i="1"/>
  <c r="AJ897" i="1"/>
  <c r="AO897" i="1"/>
  <c r="AQ897" i="1"/>
  <c r="AS897" i="1"/>
  <c r="BD897" i="1"/>
  <c r="BF897" i="1"/>
  <c r="W898" i="1"/>
  <c r="V898" i="1" s="1"/>
  <c r="Y898" i="1"/>
  <c r="AC898" i="1"/>
  <c r="AG898" i="1"/>
  <c r="AJ898" i="1"/>
  <c r="AO898" i="1"/>
  <c r="AQ898" i="1"/>
  <c r="AS898" i="1"/>
  <c r="BD898" i="1"/>
  <c r="BF898" i="1"/>
  <c r="V899" i="1"/>
  <c r="W899" i="1"/>
  <c r="Y899" i="1"/>
  <c r="AC899" i="1"/>
  <c r="AG899" i="1"/>
  <c r="AJ899" i="1"/>
  <c r="AO899" i="1"/>
  <c r="AQ899" i="1"/>
  <c r="AS899" i="1"/>
  <c r="BD899" i="1"/>
  <c r="BF899" i="1"/>
  <c r="V900" i="1"/>
  <c r="W900" i="1"/>
  <c r="Y900" i="1"/>
  <c r="AC900" i="1"/>
  <c r="AG900" i="1"/>
  <c r="AJ900" i="1"/>
  <c r="AO900" i="1"/>
  <c r="AQ900" i="1"/>
  <c r="AS900" i="1"/>
  <c r="BD900" i="1"/>
  <c r="BF900" i="1"/>
  <c r="V901" i="1"/>
  <c r="W901" i="1"/>
  <c r="Y901" i="1"/>
  <c r="AC901" i="1"/>
  <c r="AG901" i="1"/>
  <c r="AJ901" i="1"/>
  <c r="AO901" i="1"/>
  <c r="AQ901" i="1"/>
  <c r="AS901" i="1"/>
  <c r="BD901" i="1"/>
  <c r="BF901" i="1"/>
  <c r="W902" i="1"/>
  <c r="V902" i="1" s="1"/>
  <c r="Y902" i="1"/>
  <c r="AC902" i="1"/>
  <c r="AG902" i="1"/>
  <c r="AJ902" i="1"/>
  <c r="AO902" i="1"/>
  <c r="AQ902" i="1"/>
  <c r="AS902" i="1"/>
  <c r="BD902" i="1"/>
  <c r="BF902" i="1"/>
  <c r="V903" i="1"/>
  <c r="W903" i="1"/>
  <c r="Y903" i="1"/>
  <c r="AC903" i="1"/>
  <c r="AG903" i="1"/>
  <c r="AJ903" i="1"/>
  <c r="AO903" i="1"/>
  <c r="AQ903" i="1"/>
  <c r="AS903" i="1"/>
  <c r="BD903" i="1"/>
  <c r="BF903" i="1"/>
  <c r="W904" i="1"/>
  <c r="V904" i="1" s="1"/>
  <c r="Y904" i="1"/>
  <c r="AC904" i="1"/>
  <c r="AG904" i="1"/>
  <c r="AJ904" i="1"/>
  <c r="AO904" i="1"/>
  <c r="AQ904" i="1"/>
  <c r="AS904" i="1"/>
  <c r="BD904" i="1"/>
  <c r="BF904" i="1"/>
  <c r="V905" i="1"/>
  <c r="W905" i="1"/>
  <c r="Y905" i="1"/>
  <c r="AC905" i="1"/>
  <c r="AG905" i="1"/>
  <c r="AJ905" i="1"/>
  <c r="AO905" i="1"/>
  <c r="AQ905" i="1"/>
  <c r="AS905" i="1"/>
  <c r="BD905" i="1"/>
  <c r="BF905" i="1"/>
  <c r="W906" i="1"/>
  <c r="V906" i="1" s="1"/>
  <c r="Y906" i="1"/>
  <c r="AC906" i="1"/>
  <c r="AG906" i="1"/>
  <c r="AJ906" i="1"/>
  <c r="AO906" i="1"/>
  <c r="AQ906" i="1"/>
  <c r="AS906" i="1"/>
  <c r="BD906" i="1"/>
  <c r="BF906" i="1"/>
  <c r="V907" i="1"/>
  <c r="W907" i="1"/>
  <c r="Y907" i="1"/>
  <c r="AC907" i="1"/>
  <c r="AG907" i="1"/>
  <c r="AJ907" i="1"/>
  <c r="AO907" i="1"/>
  <c r="AQ907" i="1"/>
  <c r="AS907" i="1"/>
  <c r="BD907" i="1"/>
  <c r="BF907" i="1"/>
  <c r="W908" i="1"/>
  <c r="V908" i="1" s="1"/>
  <c r="Y908" i="1"/>
  <c r="AC908" i="1"/>
  <c r="AG908" i="1"/>
  <c r="AJ908" i="1"/>
  <c r="AO908" i="1"/>
  <c r="AQ908" i="1"/>
  <c r="AS908" i="1"/>
  <c r="BD908" i="1"/>
  <c r="BF908" i="1"/>
  <c r="V909" i="1"/>
  <c r="W909" i="1"/>
  <c r="Y909" i="1"/>
  <c r="AC909" i="1"/>
  <c r="AG909" i="1"/>
  <c r="AJ909" i="1"/>
  <c r="AO909" i="1"/>
  <c r="AQ909" i="1"/>
  <c r="AS909" i="1"/>
  <c r="BD909" i="1"/>
  <c r="BF909" i="1"/>
  <c r="W910" i="1"/>
  <c r="V910" i="1" s="1"/>
  <c r="Y910" i="1"/>
  <c r="AC910" i="1"/>
  <c r="AG910" i="1"/>
  <c r="AJ910" i="1"/>
  <c r="AO910" i="1"/>
  <c r="AQ910" i="1"/>
  <c r="AS910" i="1"/>
  <c r="BD910" i="1"/>
  <c r="BF910" i="1"/>
  <c r="W911" i="1"/>
  <c r="V911" i="1" s="1"/>
  <c r="Y911" i="1"/>
  <c r="AC911" i="1"/>
  <c r="AG911" i="1"/>
  <c r="AJ911" i="1"/>
  <c r="AO911" i="1"/>
  <c r="AQ911" i="1"/>
  <c r="AS911" i="1"/>
  <c r="BD911" i="1"/>
  <c r="BF911" i="1"/>
  <c r="W912" i="1"/>
  <c r="V912" i="1" s="1"/>
  <c r="Y912" i="1"/>
  <c r="AC912" i="1"/>
  <c r="AG912" i="1"/>
  <c r="AJ912" i="1"/>
  <c r="AO912" i="1"/>
  <c r="AQ912" i="1"/>
  <c r="AS912" i="1"/>
  <c r="BD912" i="1"/>
  <c r="BF912" i="1"/>
  <c r="V913" i="1"/>
  <c r="W913" i="1"/>
  <c r="Y913" i="1"/>
  <c r="AC913" i="1"/>
  <c r="AG913" i="1"/>
  <c r="AJ913" i="1"/>
  <c r="AO913" i="1"/>
  <c r="AQ913" i="1"/>
  <c r="AS913" i="1"/>
  <c r="BD913" i="1"/>
  <c r="BF913" i="1"/>
  <c r="W914" i="1"/>
  <c r="V914" i="1" s="1"/>
  <c r="Y914" i="1"/>
  <c r="AC914" i="1"/>
  <c r="AG914" i="1"/>
  <c r="AJ914" i="1"/>
  <c r="AO914" i="1"/>
  <c r="AQ914" i="1"/>
  <c r="AS914" i="1"/>
  <c r="BD914" i="1"/>
  <c r="BF914" i="1"/>
  <c r="V915" i="1"/>
  <c r="W915" i="1"/>
  <c r="Y915" i="1"/>
  <c r="AC915" i="1"/>
  <c r="AG915" i="1"/>
  <c r="AJ915" i="1"/>
  <c r="AO915" i="1"/>
  <c r="AQ915" i="1"/>
  <c r="AS915" i="1"/>
  <c r="BD915" i="1"/>
  <c r="BF915" i="1"/>
  <c r="V916" i="1"/>
  <c r="W916" i="1"/>
  <c r="Y916" i="1"/>
  <c r="AC916" i="1"/>
  <c r="AG916" i="1"/>
  <c r="AJ916" i="1"/>
  <c r="AO916" i="1"/>
  <c r="AQ916" i="1"/>
  <c r="AS916" i="1"/>
  <c r="BD916" i="1"/>
  <c r="BF916" i="1"/>
  <c r="V917" i="1"/>
  <c r="W917" i="1"/>
  <c r="Y917" i="1"/>
  <c r="AC917" i="1"/>
  <c r="AG917" i="1"/>
  <c r="AJ917" i="1"/>
  <c r="AO917" i="1"/>
  <c r="AQ917" i="1"/>
  <c r="AS917" i="1"/>
  <c r="BD917" i="1"/>
  <c r="BF917" i="1"/>
  <c r="W918" i="1"/>
  <c r="V918" i="1" s="1"/>
  <c r="Y918" i="1"/>
  <c r="AC918" i="1"/>
  <c r="AG918" i="1"/>
  <c r="AJ918" i="1"/>
  <c r="AO918" i="1"/>
  <c r="AQ918" i="1"/>
  <c r="AS918" i="1"/>
  <c r="BD918" i="1"/>
  <c r="BF918" i="1"/>
  <c r="V919" i="1"/>
  <c r="W919" i="1"/>
  <c r="Y919" i="1"/>
  <c r="AC919" i="1"/>
  <c r="AG919" i="1"/>
  <c r="AJ919" i="1"/>
  <c r="AO919" i="1"/>
  <c r="AQ919" i="1"/>
  <c r="AS919" i="1"/>
  <c r="BD919" i="1"/>
  <c r="BF919" i="1"/>
  <c r="W920" i="1"/>
  <c r="V920" i="1" s="1"/>
  <c r="Y920" i="1"/>
  <c r="AC920" i="1"/>
  <c r="AG920" i="1"/>
  <c r="AJ920" i="1"/>
  <c r="AO920" i="1"/>
  <c r="AQ920" i="1"/>
  <c r="AS920" i="1"/>
  <c r="BD920" i="1"/>
  <c r="BF920" i="1"/>
  <c r="W921" i="1"/>
  <c r="V921" i="1" s="1"/>
  <c r="Y921" i="1"/>
  <c r="AC921" i="1"/>
  <c r="AG921" i="1"/>
  <c r="AJ921" i="1"/>
  <c r="AO921" i="1"/>
  <c r="AQ921" i="1"/>
  <c r="AS921" i="1"/>
  <c r="BD921" i="1"/>
  <c r="BF921" i="1"/>
  <c r="W922" i="1"/>
  <c r="V922" i="1" s="1"/>
  <c r="Y922" i="1"/>
  <c r="AC922" i="1"/>
  <c r="AG922" i="1"/>
  <c r="AJ922" i="1"/>
  <c r="AO922" i="1"/>
  <c r="AQ922" i="1"/>
  <c r="AS922" i="1"/>
  <c r="BD922" i="1"/>
  <c r="BF922" i="1"/>
  <c r="W923" i="1"/>
  <c r="V923" i="1" s="1"/>
  <c r="Y923" i="1"/>
  <c r="AC923" i="1"/>
  <c r="AG923" i="1"/>
  <c r="AJ923" i="1"/>
  <c r="AO923" i="1"/>
  <c r="AQ923" i="1"/>
  <c r="AS923" i="1"/>
  <c r="BD923" i="1"/>
  <c r="BF923" i="1"/>
  <c r="W924" i="1"/>
  <c r="V924" i="1" s="1"/>
  <c r="Y924" i="1"/>
  <c r="AC924" i="1"/>
  <c r="AG924" i="1"/>
  <c r="AJ924" i="1"/>
  <c r="AO924" i="1"/>
  <c r="AQ924" i="1"/>
  <c r="AS924" i="1"/>
  <c r="BD924" i="1"/>
  <c r="BF924" i="1"/>
  <c r="V925" i="1"/>
  <c r="W925" i="1"/>
  <c r="Y925" i="1"/>
  <c r="AC925" i="1"/>
  <c r="AG925" i="1"/>
  <c r="AJ925" i="1"/>
  <c r="AO925" i="1"/>
  <c r="AQ925" i="1"/>
  <c r="AS925" i="1"/>
  <c r="BD925" i="1"/>
  <c r="BF925" i="1"/>
  <c r="W926" i="1"/>
  <c r="V926" i="1" s="1"/>
  <c r="Y926" i="1"/>
  <c r="AC926" i="1"/>
  <c r="AG926" i="1"/>
  <c r="AJ926" i="1"/>
  <c r="AO926" i="1"/>
  <c r="AQ926" i="1"/>
  <c r="AS926" i="1"/>
  <c r="BD926" i="1"/>
  <c r="BF926" i="1"/>
  <c r="W927" i="1"/>
  <c r="V927" i="1" s="1"/>
  <c r="Y927" i="1"/>
  <c r="AC927" i="1"/>
  <c r="AG927" i="1"/>
  <c r="AJ927" i="1"/>
  <c r="AO927" i="1"/>
  <c r="AQ927" i="1"/>
  <c r="AS927" i="1"/>
  <c r="BD927" i="1"/>
  <c r="BF927" i="1"/>
  <c r="W928" i="1"/>
  <c r="V928" i="1" s="1"/>
  <c r="Y928" i="1"/>
  <c r="AC928" i="1"/>
  <c r="AG928" i="1"/>
  <c r="AJ928" i="1"/>
  <c r="AO928" i="1"/>
  <c r="AQ928" i="1"/>
  <c r="AS928" i="1"/>
  <c r="BD928" i="1"/>
  <c r="BF928" i="1"/>
  <c r="W929" i="1"/>
  <c r="V929" i="1" s="1"/>
  <c r="Y929" i="1"/>
  <c r="AC929" i="1"/>
  <c r="AG929" i="1"/>
  <c r="AJ929" i="1"/>
  <c r="AO929" i="1"/>
  <c r="AQ929" i="1"/>
  <c r="AS929" i="1"/>
  <c r="BD929" i="1"/>
  <c r="BF929" i="1"/>
  <c r="W930" i="1"/>
  <c r="V930" i="1" s="1"/>
  <c r="Y930" i="1"/>
  <c r="AC930" i="1"/>
  <c r="AG930" i="1"/>
  <c r="AJ930" i="1"/>
  <c r="AO930" i="1"/>
  <c r="AQ930" i="1"/>
  <c r="AS930" i="1"/>
  <c r="BD930" i="1"/>
  <c r="BF930" i="1"/>
  <c r="W931" i="1"/>
  <c r="V931" i="1" s="1"/>
  <c r="Y931" i="1"/>
  <c r="AC931" i="1"/>
  <c r="AG931" i="1"/>
  <c r="AJ931" i="1"/>
  <c r="AO931" i="1"/>
  <c r="AQ931" i="1"/>
  <c r="AS931" i="1"/>
  <c r="BD931" i="1"/>
  <c r="BF931" i="1"/>
  <c r="W932" i="1"/>
  <c r="V932" i="1" s="1"/>
  <c r="Y932" i="1"/>
  <c r="AC932" i="1"/>
  <c r="AG932" i="1"/>
  <c r="AJ932" i="1"/>
  <c r="AO932" i="1"/>
  <c r="AQ932" i="1"/>
  <c r="AS932" i="1"/>
  <c r="BD932" i="1"/>
  <c r="BF932" i="1"/>
  <c r="V933" i="1"/>
  <c r="W933" i="1"/>
  <c r="Y933" i="1"/>
  <c r="AC933" i="1"/>
  <c r="AG933" i="1"/>
  <c r="AJ933" i="1"/>
  <c r="AO933" i="1"/>
  <c r="AQ933" i="1"/>
  <c r="AS933" i="1"/>
  <c r="BD933" i="1"/>
  <c r="BF933" i="1"/>
  <c r="W934" i="1"/>
  <c r="V934" i="1" s="1"/>
  <c r="Y934" i="1"/>
  <c r="AC934" i="1"/>
  <c r="AG934" i="1"/>
  <c r="AJ934" i="1"/>
  <c r="AO934" i="1"/>
  <c r="AQ934" i="1"/>
  <c r="AS934" i="1"/>
  <c r="BD934" i="1"/>
  <c r="BF934" i="1"/>
  <c r="W935" i="1"/>
  <c r="V935" i="1" s="1"/>
  <c r="Y935" i="1"/>
  <c r="AC935" i="1"/>
  <c r="AG935" i="1"/>
  <c r="AJ935" i="1"/>
  <c r="AO935" i="1"/>
  <c r="AQ935" i="1"/>
  <c r="AS935" i="1"/>
  <c r="BD935" i="1"/>
  <c r="BF935" i="1"/>
  <c r="W936" i="1"/>
  <c r="V936" i="1" s="1"/>
  <c r="Y936" i="1"/>
  <c r="AC936" i="1"/>
  <c r="AG936" i="1"/>
  <c r="AJ936" i="1"/>
  <c r="AO936" i="1"/>
  <c r="AQ936" i="1"/>
  <c r="AS936" i="1"/>
  <c r="BD936" i="1"/>
  <c r="BF936" i="1"/>
  <c r="W937" i="1"/>
  <c r="V937" i="1" s="1"/>
  <c r="Y937" i="1"/>
  <c r="AC937" i="1"/>
  <c r="AG937" i="1"/>
  <c r="AJ937" i="1"/>
  <c r="AO937" i="1"/>
  <c r="AQ937" i="1"/>
  <c r="AS937" i="1"/>
  <c r="BD937" i="1"/>
  <c r="BF937" i="1"/>
  <c r="W938" i="1"/>
  <c r="V938" i="1" s="1"/>
  <c r="Y938" i="1"/>
  <c r="AC938" i="1"/>
  <c r="AG938" i="1"/>
  <c r="AJ938" i="1"/>
  <c r="AO938" i="1"/>
  <c r="AQ938" i="1"/>
  <c r="AS938" i="1"/>
  <c r="BD938" i="1"/>
  <c r="BF938" i="1"/>
  <c r="W939" i="1"/>
  <c r="V939" i="1" s="1"/>
  <c r="Y939" i="1"/>
  <c r="AC939" i="1"/>
  <c r="AG939" i="1"/>
  <c r="AJ939" i="1"/>
  <c r="AO939" i="1"/>
  <c r="AQ939" i="1"/>
  <c r="AS939" i="1"/>
  <c r="BD939" i="1"/>
  <c r="BF939" i="1"/>
  <c r="W940" i="1"/>
  <c r="V940" i="1" s="1"/>
  <c r="Y940" i="1"/>
  <c r="AC940" i="1"/>
  <c r="AG940" i="1"/>
  <c r="AJ940" i="1"/>
  <c r="AO940" i="1"/>
  <c r="AQ940" i="1"/>
  <c r="AS940" i="1"/>
  <c r="BD940" i="1"/>
  <c r="BF940" i="1"/>
  <c r="V941" i="1"/>
  <c r="W941" i="1"/>
  <c r="Y941" i="1"/>
  <c r="AC941" i="1"/>
  <c r="AG941" i="1"/>
  <c r="AJ941" i="1"/>
  <c r="AO941" i="1"/>
  <c r="AQ941" i="1"/>
  <c r="AS941" i="1"/>
  <c r="BD941" i="1"/>
  <c r="BF941" i="1"/>
  <c r="W942" i="1"/>
  <c r="V942" i="1" s="1"/>
  <c r="Y942" i="1"/>
  <c r="AC942" i="1"/>
  <c r="AG942" i="1"/>
  <c r="AJ942" i="1"/>
  <c r="AO942" i="1"/>
  <c r="AQ942" i="1"/>
  <c r="AS942" i="1"/>
  <c r="BD942" i="1"/>
  <c r="BF942" i="1"/>
  <c r="W943" i="1"/>
  <c r="V943" i="1" s="1"/>
  <c r="Y943" i="1"/>
  <c r="AC943" i="1"/>
  <c r="AG943" i="1"/>
  <c r="AJ943" i="1"/>
  <c r="AO943" i="1"/>
  <c r="AQ943" i="1"/>
  <c r="AS943" i="1"/>
  <c r="BD943" i="1"/>
  <c r="BF943" i="1"/>
  <c r="W944" i="1"/>
  <c r="V944" i="1" s="1"/>
  <c r="Y944" i="1"/>
  <c r="AC944" i="1"/>
  <c r="AG944" i="1"/>
  <c r="AJ944" i="1"/>
  <c r="AO944" i="1"/>
  <c r="AQ944" i="1"/>
  <c r="AS944" i="1"/>
  <c r="BD944" i="1"/>
  <c r="BF944" i="1"/>
  <c r="V945" i="1"/>
  <c r="W945" i="1"/>
  <c r="Y945" i="1"/>
  <c r="AC945" i="1"/>
  <c r="AG945" i="1"/>
  <c r="AJ945" i="1"/>
  <c r="AO945" i="1"/>
  <c r="AQ945" i="1"/>
  <c r="AS945" i="1"/>
  <c r="BD945" i="1"/>
  <c r="BF945" i="1"/>
  <c r="W946" i="1"/>
  <c r="V946" i="1" s="1"/>
  <c r="Y946" i="1"/>
  <c r="AC946" i="1"/>
  <c r="AG946" i="1"/>
  <c r="AJ946" i="1"/>
  <c r="AO946" i="1"/>
  <c r="AQ946" i="1"/>
  <c r="AS946" i="1"/>
  <c r="BD946" i="1"/>
  <c r="BF946" i="1"/>
  <c r="V947" i="1"/>
  <c r="W947" i="1"/>
  <c r="Y947" i="1"/>
  <c r="AC947" i="1"/>
  <c r="AG947" i="1"/>
  <c r="AJ947" i="1"/>
  <c r="AO947" i="1"/>
  <c r="AQ947" i="1"/>
  <c r="AS947" i="1"/>
  <c r="BD947" i="1"/>
  <c r="BF947" i="1"/>
  <c r="W948" i="1"/>
  <c r="V948" i="1" s="1"/>
  <c r="Y948" i="1"/>
  <c r="AC948" i="1"/>
  <c r="AG948" i="1"/>
  <c r="AJ948" i="1"/>
  <c r="AO948" i="1"/>
  <c r="AQ948" i="1"/>
  <c r="AS948" i="1"/>
  <c r="BD948" i="1"/>
  <c r="BF948" i="1"/>
  <c r="V949" i="1"/>
  <c r="W949" i="1"/>
  <c r="Y949" i="1"/>
  <c r="AC949" i="1"/>
  <c r="AG949" i="1"/>
  <c r="AJ949" i="1"/>
  <c r="AO949" i="1"/>
  <c r="AQ949" i="1"/>
  <c r="AS949" i="1"/>
  <c r="BD949" i="1"/>
  <c r="BF949" i="1"/>
  <c r="W950" i="1"/>
  <c r="V950" i="1" s="1"/>
  <c r="Y950" i="1"/>
  <c r="AC950" i="1"/>
  <c r="AG950" i="1"/>
  <c r="AJ950" i="1"/>
  <c r="AO950" i="1"/>
  <c r="AQ950" i="1"/>
  <c r="AS950" i="1"/>
  <c r="BD950" i="1"/>
  <c r="BF950" i="1"/>
  <c r="W951" i="1"/>
  <c r="V951" i="1" s="1"/>
  <c r="Y951" i="1"/>
  <c r="AC951" i="1"/>
  <c r="AG951" i="1"/>
  <c r="AJ951" i="1"/>
  <c r="AO951" i="1"/>
  <c r="AQ951" i="1"/>
  <c r="AS951" i="1"/>
  <c r="BD951" i="1"/>
  <c r="BF951" i="1"/>
  <c r="W952" i="1"/>
  <c r="V952" i="1" s="1"/>
  <c r="Y952" i="1"/>
  <c r="AC952" i="1"/>
  <c r="AG952" i="1"/>
  <c r="AJ952" i="1"/>
  <c r="AO952" i="1"/>
  <c r="AQ952" i="1"/>
  <c r="AS952" i="1"/>
  <c r="BD952" i="1"/>
  <c r="BF952" i="1"/>
  <c r="W953" i="1"/>
  <c r="V953" i="1" s="1"/>
  <c r="Y953" i="1"/>
  <c r="AC953" i="1"/>
  <c r="AG953" i="1"/>
  <c r="AJ953" i="1"/>
  <c r="AO953" i="1"/>
  <c r="AQ953" i="1"/>
  <c r="AS953" i="1"/>
  <c r="BD953" i="1"/>
  <c r="BF953" i="1"/>
  <c r="W954" i="1"/>
  <c r="V954" i="1" s="1"/>
  <c r="Y954" i="1"/>
  <c r="AC954" i="1"/>
  <c r="AG954" i="1"/>
  <c r="AJ954" i="1"/>
  <c r="AO954" i="1"/>
  <c r="AQ954" i="1"/>
  <c r="AS954" i="1"/>
  <c r="BD954" i="1"/>
  <c r="BF954" i="1"/>
  <c r="V955" i="1"/>
  <c r="W955" i="1"/>
  <c r="Y955" i="1"/>
  <c r="AC955" i="1"/>
  <c r="AG955" i="1"/>
  <c r="AJ955" i="1"/>
  <c r="AO955" i="1"/>
  <c r="AQ955" i="1"/>
  <c r="AS955" i="1"/>
  <c r="BD955" i="1"/>
  <c r="BF955" i="1"/>
  <c r="V956" i="1"/>
  <c r="W956" i="1"/>
  <c r="Y956" i="1"/>
  <c r="AC956" i="1"/>
  <c r="AG956" i="1"/>
  <c r="AJ956" i="1"/>
  <c r="AO956" i="1"/>
  <c r="AQ956" i="1"/>
  <c r="AS956" i="1"/>
  <c r="BD956" i="1"/>
  <c r="BF956" i="1"/>
  <c r="V957" i="1"/>
  <c r="W957" i="1"/>
  <c r="Y957" i="1"/>
  <c r="AC957" i="1"/>
  <c r="AG957" i="1"/>
  <c r="AJ957" i="1"/>
  <c r="AO957" i="1"/>
  <c r="AQ957" i="1"/>
  <c r="AS957" i="1"/>
  <c r="BD957" i="1"/>
  <c r="BF957" i="1"/>
  <c r="W958" i="1"/>
  <c r="V958" i="1" s="1"/>
  <c r="Y958" i="1"/>
  <c r="AC958" i="1"/>
  <c r="AG958" i="1"/>
  <c r="AJ958" i="1"/>
  <c r="AO958" i="1"/>
  <c r="AQ958" i="1"/>
  <c r="AS958" i="1"/>
  <c r="BD958" i="1"/>
  <c r="BF958" i="1"/>
  <c r="V959" i="1"/>
  <c r="W959" i="1"/>
  <c r="Y959" i="1"/>
  <c r="AC959" i="1"/>
  <c r="AG959" i="1"/>
  <c r="AJ959" i="1"/>
  <c r="AO959" i="1"/>
  <c r="AQ959" i="1"/>
  <c r="AS959" i="1"/>
  <c r="BD959" i="1"/>
  <c r="BF959" i="1"/>
  <c r="W960" i="1"/>
  <c r="V960" i="1" s="1"/>
  <c r="Y960" i="1"/>
  <c r="AC960" i="1"/>
  <c r="AG960" i="1"/>
  <c r="AJ960" i="1"/>
  <c r="AO960" i="1"/>
  <c r="AQ960" i="1"/>
  <c r="AS960" i="1"/>
  <c r="BD960" i="1"/>
  <c r="BF960" i="1"/>
  <c r="V961" i="1"/>
  <c r="W961" i="1"/>
  <c r="Y961" i="1"/>
  <c r="AC961" i="1"/>
  <c r="AG961" i="1"/>
  <c r="AJ961" i="1"/>
  <c r="AO961" i="1"/>
  <c r="AQ961" i="1"/>
  <c r="AS961" i="1"/>
  <c r="BD961" i="1"/>
  <c r="BF961" i="1"/>
  <c r="V962" i="1"/>
  <c r="W962" i="1"/>
  <c r="Y962" i="1"/>
  <c r="AC962" i="1"/>
  <c r="AG962" i="1"/>
  <c r="AJ962" i="1"/>
  <c r="AO962" i="1"/>
  <c r="AQ962" i="1"/>
  <c r="AS962" i="1"/>
  <c r="BD962" i="1"/>
  <c r="BF962" i="1"/>
  <c r="V963" i="1"/>
  <c r="W963" i="1"/>
  <c r="Y963" i="1"/>
  <c r="AC963" i="1"/>
  <c r="AG963" i="1"/>
  <c r="AJ963" i="1"/>
  <c r="AO963" i="1"/>
  <c r="AQ963" i="1"/>
  <c r="AS963" i="1"/>
  <c r="BD963" i="1"/>
  <c r="BF963" i="1"/>
  <c r="V964" i="1"/>
  <c r="W964" i="1"/>
  <c r="Y964" i="1"/>
  <c r="AC964" i="1"/>
  <c r="AG964" i="1"/>
  <c r="AJ964" i="1"/>
  <c r="AO964" i="1"/>
  <c r="AQ964" i="1"/>
  <c r="AS964" i="1"/>
  <c r="BD964" i="1"/>
  <c r="BF964" i="1"/>
  <c r="V965" i="1"/>
  <c r="W965" i="1"/>
  <c r="Y965" i="1"/>
  <c r="AC965" i="1"/>
  <c r="AG965" i="1"/>
  <c r="AJ965" i="1"/>
  <c r="AO965" i="1"/>
  <c r="AQ965" i="1"/>
  <c r="AS965" i="1"/>
  <c r="BD965" i="1"/>
  <c r="BF965" i="1"/>
  <c r="W966" i="1"/>
  <c r="V966" i="1" s="1"/>
  <c r="Y966" i="1"/>
  <c r="AC966" i="1"/>
  <c r="AG966" i="1"/>
  <c r="AJ966" i="1"/>
  <c r="AO966" i="1"/>
  <c r="AQ966" i="1"/>
  <c r="AS966" i="1"/>
  <c r="BD966" i="1"/>
  <c r="BF966" i="1"/>
  <c r="V967" i="1"/>
  <c r="W967" i="1"/>
  <c r="Y967" i="1"/>
  <c r="AC967" i="1"/>
  <c r="AG967" i="1"/>
  <c r="AJ967" i="1"/>
  <c r="AO967" i="1"/>
  <c r="AQ967" i="1"/>
  <c r="AS967" i="1"/>
  <c r="BD967" i="1"/>
  <c r="BF967" i="1"/>
  <c r="W968" i="1"/>
  <c r="V968" i="1" s="1"/>
  <c r="Y968" i="1"/>
  <c r="AC968" i="1"/>
  <c r="AG968" i="1"/>
  <c r="AJ968" i="1"/>
  <c r="AO968" i="1"/>
  <c r="AQ968" i="1"/>
  <c r="AS968" i="1"/>
  <c r="BD968" i="1"/>
  <c r="BF968" i="1"/>
  <c r="V969" i="1"/>
  <c r="W969" i="1"/>
  <c r="Y969" i="1"/>
  <c r="AC969" i="1"/>
  <c r="AG969" i="1"/>
  <c r="AJ969" i="1"/>
  <c r="AO969" i="1"/>
  <c r="AQ969" i="1"/>
  <c r="AS969" i="1"/>
  <c r="BD969" i="1"/>
  <c r="BF969" i="1"/>
  <c r="V970" i="1"/>
  <c r="W970" i="1"/>
  <c r="Y970" i="1"/>
  <c r="AC970" i="1"/>
  <c r="AG970" i="1"/>
  <c r="AJ970" i="1"/>
  <c r="AO970" i="1"/>
  <c r="AQ970" i="1"/>
  <c r="AS970" i="1"/>
  <c r="BD970" i="1"/>
  <c r="BF970" i="1"/>
  <c r="V971" i="1"/>
  <c r="W971" i="1"/>
  <c r="Y971" i="1"/>
  <c r="AC971" i="1"/>
  <c r="AG971" i="1"/>
  <c r="AJ971" i="1"/>
  <c r="AO971" i="1"/>
  <c r="AQ971" i="1"/>
  <c r="AS971" i="1"/>
  <c r="BD971" i="1"/>
  <c r="BF971" i="1"/>
  <c r="W972" i="1"/>
  <c r="V972" i="1" s="1"/>
  <c r="Y972" i="1"/>
  <c r="AC972" i="1"/>
  <c r="AG972" i="1"/>
  <c r="AJ972" i="1"/>
  <c r="AO972" i="1"/>
  <c r="AQ972" i="1"/>
  <c r="AS972" i="1"/>
  <c r="BD972" i="1"/>
  <c r="BF972" i="1"/>
  <c r="V973" i="1"/>
  <c r="W973" i="1"/>
  <c r="Y973" i="1"/>
  <c r="AC973" i="1"/>
  <c r="AG973" i="1"/>
  <c r="AJ973" i="1"/>
  <c r="AO973" i="1"/>
  <c r="AQ973" i="1"/>
  <c r="AS973" i="1"/>
  <c r="BD973" i="1"/>
  <c r="BF973" i="1"/>
  <c r="W974" i="1"/>
  <c r="V974" i="1" s="1"/>
  <c r="Y974" i="1"/>
  <c r="AC974" i="1"/>
  <c r="AG974" i="1"/>
  <c r="AJ974" i="1"/>
  <c r="AO974" i="1"/>
  <c r="AQ974" i="1"/>
  <c r="AS974" i="1"/>
  <c r="BD974" i="1"/>
  <c r="BF974" i="1"/>
  <c r="W975" i="1"/>
  <c r="V975" i="1" s="1"/>
  <c r="Y975" i="1"/>
  <c r="AC975" i="1"/>
  <c r="AG975" i="1"/>
  <c r="AJ975" i="1"/>
  <c r="AO975" i="1"/>
  <c r="AQ975" i="1"/>
  <c r="AS975" i="1"/>
  <c r="BD975" i="1"/>
  <c r="BF975" i="1"/>
  <c r="W976" i="1"/>
  <c r="V976" i="1" s="1"/>
  <c r="Y976" i="1"/>
  <c r="AC976" i="1"/>
  <c r="AG976" i="1"/>
  <c r="AJ976" i="1"/>
  <c r="AO976" i="1"/>
  <c r="AQ976" i="1"/>
  <c r="AS976" i="1"/>
  <c r="BD976" i="1"/>
  <c r="BF976" i="1"/>
  <c r="W977" i="1"/>
  <c r="V977" i="1" s="1"/>
  <c r="Y977" i="1"/>
  <c r="AC977" i="1"/>
  <c r="AG977" i="1"/>
  <c r="AJ977" i="1"/>
  <c r="AO977" i="1"/>
  <c r="AQ977" i="1"/>
  <c r="AS977" i="1"/>
  <c r="BD977" i="1"/>
  <c r="BF977" i="1"/>
  <c r="V978" i="1"/>
  <c r="W978" i="1"/>
  <c r="Y978" i="1"/>
  <c r="AC978" i="1"/>
  <c r="AG978" i="1"/>
  <c r="AJ978" i="1"/>
  <c r="AO978" i="1"/>
  <c r="AQ978" i="1"/>
  <c r="AS978" i="1"/>
  <c r="BD978" i="1"/>
  <c r="BF978" i="1"/>
  <c r="V979" i="1"/>
  <c r="W979" i="1"/>
  <c r="Y979" i="1"/>
  <c r="AC979" i="1"/>
  <c r="AG979" i="1"/>
  <c r="AJ979" i="1"/>
  <c r="AO979" i="1"/>
  <c r="AQ979" i="1"/>
  <c r="AS979" i="1"/>
  <c r="BD979" i="1"/>
  <c r="BF979" i="1"/>
  <c r="W980" i="1"/>
  <c r="V980" i="1" s="1"/>
  <c r="Y980" i="1"/>
  <c r="AC980" i="1"/>
  <c r="AG980" i="1"/>
  <c r="AJ980" i="1"/>
  <c r="AO980" i="1"/>
  <c r="AQ980" i="1"/>
  <c r="AS980" i="1"/>
  <c r="BD980" i="1"/>
  <c r="BF980" i="1"/>
  <c r="V981" i="1"/>
  <c r="W981" i="1"/>
  <c r="Y981" i="1"/>
  <c r="AC981" i="1"/>
  <c r="AG981" i="1"/>
  <c r="AJ981" i="1"/>
  <c r="AO981" i="1"/>
  <c r="AQ981" i="1"/>
  <c r="AS981" i="1"/>
  <c r="BD981" i="1"/>
  <c r="BF981" i="1"/>
  <c r="W982" i="1"/>
  <c r="V982" i="1" s="1"/>
  <c r="Y982" i="1"/>
  <c r="AC982" i="1"/>
  <c r="AG982" i="1"/>
  <c r="AJ982" i="1"/>
  <c r="AO982" i="1"/>
  <c r="AQ982" i="1"/>
  <c r="AS982" i="1"/>
  <c r="BD982" i="1"/>
  <c r="BF982" i="1"/>
  <c r="W983" i="1"/>
  <c r="V983" i="1" s="1"/>
  <c r="Y983" i="1"/>
  <c r="AC983" i="1"/>
  <c r="AG983" i="1"/>
  <c r="AJ983" i="1"/>
  <c r="AO983" i="1"/>
  <c r="AQ983" i="1"/>
  <c r="AS983" i="1"/>
  <c r="BD983" i="1"/>
  <c r="BF983" i="1"/>
  <c r="W984" i="1"/>
  <c r="V984" i="1" s="1"/>
  <c r="Y984" i="1"/>
  <c r="AC984" i="1"/>
  <c r="AG984" i="1"/>
  <c r="AJ984" i="1"/>
  <c r="AO984" i="1"/>
  <c r="AQ984" i="1"/>
  <c r="AS984" i="1"/>
  <c r="BD984" i="1"/>
  <c r="BF984" i="1"/>
  <c r="W985" i="1"/>
  <c r="V985" i="1" s="1"/>
  <c r="Y985" i="1"/>
  <c r="AC985" i="1"/>
  <c r="AG985" i="1"/>
  <c r="AJ985" i="1"/>
  <c r="AO985" i="1"/>
  <c r="AQ985" i="1"/>
  <c r="AS985" i="1"/>
  <c r="BD985" i="1"/>
  <c r="BF985" i="1"/>
  <c r="W986" i="1"/>
  <c r="V986" i="1" s="1"/>
  <c r="Y986" i="1"/>
  <c r="AC986" i="1"/>
  <c r="AG986" i="1"/>
  <c r="AJ986" i="1"/>
  <c r="AO986" i="1"/>
  <c r="AQ986" i="1"/>
  <c r="AS986" i="1"/>
  <c r="BD986" i="1"/>
  <c r="BF986" i="1"/>
  <c r="V987" i="1"/>
  <c r="W987" i="1"/>
  <c r="Y987" i="1"/>
  <c r="AC987" i="1"/>
  <c r="AG987" i="1"/>
  <c r="AJ987" i="1"/>
  <c r="AO987" i="1"/>
  <c r="AQ987" i="1"/>
  <c r="AS987" i="1"/>
  <c r="BD987" i="1"/>
  <c r="BF987" i="1"/>
  <c r="V988" i="1"/>
  <c r="W988" i="1"/>
  <c r="Y988" i="1"/>
  <c r="AC988" i="1"/>
  <c r="AG988" i="1"/>
  <c r="AJ988" i="1"/>
  <c r="AO988" i="1"/>
  <c r="AQ988" i="1"/>
  <c r="AS988" i="1"/>
  <c r="BD988" i="1"/>
  <c r="BF988" i="1"/>
  <c r="V989" i="1"/>
  <c r="W989" i="1"/>
  <c r="Y989" i="1"/>
  <c r="AC989" i="1"/>
  <c r="AG989" i="1"/>
  <c r="AJ989" i="1"/>
  <c r="AO989" i="1"/>
  <c r="AQ989" i="1"/>
  <c r="AS989" i="1"/>
  <c r="BD989" i="1"/>
  <c r="BF989" i="1"/>
  <c r="W990" i="1"/>
  <c r="V990" i="1" s="1"/>
  <c r="Y990" i="1"/>
  <c r="AC990" i="1"/>
  <c r="AG990" i="1"/>
  <c r="AJ990" i="1"/>
  <c r="AO990" i="1"/>
  <c r="AQ990" i="1"/>
  <c r="AS990" i="1"/>
  <c r="BD990" i="1"/>
  <c r="BF990" i="1"/>
  <c r="V991" i="1"/>
  <c r="W991" i="1"/>
  <c r="Y991" i="1"/>
  <c r="AC991" i="1"/>
  <c r="AG991" i="1"/>
  <c r="AJ991" i="1"/>
  <c r="AO991" i="1"/>
  <c r="AQ991" i="1"/>
  <c r="AS991" i="1"/>
  <c r="BD991" i="1"/>
  <c r="BF991" i="1"/>
  <c r="W992" i="1"/>
  <c r="V992" i="1" s="1"/>
  <c r="Y992" i="1"/>
  <c r="AC992" i="1"/>
  <c r="AG992" i="1"/>
  <c r="AJ992" i="1"/>
  <c r="AO992" i="1"/>
  <c r="AQ992" i="1"/>
  <c r="AS992" i="1"/>
  <c r="BD992" i="1"/>
  <c r="BF992" i="1"/>
  <c r="W993" i="1"/>
  <c r="V993" i="1" s="1"/>
  <c r="Y993" i="1"/>
  <c r="AC993" i="1"/>
  <c r="AG993" i="1"/>
  <c r="AJ993" i="1"/>
  <c r="AO993" i="1"/>
  <c r="AQ993" i="1"/>
  <c r="AS993" i="1"/>
  <c r="BD993" i="1"/>
  <c r="BF993" i="1"/>
  <c r="V994" i="1"/>
  <c r="W994" i="1"/>
  <c r="Y994" i="1"/>
  <c r="AC994" i="1"/>
  <c r="AG994" i="1"/>
  <c r="AJ994" i="1"/>
  <c r="AO994" i="1"/>
  <c r="AQ994" i="1"/>
  <c r="AS994" i="1"/>
  <c r="BD994" i="1"/>
  <c r="BF994" i="1"/>
  <c r="V995" i="1"/>
  <c r="W995" i="1"/>
  <c r="Y995" i="1"/>
  <c r="AC995" i="1"/>
  <c r="AG995" i="1"/>
  <c r="AJ995" i="1"/>
  <c r="AO995" i="1"/>
  <c r="AQ995" i="1"/>
  <c r="AS995" i="1"/>
  <c r="BD995" i="1"/>
  <c r="BF995" i="1"/>
  <c r="V996" i="1"/>
  <c r="W996" i="1"/>
  <c r="Y996" i="1"/>
  <c r="AC996" i="1"/>
  <c r="AG996" i="1"/>
  <c r="AJ996" i="1"/>
  <c r="AO996" i="1"/>
  <c r="AQ996" i="1"/>
  <c r="AS996" i="1"/>
  <c r="BD996" i="1"/>
  <c r="BF996" i="1"/>
  <c r="V997" i="1"/>
  <c r="W997" i="1"/>
  <c r="Y997" i="1"/>
  <c r="AC997" i="1"/>
  <c r="AG997" i="1"/>
  <c r="AJ997" i="1"/>
  <c r="AO997" i="1"/>
  <c r="AQ997" i="1"/>
  <c r="AS997" i="1"/>
  <c r="BD997" i="1"/>
  <c r="BF997" i="1"/>
  <c r="W998" i="1"/>
  <c r="V998" i="1" s="1"/>
  <c r="Y998" i="1"/>
  <c r="AC998" i="1"/>
  <c r="AG998" i="1"/>
  <c r="AJ998" i="1"/>
  <c r="AO998" i="1"/>
  <c r="AQ998" i="1"/>
  <c r="AS998" i="1"/>
  <c r="BD998" i="1"/>
  <c r="BF998" i="1"/>
  <c r="V999" i="1"/>
  <c r="W999" i="1"/>
  <c r="Y999" i="1"/>
  <c r="AC999" i="1"/>
  <c r="AG999" i="1"/>
  <c r="AJ999" i="1"/>
  <c r="AO999" i="1"/>
  <c r="AQ999" i="1"/>
  <c r="AS999" i="1"/>
  <c r="BD999" i="1"/>
  <c r="BF999" i="1"/>
  <c r="W1000" i="1"/>
  <c r="V1000" i="1" s="1"/>
  <c r="Y1000" i="1"/>
  <c r="AC1000" i="1"/>
  <c r="AG1000" i="1"/>
  <c r="AJ1000" i="1"/>
  <c r="AO1000" i="1"/>
  <c r="AQ1000" i="1"/>
  <c r="AS1000" i="1"/>
  <c r="BD1000" i="1"/>
  <c r="BF1000" i="1"/>
  <c r="W1001" i="1"/>
  <c r="V1001" i="1" s="1"/>
  <c r="Y1001" i="1"/>
  <c r="AC1001" i="1"/>
  <c r="AG1001" i="1"/>
  <c r="AJ1001" i="1"/>
  <c r="AO1001" i="1"/>
  <c r="AQ1001" i="1"/>
  <c r="AS1001" i="1"/>
  <c r="BD1001" i="1"/>
  <c r="BF1001" i="1"/>
  <c r="V1002" i="1"/>
  <c r="W1002" i="1"/>
  <c r="Y1002" i="1"/>
  <c r="AC1002" i="1"/>
  <c r="AG1002" i="1"/>
  <c r="AJ1002" i="1"/>
  <c r="AO1002" i="1"/>
  <c r="AQ1002" i="1"/>
  <c r="AS1002" i="1"/>
  <c r="BD1002" i="1"/>
  <c r="BF1002" i="1"/>
  <c r="V1003" i="1"/>
  <c r="W1003" i="1"/>
  <c r="Y1003" i="1"/>
  <c r="AC1003" i="1"/>
  <c r="AG1003" i="1"/>
  <c r="AJ1003" i="1"/>
  <c r="AO1003" i="1"/>
  <c r="AQ1003" i="1"/>
  <c r="AS1003" i="1"/>
  <c r="BD1003" i="1"/>
  <c r="BF1003" i="1"/>
  <c r="W1004" i="1"/>
  <c r="V1004" i="1" s="1"/>
  <c r="Y1004" i="1"/>
  <c r="AC1004" i="1"/>
  <c r="AG1004" i="1"/>
  <c r="AJ1004" i="1"/>
  <c r="AO1004" i="1"/>
  <c r="AQ1004" i="1"/>
  <c r="AS1004" i="1"/>
  <c r="BD1004" i="1"/>
  <c r="BF1004" i="1"/>
  <c r="V1005" i="1"/>
  <c r="W1005" i="1"/>
  <c r="Y1005" i="1"/>
  <c r="AC1005" i="1"/>
  <c r="AG1005" i="1"/>
  <c r="AJ1005" i="1"/>
  <c r="AO1005" i="1"/>
  <c r="AQ1005" i="1"/>
  <c r="AS1005" i="1"/>
  <c r="BD1005" i="1"/>
  <c r="BF1005" i="1"/>
  <c r="W1006" i="1"/>
  <c r="V1006" i="1" s="1"/>
  <c r="Y1006" i="1"/>
  <c r="AC1006" i="1"/>
  <c r="AG1006" i="1"/>
  <c r="AJ1006" i="1"/>
  <c r="AO1006" i="1"/>
  <c r="AQ1006" i="1"/>
  <c r="AS1006" i="1"/>
  <c r="BD1006" i="1"/>
  <c r="BF1006" i="1"/>
  <c r="W1007" i="1"/>
  <c r="V1007" i="1" s="1"/>
  <c r="Y1007" i="1"/>
  <c r="AC1007" i="1"/>
  <c r="AG1007" i="1"/>
  <c r="AJ1007" i="1"/>
  <c r="AO1007" i="1"/>
  <c r="AQ1007" i="1"/>
  <c r="AS1007" i="1"/>
  <c r="BD1007" i="1"/>
  <c r="BF1007" i="1"/>
  <c r="W1008" i="1"/>
  <c r="V1008" i="1" s="1"/>
  <c r="Y1008" i="1"/>
  <c r="AC1008" i="1"/>
  <c r="AG1008" i="1"/>
  <c r="AJ1008" i="1"/>
  <c r="AO1008" i="1"/>
  <c r="AQ1008" i="1"/>
  <c r="AS1008" i="1"/>
  <c r="BD1008" i="1"/>
  <c r="BF1008" i="1"/>
  <c r="W1009" i="1"/>
  <c r="V1009" i="1" s="1"/>
  <c r="Y1009" i="1"/>
  <c r="AC1009" i="1"/>
  <c r="AG1009" i="1"/>
  <c r="AJ1009" i="1"/>
  <c r="AO1009" i="1"/>
  <c r="AQ1009" i="1"/>
  <c r="AS1009" i="1"/>
  <c r="BD1009" i="1"/>
  <c r="BF1009" i="1"/>
  <c r="W1010" i="1"/>
  <c r="V1010" i="1" s="1"/>
  <c r="Y1010" i="1"/>
  <c r="AC1010" i="1"/>
  <c r="AG1010" i="1"/>
  <c r="AJ1010" i="1"/>
  <c r="AO1010" i="1"/>
  <c r="AQ1010" i="1"/>
  <c r="AS1010" i="1"/>
  <c r="BD1010" i="1"/>
  <c r="BF1010" i="1"/>
  <c r="V1011" i="1"/>
  <c r="W1011" i="1"/>
  <c r="Y1011" i="1"/>
  <c r="AC1011" i="1"/>
  <c r="AG1011" i="1"/>
  <c r="AJ1011" i="1"/>
  <c r="AO1011" i="1"/>
  <c r="AQ1011" i="1"/>
  <c r="AS1011" i="1"/>
  <c r="BD1011" i="1"/>
  <c r="BF1011" i="1"/>
  <c r="W1012" i="1"/>
  <c r="V1012" i="1" s="1"/>
  <c r="Y1012" i="1"/>
  <c r="AC1012" i="1"/>
  <c r="AG1012" i="1"/>
  <c r="AJ1012" i="1"/>
  <c r="AO1012" i="1"/>
  <c r="AQ1012" i="1"/>
  <c r="AS1012" i="1"/>
  <c r="BD1012" i="1"/>
  <c r="BF1012" i="1"/>
  <c r="V1013" i="1"/>
  <c r="W1013" i="1"/>
  <c r="Y1013" i="1"/>
  <c r="AC1013" i="1"/>
  <c r="AG1013" i="1"/>
  <c r="AJ1013" i="1"/>
  <c r="AO1013" i="1"/>
  <c r="AQ1013" i="1"/>
  <c r="AS1013" i="1"/>
  <c r="BD1013" i="1"/>
  <c r="BF1013" i="1"/>
  <c r="W1014" i="1"/>
  <c r="V1014" i="1" s="1"/>
  <c r="Y1014" i="1"/>
  <c r="AC1014" i="1"/>
  <c r="AG1014" i="1"/>
  <c r="AJ1014" i="1"/>
  <c r="AO1014" i="1"/>
  <c r="AQ1014" i="1"/>
  <c r="AS1014" i="1"/>
  <c r="BD1014" i="1"/>
  <c r="BF1014" i="1"/>
  <c r="W1015" i="1"/>
  <c r="V1015" i="1" s="1"/>
  <c r="Y1015" i="1"/>
  <c r="AC1015" i="1"/>
  <c r="AG1015" i="1"/>
  <c r="AJ1015" i="1"/>
  <c r="AO1015" i="1"/>
  <c r="AQ1015" i="1"/>
  <c r="AS1015" i="1"/>
  <c r="BD1015" i="1"/>
  <c r="BF1015" i="1"/>
  <c r="W1016" i="1"/>
  <c r="V1016" i="1" s="1"/>
  <c r="Y1016" i="1"/>
  <c r="AC1016" i="1"/>
  <c r="AG1016" i="1"/>
  <c r="AJ1016" i="1"/>
  <c r="AO1016" i="1"/>
  <c r="AQ1016" i="1"/>
  <c r="AS1016" i="1"/>
  <c r="BD1016" i="1"/>
  <c r="BF1016" i="1"/>
  <c r="V1017" i="1"/>
  <c r="W1017" i="1"/>
  <c r="Y1017" i="1"/>
  <c r="AC1017" i="1"/>
  <c r="AG1017" i="1"/>
  <c r="AJ1017" i="1"/>
  <c r="AO1017" i="1"/>
  <c r="AQ1017" i="1"/>
  <c r="AS1017" i="1"/>
  <c r="BD1017" i="1"/>
  <c r="BF1017" i="1"/>
  <c r="W1018" i="1"/>
  <c r="V1018" i="1" s="1"/>
  <c r="Y1018" i="1"/>
  <c r="AC1018" i="1"/>
  <c r="AG1018" i="1"/>
  <c r="AJ1018" i="1"/>
  <c r="AO1018" i="1"/>
  <c r="AQ1018" i="1"/>
  <c r="AS1018" i="1"/>
  <c r="BD1018" i="1"/>
  <c r="BF1018" i="1"/>
  <c r="V1019" i="1"/>
  <c r="W1019" i="1"/>
  <c r="Y1019" i="1"/>
  <c r="AC1019" i="1"/>
  <c r="AG1019" i="1"/>
  <c r="AJ1019" i="1"/>
  <c r="AO1019" i="1"/>
  <c r="AQ1019" i="1"/>
  <c r="AS1019" i="1"/>
  <c r="BD1019" i="1"/>
  <c r="BF1019" i="1"/>
  <c r="V1020" i="1"/>
  <c r="W1020" i="1"/>
  <c r="Y1020" i="1"/>
  <c r="AC1020" i="1"/>
  <c r="AG1020" i="1"/>
  <c r="AJ1020" i="1"/>
  <c r="AO1020" i="1"/>
  <c r="AQ1020" i="1"/>
  <c r="AS1020" i="1"/>
  <c r="BD1020" i="1"/>
  <c r="BF1020" i="1"/>
  <c r="V1021" i="1"/>
  <c r="W1021" i="1"/>
  <c r="Y1021" i="1"/>
  <c r="AC1021" i="1"/>
  <c r="AG1021" i="1"/>
  <c r="AJ1021" i="1"/>
  <c r="AO1021" i="1"/>
  <c r="AQ1021" i="1"/>
  <c r="AS1021" i="1"/>
  <c r="BD1021" i="1"/>
  <c r="BF1021" i="1"/>
  <c r="W1022" i="1"/>
  <c r="V1022" i="1" s="1"/>
  <c r="Y1022" i="1"/>
  <c r="AC1022" i="1"/>
  <c r="AG1022" i="1"/>
  <c r="AJ1022" i="1"/>
  <c r="AO1022" i="1"/>
  <c r="AQ1022" i="1"/>
  <c r="AS1022" i="1"/>
  <c r="BD1022" i="1"/>
  <c r="BF1022" i="1"/>
  <c r="V1023" i="1"/>
  <c r="W1023" i="1"/>
  <c r="Y1023" i="1"/>
  <c r="AC1023" i="1"/>
  <c r="AG1023" i="1"/>
  <c r="AJ1023" i="1"/>
  <c r="AO1023" i="1"/>
  <c r="AQ1023" i="1"/>
  <c r="AS1023" i="1"/>
  <c r="BD1023" i="1"/>
  <c r="BF1023" i="1"/>
  <c r="W1024" i="1"/>
  <c r="V1024" i="1" s="1"/>
  <c r="Y1024" i="1"/>
  <c r="AC1024" i="1"/>
  <c r="AG1024" i="1"/>
  <c r="AJ1024" i="1"/>
  <c r="AO1024" i="1"/>
  <c r="AQ1024" i="1"/>
  <c r="AS1024" i="1"/>
  <c r="BD1024" i="1"/>
  <c r="BF1024" i="1"/>
  <c r="W1025" i="1"/>
  <c r="V1025" i="1" s="1"/>
  <c r="Y1025" i="1"/>
  <c r="AC1025" i="1"/>
  <c r="AG1025" i="1"/>
  <c r="AJ1025" i="1"/>
  <c r="AO1025" i="1"/>
  <c r="AQ1025" i="1"/>
  <c r="AS1025" i="1"/>
  <c r="BD1025" i="1"/>
  <c r="BF1025" i="1"/>
  <c r="V1026" i="1"/>
  <c r="W1026" i="1"/>
  <c r="Y1026" i="1"/>
  <c r="AC1026" i="1"/>
  <c r="AG1026" i="1"/>
  <c r="AJ1026" i="1"/>
  <c r="AO1026" i="1"/>
  <c r="AQ1026" i="1"/>
  <c r="AS1026" i="1"/>
  <c r="BD1026" i="1"/>
  <c r="BF1026" i="1"/>
  <c r="V1027" i="1"/>
  <c r="W1027" i="1"/>
  <c r="Y1027" i="1"/>
  <c r="AC1027" i="1"/>
  <c r="AG1027" i="1"/>
  <c r="AJ1027" i="1"/>
  <c r="AO1027" i="1"/>
  <c r="AQ1027" i="1"/>
  <c r="AS1027" i="1"/>
  <c r="BD1027" i="1"/>
  <c r="BF1027" i="1"/>
  <c r="V1028" i="1"/>
  <c r="W1028" i="1"/>
  <c r="Y1028" i="1"/>
  <c r="AC1028" i="1"/>
  <c r="AG1028" i="1"/>
  <c r="AJ1028" i="1"/>
  <c r="AO1028" i="1"/>
  <c r="AQ1028" i="1"/>
  <c r="AS1028" i="1"/>
  <c r="BD1028" i="1"/>
  <c r="BF1028" i="1"/>
  <c r="V1029" i="1"/>
  <c r="W1029" i="1"/>
  <c r="Y1029" i="1"/>
  <c r="AC1029" i="1"/>
  <c r="AG1029" i="1"/>
  <c r="AJ1029" i="1"/>
  <c r="AO1029" i="1"/>
  <c r="AQ1029" i="1"/>
  <c r="AS1029" i="1"/>
  <c r="BD1029" i="1"/>
  <c r="BF1029" i="1"/>
  <c r="W1030" i="1"/>
  <c r="V1030" i="1" s="1"/>
  <c r="Y1030" i="1"/>
  <c r="AC1030" i="1"/>
  <c r="AG1030" i="1"/>
  <c r="AJ1030" i="1"/>
  <c r="AO1030" i="1"/>
  <c r="AQ1030" i="1"/>
  <c r="AS1030" i="1"/>
  <c r="BD1030" i="1"/>
  <c r="BF1030" i="1"/>
  <c r="V1031" i="1"/>
  <c r="W1031" i="1"/>
  <c r="Y1031" i="1"/>
  <c r="AC1031" i="1"/>
  <c r="AG1031" i="1"/>
  <c r="AJ1031" i="1"/>
  <c r="AO1031" i="1"/>
  <c r="AQ1031" i="1"/>
  <c r="AS1031" i="1"/>
  <c r="BD1031" i="1"/>
  <c r="BF1031" i="1"/>
  <c r="W1032" i="1"/>
  <c r="V1032" i="1" s="1"/>
  <c r="Y1032" i="1"/>
  <c r="AC1032" i="1"/>
  <c r="AG1032" i="1"/>
  <c r="AJ1032" i="1"/>
  <c r="AO1032" i="1"/>
  <c r="AQ1032" i="1"/>
  <c r="AS1032" i="1"/>
  <c r="BD1032" i="1"/>
  <c r="BF1032" i="1"/>
  <c r="V1033" i="1"/>
  <c r="W1033" i="1"/>
  <c r="Y1033" i="1"/>
  <c r="AC1033" i="1"/>
  <c r="AG1033" i="1"/>
  <c r="AJ1033" i="1"/>
  <c r="AO1033" i="1"/>
  <c r="AQ1033" i="1"/>
  <c r="AS1033" i="1"/>
  <c r="BD1033" i="1"/>
  <c r="BF1033" i="1"/>
  <c r="V1034" i="1"/>
  <c r="W1034" i="1"/>
  <c r="Y1034" i="1"/>
  <c r="AC1034" i="1"/>
  <c r="AG1034" i="1"/>
  <c r="AJ1034" i="1"/>
  <c r="AO1034" i="1"/>
  <c r="AQ1034" i="1"/>
  <c r="AS1034" i="1"/>
  <c r="BD1034" i="1"/>
  <c r="BF1034" i="1"/>
  <c r="V1035" i="1"/>
  <c r="W1035" i="1"/>
  <c r="Y1035" i="1"/>
  <c r="AC1035" i="1"/>
  <c r="AG1035" i="1"/>
  <c r="AJ1035" i="1"/>
  <c r="AO1035" i="1"/>
  <c r="AQ1035" i="1"/>
  <c r="AS1035" i="1"/>
  <c r="BD1035" i="1"/>
  <c r="BF1035" i="1"/>
  <c r="W1036" i="1"/>
  <c r="V1036" i="1" s="1"/>
  <c r="Y1036" i="1"/>
  <c r="AC1036" i="1"/>
  <c r="AG1036" i="1"/>
  <c r="AJ1036" i="1"/>
  <c r="AO1036" i="1"/>
  <c r="AQ1036" i="1"/>
  <c r="AS1036" i="1"/>
  <c r="BD1036" i="1"/>
  <c r="BF1036" i="1"/>
  <c r="V1037" i="1"/>
  <c r="W1037" i="1"/>
  <c r="Y1037" i="1"/>
  <c r="AC1037" i="1"/>
  <c r="AG1037" i="1"/>
  <c r="AJ1037" i="1"/>
  <c r="AO1037" i="1"/>
  <c r="AQ1037" i="1"/>
  <c r="AS1037" i="1"/>
  <c r="BD1037" i="1"/>
  <c r="BF1037" i="1"/>
  <c r="W1038" i="1"/>
  <c r="V1038" i="1" s="1"/>
  <c r="Y1038" i="1"/>
  <c r="AC1038" i="1"/>
  <c r="AG1038" i="1"/>
  <c r="AJ1038" i="1"/>
  <c r="AO1038" i="1"/>
  <c r="AQ1038" i="1"/>
  <c r="AS1038" i="1"/>
  <c r="BD1038" i="1"/>
  <c r="BF1038" i="1"/>
  <c r="W1039" i="1"/>
  <c r="V1039" i="1" s="1"/>
  <c r="Y1039" i="1"/>
  <c r="AC1039" i="1"/>
  <c r="AG1039" i="1"/>
  <c r="AJ1039" i="1"/>
  <c r="AO1039" i="1"/>
  <c r="AQ1039" i="1"/>
  <c r="AS1039" i="1"/>
  <c r="BD1039" i="1"/>
  <c r="BF1039" i="1"/>
  <c r="W1040" i="1"/>
  <c r="V1040" i="1" s="1"/>
  <c r="Y1040" i="1"/>
  <c r="AC1040" i="1"/>
  <c r="AG1040" i="1"/>
  <c r="AJ1040" i="1"/>
  <c r="AO1040" i="1"/>
  <c r="AQ1040" i="1"/>
  <c r="AS1040" i="1"/>
  <c r="BD1040" i="1"/>
  <c r="BF1040" i="1"/>
  <c r="V1041" i="1"/>
  <c r="W1041" i="1"/>
  <c r="Y1041" i="1"/>
  <c r="AC1041" i="1"/>
  <c r="AG1041" i="1"/>
  <c r="AJ1041" i="1"/>
  <c r="AO1041" i="1"/>
  <c r="AQ1041" i="1"/>
  <c r="AS1041" i="1"/>
  <c r="BD1041" i="1"/>
  <c r="BF1041" i="1"/>
  <c r="W1042" i="1"/>
  <c r="V1042" i="1" s="1"/>
  <c r="Y1042" i="1"/>
  <c r="AC1042" i="1"/>
  <c r="AG1042" i="1"/>
  <c r="AJ1042" i="1"/>
  <c r="AO1042" i="1"/>
  <c r="AQ1042" i="1"/>
  <c r="AS1042" i="1"/>
  <c r="BD1042" i="1"/>
  <c r="BF1042" i="1"/>
  <c r="V1043" i="1"/>
  <c r="W1043" i="1"/>
  <c r="Y1043" i="1"/>
  <c r="AC1043" i="1"/>
  <c r="AG1043" i="1"/>
  <c r="AJ1043" i="1"/>
  <c r="AO1043" i="1"/>
  <c r="AQ1043" i="1"/>
  <c r="AS1043" i="1"/>
  <c r="BD1043" i="1"/>
  <c r="BF1043" i="1"/>
  <c r="W1044" i="1"/>
  <c r="V1044" i="1" s="1"/>
  <c r="Y1044" i="1"/>
  <c r="AC1044" i="1"/>
  <c r="AG1044" i="1"/>
  <c r="AJ1044" i="1"/>
  <c r="AO1044" i="1"/>
  <c r="AQ1044" i="1"/>
  <c r="AS1044" i="1"/>
  <c r="BD1044" i="1"/>
  <c r="BF1044" i="1"/>
  <c r="V1045" i="1"/>
  <c r="W1045" i="1"/>
  <c r="Y1045" i="1"/>
  <c r="AC1045" i="1"/>
  <c r="AG1045" i="1"/>
  <c r="AJ1045" i="1"/>
  <c r="AO1045" i="1"/>
  <c r="AQ1045" i="1"/>
  <c r="AS1045" i="1"/>
  <c r="BD1045" i="1"/>
  <c r="BF1045" i="1"/>
  <c r="W1046" i="1"/>
  <c r="V1046" i="1" s="1"/>
  <c r="Y1046" i="1"/>
  <c r="AC1046" i="1"/>
  <c r="AG1046" i="1"/>
  <c r="AJ1046" i="1"/>
  <c r="AO1046" i="1"/>
  <c r="AQ1046" i="1"/>
  <c r="AS1046" i="1"/>
  <c r="BD1046" i="1"/>
  <c r="BF1046" i="1"/>
  <c r="W1047" i="1"/>
  <c r="V1047" i="1" s="1"/>
  <c r="Y1047" i="1"/>
  <c r="AC1047" i="1"/>
  <c r="AG1047" i="1"/>
  <c r="AJ1047" i="1"/>
  <c r="AO1047" i="1"/>
  <c r="AQ1047" i="1"/>
  <c r="AS1047" i="1"/>
  <c r="BD1047" i="1"/>
  <c r="BF1047" i="1"/>
  <c r="W1048" i="1"/>
  <c r="V1048" i="1" s="1"/>
  <c r="Y1048" i="1"/>
  <c r="AC1048" i="1"/>
  <c r="AG1048" i="1"/>
  <c r="AJ1048" i="1"/>
  <c r="AO1048" i="1"/>
  <c r="AQ1048" i="1"/>
  <c r="AS1048" i="1"/>
  <c r="BD1048" i="1"/>
  <c r="BF1048" i="1"/>
  <c r="V1049" i="1"/>
  <c r="W1049" i="1"/>
  <c r="Y1049" i="1"/>
  <c r="AC1049" i="1"/>
  <c r="AG1049" i="1"/>
  <c r="AJ1049" i="1"/>
  <c r="AO1049" i="1"/>
  <c r="AQ1049" i="1"/>
  <c r="AS1049" i="1"/>
  <c r="BD1049" i="1"/>
  <c r="BF1049" i="1"/>
  <c r="W1050" i="1"/>
  <c r="V1050" i="1" s="1"/>
  <c r="Y1050" i="1"/>
  <c r="AC1050" i="1"/>
  <c r="AG1050" i="1"/>
  <c r="AJ1050" i="1"/>
  <c r="AO1050" i="1"/>
  <c r="AQ1050" i="1"/>
  <c r="AS1050" i="1"/>
  <c r="BD1050" i="1"/>
  <c r="BF1050" i="1"/>
  <c r="V1051" i="1"/>
  <c r="W1051" i="1"/>
  <c r="Y1051" i="1"/>
  <c r="AC1051" i="1"/>
  <c r="AG1051" i="1"/>
  <c r="AJ1051" i="1"/>
  <c r="AO1051" i="1"/>
  <c r="AQ1051" i="1"/>
  <c r="AS1051" i="1"/>
  <c r="BD1051" i="1"/>
  <c r="BF1051" i="1"/>
  <c r="V1052" i="1"/>
  <c r="W1052" i="1"/>
  <c r="Y1052" i="1"/>
  <c r="AC1052" i="1"/>
  <c r="AG1052" i="1"/>
  <c r="AJ1052" i="1"/>
  <c r="AO1052" i="1"/>
  <c r="AQ1052" i="1"/>
  <c r="AS1052" i="1"/>
  <c r="BD1052" i="1"/>
  <c r="BF1052" i="1"/>
  <c r="V1053" i="1"/>
  <c r="W1053" i="1"/>
  <c r="Y1053" i="1"/>
  <c r="AC1053" i="1"/>
  <c r="AG1053" i="1"/>
  <c r="AJ1053" i="1"/>
  <c r="AO1053" i="1"/>
  <c r="AQ1053" i="1"/>
  <c r="AS1053" i="1"/>
  <c r="BD1053" i="1"/>
  <c r="BF1053" i="1"/>
  <c r="W1054" i="1"/>
  <c r="V1054" i="1" s="1"/>
  <c r="Y1054" i="1"/>
  <c r="AC1054" i="1"/>
  <c r="AG1054" i="1"/>
  <c r="AJ1054" i="1"/>
  <c r="AO1054" i="1"/>
  <c r="AQ1054" i="1"/>
  <c r="AS1054" i="1"/>
  <c r="BD1054" i="1"/>
  <c r="BF1054" i="1"/>
  <c r="V1055" i="1"/>
  <c r="W1055" i="1"/>
  <c r="Y1055" i="1"/>
  <c r="AC1055" i="1"/>
  <c r="AG1055" i="1"/>
  <c r="AJ1055" i="1"/>
  <c r="AO1055" i="1"/>
  <c r="AQ1055" i="1"/>
  <c r="AS1055" i="1"/>
  <c r="BD1055" i="1"/>
  <c r="BF1055" i="1"/>
  <c r="W1056" i="1"/>
  <c r="V1056" i="1" s="1"/>
  <c r="Y1056" i="1"/>
  <c r="AC1056" i="1"/>
  <c r="AG1056" i="1"/>
  <c r="AJ1056" i="1"/>
  <c r="AO1056" i="1"/>
  <c r="AQ1056" i="1"/>
  <c r="AS1056" i="1"/>
  <c r="BD1056" i="1"/>
  <c r="BF1056" i="1"/>
  <c r="W1057" i="1"/>
  <c r="V1057" i="1" s="1"/>
  <c r="Y1057" i="1"/>
  <c r="AC1057" i="1"/>
  <c r="AG1057" i="1"/>
  <c r="AJ1057" i="1"/>
  <c r="AO1057" i="1"/>
  <c r="AQ1057" i="1"/>
  <c r="AS1057" i="1"/>
  <c r="BD1057" i="1"/>
  <c r="BF1057" i="1"/>
  <c r="V1058" i="1"/>
  <c r="W1058" i="1"/>
  <c r="Y1058" i="1"/>
  <c r="AC1058" i="1"/>
  <c r="AG1058" i="1"/>
  <c r="AJ1058" i="1"/>
  <c r="AO1058" i="1"/>
  <c r="AQ1058" i="1"/>
  <c r="AS1058" i="1"/>
  <c r="BD1058" i="1"/>
  <c r="BF1058" i="1"/>
  <c r="V1059" i="1"/>
  <c r="W1059" i="1"/>
  <c r="Y1059" i="1"/>
  <c r="AC1059" i="1"/>
  <c r="AG1059" i="1"/>
  <c r="AJ1059" i="1"/>
  <c r="AO1059" i="1"/>
  <c r="AQ1059" i="1"/>
  <c r="AS1059" i="1"/>
  <c r="BD1059" i="1"/>
  <c r="BF1059" i="1"/>
  <c r="V1060" i="1"/>
  <c r="W1060" i="1"/>
  <c r="Y1060" i="1"/>
  <c r="AC1060" i="1"/>
  <c r="AG1060" i="1"/>
  <c r="AJ1060" i="1"/>
  <c r="AO1060" i="1"/>
  <c r="AQ1060" i="1"/>
  <c r="AS1060" i="1"/>
  <c r="BD1060" i="1"/>
  <c r="BF1060" i="1"/>
  <c r="V1061" i="1"/>
  <c r="W1061" i="1"/>
  <c r="Y1061" i="1"/>
  <c r="AC1061" i="1"/>
  <c r="AG1061" i="1"/>
  <c r="AJ1061" i="1"/>
  <c r="AO1061" i="1"/>
  <c r="AQ1061" i="1"/>
  <c r="AS1061" i="1"/>
  <c r="BD1061" i="1"/>
  <c r="BF1061" i="1"/>
  <c r="W1062" i="1"/>
  <c r="V1062" i="1" s="1"/>
  <c r="Y1062" i="1"/>
  <c r="AC1062" i="1"/>
  <c r="AG1062" i="1"/>
  <c r="AJ1062" i="1"/>
  <c r="AO1062" i="1"/>
  <c r="AQ1062" i="1"/>
  <c r="AS1062" i="1"/>
  <c r="BD1062" i="1"/>
  <c r="BF1062" i="1"/>
  <c r="V1063" i="1"/>
  <c r="W1063" i="1"/>
  <c r="Y1063" i="1"/>
  <c r="AC1063" i="1"/>
  <c r="AG1063" i="1"/>
  <c r="AJ1063" i="1"/>
  <c r="AO1063" i="1"/>
  <c r="AQ1063" i="1"/>
  <c r="AS1063" i="1"/>
  <c r="BD1063" i="1"/>
  <c r="BF1063" i="1"/>
  <c r="W1064" i="1"/>
  <c r="V1064" i="1" s="1"/>
  <c r="Y1064" i="1"/>
  <c r="AC1064" i="1"/>
  <c r="AG1064" i="1"/>
  <c r="AJ1064" i="1"/>
  <c r="AO1064" i="1"/>
  <c r="AQ1064" i="1"/>
  <c r="AS1064" i="1"/>
  <c r="BD1064" i="1"/>
  <c r="BF1064" i="1"/>
  <c r="W1065" i="1"/>
  <c r="V1065" i="1" s="1"/>
  <c r="Y1065" i="1"/>
  <c r="AC1065" i="1"/>
  <c r="AG1065" i="1"/>
  <c r="AJ1065" i="1"/>
  <c r="AO1065" i="1"/>
  <c r="AQ1065" i="1"/>
  <c r="AS1065" i="1"/>
  <c r="BD1065" i="1"/>
  <c r="BF1065" i="1"/>
  <c r="V1066" i="1"/>
  <c r="W1066" i="1"/>
  <c r="Y1066" i="1"/>
  <c r="AC1066" i="1"/>
  <c r="AG1066" i="1"/>
  <c r="AJ1066" i="1"/>
  <c r="AO1066" i="1"/>
  <c r="AQ1066" i="1"/>
  <c r="AS1066" i="1"/>
  <c r="BD1066" i="1"/>
  <c r="BF1066" i="1"/>
  <c r="V1067" i="1"/>
  <c r="W1067" i="1"/>
  <c r="Y1067" i="1"/>
  <c r="AC1067" i="1"/>
  <c r="AG1067" i="1"/>
  <c r="AJ1067" i="1"/>
  <c r="AO1067" i="1"/>
  <c r="AQ1067" i="1"/>
  <c r="AS1067" i="1"/>
  <c r="BD1067" i="1"/>
  <c r="BF1067" i="1"/>
  <c r="W1068" i="1"/>
  <c r="V1068" i="1" s="1"/>
  <c r="Y1068" i="1"/>
  <c r="AC1068" i="1"/>
  <c r="AG1068" i="1"/>
  <c r="AJ1068" i="1"/>
  <c r="AO1068" i="1"/>
  <c r="AQ1068" i="1"/>
  <c r="AS1068" i="1"/>
  <c r="BD1068" i="1"/>
  <c r="BF1068" i="1"/>
  <c r="V1069" i="1"/>
  <c r="W1069" i="1"/>
  <c r="Y1069" i="1"/>
  <c r="AC1069" i="1"/>
  <c r="AG1069" i="1"/>
  <c r="AJ1069" i="1"/>
  <c r="AO1069" i="1"/>
  <c r="AQ1069" i="1"/>
  <c r="AS1069" i="1"/>
  <c r="BD1069" i="1"/>
  <c r="BF1069" i="1"/>
  <c r="W1070" i="1"/>
  <c r="V1070" i="1" s="1"/>
  <c r="Y1070" i="1"/>
  <c r="AC1070" i="1"/>
  <c r="AG1070" i="1"/>
  <c r="AJ1070" i="1"/>
  <c r="AO1070" i="1"/>
  <c r="AQ1070" i="1"/>
  <c r="AS1070" i="1"/>
  <c r="BD1070" i="1"/>
  <c r="BF1070" i="1"/>
  <c r="W1071" i="1"/>
  <c r="V1071" i="1" s="1"/>
  <c r="Y1071" i="1"/>
  <c r="AC1071" i="1"/>
  <c r="AG1071" i="1"/>
  <c r="AJ1071" i="1"/>
  <c r="AO1071" i="1"/>
  <c r="AQ1071" i="1"/>
  <c r="AS1071" i="1"/>
  <c r="BD1071" i="1"/>
  <c r="BF1071" i="1"/>
  <c r="W1072" i="1"/>
  <c r="V1072" i="1" s="1"/>
  <c r="Y1072" i="1"/>
  <c r="AC1072" i="1"/>
  <c r="AG1072" i="1"/>
  <c r="AJ1072" i="1"/>
  <c r="AO1072" i="1"/>
  <c r="AQ1072" i="1"/>
  <c r="AS1072" i="1"/>
  <c r="BD1072" i="1"/>
  <c r="BF1072" i="1"/>
  <c r="V1073" i="1"/>
  <c r="W1073" i="1"/>
  <c r="Y1073" i="1"/>
  <c r="AC1073" i="1"/>
  <c r="AG1073" i="1"/>
  <c r="AJ1073" i="1"/>
  <c r="AO1073" i="1"/>
  <c r="AQ1073" i="1"/>
  <c r="AS1073" i="1"/>
  <c r="BD1073" i="1"/>
  <c r="BF1073" i="1"/>
  <c r="W1074" i="1"/>
  <c r="V1074" i="1" s="1"/>
  <c r="Y1074" i="1"/>
  <c r="AC1074" i="1"/>
  <c r="AG1074" i="1"/>
  <c r="AJ1074" i="1"/>
  <c r="AO1074" i="1"/>
  <c r="AQ1074" i="1"/>
  <c r="AS1074" i="1"/>
  <c r="BD1074" i="1"/>
  <c r="BF1074" i="1"/>
  <c r="V1075" i="1"/>
  <c r="W1075" i="1"/>
  <c r="Y1075" i="1"/>
  <c r="AC1075" i="1"/>
  <c r="AG1075" i="1"/>
  <c r="AJ1075" i="1"/>
  <c r="AO1075" i="1"/>
  <c r="AQ1075" i="1"/>
  <c r="AS1075" i="1"/>
  <c r="BD1075" i="1"/>
  <c r="BF1075" i="1"/>
  <c r="W1076" i="1"/>
  <c r="V1076" i="1" s="1"/>
  <c r="Y1076" i="1"/>
  <c r="AC1076" i="1"/>
  <c r="AG1076" i="1"/>
  <c r="AJ1076" i="1"/>
  <c r="AO1076" i="1"/>
  <c r="AQ1076" i="1"/>
  <c r="AS1076" i="1"/>
  <c r="BD1076" i="1"/>
  <c r="BF1076" i="1"/>
  <c r="W1077" i="1"/>
  <c r="V1077" i="1" s="1"/>
  <c r="Y1077" i="1"/>
  <c r="AC1077" i="1"/>
  <c r="AG1077" i="1"/>
  <c r="AJ1077" i="1"/>
  <c r="AO1077" i="1"/>
  <c r="AQ1077" i="1"/>
  <c r="AS1077" i="1"/>
  <c r="BD1077" i="1"/>
  <c r="BF1077" i="1"/>
  <c r="V1078" i="1"/>
  <c r="W1078" i="1"/>
  <c r="Y1078" i="1"/>
  <c r="AC1078" i="1"/>
  <c r="AG1078" i="1"/>
  <c r="AJ1078" i="1"/>
  <c r="AO1078" i="1"/>
  <c r="AQ1078" i="1"/>
  <c r="AS1078" i="1"/>
  <c r="BD1078" i="1"/>
  <c r="BF1078" i="1"/>
  <c r="W1079" i="1"/>
  <c r="V1079" i="1" s="1"/>
  <c r="Y1079" i="1"/>
  <c r="AC1079" i="1"/>
  <c r="AG1079" i="1"/>
  <c r="AJ1079" i="1"/>
  <c r="AO1079" i="1"/>
  <c r="AQ1079" i="1"/>
  <c r="AS1079" i="1"/>
  <c r="BD1079" i="1"/>
  <c r="BF1079" i="1"/>
  <c r="V1080" i="1"/>
  <c r="W1080" i="1"/>
  <c r="Y1080" i="1"/>
  <c r="AC1080" i="1"/>
  <c r="AG1080" i="1"/>
  <c r="AJ1080" i="1"/>
  <c r="AO1080" i="1"/>
  <c r="AQ1080" i="1"/>
  <c r="AS1080" i="1"/>
  <c r="BD1080" i="1"/>
  <c r="BF1080" i="1"/>
  <c r="V1081" i="1"/>
  <c r="W1081" i="1"/>
  <c r="Y1081" i="1"/>
  <c r="AC1081" i="1"/>
  <c r="AG1081" i="1"/>
  <c r="AJ1081" i="1"/>
  <c r="AO1081" i="1"/>
  <c r="AQ1081" i="1"/>
  <c r="AS1081" i="1"/>
  <c r="BD1081" i="1"/>
  <c r="BF1081" i="1"/>
  <c r="W1082" i="1"/>
  <c r="V1082" i="1" s="1"/>
  <c r="Y1082" i="1"/>
  <c r="AC1082" i="1"/>
  <c r="AG1082" i="1"/>
  <c r="AJ1082" i="1"/>
  <c r="AO1082" i="1"/>
  <c r="AQ1082" i="1"/>
  <c r="AS1082" i="1"/>
  <c r="BD1082" i="1"/>
  <c r="BF1082" i="1"/>
  <c r="V1083" i="1"/>
  <c r="W1083" i="1"/>
  <c r="Y1083" i="1"/>
  <c r="AC1083" i="1"/>
  <c r="AG1083" i="1"/>
  <c r="AJ1083" i="1"/>
  <c r="AO1083" i="1"/>
  <c r="AQ1083" i="1"/>
  <c r="AS1083" i="1"/>
  <c r="BD1083" i="1"/>
  <c r="BF1083" i="1"/>
  <c r="W1084" i="1"/>
  <c r="V1084" i="1" s="1"/>
  <c r="Y1084" i="1"/>
  <c r="AC1084" i="1"/>
  <c r="AG1084" i="1"/>
  <c r="AJ1084" i="1"/>
  <c r="AO1084" i="1"/>
  <c r="AQ1084" i="1"/>
  <c r="AS1084" i="1"/>
  <c r="BD1084" i="1"/>
  <c r="BF1084" i="1"/>
  <c r="W1085" i="1"/>
  <c r="V1085" i="1" s="1"/>
  <c r="Y1085" i="1"/>
  <c r="AC1085" i="1"/>
  <c r="AG1085" i="1"/>
  <c r="AJ1085" i="1"/>
  <c r="AO1085" i="1"/>
  <c r="AQ1085" i="1"/>
  <c r="AS1085" i="1"/>
  <c r="BD1085" i="1"/>
  <c r="BF1085" i="1"/>
  <c r="V1086" i="1"/>
  <c r="W1086" i="1"/>
  <c r="Y1086" i="1"/>
  <c r="AC1086" i="1"/>
  <c r="AG1086" i="1"/>
  <c r="AJ1086" i="1"/>
  <c r="AO1086" i="1"/>
  <c r="AQ1086" i="1"/>
  <c r="AS1086" i="1"/>
  <c r="BD1086" i="1"/>
  <c r="BF1086" i="1"/>
  <c r="V1087" i="1"/>
  <c r="W1087" i="1"/>
  <c r="Y1087" i="1"/>
  <c r="AC1087" i="1"/>
  <c r="AG1087" i="1"/>
  <c r="AJ1087" i="1"/>
  <c r="AO1087" i="1"/>
  <c r="AQ1087" i="1"/>
  <c r="AS1087" i="1"/>
  <c r="BD1087" i="1"/>
  <c r="BF1087" i="1"/>
  <c r="V1088" i="1"/>
  <c r="W1088" i="1"/>
  <c r="Y1088" i="1"/>
  <c r="AC1088" i="1"/>
  <c r="AG1088" i="1"/>
  <c r="AJ1088" i="1"/>
  <c r="AO1088" i="1"/>
  <c r="AQ1088" i="1"/>
  <c r="AS1088" i="1"/>
  <c r="BD1088" i="1"/>
  <c r="BF1088" i="1"/>
  <c r="W1089" i="1"/>
  <c r="V1089" i="1" s="1"/>
  <c r="Y1089" i="1"/>
  <c r="AC1089" i="1"/>
  <c r="AG1089" i="1"/>
  <c r="AJ1089" i="1"/>
  <c r="AO1089" i="1"/>
  <c r="AQ1089" i="1"/>
  <c r="AS1089" i="1"/>
  <c r="BD1089" i="1"/>
  <c r="BF1089" i="1"/>
  <c r="V1090" i="1"/>
  <c r="W1090" i="1"/>
  <c r="Y1090" i="1"/>
  <c r="AC1090" i="1"/>
  <c r="AG1090" i="1"/>
  <c r="AJ1090" i="1"/>
  <c r="AO1090" i="1"/>
  <c r="AQ1090" i="1"/>
  <c r="AS1090" i="1"/>
  <c r="BD1090" i="1"/>
  <c r="BF1090" i="1"/>
  <c r="V1091" i="1"/>
  <c r="W1091" i="1"/>
  <c r="Y1091" i="1"/>
  <c r="AC1091" i="1"/>
  <c r="AG1091" i="1"/>
  <c r="AJ1091" i="1"/>
  <c r="AO1091" i="1"/>
  <c r="AQ1091" i="1"/>
  <c r="AS1091" i="1"/>
  <c r="BD1091" i="1"/>
  <c r="BF1091" i="1"/>
  <c r="W1092" i="1"/>
  <c r="V1092" i="1" s="1"/>
  <c r="Y1092" i="1"/>
  <c r="AC1092" i="1"/>
  <c r="AG1092" i="1"/>
  <c r="AJ1092" i="1"/>
  <c r="AO1092" i="1"/>
  <c r="AQ1092" i="1"/>
  <c r="AS1092" i="1"/>
  <c r="BD1092" i="1"/>
  <c r="BF1092" i="1"/>
  <c r="V1093" i="1"/>
  <c r="W1093" i="1"/>
  <c r="Y1093" i="1"/>
  <c r="AC1093" i="1"/>
  <c r="AG1093" i="1"/>
  <c r="AJ1093" i="1"/>
  <c r="AO1093" i="1"/>
  <c r="AQ1093" i="1"/>
  <c r="AS1093" i="1"/>
  <c r="BD1093" i="1"/>
  <c r="BF1093" i="1"/>
  <c r="V1094" i="1"/>
  <c r="W1094" i="1"/>
  <c r="Y1094" i="1"/>
  <c r="AC1094" i="1"/>
  <c r="AG1094" i="1"/>
  <c r="AJ1094" i="1"/>
  <c r="AO1094" i="1"/>
  <c r="AQ1094" i="1"/>
  <c r="AS1094" i="1"/>
  <c r="BD1094" i="1"/>
  <c r="BF1094" i="1"/>
  <c r="W1095" i="1"/>
  <c r="V1095" i="1" s="1"/>
  <c r="Y1095" i="1"/>
  <c r="AC1095" i="1"/>
  <c r="AG1095" i="1"/>
  <c r="AJ1095" i="1"/>
  <c r="AO1095" i="1"/>
  <c r="AQ1095" i="1"/>
  <c r="AS1095" i="1"/>
  <c r="BD1095" i="1"/>
  <c r="BF1095" i="1"/>
  <c r="V1096" i="1"/>
  <c r="W1096" i="1"/>
  <c r="Y1096" i="1"/>
  <c r="AC1096" i="1"/>
  <c r="AG1096" i="1"/>
  <c r="AJ1096" i="1"/>
  <c r="AO1096" i="1"/>
  <c r="AQ1096" i="1"/>
  <c r="AS1096" i="1"/>
  <c r="BD1096" i="1"/>
  <c r="BF1096" i="1"/>
  <c r="W1097" i="1"/>
  <c r="V1097" i="1" s="1"/>
  <c r="Y1097" i="1"/>
  <c r="AC1097" i="1"/>
  <c r="AG1097" i="1"/>
  <c r="AJ1097" i="1"/>
  <c r="AO1097" i="1"/>
  <c r="AQ1097" i="1"/>
  <c r="AS1097" i="1"/>
  <c r="BD1097" i="1"/>
  <c r="BF1097" i="1"/>
  <c r="W1098" i="1"/>
  <c r="V1098" i="1" s="1"/>
  <c r="Y1098" i="1"/>
  <c r="AC1098" i="1"/>
  <c r="AG1098" i="1"/>
  <c r="AJ1098" i="1"/>
  <c r="AO1098" i="1"/>
  <c r="AQ1098" i="1"/>
  <c r="AS1098" i="1"/>
  <c r="BD1098" i="1"/>
  <c r="BF1098" i="1"/>
  <c r="V1099" i="1"/>
  <c r="W1099" i="1"/>
  <c r="Y1099" i="1"/>
  <c r="AC1099" i="1"/>
  <c r="AG1099" i="1"/>
  <c r="AJ1099" i="1"/>
  <c r="AO1099" i="1"/>
  <c r="AQ1099" i="1"/>
  <c r="AS1099" i="1"/>
  <c r="BD1099" i="1"/>
  <c r="BF1099" i="1"/>
  <c r="W1100" i="1"/>
  <c r="V1100" i="1" s="1"/>
  <c r="Y1100" i="1"/>
  <c r="AC1100" i="1"/>
  <c r="AG1100" i="1"/>
  <c r="AJ1100" i="1"/>
  <c r="AO1100" i="1"/>
  <c r="AQ1100" i="1"/>
  <c r="AS1100" i="1"/>
  <c r="BD1100" i="1"/>
  <c r="BF1100" i="1"/>
  <c r="W1101" i="1"/>
  <c r="V1101" i="1" s="1"/>
  <c r="Y1101" i="1"/>
  <c r="AC1101" i="1"/>
  <c r="AG1101" i="1"/>
  <c r="AJ1101" i="1"/>
  <c r="AO1101" i="1"/>
  <c r="AQ1101" i="1"/>
  <c r="AS1101" i="1"/>
  <c r="BD1101" i="1"/>
  <c r="BF1101" i="1"/>
  <c r="V1102" i="1"/>
  <c r="W1102" i="1"/>
  <c r="Y1102" i="1"/>
  <c r="AC1102" i="1"/>
  <c r="AG1102" i="1"/>
  <c r="AJ1102" i="1"/>
  <c r="AO1102" i="1"/>
  <c r="AQ1102" i="1"/>
  <c r="AS1102" i="1"/>
  <c r="BD1102" i="1"/>
  <c r="BF1102" i="1"/>
  <c r="W1103" i="1"/>
  <c r="V1103" i="1" s="1"/>
  <c r="Y1103" i="1"/>
  <c r="AC1103" i="1"/>
  <c r="AG1103" i="1"/>
  <c r="AJ1103" i="1"/>
  <c r="AO1103" i="1"/>
  <c r="AQ1103" i="1"/>
  <c r="AS1103" i="1"/>
  <c r="BD1103" i="1"/>
  <c r="BF1103" i="1"/>
  <c r="V1104" i="1"/>
  <c r="W1104" i="1"/>
  <c r="Y1104" i="1"/>
  <c r="AC1104" i="1"/>
  <c r="AG1104" i="1"/>
  <c r="AJ1104" i="1"/>
  <c r="AO1104" i="1"/>
  <c r="AQ1104" i="1"/>
  <c r="AS1104" i="1"/>
  <c r="BD1104" i="1"/>
  <c r="BF1104" i="1"/>
  <c r="W1105" i="1"/>
  <c r="V1105" i="1" s="1"/>
  <c r="Y1105" i="1"/>
  <c r="AC1105" i="1"/>
  <c r="AG1105" i="1"/>
  <c r="AJ1105" i="1"/>
  <c r="AO1105" i="1"/>
  <c r="AQ1105" i="1"/>
  <c r="AS1105" i="1"/>
  <c r="BD1105" i="1"/>
  <c r="BF1105" i="1"/>
  <c r="W1106" i="1"/>
  <c r="V1106" i="1" s="1"/>
  <c r="Y1106" i="1"/>
  <c r="AC1106" i="1"/>
  <c r="AG1106" i="1"/>
  <c r="AJ1106" i="1"/>
  <c r="AO1106" i="1"/>
  <c r="AQ1106" i="1"/>
  <c r="AS1106" i="1"/>
  <c r="BD1106" i="1"/>
  <c r="BF1106" i="1"/>
  <c r="V1107" i="1"/>
  <c r="W1107" i="1"/>
  <c r="Y1107" i="1"/>
  <c r="AC1107" i="1"/>
  <c r="AG1107" i="1"/>
  <c r="AJ1107" i="1"/>
  <c r="AO1107" i="1"/>
  <c r="AQ1107" i="1"/>
  <c r="AS1107" i="1"/>
  <c r="BD1107" i="1"/>
  <c r="BF1107" i="1"/>
  <c r="W1108" i="1"/>
  <c r="V1108" i="1" s="1"/>
  <c r="Y1108" i="1"/>
  <c r="AC1108" i="1"/>
  <c r="AG1108" i="1"/>
  <c r="AJ1108" i="1"/>
  <c r="AO1108" i="1"/>
  <c r="AQ1108" i="1"/>
  <c r="AS1108" i="1"/>
  <c r="BD1108" i="1"/>
  <c r="BF1108" i="1"/>
  <c r="W1109" i="1"/>
  <c r="V1109" i="1" s="1"/>
  <c r="Y1109" i="1"/>
  <c r="AC1109" i="1"/>
  <c r="AG1109" i="1"/>
  <c r="AJ1109" i="1"/>
  <c r="AO1109" i="1"/>
  <c r="AQ1109" i="1"/>
  <c r="AS1109" i="1"/>
  <c r="BD1109" i="1"/>
  <c r="BF1109" i="1"/>
  <c r="V1110" i="1"/>
  <c r="W1110" i="1"/>
  <c r="Y1110" i="1"/>
  <c r="AC1110" i="1"/>
  <c r="AG1110" i="1"/>
  <c r="AJ1110" i="1"/>
  <c r="AO1110" i="1"/>
  <c r="AQ1110" i="1"/>
  <c r="AS1110" i="1"/>
  <c r="BD1110" i="1"/>
  <c r="BF1110" i="1"/>
  <c r="W1111" i="1"/>
  <c r="V1111" i="1" s="1"/>
  <c r="Y1111" i="1"/>
  <c r="AC1111" i="1"/>
  <c r="AG1111" i="1"/>
  <c r="AJ1111" i="1"/>
  <c r="AO1111" i="1"/>
  <c r="AQ1111" i="1"/>
  <c r="AS1111" i="1"/>
  <c r="BD1111" i="1"/>
  <c r="BF1111" i="1"/>
  <c r="V1112" i="1"/>
  <c r="W1112" i="1"/>
  <c r="Y1112" i="1"/>
  <c r="AC1112" i="1"/>
  <c r="AG1112" i="1"/>
  <c r="AJ1112" i="1"/>
  <c r="AO1112" i="1"/>
  <c r="AQ1112" i="1"/>
  <c r="AS1112" i="1"/>
  <c r="BD1112" i="1"/>
  <c r="BF1112" i="1"/>
  <c r="W1113" i="1"/>
  <c r="V1113" i="1" s="1"/>
  <c r="Y1113" i="1"/>
  <c r="AC1113" i="1"/>
  <c r="AG1113" i="1"/>
  <c r="AJ1113" i="1"/>
  <c r="AO1113" i="1"/>
  <c r="AQ1113" i="1"/>
  <c r="AS1113" i="1"/>
  <c r="BD1113" i="1"/>
  <c r="BF1113" i="1"/>
  <c r="W1114" i="1"/>
  <c r="V1114" i="1" s="1"/>
  <c r="Y1114" i="1"/>
  <c r="AC1114" i="1"/>
  <c r="AG1114" i="1"/>
  <c r="AJ1114" i="1"/>
  <c r="AO1114" i="1"/>
  <c r="AQ1114" i="1"/>
  <c r="AS1114" i="1"/>
  <c r="BD1114" i="1"/>
  <c r="BF1114" i="1"/>
  <c r="V1115" i="1"/>
  <c r="W1115" i="1"/>
  <c r="Y1115" i="1"/>
  <c r="AC1115" i="1"/>
  <c r="AG1115" i="1"/>
  <c r="AJ1115" i="1"/>
  <c r="AO1115" i="1"/>
  <c r="AQ1115" i="1"/>
  <c r="AS1115" i="1"/>
  <c r="BD1115" i="1"/>
  <c r="BF1115" i="1"/>
  <c r="W1116" i="1"/>
  <c r="V1116" i="1" s="1"/>
  <c r="Y1116" i="1"/>
  <c r="AC1116" i="1"/>
  <c r="AG1116" i="1"/>
  <c r="AJ1116" i="1"/>
  <c r="AO1116" i="1"/>
  <c r="AQ1116" i="1"/>
  <c r="AS1116" i="1"/>
  <c r="BD1116" i="1"/>
  <c r="BF1116" i="1"/>
  <c r="W1117" i="1"/>
  <c r="V1117" i="1" s="1"/>
  <c r="Y1117" i="1"/>
  <c r="AC1117" i="1"/>
  <c r="AG1117" i="1"/>
  <c r="AJ1117" i="1"/>
  <c r="AO1117" i="1"/>
  <c r="AQ1117" i="1"/>
  <c r="AS1117" i="1"/>
  <c r="BD1117" i="1"/>
  <c r="BF1117" i="1"/>
  <c r="V1118" i="1"/>
  <c r="W1118" i="1"/>
  <c r="Y1118" i="1"/>
  <c r="AC1118" i="1"/>
  <c r="AG1118" i="1"/>
  <c r="AJ1118" i="1"/>
  <c r="AO1118" i="1"/>
  <c r="AQ1118" i="1"/>
  <c r="AS1118" i="1"/>
  <c r="BD1118" i="1"/>
  <c r="BF1118" i="1"/>
  <c r="V1119" i="1"/>
  <c r="W1119" i="1"/>
  <c r="Y1119" i="1"/>
  <c r="AC1119" i="1"/>
  <c r="AG1119" i="1"/>
  <c r="AJ1119" i="1"/>
  <c r="AO1119" i="1"/>
  <c r="AQ1119" i="1"/>
  <c r="AS1119" i="1"/>
  <c r="BD1119" i="1"/>
  <c r="BF1119" i="1"/>
  <c r="V1120" i="1"/>
  <c r="W1120" i="1"/>
  <c r="Y1120" i="1"/>
  <c r="AC1120" i="1"/>
  <c r="AG1120" i="1"/>
  <c r="AJ1120" i="1"/>
  <c r="AO1120" i="1"/>
  <c r="AQ1120" i="1"/>
  <c r="AS1120" i="1"/>
  <c r="BD1120" i="1"/>
  <c r="BF1120" i="1"/>
  <c r="W1121" i="1"/>
  <c r="V1121" i="1" s="1"/>
  <c r="Y1121" i="1"/>
  <c r="AC1121" i="1"/>
  <c r="AG1121" i="1"/>
  <c r="AJ1121" i="1"/>
  <c r="AO1121" i="1"/>
  <c r="AQ1121" i="1"/>
  <c r="AS1121" i="1"/>
  <c r="BD1121" i="1"/>
  <c r="BF1121" i="1"/>
  <c r="V1122" i="1"/>
  <c r="W1122" i="1"/>
  <c r="Y1122" i="1"/>
  <c r="AC1122" i="1"/>
  <c r="AG1122" i="1"/>
  <c r="AJ1122" i="1"/>
  <c r="AO1122" i="1"/>
  <c r="AQ1122" i="1"/>
  <c r="AS1122" i="1"/>
  <c r="BD1122" i="1"/>
  <c r="BF1122" i="1"/>
  <c r="V1123" i="1"/>
  <c r="W1123" i="1"/>
  <c r="Y1123" i="1"/>
  <c r="AC1123" i="1"/>
  <c r="AG1123" i="1"/>
  <c r="AJ1123" i="1"/>
  <c r="AO1123" i="1"/>
  <c r="AQ1123" i="1"/>
  <c r="AS1123" i="1"/>
  <c r="BD1123" i="1"/>
  <c r="BF1123" i="1"/>
  <c r="W1124" i="1"/>
  <c r="V1124" i="1" s="1"/>
  <c r="Y1124" i="1"/>
  <c r="AC1124" i="1"/>
  <c r="AG1124" i="1"/>
  <c r="AJ1124" i="1"/>
  <c r="AO1124" i="1"/>
  <c r="AQ1124" i="1"/>
  <c r="AS1124" i="1"/>
  <c r="BD1124" i="1"/>
  <c r="BF1124" i="1"/>
  <c r="V1125" i="1"/>
  <c r="W1125" i="1"/>
  <c r="Y1125" i="1"/>
  <c r="AC1125" i="1"/>
  <c r="AG1125" i="1"/>
  <c r="AJ1125" i="1"/>
  <c r="AO1125" i="1"/>
  <c r="AQ1125" i="1"/>
  <c r="AS1125" i="1"/>
  <c r="BD1125" i="1"/>
  <c r="BF1125" i="1"/>
  <c r="V1126" i="1"/>
  <c r="W1126" i="1"/>
  <c r="Y1126" i="1"/>
  <c r="AC1126" i="1"/>
  <c r="AG1126" i="1"/>
  <c r="AJ1126" i="1"/>
  <c r="AO1126" i="1"/>
  <c r="AQ1126" i="1"/>
  <c r="AS1126" i="1"/>
  <c r="BD1126" i="1"/>
  <c r="BF1126" i="1"/>
  <c r="V1127" i="1"/>
  <c r="W1127" i="1"/>
  <c r="Y1127" i="1"/>
  <c r="AC1127" i="1"/>
  <c r="AG1127" i="1"/>
  <c r="AJ1127" i="1"/>
  <c r="AO1127" i="1"/>
  <c r="AQ1127" i="1"/>
  <c r="AS1127" i="1"/>
  <c r="BD1127" i="1"/>
  <c r="BF1127" i="1"/>
  <c r="V1128" i="1"/>
  <c r="W1128" i="1"/>
  <c r="Y1128" i="1"/>
  <c r="AC1128" i="1"/>
  <c r="AG1128" i="1"/>
  <c r="AJ1128" i="1"/>
  <c r="AO1128" i="1"/>
  <c r="AQ1128" i="1"/>
  <c r="AS1128" i="1"/>
  <c r="BD1128" i="1"/>
  <c r="BF1128" i="1"/>
  <c r="W1129" i="1"/>
  <c r="V1129" i="1" s="1"/>
  <c r="Y1129" i="1"/>
  <c r="AC1129" i="1"/>
  <c r="AG1129" i="1"/>
  <c r="AJ1129" i="1"/>
  <c r="AO1129" i="1"/>
  <c r="AQ1129" i="1"/>
  <c r="AS1129" i="1"/>
  <c r="BD1129" i="1"/>
  <c r="BF1129" i="1"/>
  <c r="V1130" i="1"/>
  <c r="W1130" i="1"/>
  <c r="Y1130" i="1"/>
  <c r="AC1130" i="1"/>
  <c r="AG1130" i="1"/>
  <c r="AJ1130" i="1"/>
  <c r="AO1130" i="1"/>
  <c r="AQ1130" i="1"/>
  <c r="AS1130" i="1"/>
  <c r="BD1130" i="1"/>
  <c r="BF1130" i="1"/>
  <c r="V1131" i="1"/>
  <c r="W1131" i="1"/>
  <c r="Y1131" i="1"/>
  <c r="AC1131" i="1"/>
  <c r="AG1131" i="1"/>
  <c r="AJ1131" i="1"/>
  <c r="AO1131" i="1"/>
  <c r="AQ1131" i="1"/>
  <c r="AS1131" i="1"/>
  <c r="BD1131" i="1"/>
  <c r="BF1131" i="1"/>
  <c r="W1132" i="1"/>
  <c r="V1132" i="1" s="1"/>
  <c r="Y1132" i="1"/>
  <c r="AC1132" i="1"/>
  <c r="AG1132" i="1"/>
  <c r="AJ1132" i="1"/>
  <c r="AO1132" i="1"/>
  <c r="AQ1132" i="1"/>
  <c r="AS1132" i="1"/>
  <c r="BD1132" i="1"/>
  <c r="BF1132" i="1"/>
  <c r="V1133" i="1"/>
  <c r="W1133" i="1"/>
  <c r="Y1133" i="1"/>
  <c r="AC1133" i="1"/>
  <c r="AG1133" i="1"/>
  <c r="AJ1133" i="1"/>
  <c r="AO1133" i="1"/>
  <c r="AQ1133" i="1"/>
  <c r="AS1133" i="1"/>
  <c r="BD1133" i="1"/>
  <c r="BF1133" i="1"/>
  <c r="V1134" i="1"/>
  <c r="W1134" i="1"/>
  <c r="Y1134" i="1"/>
  <c r="AC1134" i="1"/>
  <c r="AG1134" i="1"/>
  <c r="AJ1134" i="1"/>
  <c r="AO1134" i="1"/>
  <c r="AQ1134" i="1"/>
  <c r="AS1134" i="1"/>
  <c r="BD1134" i="1"/>
  <c r="BF1134" i="1"/>
  <c r="V1135" i="1"/>
  <c r="W1135" i="1"/>
  <c r="Y1135" i="1"/>
  <c r="AC1135" i="1"/>
  <c r="AG1135" i="1"/>
  <c r="AJ1135" i="1"/>
  <c r="AO1135" i="1"/>
  <c r="AQ1135" i="1"/>
  <c r="AS1135" i="1"/>
  <c r="BD1135" i="1"/>
  <c r="BF1135" i="1"/>
  <c r="V1136" i="1"/>
  <c r="W1136" i="1"/>
  <c r="Y1136" i="1"/>
  <c r="AC1136" i="1"/>
  <c r="AG1136" i="1"/>
  <c r="AJ1136" i="1"/>
  <c r="AO1136" i="1"/>
  <c r="AQ1136" i="1"/>
  <c r="AS1136" i="1"/>
  <c r="BD1136" i="1"/>
  <c r="BF1136" i="1"/>
  <c r="W1137" i="1"/>
  <c r="V1137" i="1" s="1"/>
  <c r="Y1137" i="1"/>
  <c r="AC1137" i="1"/>
  <c r="AG1137" i="1"/>
  <c r="AJ1137" i="1"/>
  <c r="AO1137" i="1"/>
  <c r="AQ1137" i="1"/>
  <c r="AS1137" i="1"/>
  <c r="BD1137" i="1"/>
  <c r="BF1137" i="1"/>
  <c r="V1138" i="1"/>
  <c r="W1138" i="1"/>
  <c r="Y1138" i="1"/>
  <c r="AC1138" i="1"/>
  <c r="AG1138" i="1"/>
  <c r="AJ1138" i="1"/>
  <c r="AO1138" i="1"/>
  <c r="AQ1138" i="1"/>
  <c r="AS1138" i="1"/>
  <c r="BD1138" i="1"/>
  <c r="BF1138" i="1"/>
  <c r="V1139" i="1"/>
  <c r="W1139" i="1"/>
  <c r="Y1139" i="1"/>
  <c r="AC1139" i="1"/>
  <c r="AG1139" i="1"/>
  <c r="AJ1139" i="1"/>
  <c r="AO1139" i="1"/>
  <c r="AQ1139" i="1"/>
  <c r="AS1139" i="1"/>
  <c r="BD1139" i="1"/>
  <c r="BF1139" i="1"/>
  <c r="W1140" i="1"/>
  <c r="V1140" i="1" s="1"/>
  <c r="Y1140" i="1"/>
  <c r="AC1140" i="1"/>
  <c r="AG1140" i="1"/>
  <c r="AJ1140" i="1"/>
  <c r="AO1140" i="1"/>
  <c r="AQ1140" i="1"/>
  <c r="AS1140" i="1"/>
  <c r="BD1140" i="1"/>
  <c r="BF1140" i="1"/>
  <c r="V1141" i="1"/>
  <c r="W1141" i="1"/>
  <c r="Y1141" i="1"/>
  <c r="AC1141" i="1"/>
  <c r="AG1141" i="1"/>
  <c r="AJ1141" i="1"/>
  <c r="AO1141" i="1"/>
  <c r="AQ1141" i="1"/>
  <c r="AS1141" i="1"/>
  <c r="BD1141" i="1"/>
  <c r="BF1141" i="1"/>
  <c r="V1142" i="1"/>
  <c r="W1142" i="1"/>
  <c r="Y1142" i="1"/>
  <c r="AC1142" i="1"/>
  <c r="AG1142" i="1"/>
  <c r="AJ1142" i="1"/>
  <c r="AO1142" i="1"/>
  <c r="AQ1142" i="1"/>
  <c r="AS1142" i="1"/>
  <c r="BD1142" i="1"/>
  <c r="BF1142" i="1"/>
  <c r="W1143" i="1"/>
  <c r="V1143" i="1" s="1"/>
  <c r="Y1143" i="1"/>
  <c r="AC1143" i="1"/>
  <c r="AG1143" i="1"/>
  <c r="AJ1143" i="1"/>
  <c r="AO1143" i="1"/>
  <c r="AQ1143" i="1"/>
  <c r="AS1143" i="1"/>
  <c r="BD1143" i="1"/>
  <c r="BF1143" i="1"/>
  <c r="V1144" i="1"/>
  <c r="W1144" i="1"/>
  <c r="Y1144" i="1"/>
  <c r="AC1144" i="1"/>
  <c r="AG1144" i="1"/>
  <c r="AJ1144" i="1"/>
  <c r="AO1144" i="1"/>
  <c r="AQ1144" i="1"/>
  <c r="AS1144" i="1"/>
  <c r="BD1144" i="1"/>
  <c r="BF1144" i="1"/>
  <c r="W1145" i="1"/>
  <c r="V1145" i="1" s="1"/>
  <c r="Y1145" i="1"/>
  <c r="AC1145" i="1"/>
  <c r="AG1145" i="1"/>
  <c r="AJ1145" i="1"/>
  <c r="AO1145" i="1"/>
  <c r="AQ1145" i="1"/>
  <c r="AS1145" i="1"/>
  <c r="BD1145" i="1"/>
  <c r="BF1145" i="1"/>
  <c r="W1146" i="1"/>
  <c r="V1146" i="1" s="1"/>
  <c r="Y1146" i="1"/>
  <c r="AC1146" i="1"/>
  <c r="AG1146" i="1"/>
  <c r="AJ1146" i="1"/>
  <c r="AO1146" i="1"/>
  <c r="AQ1146" i="1"/>
  <c r="AS1146" i="1"/>
  <c r="BD1146" i="1"/>
  <c r="BF1146" i="1"/>
  <c r="V1147" i="1"/>
  <c r="W1147" i="1"/>
  <c r="Y1147" i="1"/>
  <c r="AC1147" i="1"/>
  <c r="AG1147" i="1"/>
  <c r="AJ1147" i="1"/>
  <c r="AO1147" i="1"/>
  <c r="AQ1147" i="1"/>
  <c r="AS1147" i="1"/>
  <c r="BD1147" i="1"/>
  <c r="BF1147" i="1"/>
  <c r="W1148" i="1"/>
  <c r="V1148" i="1" s="1"/>
  <c r="Y1148" i="1"/>
  <c r="AC1148" i="1"/>
  <c r="AG1148" i="1"/>
  <c r="AJ1148" i="1"/>
  <c r="AO1148" i="1"/>
  <c r="AQ1148" i="1"/>
  <c r="AS1148" i="1"/>
  <c r="BD1148" i="1"/>
  <c r="BF1148" i="1"/>
  <c r="W1149" i="1"/>
  <c r="V1149" i="1" s="1"/>
  <c r="Y1149" i="1"/>
  <c r="AC1149" i="1"/>
  <c r="AG1149" i="1"/>
  <c r="AJ1149" i="1"/>
  <c r="AO1149" i="1"/>
  <c r="AQ1149" i="1"/>
  <c r="AS1149" i="1"/>
  <c r="BD1149" i="1"/>
  <c r="BF1149" i="1"/>
  <c r="V1150" i="1"/>
  <c r="W1150" i="1"/>
  <c r="Y1150" i="1"/>
  <c r="AC1150" i="1"/>
  <c r="AG1150" i="1"/>
  <c r="AJ1150" i="1"/>
  <c r="AO1150" i="1"/>
  <c r="AQ1150" i="1"/>
  <c r="AS1150" i="1"/>
  <c r="BD1150" i="1"/>
  <c r="BF1150" i="1"/>
  <c r="V1151" i="1"/>
  <c r="W1151" i="1"/>
  <c r="Y1151" i="1"/>
  <c r="AC1151" i="1"/>
  <c r="AG1151" i="1"/>
  <c r="AJ1151" i="1"/>
  <c r="AO1151" i="1"/>
  <c r="AQ1151" i="1"/>
  <c r="AS1151" i="1"/>
  <c r="BD1151" i="1"/>
  <c r="BF1151" i="1"/>
  <c r="V1152" i="1"/>
  <c r="W1152" i="1"/>
  <c r="Y1152" i="1"/>
  <c r="AC1152" i="1"/>
  <c r="AG1152" i="1"/>
  <c r="AJ1152" i="1"/>
  <c r="AO1152" i="1"/>
  <c r="AQ1152" i="1"/>
  <c r="AS1152" i="1"/>
  <c r="BD1152" i="1"/>
  <c r="BF1152" i="1"/>
  <c r="W1153" i="1"/>
  <c r="V1153" i="1" s="1"/>
  <c r="Y1153" i="1"/>
  <c r="AC1153" i="1"/>
  <c r="AG1153" i="1"/>
  <c r="AJ1153" i="1"/>
  <c r="AO1153" i="1"/>
  <c r="AQ1153" i="1"/>
  <c r="AS1153" i="1"/>
  <c r="BD1153" i="1"/>
  <c r="BF1153" i="1"/>
  <c r="V1154" i="1"/>
  <c r="W1154" i="1"/>
  <c r="Y1154" i="1"/>
  <c r="AC1154" i="1"/>
  <c r="AG1154" i="1"/>
  <c r="AJ1154" i="1"/>
  <c r="AO1154" i="1"/>
  <c r="AQ1154" i="1"/>
  <c r="AS1154" i="1"/>
  <c r="BD1154" i="1"/>
  <c r="BF1154" i="1"/>
  <c r="V1155" i="1"/>
  <c r="W1155" i="1"/>
  <c r="Y1155" i="1"/>
  <c r="AC1155" i="1"/>
  <c r="AG1155" i="1"/>
  <c r="AJ1155" i="1"/>
  <c r="AO1155" i="1"/>
  <c r="AQ1155" i="1"/>
  <c r="AS1155" i="1"/>
  <c r="BD1155" i="1"/>
  <c r="BF1155" i="1"/>
  <c r="W1156" i="1"/>
  <c r="V1156" i="1" s="1"/>
  <c r="Y1156" i="1"/>
  <c r="AC1156" i="1"/>
  <c r="AG1156" i="1"/>
  <c r="AJ1156" i="1"/>
  <c r="AO1156" i="1"/>
  <c r="AQ1156" i="1"/>
  <c r="AS1156" i="1"/>
  <c r="BD1156" i="1"/>
  <c r="BF1156" i="1"/>
  <c r="V1157" i="1"/>
  <c r="W1157" i="1"/>
  <c r="Y1157" i="1"/>
  <c r="AC1157" i="1"/>
  <c r="AG1157" i="1"/>
  <c r="AJ1157" i="1"/>
  <c r="AO1157" i="1"/>
  <c r="AQ1157" i="1"/>
  <c r="AS1157" i="1"/>
  <c r="BD1157" i="1"/>
  <c r="BF1157" i="1"/>
  <c r="V1158" i="1"/>
  <c r="W1158" i="1"/>
  <c r="Y1158" i="1"/>
  <c r="AC1158" i="1"/>
  <c r="AG1158" i="1"/>
  <c r="AJ1158" i="1"/>
  <c r="AO1158" i="1"/>
  <c r="AQ1158" i="1"/>
  <c r="AS1158" i="1"/>
  <c r="BD1158" i="1"/>
  <c r="BF1158" i="1"/>
  <c r="W1159" i="1"/>
  <c r="V1159" i="1" s="1"/>
  <c r="Y1159" i="1"/>
  <c r="AC1159" i="1"/>
  <c r="AG1159" i="1"/>
  <c r="AJ1159" i="1"/>
  <c r="AO1159" i="1"/>
  <c r="AQ1159" i="1"/>
  <c r="AS1159" i="1"/>
  <c r="BD1159" i="1"/>
  <c r="BF1159" i="1"/>
  <c r="V1160" i="1"/>
  <c r="W1160" i="1"/>
  <c r="Y1160" i="1"/>
  <c r="AC1160" i="1"/>
  <c r="AG1160" i="1"/>
  <c r="AJ1160" i="1"/>
  <c r="AO1160" i="1"/>
  <c r="AQ1160" i="1"/>
  <c r="AS1160" i="1"/>
  <c r="BD1160" i="1"/>
  <c r="BF1160" i="1"/>
  <c r="V1161" i="1"/>
  <c r="W1161" i="1"/>
  <c r="Y1161" i="1"/>
  <c r="AC1161" i="1"/>
  <c r="AG1161" i="1"/>
  <c r="AJ1161" i="1"/>
  <c r="AO1161" i="1"/>
  <c r="AQ1161" i="1"/>
  <c r="AS1161" i="1"/>
  <c r="BD1161" i="1"/>
  <c r="BF1161" i="1"/>
  <c r="V1162" i="1"/>
  <c r="W1162" i="1"/>
  <c r="Y1162" i="1"/>
  <c r="AC1162" i="1"/>
  <c r="AG1162" i="1"/>
  <c r="AJ1162" i="1"/>
  <c r="AO1162" i="1"/>
  <c r="AQ1162" i="1"/>
  <c r="AS1162" i="1"/>
  <c r="BD1162" i="1"/>
  <c r="BF1162" i="1"/>
  <c r="V1163" i="1"/>
  <c r="W1163" i="1"/>
  <c r="Y1163" i="1"/>
  <c r="AC1163" i="1"/>
  <c r="AG1163" i="1"/>
  <c r="AJ1163" i="1"/>
  <c r="AO1163" i="1"/>
  <c r="AQ1163" i="1"/>
  <c r="AS1163" i="1"/>
  <c r="BD1163" i="1"/>
  <c r="BF1163" i="1"/>
  <c r="W1164" i="1"/>
  <c r="V1164" i="1" s="1"/>
  <c r="Y1164" i="1"/>
  <c r="AC1164" i="1"/>
  <c r="AG1164" i="1"/>
  <c r="AJ1164" i="1"/>
  <c r="AO1164" i="1"/>
  <c r="AQ1164" i="1"/>
  <c r="AS1164" i="1"/>
  <c r="BD1164" i="1"/>
  <c r="BF1164" i="1"/>
  <c r="V1165" i="1"/>
  <c r="W1165" i="1"/>
  <c r="Y1165" i="1"/>
  <c r="AC1165" i="1"/>
  <c r="AG1165" i="1"/>
  <c r="AJ1165" i="1"/>
  <c r="AO1165" i="1"/>
  <c r="AQ1165" i="1"/>
  <c r="AS1165" i="1"/>
  <c r="BD1165" i="1"/>
  <c r="BF1165" i="1"/>
  <c r="V1166" i="1"/>
  <c r="W1166" i="1"/>
  <c r="Y1166" i="1"/>
  <c r="AC1166" i="1"/>
  <c r="AG1166" i="1"/>
  <c r="AJ1166" i="1"/>
  <c r="AO1166" i="1"/>
  <c r="AQ1166" i="1"/>
  <c r="AS1166" i="1"/>
  <c r="BD1166" i="1"/>
  <c r="BF1166" i="1"/>
  <c r="W1167" i="1"/>
  <c r="V1167" i="1" s="1"/>
  <c r="Y1167" i="1"/>
  <c r="AC1167" i="1"/>
  <c r="AG1167" i="1"/>
  <c r="AJ1167" i="1"/>
  <c r="AO1167" i="1"/>
  <c r="AQ1167" i="1"/>
  <c r="AS1167" i="1"/>
  <c r="BD1167" i="1"/>
  <c r="BF1167" i="1"/>
  <c r="V1168" i="1"/>
  <c r="W1168" i="1"/>
  <c r="Y1168" i="1"/>
  <c r="AC1168" i="1"/>
  <c r="AG1168" i="1"/>
  <c r="AJ1168" i="1"/>
  <c r="AO1168" i="1"/>
  <c r="AQ1168" i="1"/>
  <c r="AS1168" i="1"/>
  <c r="BD1168" i="1"/>
  <c r="BF1168" i="1"/>
  <c r="W1169" i="1"/>
  <c r="V1169" i="1" s="1"/>
  <c r="Y1169" i="1"/>
  <c r="AC1169" i="1"/>
  <c r="AG1169" i="1"/>
  <c r="AJ1169" i="1"/>
  <c r="AO1169" i="1"/>
  <c r="AQ1169" i="1"/>
  <c r="AS1169" i="1"/>
  <c r="BD1169" i="1"/>
  <c r="BF1169" i="1"/>
  <c r="W1170" i="1"/>
  <c r="V1170" i="1" s="1"/>
  <c r="Y1170" i="1"/>
  <c r="AC1170" i="1"/>
  <c r="AG1170" i="1"/>
  <c r="AJ1170" i="1"/>
  <c r="AO1170" i="1"/>
  <c r="AQ1170" i="1"/>
  <c r="AS1170" i="1"/>
  <c r="BD1170" i="1"/>
  <c r="BF1170" i="1"/>
  <c r="V1171" i="1"/>
  <c r="W1171" i="1"/>
  <c r="Y1171" i="1"/>
  <c r="AC1171" i="1"/>
  <c r="AG1171" i="1"/>
  <c r="AJ1171" i="1"/>
  <c r="AO1171" i="1"/>
  <c r="AQ1171" i="1"/>
  <c r="AS1171" i="1"/>
  <c r="BD1171" i="1"/>
  <c r="BF1171" i="1"/>
  <c r="W1172" i="1"/>
  <c r="V1172" i="1" s="1"/>
  <c r="Y1172" i="1"/>
  <c r="AC1172" i="1"/>
  <c r="AG1172" i="1"/>
  <c r="AJ1172" i="1"/>
  <c r="AO1172" i="1"/>
  <c r="AQ1172" i="1"/>
  <c r="AS1172" i="1"/>
  <c r="BD1172" i="1"/>
  <c r="BF1172" i="1"/>
  <c r="W1173" i="1"/>
  <c r="V1173" i="1" s="1"/>
  <c r="Y1173" i="1"/>
  <c r="AC1173" i="1"/>
  <c r="AG1173" i="1"/>
  <c r="AJ1173" i="1"/>
  <c r="AO1173" i="1"/>
  <c r="AQ1173" i="1"/>
  <c r="AS1173" i="1"/>
  <c r="BD1173" i="1"/>
  <c r="BF1173" i="1"/>
  <c r="V1174" i="1"/>
  <c r="W1174" i="1"/>
  <c r="Y1174" i="1"/>
  <c r="AC1174" i="1"/>
  <c r="AG1174" i="1"/>
  <c r="AJ1174" i="1"/>
  <c r="AO1174" i="1"/>
  <c r="AQ1174" i="1"/>
  <c r="AS1174" i="1"/>
  <c r="BD1174" i="1"/>
  <c r="BF1174" i="1"/>
  <c r="W1175" i="1"/>
  <c r="V1175" i="1" s="1"/>
  <c r="Y1175" i="1"/>
  <c r="AC1175" i="1"/>
  <c r="AG1175" i="1"/>
  <c r="AJ1175" i="1"/>
  <c r="AO1175" i="1"/>
  <c r="AQ1175" i="1"/>
  <c r="AS1175" i="1"/>
  <c r="BD1175" i="1"/>
  <c r="BF1175" i="1"/>
  <c r="V1176" i="1"/>
  <c r="W1176" i="1"/>
  <c r="Y1176" i="1"/>
  <c r="AC1176" i="1"/>
  <c r="AG1176" i="1"/>
  <c r="AJ1176" i="1"/>
  <c r="AO1176" i="1"/>
  <c r="AQ1176" i="1"/>
  <c r="AS1176" i="1"/>
  <c r="BD1176" i="1"/>
  <c r="BF1176" i="1"/>
  <c r="W1177" i="1"/>
  <c r="V1177" i="1" s="1"/>
  <c r="Y1177" i="1"/>
  <c r="AC1177" i="1"/>
  <c r="AG1177" i="1"/>
  <c r="AJ1177" i="1"/>
  <c r="AO1177" i="1"/>
  <c r="AQ1177" i="1"/>
  <c r="AS1177" i="1"/>
  <c r="BD1177" i="1"/>
  <c r="BF1177" i="1"/>
  <c r="W1178" i="1"/>
  <c r="V1178" i="1" s="1"/>
  <c r="Y1178" i="1"/>
  <c r="AC1178" i="1"/>
  <c r="AG1178" i="1"/>
  <c r="AJ1178" i="1"/>
  <c r="AO1178" i="1"/>
  <c r="AQ1178" i="1"/>
  <c r="AS1178" i="1"/>
  <c r="BD1178" i="1"/>
  <c r="BF1178" i="1"/>
  <c r="V1179" i="1"/>
  <c r="W1179" i="1"/>
  <c r="Y1179" i="1"/>
  <c r="AC1179" i="1"/>
  <c r="AG1179" i="1"/>
  <c r="AJ1179" i="1"/>
  <c r="AO1179" i="1"/>
  <c r="AQ1179" i="1"/>
  <c r="AS1179" i="1"/>
  <c r="BD1179" i="1"/>
  <c r="BF1179" i="1"/>
  <c r="W1180" i="1"/>
  <c r="V1180" i="1" s="1"/>
  <c r="Y1180" i="1"/>
  <c r="AC1180" i="1"/>
  <c r="AG1180" i="1"/>
  <c r="AJ1180" i="1"/>
  <c r="AO1180" i="1"/>
  <c r="AQ1180" i="1"/>
  <c r="AS1180" i="1"/>
  <c r="BD1180" i="1"/>
  <c r="BF1180" i="1"/>
  <c r="W1181" i="1"/>
  <c r="V1181" i="1" s="1"/>
  <c r="Y1181" i="1"/>
  <c r="AC1181" i="1"/>
  <c r="AG1181" i="1"/>
  <c r="AJ1181" i="1"/>
  <c r="AO1181" i="1"/>
  <c r="AQ1181" i="1"/>
  <c r="AS1181" i="1"/>
  <c r="BD1181" i="1"/>
  <c r="BF1181" i="1"/>
  <c r="V1182" i="1"/>
  <c r="W1182" i="1"/>
  <c r="Y1182" i="1"/>
  <c r="AC1182" i="1"/>
  <c r="AG1182" i="1"/>
  <c r="AJ1182" i="1"/>
  <c r="AO1182" i="1"/>
  <c r="AQ1182" i="1"/>
  <c r="AS1182" i="1"/>
  <c r="BD1182" i="1"/>
  <c r="BF1182" i="1"/>
  <c r="W1183" i="1"/>
  <c r="V1183" i="1" s="1"/>
  <c r="Y1183" i="1"/>
  <c r="AC1183" i="1"/>
  <c r="AG1183" i="1"/>
  <c r="AJ1183" i="1"/>
  <c r="AO1183" i="1"/>
  <c r="AQ1183" i="1"/>
  <c r="AS1183" i="1"/>
  <c r="BD1183" i="1"/>
  <c r="BF1183" i="1"/>
  <c r="V1184" i="1"/>
  <c r="W1184" i="1"/>
  <c r="Y1184" i="1"/>
  <c r="AC1184" i="1"/>
  <c r="AG1184" i="1"/>
  <c r="AJ1184" i="1"/>
  <c r="AO1184" i="1"/>
  <c r="AQ1184" i="1"/>
  <c r="AS1184" i="1"/>
  <c r="BD1184" i="1"/>
  <c r="BF1184" i="1"/>
  <c r="W1185" i="1"/>
  <c r="V1185" i="1" s="1"/>
  <c r="Y1185" i="1"/>
  <c r="AC1185" i="1"/>
  <c r="AG1185" i="1"/>
  <c r="AJ1185" i="1"/>
  <c r="AO1185" i="1"/>
  <c r="AQ1185" i="1"/>
  <c r="AS1185" i="1"/>
  <c r="BD1185" i="1"/>
  <c r="BF1185" i="1"/>
  <c r="W1186" i="1"/>
  <c r="V1186" i="1" s="1"/>
  <c r="Y1186" i="1"/>
  <c r="AC1186" i="1"/>
  <c r="AG1186" i="1"/>
  <c r="AJ1186" i="1"/>
  <c r="AO1186" i="1"/>
  <c r="AQ1186" i="1"/>
  <c r="AS1186" i="1"/>
  <c r="BD1186" i="1"/>
  <c r="BF1186" i="1"/>
  <c r="V1187" i="1"/>
  <c r="W1187" i="1"/>
  <c r="Y1187" i="1"/>
  <c r="AC1187" i="1"/>
  <c r="AG1187" i="1"/>
  <c r="AJ1187" i="1"/>
  <c r="AO1187" i="1"/>
  <c r="AQ1187" i="1"/>
  <c r="AS1187" i="1"/>
  <c r="BD1187" i="1"/>
  <c r="BF1187" i="1"/>
  <c r="W1188" i="1"/>
  <c r="V1188" i="1" s="1"/>
  <c r="Y1188" i="1"/>
  <c r="AC1188" i="1"/>
  <c r="AG1188" i="1"/>
  <c r="AJ1188" i="1"/>
  <c r="AO1188" i="1"/>
  <c r="AQ1188" i="1"/>
  <c r="AS1188" i="1"/>
  <c r="BD1188" i="1"/>
  <c r="BF1188" i="1"/>
  <c r="W1189" i="1"/>
  <c r="V1189" i="1" s="1"/>
  <c r="Y1189" i="1"/>
  <c r="AC1189" i="1"/>
  <c r="AG1189" i="1"/>
  <c r="AJ1189" i="1"/>
  <c r="AO1189" i="1"/>
  <c r="AQ1189" i="1"/>
  <c r="AS1189" i="1"/>
  <c r="BD1189" i="1"/>
  <c r="BF1189" i="1"/>
  <c r="V1190" i="1"/>
  <c r="W1190" i="1"/>
  <c r="Y1190" i="1"/>
  <c r="AC1190" i="1"/>
  <c r="AG1190" i="1"/>
  <c r="AJ1190" i="1"/>
  <c r="AO1190" i="1"/>
  <c r="AQ1190" i="1"/>
  <c r="AS1190" i="1"/>
  <c r="BD1190" i="1"/>
  <c r="BF1190" i="1"/>
  <c r="V1191" i="1"/>
  <c r="W1191" i="1"/>
  <c r="Y1191" i="1"/>
  <c r="AC1191" i="1"/>
  <c r="AG1191" i="1"/>
  <c r="AJ1191" i="1"/>
  <c r="AO1191" i="1"/>
  <c r="AQ1191" i="1"/>
  <c r="AS1191" i="1"/>
  <c r="BD1191" i="1"/>
  <c r="BF1191" i="1"/>
  <c r="V1192" i="1"/>
  <c r="W1192" i="1"/>
  <c r="Y1192" i="1"/>
  <c r="AC1192" i="1"/>
  <c r="AG1192" i="1"/>
  <c r="AJ1192" i="1"/>
  <c r="AO1192" i="1"/>
  <c r="AQ1192" i="1"/>
  <c r="AS1192" i="1"/>
  <c r="BD1192" i="1"/>
  <c r="BF1192" i="1"/>
  <c r="W1193" i="1"/>
  <c r="V1193" i="1" s="1"/>
  <c r="Y1193" i="1"/>
  <c r="AC1193" i="1"/>
  <c r="AG1193" i="1"/>
  <c r="AJ1193" i="1"/>
  <c r="AO1193" i="1"/>
  <c r="AQ1193" i="1"/>
  <c r="AS1193" i="1"/>
  <c r="BD1193" i="1"/>
  <c r="BF1193" i="1"/>
  <c r="V1194" i="1"/>
  <c r="W1194" i="1"/>
  <c r="Y1194" i="1"/>
  <c r="AC1194" i="1"/>
  <c r="AG1194" i="1"/>
  <c r="AJ1194" i="1"/>
  <c r="AO1194" i="1"/>
  <c r="AQ1194" i="1"/>
  <c r="AS1194" i="1"/>
  <c r="BD1194" i="1"/>
  <c r="BF1194" i="1"/>
  <c r="V1195" i="1"/>
  <c r="W1195" i="1"/>
  <c r="Y1195" i="1"/>
  <c r="AC1195" i="1"/>
  <c r="AG1195" i="1"/>
  <c r="AJ1195" i="1"/>
  <c r="AO1195" i="1"/>
  <c r="AQ1195" i="1"/>
  <c r="AS1195" i="1"/>
  <c r="BD1195" i="1"/>
  <c r="BF1195" i="1"/>
  <c r="W1196" i="1"/>
  <c r="V1196" i="1" s="1"/>
  <c r="Y1196" i="1"/>
  <c r="AC1196" i="1"/>
  <c r="AG1196" i="1"/>
  <c r="AJ1196" i="1"/>
  <c r="AO1196" i="1"/>
  <c r="AQ1196" i="1"/>
  <c r="AS1196" i="1"/>
  <c r="BD1196" i="1"/>
  <c r="BF1196" i="1"/>
  <c r="V1197" i="1"/>
  <c r="W1197" i="1"/>
  <c r="Y1197" i="1"/>
  <c r="AC1197" i="1"/>
  <c r="AG1197" i="1"/>
  <c r="AJ1197" i="1"/>
  <c r="AO1197" i="1"/>
  <c r="AQ1197" i="1"/>
  <c r="AS1197" i="1"/>
  <c r="BD1197" i="1"/>
  <c r="BF1197" i="1"/>
  <c r="V1198" i="1"/>
  <c r="W1198" i="1"/>
  <c r="Y1198" i="1"/>
  <c r="AC1198" i="1"/>
  <c r="AG1198" i="1"/>
  <c r="AJ1198" i="1"/>
  <c r="AO1198" i="1"/>
  <c r="AQ1198" i="1"/>
  <c r="AS1198" i="1"/>
  <c r="BD1198" i="1"/>
  <c r="BF1198" i="1"/>
  <c r="V1199" i="1"/>
  <c r="W1199" i="1"/>
  <c r="Y1199" i="1"/>
  <c r="AC1199" i="1"/>
  <c r="AG1199" i="1"/>
  <c r="AJ1199" i="1"/>
  <c r="AO1199" i="1"/>
  <c r="AQ1199" i="1"/>
  <c r="AS1199" i="1"/>
  <c r="BD1199" i="1"/>
  <c r="BF1199" i="1"/>
  <c r="V1200" i="1"/>
  <c r="W1200" i="1"/>
  <c r="Y1200" i="1"/>
  <c r="AC1200" i="1"/>
  <c r="AG1200" i="1"/>
  <c r="AJ1200" i="1"/>
  <c r="AO1200" i="1"/>
  <c r="AQ1200" i="1"/>
  <c r="AS1200" i="1"/>
  <c r="BD1200" i="1"/>
  <c r="BF1200" i="1"/>
  <c r="W1201" i="1"/>
  <c r="V1201" i="1" s="1"/>
  <c r="Y1201" i="1"/>
  <c r="AC1201" i="1"/>
  <c r="AG1201" i="1"/>
  <c r="AJ1201" i="1"/>
  <c r="AO1201" i="1"/>
  <c r="AQ1201" i="1"/>
  <c r="AS1201" i="1"/>
  <c r="BD1201" i="1"/>
  <c r="BF1201" i="1"/>
  <c r="V1202" i="1"/>
  <c r="W1202" i="1"/>
  <c r="Y1202" i="1"/>
  <c r="AC1202" i="1"/>
  <c r="AG1202" i="1"/>
  <c r="AJ1202" i="1"/>
  <c r="AO1202" i="1"/>
  <c r="AQ1202" i="1"/>
  <c r="AS1202" i="1"/>
  <c r="BD1202" i="1"/>
  <c r="BF1202" i="1"/>
  <c r="V1203" i="1"/>
  <c r="W1203" i="1"/>
  <c r="Y1203" i="1"/>
  <c r="AC1203" i="1"/>
  <c r="AG1203" i="1"/>
  <c r="AJ1203" i="1"/>
  <c r="AO1203" i="1"/>
  <c r="AQ1203" i="1"/>
  <c r="AS1203" i="1"/>
  <c r="BD1203" i="1"/>
  <c r="BF1203" i="1"/>
  <c r="W1204" i="1"/>
  <c r="V1204" i="1" s="1"/>
  <c r="Y1204" i="1"/>
  <c r="AC1204" i="1"/>
  <c r="AG1204" i="1"/>
  <c r="AJ1204" i="1"/>
  <c r="AO1204" i="1"/>
  <c r="AQ1204" i="1"/>
  <c r="AS1204" i="1"/>
  <c r="BD1204" i="1"/>
  <c r="BF1204" i="1"/>
  <c r="V1205" i="1"/>
  <c r="W1205" i="1"/>
  <c r="Y1205" i="1"/>
  <c r="AC1205" i="1"/>
  <c r="AG1205" i="1"/>
  <c r="AJ1205" i="1"/>
  <c r="AO1205" i="1"/>
  <c r="AQ1205" i="1"/>
  <c r="AS1205" i="1"/>
  <c r="BD1205" i="1"/>
  <c r="BF1205" i="1"/>
  <c r="V1206" i="1"/>
  <c r="W1206" i="1"/>
  <c r="Y1206" i="1"/>
  <c r="AC1206" i="1"/>
  <c r="AG1206" i="1"/>
  <c r="AJ1206" i="1"/>
  <c r="AO1206" i="1"/>
  <c r="AQ1206" i="1"/>
  <c r="AS1206" i="1"/>
  <c r="BD1206" i="1"/>
  <c r="BF1206" i="1"/>
  <c r="W1207" i="1"/>
  <c r="V1207" i="1" s="1"/>
  <c r="Y1207" i="1"/>
  <c r="AC1207" i="1"/>
  <c r="AG1207" i="1"/>
  <c r="AJ1207" i="1"/>
  <c r="AO1207" i="1"/>
  <c r="AQ1207" i="1"/>
  <c r="AS1207" i="1"/>
  <c r="BD1207" i="1"/>
  <c r="BF1207" i="1"/>
  <c r="V1208" i="1"/>
  <c r="W1208" i="1"/>
  <c r="Y1208" i="1"/>
  <c r="AC1208" i="1"/>
  <c r="AG1208" i="1"/>
  <c r="AJ1208" i="1"/>
  <c r="AO1208" i="1"/>
  <c r="AQ1208" i="1"/>
  <c r="AS1208" i="1"/>
  <c r="BD1208" i="1"/>
  <c r="BF1208" i="1"/>
  <c r="V1209" i="1"/>
  <c r="W1209" i="1"/>
  <c r="Y1209" i="1"/>
  <c r="AC1209" i="1"/>
  <c r="AG1209" i="1"/>
  <c r="AJ1209" i="1"/>
  <c r="AO1209" i="1"/>
  <c r="AQ1209" i="1"/>
  <c r="AS1209" i="1"/>
  <c r="BD1209" i="1"/>
  <c r="BF1209" i="1"/>
  <c r="W1210" i="1"/>
  <c r="V1210" i="1" s="1"/>
  <c r="Y1210" i="1"/>
  <c r="AC1210" i="1"/>
  <c r="AG1210" i="1"/>
  <c r="AJ1210" i="1"/>
  <c r="AO1210" i="1"/>
  <c r="AQ1210" i="1"/>
  <c r="AS1210" i="1"/>
  <c r="BD1210" i="1"/>
  <c r="BF1210" i="1"/>
  <c r="V1211" i="1"/>
  <c r="W1211" i="1"/>
  <c r="Y1211" i="1"/>
  <c r="AC1211" i="1"/>
  <c r="AG1211" i="1"/>
  <c r="AJ1211" i="1"/>
  <c r="AO1211" i="1"/>
  <c r="AQ1211" i="1"/>
  <c r="AS1211" i="1"/>
  <c r="BD1211" i="1"/>
  <c r="BF1211" i="1"/>
  <c r="W1212" i="1"/>
  <c r="V1212" i="1" s="1"/>
  <c r="Y1212" i="1"/>
  <c r="AC1212" i="1"/>
  <c r="AG1212" i="1"/>
  <c r="AJ1212" i="1"/>
  <c r="AO1212" i="1"/>
  <c r="AQ1212" i="1"/>
  <c r="AS1212" i="1"/>
  <c r="BD1212" i="1"/>
  <c r="BF1212" i="1"/>
  <c r="W1213" i="1"/>
  <c r="V1213" i="1" s="1"/>
  <c r="Y1213" i="1"/>
  <c r="AC1213" i="1"/>
  <c r="AG1213" i="1"/>
  <c r="AJ1213" i="1"/>
  <c r="AO1213" i="1"/>
  <c r="AQ1213" i="1"/>
  <c r="AS1213" i="1"/>
  <c r="BD1213" i="1"/>
  <c r="BF1213" i="1"/>
  <c r="V1214" i="1"/>
  <c r="W1214" i="1"/>
  <c r="Y1214" i="1"/>
  <c r="AC1214" i="1"/>
  <c r="AG1214" i="1"/>
  <c r="AJ1214" i="1"/>
  <c r="AO1214" i="1"/>
  <c r="AQ1214" i="1"/>
  <c r="AS1214" i="1"/>
  <c r="BD1214" i="1"/>
  <c r="BF1214" i="1"/>
  <c r="W1215" i="1"/>
  <c r="V1215" i="1" s="1"/>
  <c r="Y1215" i="1"/>
  <c r="AC1215" i="1"/>
  <c r="AG1215" i="1"/>
  <c r="AJ1215" i="1"/>
  <c r="AO1215" i="1"/>
  <c r="AQ1215" i="1"/>
  <c r="AS1215" i="1"/>
  <c r="BD1215" i="1"/>
  <c r="BF1215" i="1"/>
  <c r="V1216" i="1"/>
  <c r="W1216" i="1"/>
  <c r="Y1216" i="1"/>
  <c r="AC1216" i="1"/>
  <c r="AG1216" i="1"/>
  <c r="AJ1216" i="1"/>
  <c r="AO1216" i="1"/>
  <c r="AQ1216" i="1"/>
  <c r="AS1216" i="1"/>
  <c r="BD1216" i="1"/>
  <c r="BF1216" i="1"/>
  <c r="W1217" i="1"/>
  <c r="V1217" i="1" s="1"/>
  <c r="Y1217" i="1"/>
  <c r="AC1217" i="1"/>
  <c r="AG1217" i="1"/>
  <c r="AJ1217" i="1"/>
  <c r="AO1217" i="1"/>
  <c r="AQ1217" i="1"/>
  <c r="AS1217" i="1"/>
  <c r="BD1217" i="1"/>
  <c r="BF1217" i="1"/>
  <c r="W1218" i="1"/>
  <c r="V1218" i="1" s="1"/>
  <c r="Y1218" i="1"/>
  <c r="AC1218" i="1"/>
  <c r="AG1218" i="1"/>
  <c r="AJ1218" i="1"/>
  <c r="AO1218" i="1"/>
  <c r="AQ1218" i="1"/>
  <c r="AS1218" i="1"/>
  <c r="BD1218" i="1"/>
  <c r="BF1218" i="1"/>
  <c r="V1219" i="1"/>
  <c r="W1219" i="1"/>
  <c r="Y1219" i="1"/>
  <c r="AC1219" i="1"/>
  <c r="AG1219" i="1"/>
  <c r="AJ1219" i="1"/>
  <c r="AO1219" i="1"/>
  <c r="AQ1219" i="1"/>
  <c r="AS1219" i="1"/>
  <c r="BD1219" i="1"/>
  <c r="BF1219" i="1"/>
  <c r="W1220" i="1"/>
  <c r="V1220" i="1" s="1"/>
  <c r="Y1220" i="1"/>
  <c r="AC1220" i="1"/>
  <c r="AG1220" i="1"/>
  <c r="AJ1220" i="1"/>
  <c r="AO1220" i="1"/>
  <c r="AQ1220" i="1"/>
  <c r="AS1220" i="1"/>
  <c r="BD1220" i="1"/>
  <c r="BF1220" i="1"/>
  <c r="W1221" i="1"/>
  <c r="V1221" i="1" s="1"/>
  <c r="Y1221" i="1"/>
  <c r="AC1221" i="1"/>
  <c r="AG1221" i="1"/>
  <c r="AJ1221" i="1"/>
  <c r="AO1221" i="1"/>
  <c r="AQ1221" i="1"/>
  <c r="AS1221" i="1"/>
  <c r="BD1221" i="1"/>
  <c r="BF1221" i="1"/>
  <c r="V1222" i="1"/>
  <c r="W1222" i="1"/>
  <c r="Y1222" i="1"/>
  <c r="AC1222" i="1"/>
  <c r="AG1222" i="1"/>
  <c r="AJ1222" i="1"/>
  <c r="AO1222" i="1"/>
  <c r="AQ1222" i="1"/>
  <c r="AS1222" i="1"/>
  <c r="BD1222" i="1"/>
  <c r="BF1222" i="1"/>
  <c r="V1223" i="1"/>
  <c r="W1223" i="1"/>
  <c r="Y1223" i="1"/>
  <c r="AC1223" i="1"/>
  <c r="AG1223" i="1"/>
  <c r="AJ1223" i="1"/>
  <c r="AO1223" i="1"/>
  <c r="AQ1223" i="1"/>
  <c r="AS1223" i="1"/>
  <c r="BD1223" i="1"/>
  <c r="BF1223" i="1"/>
  <c r="V1224" i="1"/>
  <c r="W1224" i="1"/>
  <c r="Y1224" i="1"/>
  <c r="AC1224" i="1"/>
  <c r="AG1224" i="1"/>
  <c r="AJ1224" i="1"/>
  <c r="AO1224" i="1"/>
  <c r="AQ1224" i="1"/>
  <c r="AS1224" i="1"/>
  <c r="BD1224" i="1"/>
  <c r="BF1224" i="1"/>
  <c r="W1225" i="1"/>
  <c r="V1225" i="1" s="1"/>
  <c r="Y1225" i="1"/>
  <c r="AC1225" i="1"/>
  <c r="AG1225" i="1"/>
  <c r="AJ1225" i="1"/>
  <c r="AO1225" i="1"/>
  <c r="AQ1225" i="1"/>
  <c r="AS1225" i="1"/>
  <c r="BD1225" i="1"/>
  <c r="BF1225" i="1"/>
  <c r="V1226" i="1"/>
  <c r="W1226" i="1"/>
  <c r="Y1226" i="1"/>
  <c r="AC1226" i="1"/>
  <c r="AG1226" i="1"/>
  <c r="AJ1226" i="1"/>
  <c r="AO1226" i="1"/>
  <c r="AQ1226" i="1"/>
  <c r="AS1226" i="1"/>
  <c r="BD1226" i="1"/>
  <c r="BF1226" i="1"/>
  <c r="V1227" i="1"/>
  <c r="W1227" i="1"/>
  <c r="Y1227" i="1"/>
  <c r="AC1227" i="1"/>
  <c r="AG1227" i="1"/>
  <c r="AJ1227" i="1"/>
  <c r="AO1227" i="1"/>
  <c r="AQ1227" i="1"/>
  <c r="AS1227" i="1"/>
  <c r="BD1227" i="1"/>
  <c r="BF1227" i="1"/>
  <c r="W1228" i="1"/>
  <c r="V1228" i="1" s="1"/>
  <c r="Y1228" i="1"/>
  <c r="AC1228" i="1"/>
  <c r="AG1228" i="1"/>
  <c r="AJ1228" i="1"/>
  <c r="AO1228" i="1"/>
  <c r="AQ1228" i="1"/>
  <c r="AS1228" i="1"/>
  <c r="BD1228" i="1"/>
  <c r="BF1228" i="1"/>
  <c r="V1229" i="1"/>
  <c r="W1229" i="1"/>
  <c r="Y1229" i="1"/>
  <c r="AC1229" i="1"/>
  <c r="AG1229" i="1"/>
  <c r="AJ1229" i="1"/>
  <c r="AO1229" i="1"/>
  <c r="AQ1229" i="1"/>
  <c r="AS1229" i="1"/>
  <c r="BD1229" i="1"/>
  <c r="BF1229" i="1"/>
  <c r="V1230" i="1"/>
  <c r="W1230" i="1"/>
  <c r="Y1230" i="1"/>
  <c r="AC1230" i="1"/>
  <c r="AG1230" i="1"/>
  <c r="AJ1230" i="1"/>
  <c r="AO1230" i="1"/>
  <c r="AQ1230" i="1"/>
  <c r="AS1230" i="1"/>
  <c r="BD1230" i="1"/>
  <c r="BF1230" i="1"/>
  <c r="W1231" i="1"/>
  <c r="V1231" i="1" s="1"/>
  <c r="Y1231" i="1"/>
  <c r="AC1231" i="1"/>
  <c r="AG1231" i="1"/>
  <c r="AJ1231" i="1"/>
  <c r="AO1231" i="1"/>
  <c r="AQ1231" i="1"/>
  <c r="AS1231" i="1"/>
  <c r="BD1231" i="1"/>
  <c r="BF1231" i="1"/>
  <c r="V1232" i="1"/>
  <c r="W1232" i="1"/>
  <c r="Y1232" i="1"/>
  <c r="AC1232" i="1"/>
  <c r="AG1232" i="1"/>
  <c r="AJ1232" i="1"/>
  <c r="AO1232" i="1"/>
  <c r="AQ1232" i="1"/>
  <c r="AS1232" i="1"/>
  <c r="BD1232" i="1"/>
  <c r="BF1232" i="1"/>
  <c r="W1233" i="1"/>
  <c r="V1233" i="1" s="1"/>
  <c r="Y1233" i="1"/>
  <c r="AC1233" i="1"/>
  <c r="AG1233" i="1"/>
  <c r="AJ1233" i="1"/>
  <c r="AO1233" i="1"/>
  <c r="AQ1233" i="1"/>
  <c r="AS1233" i="1"/>
  <c r="BD1233" i="1"/>
  <c r="BF1233" i="1"/>
  <c r="W1234" i="1"/>
  <c r="V1234" i="1" s="1"/>
  <c r="Y1234" i="1"/>
  <c r="AC1234" i="1"/>
  <c r="AG1234" i="1"/>
  <c r="AJ1234" i="1"/>
  <c r="AO1234" i="1"/>
  <c r="AQ1234" i="1"/>
  <c r="AS1234" i="1"/>
  <c r="BD1234" i="1"/>
  <c r="BF1234" i="1"/>
  <c r="W1235" i="1"/>
  <c r="V1235" i="1" s="1"/>
  <c r="Y1235" i="1"/>
  <c r="AC1235" i="1"/>
  <c r="AG1235" i="1"/>
  <c r="AJ1235" i="1"/>
  <c r="AO1235" i="1"/>
  <c r="AQ1235" i="1"/>
  <c r="AS1235" i="1"/>
  <c r="BD1235" i="1"/>
  <c r="BF1235" i="1"/>
  <c r="W1236" i="1"/>
  <c r="V1236" i="1" s="1"/>
  <c r="Y1236" i="1"/>
  <c r="AC1236" i="1"/>
  <c r="AG1236" i="1"/>
  <c r="AJ1236" i="1"/>
  <c r="AO1236" i="1"/>
  <c r="AQ1236" i="1"/>
  <c r="AS1236" i="1"/>
  <c r="BD1236" i="1"/>
  <c r="BF1236" i="1"/>
  <c r="W1237" i="1"/>
  <c r="V1237" i="1" s="1"/>
  <c r="Y1237" i="1"/>
  <c r="AC1237" i="1"/>
  <c r="AG1237" i="1"/>
  <c r="AJ1237" i="1"/>
  <c r="AO1237" i="1"/>
  <c r="AQ1237" i="1"/>
  <c r="AS1237" i="1"/>
  <c r="BD1237" i="1"/>
  <c r="BF1237" i="1"/>
  <c r="V1238" i="1"/>
  <c r="W1238" i="1"/>
  <c r="Y1238" i="1"/>
  <c r="AC1238" i="1"/>
  <c r="AG1238" i="1"/>
  <c r="AJ1238" i="1"/>
  <c r="AO1238" i="1"/>
  <c r="AQ1238" i="1"/>
  <c r="AS1238" i="1"/>
  <c r="BD1238" i="1"/>
  <c r="BF1238" i="1"/>
  <c r="W1239" i="1"/>
  <c r="V1239" i="1" s="1"/>
  <c r="Y1239" i="1"/>
  <c r="AC1239" i="1"/>
  <c r="AG1239" i="1"/>
  <c r="AJ1239" i="1"/>
  <c r="AO1239" i="1"/>
  <c r="AQ1239" i="1"/>
  <c r="AS1239" i="1"/>
  <c r="BD1239" i="1"/>
  <c r="BF1239" i="1"/>
  <c r="V1240" i="1"/>
  <c r="W1240" i="1"/>
  <c r="Y1240" i="1"/>
  <c r="AC1240" i="1"/>
  <c r="AG1240" i="1"/>
  <c r="AJ1240" i="1"/>
  <c r="AO1240" i="1"/>
  <c r="AQ1240" i="1"/>
  <c r="AS1240" i="1"/>
  <c r="BD1240" i="1"/>
  <c r="BF1240" i="1"/>
  <c r="W1241" i="1"/>
  <c r="V1241" i="1" s="1"/>
  <c r="Y1241" i="1"/>
  <c r="AC1241" i="1"/>
  <c r="AG1241" i="1"/>
  <c r="AJ1241" i="1"/>
  <c r="AO1241" i="1"/>
  <c r="AQ1241" i="1"/>
  <c r="AS1241" i="1"/>
  <c r="BD1241" i="1"/>
  <c r="BF1241" i="1"/>
  <c r="W1242" i="1"/>
  <c r="V1242" i="1" s="1"/>
  <c r="Y1242" i="1"/>
  <c r="AC1242" i="1"/>
  <c r="AG1242" i="1"/>
  <c r="AJ1242" i="1"/>
  <c r="AO1242" i="1"/>
  <c r="AQ1242" i="1"/>
  <c r="AS1242" i="1"/>
  <c r="BD1242" i="1"/>
  <c r="BF1242" i="1"/>
  <c r="W1243" i="1"/>
  <c r="V1243" i="1" s="1"/>
  <c r="Y1243" i="1"/>
  <c r="AC1243" i="1"/>
  <c r="AG1243" i="1"/>
  <c r="AJ1243" i="1"/>
  <c r="AO1243" i="1"/>
  <c r="AQ1243" i="1"/>
  <c r="AS1243" i="1"/>
  <c r="BD1243" i="1"/>
  <c r="BF1243" i="1"/>
  <c r="W1244" i="1"/>
  <c r="V1244" i="1" s="1"/>
  <c r="Y1244" i="1"/>
  <c r="AC1244" i="1"/>
  <c r="AG1244" i="1"/>
  <c r="AJ1244" i="1"/>
  <c r="AO1244" i="1"/>
  <c r="AQ1244" i="1"/>
  <c r="AS1244" i="1"/>
  <c r="BD1244" i="1"/>
  <c r="BF1244" i="1"/>
  <c r="W1245" i="1"/>
  <c r="V1245" i="1" s="1"/>
  <c r="Y1245" i="1"/>
  <c r="AC1245" i="1"/>
  <c r="AG1245" i="1"/>
  <c r="AJ1245" i="1"/>
  <c r="AO1245" i="1"/>
  <c r="AQ1245" i="1"/>
  <c r="AS1245" i="1"/>
  <c r="BD1245" i="1"/>
  <c r="BF1245" i="1"/>
  <c r="V1246" i="1"/>
  <c r="W1246" i="1"/>
  <c r="Y1246" i="1"/>
  <c r="AC1246" i="1"/>
  <c r="AG1246" i="1"/>
  <c r="AJ1246" i="1"/>
  <c r="AO1246" i="1"/>
  <c r="AQ1246" i="1"/>
  <c r="AS1246" i="1"/>
  <c r="BD1246" i="1"/>
  <c r="BF1246" i="1"/>
  <c r="V1247" i="1"/>
  <c r="W1247" i="1"/>
  <c r="Y1247" i="1"/>
  <c r="AC1247" i="1"/>
  <c r="AG1247" i="1"/>
  <c r="AJ1247" i="1"/>
  <c r="AO1247" i="1"/>
  <c r="AQ1247" i="1"/>
  <c r="AS1247" i="1"/>
  <c r="BD1247" i="1"/>
  <c r="BF1247" i="1"/>
  <c r="V1248" i="1"/>
  <c r="W1248" i="1"/>
  <c r="Y1248" i="1"/>
  <c r="AC1248" i="1"/>
  <c r="AG1248" i="1"/>
  <c r="AJ1248" i="1"/>
  <c r="AO1248" i="1"/>
  <c r="AQ1248" i="1"/>
  <c r="AS1248" i="1"/>
  <c r="BD1248" i="1"/>
  <c r="BF1248" i="1"/>
  <c r="W1249" i="1"/>
  <c r="V1249" i="1" s="1"/>
  <c r="Y1249" i="1"/>
  <c r="AC1249" i="1"/>
  <c r="AG1249" i="1"/>
  <c r="AJ1249" i="1"/>
  <c r="AO1249" i="1"/>
  <c r="AQ1249" i="1"/>
  <c r="AS1249" i="1"/>
  <c r="BD1249" i="1"/>
  <c r="BF1249" i="1"/>
  <c r="V1250" i="1"/>
  <c r="W1250" i="1"/>
  <c r="Y1250" i="1"/>
  <c r="AC1250" i="1"/>
  <c r="AG1250" i="1"/>
  <c r="AJ1250" i="1"/>
  <c r="AO1250" i="1"/>
  <c r="AQ1250" i="1"/>
  <c r="AS1250" i="1"/>
  <c r="BD1250" i="1"/>
  <c r="BF1250" i="1"/>
  <c r="W1251" i="1"/>
  <c r="V1251" i="1" s="1"/>
  <c r="Y1251" i="1"/>
  <c r="AC1251" i="1"/>
  <c r="AG1251" i="1"/>
  <c r="AJ1251" i="1"/>
  <c r="AO1251" i="1"/>
  <c r="AQ1251" i="1"/>
  <c r="AS1251" i="1"/>
  <c r="BD1251" i="1"/>
  <c r="BF1251" i="1"/>
  <c r="W1252" i="1"/>
  <c r="V1252" i="1" s="1"/>
  <c r="Y1252" i="1"/>
  <c r="AC1252" i="1"/>
  <c r="AG1252" i="1"/>
  <c r="AJ1252" i="1"/>
  <c r="AO1252" i="1"/>
  <c r="AQ1252" i="1"/>
  <c r="AS1252" i="1"/>
  <c r="BD1252" i="1"/>
  <c r="BF1252" i="1"/>
  <c r="W1253" i="1"/>
  <c r="V1253" i="1" s="1"/>
  <c r="Y1253" i="1"/>
  <c r="AC1253" i="1"/>
  <c r="AG1253" i="1"/>
  <c r="AJ1253" i="1"/>
  <c r="AO1253" i="1"/>
  <c r="AQ1253" i="1"/>
  <c r="AS1253" i="1"/>
  <c r="BD1253" i="1"/>
  <c r="BF1253" i="1"/>
  <c r="V1254" i="1"/>
  <c r="W1254" i="1"/>
  <c r="Y1254" i="1"/>
  <c r="AC1254" i="1"/>
  <c r="AG1254" i="1"/>
  <c r="AJ1254" i="1"/>
  <c r="AO1254" i="1"/>
  <c r="AQ1254" i="1"/>
  <c r="AS1254" i="1"/>
  <c r="BD1254" i="1"/>
  <c r="BF1254" i="1"/>
  <c r="W1255" i="1"/>
  <c r="V1255" i="1" s="1"/>
  <c r="Y1255" i="1"/>
  <c r="AC1255" i="1"/>
  <c r="AG1255" i="1"/>
  <c r="AJ1255" i="1"/>
  <c r="AO1255" i="1"/>
  <c r="AQ1255" i="1"/>
  <c r="AS1255" i="1"/>
  <c r="BD1255" i="1"/>
  <c r="BF1255" i="1"/>
  <c r="V1256" i="1"/>
  <c r="W1256" i="1"/>
  <c r="Y1256" i="1"/>
  <c r="AC1256" i="1"/>
  <c r="AG1256" i="1"/>
  <c r="AJ1256" i="1"/>
  <c r="AO1256" i="1"/>
  <c r="AQ1256" i="1"/>
  <c r="AS1256" i="1"/>
  <c r="BD1256" i="1"/>
  <c r="BF1256" i="1"/>
  <c r="W1257" i="1"/>
  <c r="V1257" i="1" s="1"/>
  <c r="Y1257" i="1"/>
  <c r="AC1257" i="1"/>
  <c r="AG1257" i="1"/>
  <c r="AJ1257" i="1"/>
  <c r="AO1257" i="1"/>
  <c r="AQ1257" i="1"/>
  <c r="AS1257" i="1"/>
  <c r="BD1257" i="1"/>
  <c r="BF1257" i="1"/>
  <c r="W1258" i="1"/>
  <c r="V1258" i="1" s="1"/>
  <c r="Y1258" i="1"/>
  <c r="AC1258" i="1"/>
  <c r="AG1258" i="1"/>
  <c r="AJ1258" i="1"/>
  <c r="AO1258" i="1"/>
  <c r="AQ1258" i="1"/>
  <c r="AS1258" i="1"/>
  <c r="BD1258" i="1"/>
  <c r="BF1258" i="1"/>
  <c r="W1259" i="1"/>
  <c r="V1259" i="1" s="1"/>
  <c r="Y1259" i="1"/>
  <c r="AC1259" i="1"/>
  <c r="AG1259" i="1"/>
  <c r="AJ1259" i="1"/>
  <c r="AO1259" i="1"/>
  <c r="AQ1259" i="1"/>
  <c r="AS1259" i="1"/>
  <c r="BD1259" i="1"/>
  <c r="BF1259" i="1"/>
  <c r="W1260" i="1"/>
  <c r="V1260" i="1" s="1"/>
  <c r="Y1260" i="1"/>
  <c r="AC1260" i="1"/>
  <c r="AG1260" i="1"/>
  <c r="AJ1260" i="1"/>
  <c r="AO1260" i="1"/>
  <c r="AQ1260" i="1"/>
  <c r="AS1260" i="1"/>
  <c r="BD1260" i="1"/>
  <c r="BF1260" i="1"/>
  <c r="V1261" i="1"/>
  <c r="W1261" i="1"/>
  <c r="Y1261" i="1"/>
  <c r="AC1261" i="1"/>
  <c r="AG1261" i="1"/>
  <c r="AJ1261" i="1"/>
  <c r="AO1261" i="1"/>
  <c r="AQ1261" i="1"/>
  <c r="AS1261" i="1"/>
  <c r="BD1261" i="1"/>
  <c r="BF1261" i="1"/>
  <c r="V1262" i="1"/>
  <c r="W1262" i="1"/>
  <c r="Y1262" i="1"/>
  <c r="AC1262" i="1"/>
  <c r="AG1262" i="1"/>
  <c r="AJ1262" i="1"/>
  <c r="AO1262" i="1"/>
  <c r="AQ1262" i="1"/>
  <c r="AS1262" i="1"/>
  <c r="BD1262" i="1"/>
  <c r="BF1262" i="1"/>
  <c r="W1263" i="1"/>
  <c r="V1263" i="1" s="1"/>
  <c r="Y1263" i="1"/>
  <c r="AC1263" i="1"/>
  <c r="AG1263" i="1"/>
  <c r="AJ1263" i="1"/>
  <c r="AO1263" i="1"/>
  <c r="AQ1263" i="1"/>
  <c r="AS1263" i="1"/>
  <c r="BD1263" i="1"/>
  <c r="BF1263" i="1"/>
  <c r="V1264" i="1"/>
  <c r="W1264" i="1"/>
  <c r="Y1264" i="1"/>
  <c r="AC1264" i="1"/>
  <c r="AG1264" i="1"/>
  <c r="AJ1264" i="1"/>
  <c r="AO1264" i="1"/>
  <c r="AQ1264" i="1"/>
  <c r="AS1264" i="1"/>
  <c r="BD1264" i="1"/>
  <c r="BF1264" i="1"/>
  <c r="W1265" i="1"/>
  <c r="V1265" i="1" s="1"/>
  <c r="Y1265" i="1"/>
  <c r="AC1265" i="1"/>
  <c r="AG1265" i="1"/>
  <c r="AJ1265" i="1"/>
  <c r="AO1265" i="1"/>
  <c r="AQ1265" i="1"/>
  <c r="AS1265" i="1"/>
  <c r="BD1265" i="1"/>
  <c r="BF1265" i="1"/>
  <c r="W1266" i="1"/>
  <c r="V1266" i="1" s="1"/>
  <c r="Y1266" i="1"/>
  <c r="AC1266" i="1"/>
  <c r="AG1266" i="1"/>
  <c r="AJ1266" i="1"/>
  <c r="AO1266" i="1"/>
  <c r="AQ1266" i="1"/>
  <c r="AS1266" i="1"/>
  <c r="BD1266" i="1"/>
  <c r="BF1266" i="1"/>
  <c r="W1267" i="1"/>
  <c r="V1267" i="1" s="1"/>
  <c r="Y1267" i="1"/>
  <c r="AC1267" i="1"/>
  <c r="AG1267" i="1"/>
  <c r="AJ1267" i="1"/>
  <c r="AO1267" i="1"/>
  <c r="AQ1267" i="1"/>
  <c r="AS1267" i="1"/>
  <c r="BD1267" i="1"/>
  <c r="BF1267" i="1"/>
  <c r="W1268" i="1"/>
  <c r="V1268" i="1" s="1"/>
  <c r="Y1268" i="1"/>
  <c r="AC1268" i="1"/>
  <c r="AG1268" i="1"/>
  <c r="AJ1268" i="1"/>
  <c r="AO1268" i="1"/>
  <c r="AQ1268" i="1"/>
  <c r="AS1268" i="1"/>
  <c r="BD1268" i="1"/>
  <c r="BF1268" i="1"/>
  <c r="W1269" i="1"/>
  <c r="V1269" i="1" s="1"/>
  <c r="Y1269" i="1"/>
  <c r="AC1269" i="1"/>
  <c r="AG1269" i="1"/>
  <c r="AJ1269" i="1"/>
  <c r="AO1269" i="1"/>
  <c r="AQ1269" i="1"/>
  <c r="AS1269" i="1"/>
  <c r="BD1269" i="1"/>
  <c r="BF1269" i="1"/>
  <c r="V1270" i="1"/>
  <c r="W1270" i="1"/>
  <c r="Y1270" i="1"/>
  <c r="AC1270" i="1"/>
  <c r="AG1270" i="1"/>
  <c r="AJ1270" i="1"/>
  <c r="AO1270" i="1"/>
  <c r="AQ1270" i="1"/>
  <c r="AS1270" i="1"/>
  <c r="BD1270" i="1"/>
  <c r="BF1270" i="1"/>
  <c r="V1271" i="1"/>
  <c r="W1271" i="1"/>
  <c r="Y1271" i="1"/>
  <c r="AC1271" i="1"/>
  <c r="AG1271" i="1"/>
  <c r="AJ1271" i="1"/>
  <c r="AO1271" i="1"/>
  <c r="AQ1271" i="1"/>
  <c r="AS1271" i="1"/>
  <c r="BD1271" i="1"/>
  <c r="BF1271" i="1"/>
  <c r="V1272" i="1"/>
  <c r="W1272" i="1"/>
  <c r="Y1272" i="1"/>
  <c r="AC1272" i="1"/>
  <c r="AG1272" i="1"/>
  <c r="AJ1272" i="1"/>
  <c r="AO1272" i="1"/>
  <c r="AQ1272" i="1"/>
  <c r="AS1272" i="1"/>
  <c r="BD1272" i="1"/>
  <c r="BF1272" i="1"/>
  <c r="W1273" i="1"/>
  <c r="V1273" i="1" s="1"/>
  <c r="Y1273" i="1"/>
  <c r="AC1273" i="1"/>
  <c r="AG1273" i="1"/>
  <c r="AJ1273" i="1"/>
  <c r="AO1273" i="1"/>
  <c r="AQ1273" i="1"/>
  <c r="AS1273" i="1"/>
  <c r="BD1273" i="1"/>
  <c r="BF1273" i="1"/>
  <c r="V1274" i="1"/>
  <c r="W1274" i="1"/>
  <c r="Y1274" i="1"/>
  <c r="AC1274" i="1"/>
  <c r="AG1274" i="1"/>
  <c r="AJ1274" i="1"/>
  <c r="AO1274" i="1"/>
  <c r="AQ1274" i="1"/>
  <c r="AS1274" i="1"/>
  <c r="BD1274" i="1"/>
  <c r="BF1274" i="1"/>
  <c r="W1275" i="1"/>
  <c r="V1275" i="1" s="1"/>
  <c r="Y1275" i="1"/>
  <c r="AC1275" i="1"/>
  <c r="AG1275" i="1"/>
  <c r="AJ1275" i="1"/>
  <c r="AO1275" i="1"/>
  <c r="AQ1275" i="1"/>
  <c r="AS1275" i="1"/>
  <c r="BD1275" i="1"/>
  <c r="BF1275" i="1"/>
  <c r="W1276" i="1"/>
  <c r="V1276" i="1" s="1"/>
  <c r="Y1276" i="1"/>
  <c r="AC1276" i="1"/>
  <c r="AG1276" i="1"/>
  <c r="AJ1276" i="1"/>
  <c r="AO1276" i="1"/>
  <c r="AQ1276" i="1"/>
  <c r="AS1276" i="1"/>
  <c r="BD1276" i="1"/>
  <c r="BF1276" i="1"/>
  <c r="W1277" i="1"/>
  <c r="V1277" i="1" s="1"/>
  <c r="Y1277" i="1"/>
  <c r="AC1277" i="1"/>
  <c r="AG1277" i="1"/>
  <c r="AJ1277" i="1"/>
  <c r="AO1277" i="1"/>
  <c r="AQ1277" i="1"/>
  <c r="AS1277" i="1"/>
  <c r="BD1277" i="1"/>
  <c r="BF1277" i="1"/>
  <c r="V1278" i="1"/>
  <c r="W1278" i="1"/>
  <c r="Y1278" i="1"/>
  <c r="AC1278" i="1"/>
  <c r="AG1278" i="1"/>
  <c r="AJ1278" i="1"/>
  <c r="AO1278" i="1"/>
  <c r="AQ1278" i="1"/>
  <c r="AS1278" i="1"/>
  <c r="BD1278" i="1"/>
  <c r="BF1278" i="1"/>
  <c r="W1279" i="1"/>
  <c r="V1279" i="1" s="1"/>
  <c r="Y1279" i="1"/>
  <c r="AC1279" i="1"/>
  <c r="AG1279" i="1"/>
  <c r="AJ1279" i="1"/>
  <c r="AO1279" i="1"/>
  <c r="AQ1279" i="1"/>
  <c r="AS1279" i="1"/>
  <c r="BD1279" i="1"/>
  <c r="BF1279" i="1"/>
  <c r="V1280" i="1"/>
  <c r="W1280" i="1"/>
  <c r="Y1280" i="1"/>
  <c r="AC1280" i="1"/>
  <c r="AG1280" i="1"/>
  <c r="AJ1280" i="1"/>
  <c r="AO1280" i="1"/>
  <c r="AQ1280" i="1"/>
  <c r="AS1280" i="1"/>
  <c r="BD1280" i="1"/>
  <c r="BF1280" i="1"/>
  <c r="W1281" i="1"/>
  <c r="V1281" i="1" s="1"/>
  <c r="Y1281" i="1"/>
  <c r="AC1281" i="1"/>
  <c r="AG1281" i="1"/>
  <c r="AJ1281" i="1"/>
  <c r="AO1281" i="1"/>
  <c r="AQ1281" i="1"/>
  <c r="AS1281" i="1"/>
  <c r="BD1281" i="1"/>
  <c r="BF1281" i="1"/>
  <c r="W1282" i="1"/>
  <c r="V1282" i="1" s="1"/>
  <c r="Y1282" i="1"/>
  <c r="AC1282" i="1"/>
  <c r="AG1282" i="1"/>
  <c r="AJ1282" i="1"/>
  <c r="AO1282" i="1"/>
  <c r="AQ1282" i="1"/>
  <c r="AS1282" i="1"/>
  <c r="BD1282" i="1"/>
  <c r="BF1282" i="1"/>
  <c r="W1283" i="1"/>
  <c r="V1283" i="1" s="1"/>
  <c r="Y1283" i="1"/>
  <c r="AC1283" i="1"/>
  <c r="AG1283" i="1"/>
  <c r="AJ1283" i="1"/>
  <c r="AO1283" i="1"/>
  <c r="AQ1283" i="1"/>
  <c r="AS1283" i="1"/>
  <c r="BD1283" i="1"/>
  <c r="BF1283" i="1"/>
  <c r="W1284" i="1"/>
  <c r="V1284" i="1" s="1"/>
  <c r="Y1284" i="1"/>
  <c r="AC1284" i="1"/>
  <c r="AG1284" i="1"/>
  <c r="AJ1284" i="1"/>
  <c r="AO1284" i="1"/>
  <c r="AQ1284" i="1"/>
  <c r="AS1284" i="1"/>
  <c r="BD1284" i="1"/>
  <c r="BF1284" i="1"/>
  <c r="W1285" i="1"/>
  <c r="V1285" i="1" s="1"/>
  <c r="Y1285" i="1"/>
  <c r="AC1285" i="1"/>
  <c r="AG1285" i="1"/>
  <c r="AJ1285" i="1"/>
  <c r="AO1285" i="1"/>
  <c r="AQ1285" i="1"/>
  <c r="AS1285" i="1"/>
  <c r="BD1285" i="1"/>
  <c r="BF1285" i="1"/>
  <c r="V1286" i="1"/>
  <c r="W1286" i="1"/>
  <c r="Y1286" i="1"/>
  <c r="AC1286" i="1"/>
  <c r="AG1286" i="1"/>
  <c r="AJ1286" i="1"/>
  <c r="AO1286" i="1"/>
  <c r="AQ1286" i="1"/>
  <c r="AS1286" i="1"/>
  <c r="BD1286" i="1"/>
  <c r="BF1286" i="1"/>
  <c r="W1287" i="1"/>
  <c r="V1287" i="1" s="1"/>
  <c r="Y1287" i="1"/>
  <c r="AC1287" i="1"/>
  <c r="AG1287" i="1"/>
  <c r="AJ1287" i="1"/>
  <c r="AO1287" i="1"/>
  <c r="AQ1287" i="1"/>
  <c r="AS1287" i="1"/>
  <c r="BD1287" i="1"/>
  <c r="BF1287" i="1"/>
  <c r="V1288" i="1"/>
  <c r="W1288" i="1"/>
  <c r="Y1288" i="1"/>
  <c r="AC1288" i="1"/>
  <c r="AG1288" i="1"/>
  <c r="AJ1288" i="1"/>
  <c r="AO1288" i="1"/>
  <c r="AQ1288" i="1"/>
  <c r="AS1288" i="1"/>
  <c r="BD1288" i="1"/>
  <c r="BF1288" i="1"/>
  <c r="W1289" i="1"/>
  <c r="V1289" i="1" s="1"/>
  <c r="Y1289" i="1"/>
  <c r="AC1289" i="1"/>
  <c r="AG1289" i="1"/>
  <c r="AJ1289" i="1"/>
  <c r="AO1289" i="1"/>
  <c r="AQ1289" i="1"/>
  <c r="AS1289" i="1"/>
  <c r="BD1289" i="1"/>
  <c r="BF1289" i="1"/>
  <c r="W1290" i="1"/>
  <c r="V1290" i="1" s="1"/>
  <c r="Y1290" i="1"/>
  <c r="AC1290" i="1"/>
  <c r="AG1290" i="1"/>
  <c r="AJ1290" i="1"/>
  <c r="AO1290" i="1"/>
  <c r="AQ1290" i="1"/>
  <c r="AS1290" i="1"/>
  <c r="BD1290" i="1"/>
  <c r="BF1290" i="1"/>
  <c r="W1291" i="1"/>
  <c r="V1291" i="1" s="1"/>
  <c r="Y1291" i="1"/>
  <c r="AC1291" i="1"/>
  <c r="AG1291" i="1"/>
  <c r="AJ1291" i="1"/>
  <c r="AO1291" i="1"/>
  <c r="AQ1291" i="1"/>
  <c r="AS1291" i="1"/>
  <c r="BD1291" i="1"/>
  <c r="BF1291" i="1"/>
  <c r="W1292" i="1"/>
  <c r="V1292" i="1" s="1"/>
  <c r="Y1292" i="1"/>
  <c r="AC1292" i="1"/>
  <c r="AG1292" i="1"/>
  <c r="AJ1292" i="1"/>
  <c r="AO1292" i="1"/>
  <c r="AQ1292" i="1"/>
  <c r="AS1292" i="1"/>
  <c r="BD1292" i="1"/>
  <c r="BF1292" i="1"/>
  <c r="V1293" i="1"/>
  <c r="W1293" i="1"/>
  <c r="Y1293" i="1"/>
  <c r="AC1293" i="1"/>
  <c r="AG1293" i="1"/>
  <c r="AJ1293" i="1"/>
  <c r="AO1293" i="1"/>
  <c r="AQ1293" i="1"/>
  <c r="AS1293" i="1"/>
  <c r="BD1293" i="1"/>
  <c r="BF1293" i="1"/>
  <c r="V1294" i="1"/>
  <c r="W1294" i="1"/>
  <c r="Y1294" i="1"/>
  <c r="AC1294" i="1"/>
  <c r="AG1294" i="1"/>
  <c r="AJ1294" i="1"/>
  <c r="AO1294" i="1"/>
  <c r="AQ1294" i="1"/>
  <c r="AS1294" i="1"/>
  <c r="BD1294" i="1"/>
  <c r="BF1294" i="1"/>
  <c r="W1295" i="1"/>
  <c r="V1295" i="1" s="1"/>
  <c r="Y1295" i="1"/>
  <c r="AC1295" i="1"/>
  <c r="AG1295" i="1"/>
  <c r="AJ1295" i="1"/>
  <c r="AO1295" i="1"/>
  <c r="AQ1295" i="1"/>
  <c r="AS1295" i="1"/>
  <c r="BD1295" i="1"/>
  <c r="BF1295" i="1"/>
  <c r="V1296" i="1"/>
  <c r="W1296" i="1"/>
  <c r="Y1296" i="1"/>
  <c r="AC1296" i="1"/>
  <c r="AG1296" i="1"/>
  <c r="AJ1296" i="1"/>
  <c r="AO1296" i="1"/>
  <c r="AQ1296" i="1"/>
  <c r="AS1296" i="1"/>
  <c r="BD1296" i="1"/>
  <c r="BF1296" i="1"/>
  <c r="W1297" i="1"/>
  <c r="V1297" i="1" s="1"/>
  <c r="Y1297" i="1"/>
  <c r="AC1297" i="1"/>
  <c r="AG1297" i="1"/>
  <c r="AJ1297" i="1"/>
  <c r="AO1297" i="1"/>
  <c r="AQ1297" i="1"/>
  <c r="AS1297" i="1"/>
  <c r="BD1297" i="1"/>
  <c r="BF1297" i="1"/>
  <c r="W1298" i="1"/>
  <c r="V1298" i="1" s="1"/>
  <c r="Y1298" i="1"/>
  <c r="AC1298" i="1"/>
  <c r="AG1298" i="1"/>
  <c r="AJ1298" i="1"/>
  <c r="AO1298" i="1"/>
  <c r="AQ1298" i="1"/>
  <c r="AS1298" i="1"/>
  <c r="BD1298" i="1"/>
  <c r="BF1298" i="1"/>
  <c r="W1299" i="1"/>
  <c r="V1299" i="1" s="1"/>
  <c r="Y1299" i="1"/>
  <c r="AC1299" i="1"/>
  <c r="AG1299" i="1"/>
  <c r="AJ1299" i="1"/>
  <c r="AO1299" i="1"/>
  <c r="AQ1299" i="1"/>
  <c r="AS1299" i="1"/>
  <c r="BD1299" i="1"/>
  <c r="BF1299" i="1"/>
  <c r="W1300" i="1"/>
  <c r="V1300" i="1" s="1"/>
  <c r="Y1300" i="1"/>
  <c r="AC1300" i="1"/>
  <c r="AG1300" i="1"/>
  <c r="AJ1300" i="1"/>
  <c r="AO1300" i="1"/>
  <c r="AQ1300" i="1"/>
  <c r="AS1300" i="1"/>
  <c r="BD1300" i="1"/>
  <c r="BF1300" i="1"/>
  <c r="W1301" i="1"/>
  <c r="V1301" i="1" s="1"/>
  <c r="Y1301" i="1"/>
  <c r="AC1301" i="1"/>
  <c r="AG1301" i="1"/>
  <c r="AJ1301" i="1"/>
  <c r="AO1301" i="1"/>
  <c r="AQ1301" i="1"/>
  <c r="AS1301" i="1"/>
  <c r="BD1301" i="1"/>
  <c r="BF1301" i="1"/>
  <c r="V1302" i="1"/>
  <c r="W1302" i="1"/>
  <c r="Y1302" i="1"/>
  <c r="AC1302" i="1"/>
  <c r="AG1302" i="1"/>
  <c r="AJ1302" i="1"/>
  <c r="AO1302" i="1"/>
  <c r="AQ1302" i="1"/>
  <c r="AS1302" i="1"/>
  <c r="BD1302" i="1"/>
  <c r="BF1302" i="1"/>
  <c r="W1303" i="1"/>
  <c r="V1303" i="1" s="1"/>
  <c r="Y1303" i="1"/>
  <c r="AC1303" i="1"/>
  <c r="AG1303" i="1"/>
  <c r="AJ1303" i="1"/>
  <c r="AO1303" i="1"/>
  <c r="AQ1303" i="1"/>
  <c r="AS1303" i="1"/>
  <c r="BD1303" i="1"/>
  <c r="BF1303" i="1"/>
  <c r="V1304" i="1"/>
  <c r="W1304" i="1"/>
  <c r="Y1304" i="1"/>
  <c r="AC1304" i="1"/>
  <c r="AG1304" i="1"/>
  <c r="AJ1304" i="1"/>
  <c r="AO1304" i="1"/>
  <c r="AQ1304" i="1"/>
  <c r="AS1304" i="1"/>
  <c r="BD1304" i="1"/>
  <c r="BF1304" i="1"/>
  <c r="W1305" i="1"/>
  <c r="V1305" i="1" s="1"/>
  <c r="Y1305" i="1"/>
  <c r="AC1305" i="1"/>
  <c r="AG1305" i="1"/>
  <c r="AJ1305" i="1"/>
  <c r="AO1305" i="1"/>
  <c r="AQ1305" i="1"/>
  <c r="AS1305" i="1"/>
  <c r="BD1305" i="1"/>
  <c r="BF1305" i="1"/>
  <c r="W1306" i="1"/>
  <c r="V1306" i="1" s="1"/>
  <c r="Y1306" i="1"/>
  <c r="AC1306" i="1"/>
  <c r="AG1306" i="1"/>
  <c r="AJ1306" i="1"/>
  <c r="AO1306" i="1"/>
  <c r="AQ1306" i="1"/>
  <c r="AS1306" i="1"/>
  <c r="BD1306" i="1"/>
  <c r="BF1306" i="1"/>
  <c r="W1307" i="1"/>
  <c r="V1307" i="1" s="1"/>
  <c r="Y1307" i="1"/>
  <c r="AC1307" i="1"/>
  <c r="AG1307" i="1"/>
  <c r="AJ1307" i="1"/>
  <c r="AO1307" i="1"/>
  <c r="AQ1307" i="1"/>
  <c r="AS1307" i="1"/>
  <c r="BD1307" i="1"/>
  <c r="BF1307" i="1"/>
  <c r="W1308" i="1"/>
  <c r="V1308" i="1" s="1"/>
  <c r="Y1308" i="1"/>
  <c r="AC1308" i="1"/>
  <c r="AG1308" i="1"/>
  <c r="AJ1308" i="1"/>
  <c r="AO1308" i="1"/>
  <c r="AQ1308" i="1"/>
  <c r="AS1308" i="1"/>
  <c r="BD1308" i="1"/>
  <c r="BF1308" i="1"/>
  <c r="V1309" i="1"/>
  <c r="W1309" i="1"/>
  <c r="Y1309" i="1"/>
  <c r="AC1309" i="1"/>
  <c r="AG1309" i="1"/>
  <c r="AJ1309" i="1"/>
  <c r="AO1309" i="1"/>
  <c r="AQ1309" i="1"/>
  <c r="AS1309" i="1"/>
  <c r="BD1309" i="1"/>
  <c r="BF1309" i="1"/>
  <c r="V1310" i="1"/>
  <c r="W1310" i="1"/>
  <c r="Y1310" i="1"/>
  <c r="AC1310" i="1"/>
  <c r="AG1310" i="1"/>
  <c r="AJ1310" i="1"/>
  <c r="AO1310" i="1"/>
  <c r="AQ1310" i="1"/>
  <c r="AS1310" i="1"/>
  <c r="BD1310" i="1"/>
  <c r="BF1310" i="1"/>
  <c r="V1311" i="1"/>
  <c r="W1311" i="1"/>
  <c r="Y1311" i="1"/>
  <c r="AC1311" i="1"/>
  <c r="AG1311" i="1"/>
  <c r="AJ1311" i="1"/>
  <c r="AO1311" i="1"/>
  <c r="AQ1311" i="1"/>
  <c r="AS1311" i="1"/>
  <c r="BD1311" i="1"/>
  <c r="BF1311" i="1"/>
  <c r="V1312" i="1"/>
  <c r="W1312" i="1"/>
  <c r="Y1312" i="1"/>
  <c r="AC1312" i="1"/>
  <c r="AG1312" i="1"/>
  <c r="AJ1312" i="1"/>
  <c r="AO1312" i="1"/>
  <c r="AQ1312" i="1"/>
  <c r="AS1312" i="1"/>
  <c r="BD1312" i="1"/>
  <c r="BF1312" i="1"/>
  <c r="W1313" i="1"/>
  <c r="V1313" i="1" s="1"/>
  <c r="Y1313" i="1"/>
  <c r="AC1313" i="1"/>
  <c r="AG1313" i="1"/>
  <c r="AJ1313" i="1"/>
  <c r="AO1313" i="1"/>
  <c r="AQ1313" i="1"/>
  <c r="AS1313" i="1"/>
  <c r="BD1313" i="1"/>
  <c r="BF1313" i="1"/>
  <c r="V1314" i="1"/>
  <c r="W1314" i="1"/>
  <c r="Y1314" i="1"/>
  <c r="AC1314" i="1"/>
  <c r="AG1314" i="1"/>
  <c r="AJ1314" i="1"/>
  <c r="AO1314" i="1"/>
  <c r="AQ1314" i="1"/>
  <c r="AS1314" i="1"/>
  <c r="BD1314" i="1"/>
  <c r="BF1314" i="1"/>
  <c r="W1315" i="1"/>
  <c r="V1315" i="1" s="1"/>
  <c r="Y1315" i="1"/>
  <c r="AC1315" i="1"/>
  <c r="AG1315" i="1"/>
  <c r="AJ1315" i="1"/>
  <c r="AO1315" i="1"/>
  <c r="AQ1315" i="1"/>
  <c r="AS1315" i="1"/>
  <c r="BD1315" i="1"/>
  <c r="BF1315" i="1"/>
  <c r="W1316" i="1"/>
  <c r="V1316" i="1" s="1"/>
  <c r="Y1316" i="1"/>
  <c r="AC1316" i="1"/>
  <c r="AG1316" i="1"/>
  <c r="AJ1316" i="1"/>
  <c r="AO1316" i="1"/>
  <c r="AQ1316" i="1"/>
  <c r="AS1316" i="1"/>
  <c r="BD1316" i="1"/>
  <c r="BF1316" i="1"/>
  <c r="W1317" i="1"/>
  <c r="V1317" i="1" s="1"/>
  <c r="Y1317" i="1"/>
  <c r="AC1317" i="1"/>
  <c r="AG1317" i="1"/>
  <c r="AJ1317" i="1"/>
  <c r="AO1317" i="1"/>
  <c r="AQ1317" i="1"/>
  <c r="AS1317" i="1"/>
  <c r="BD1317" i="1"/>
  <c r="BF1317" i="1"/>
  <c r="V1318" i="1"/>
  <c r="W1318" i="1"/>
  <c r="Y1318" i="1"/>
  <c r="AC1318" i="1"/>
  <c r="AG1318" i="1"/>
  <c r="AJ1318" i="1"/>
  <c r="AO1318" i="1"/>
  <c r="AQ1318" i="1"/>
  <c r="AS1318" i="1"/>
  <c r="BD1318" i="1"/>
  <c r="BF1318" i="1"/>
  <c r="W1319" i="1"/>
  <c r="V1319" i="1" s="1"/>
  <c r="Y1319" i="1"/>
  <c r="AC1319" i="1"/>
  <c r="AG1319" i="1"/>
  <c r="AJ1319" i="1"/>
  <c r="AO1319" i="1"/>
  <c r="AQ1319" i="1"/>
  <c r="AS1319" i="1"/>
  <c r="BD1319" i="1"/>
  <c r="BF1319" i="1"/>
  <c r="V1320" i="1"/>
  <c r="W1320" i="1"/>
  <c r="Y1320" i="1"/>
  <c r="AC1320" i="1"/>
  <c r="AG1320" i="1"/>
  <c r="AJ1320" i="1"/>
  <c r="AO1320" i="1"/>
  <c r="AQ1320" i="1"/>
  <c r="AS1320" i="1"/>
  <c r="BD1320" i="1"/>
  <c r="BF1320" i="1"/>
  <c r="V1321" i="1"/>
  <c r="W1321" i="1"/>
  <c r="Y1321" i="1"/>
  <c r="AC1321" i="1"/>
  <c r="AG1321" i="1"/>
  <c r="AJ1321" i="1"/>
  <c r="AO1321" i="1"/>
  <c r="AQ1321" i="1"/>
  <c r="AS1321" i="1"/>
  <c r="BD1321" i="1"/>
  <c r="BF1321" i="1"/>
  <c r="V1322" i="1"/>
  <c r="W1322" i="1"/>
  <c r="Y1322" i="1"/>
  <c r="AC1322" i="1"/>
  <c r="AG1322" i="1"/>
  <c r="AJ1322" i="1"/>
  <c r="AO1322" i="1"/>
  <c r="AQ1322" i="1"/>
  <c r="AS1322" i="1"/>
  <c r="BD1322" i="1"/>
  <c r="BF1322" i="1"/>
  <c r="W1323" i="1"/>
  <c r="V1323" i="1" s="1"/>
  <c r="Y1323" i="1"/>
  <c r="AC1323" i="1"/>
  <c r="AG1323" i="1"/>
  <c r="AJ1323" i="1"/>
  <c r="AO1323" i="1"/>
  <c r="AQ1323" i="1"/>
  <c r="AS1323" i="1"/>
  <c r="BD1323" i="1"/>
  <c r="BF1323" i="1"/>
  <c r="W1324" i="1"/>
  <c r="V1324" i="1" s="1"/>
  <c r="Y1324" i="1"/>
  <c r="AC1324" i="1"/>
  <c r="AG1324" i="1"/>
  <c r="AJ1324" i="1"/>
  <c r="AO1324" i="1"/>
  <c r="AQ1324" i="1"/>
  <c r="AS1324" i="1"/>
  <c r="BD1324" i="1"/>
  <c r="BF1324" i="1"/>
  <c r="W1325" i="1"/>
  <c r="V1325" i="1" s="1"/>
  <c r="Y1325" i="1"/>
  <c r="AC1325" i="1"/>
  <c r="AG1325" i="1"/>
  <c r="AJ1325" i="1"/>
  <c r="AO1325" i="1"/>
  <c r="AQ1325" i="1"/>
  <c r="AS1325" i="1"/>
  <c r="BD1325" i="1"/>
  <c r="BF1325" i="1"/>
  <c r="V1326" i="1"/>
  <c r="W1326" i="1"/>
  <c r="Y1326" i="1"/>
  <c r="AC1326" i="1"/>
  <c r="AG1326" i="1"/>
  <c r="AJ1326" i="1"/>
  <c r="AO1326" i="1"/>
  <c r="AQ1326" i="1"/>
  <c r="AS1326" i="1"/>
  <c r="BD1326" i="1"/>
  <c r="BF1326" i="1"/>
  <c r="W1327" i="1"/>
  <c r="V1327" i="1" s="1"/>
  <c r="Y1327" i="1"/>
  <c r="AC1327" i="1"/>
  <c r="AG1327" i="1"/>
  <c r="AJ1327" i="1"/>
  <c r="AO1327" i="1"/>
  <c r="AQ1327" i="1"/>
  <c r="AS1327" i="1"/>
  <c r="BD1327" i="1"/>
  <c r="BF1327" i="1"/>
  <c r="V1328" i="1"/>
  <c r="W1328" i="1"/>
  <c r="Y1328" i="1"/>
  <c r="AC1328" i="1"/>
  <c r="AG1328" i="1"/>
  <c r="AJ1328" i="1"/>
  <c r="AO1328" i="1"/>
  <c r="AQ1328" i="1"/>
  <c r="AS1328" i="1"/>
  <c r="BD1328" i="1"/>
  <c r="BF1328" i="1"/>
  <c r="V1329" i="1"/>
  <c r="W1329" i="1"/>
  <c r="Y1329" i="1"/>
  <c r="AC1329" i="1"/>
  <c r="AG1329" i="1"/>
  <c r="AJ1329" i="1"/>
  <c r="AO1329" i="1"/>
  <c r="AQ1329" i="1"/>
  <c r="AS1329" i="1"/>
  <c r="BD1329" i="1"/>
  <c r="BF1329" i="1"/>
  <c r="W1330" i="1"/>
  <c r="V1330" i="1" s="1"/>
  <c r="Y1330" i="1"/>
  <c r="AC1330" i="1"/>
  <c r="AG1330" i="1"/>
  <c r="AJ1330" i="1"/>
  <c r="AO1330" i="1"/>
  <c r="AQ1330" i="1"/>
  <c r="AS1330" i="1"/>
  <c r="BD1330" i="1"/>
  <c r="BF1330" i="1"/>
  <c r="W1331" i="1"/>
  <c r="V1331" i="1" s="1"/>
  <c r="Y1331" i="1"/>
  <c r="AC1331" i="1"/>
  <c r="AG1331" i="1"/>
  <c r="AJ1331" i="1"/>
  <c r="AO1331" i="1"/>
  <c r="AQ1331" i="1"/>
  <c r="AS1331" i="1"/>
  <c r="BD1331" i="1"/>
  <c r="BF1331" i="1"/>
  <c r="W1332" i="1"/>
  <c r="V1332" i="1" s="1"/>
  <c r="Y1332" i="1"/>
  <c r="AC1332" i="1"/>
  <c r="AG1332" i="1"/>
  <c r="AJ1332" i="1"/>
  <c r="AO1332" i="1"/>
  <c r="AQ1332" i="1"/>
  <c r="AS1332" i="1"/>
  <c r="BD1332" i="1"/>
  <c r="BF1332" i="1"/>
  <c r="W1333" i="1"/>
  <c r="V1333" i="1" s="1"/>
  <c r="Y1333" i="1"/>
  <c r="AC1333" i="1"/>
  <c r="AG1333" i="1"/>
  <c r="AJ1333" i="1"/>
  <c r="AO1333" i="1"/>
  <c r="AQ1333" i="1"/>
  <c r="AS1333" i="1"/>
  <c r="BD1333" i="1"/>
  <c r="BF1333" i="1"/>
  <c r="V1334" i="1"/>
  <c r="W1334" i="1"/>
  <c r="Y1334" i="1"/>
  <c r="AC1334" i="1"/>
  <c r="AG1334" i="1"/>
  <c r="AJ1334" i="1"/>
  <c r="AO1334" i="1"/>
  <c r="AQ1334" i="1"/>
  <c r="AS1334" i="1"/>
  <c r="BD1334" i="1"/>
  <c r="BF1334" i="1"/>
  <c r="W1335" i="1"/>
  <c r="V1335" i="1" s="1"/>
  <c r="Y1335" i="1"/>
  <c r="AC1335" i="1"/>
  <c r="AG1335" i="1"/>
  <c r="AJ1335" i="1"/>
  <c r="AO1335" i="1"/>
  <c r="AQ1335" i="1"/>
  <c r="AS1335" i="1"/>
  <c r="BD1335" i="1"/>
  <c r="BF1335" i="1"/>
  <c r="V1336" i="1"/>
  <c r="W1336" i="1"/>
  <c r="Y1336" i="1"/>
  <c r="AC1336" i="1"/>
  <c r="AG1336" i="1"/>
  <c r="AJ1336" i="1"/>
  <c r="AO1336" i="1"/>
  <c r="AQ1336" i="1"/>
  <c r="AS1336" i="1"/>
  <c r="BD1336" i="1"/>
  <c r="BF1336" i="1"/>
  <c r="V1337" i="1"/>
  <c r="W1337" i="1"/>
  <c r="Y1337" i="1"/>
  <c r="AC1337" i="1"/>
  <c r="AG1337" i="1"/>
  <c r="AJ1337" i="1"/>
  <c r="AO1337" i="1"/>
  <c r="AQ1337" i="1"/>
  <c r="AS1337" i="1"/>
  <c r="BD1337" i="1"/>
  <c r="BF1337" i="1"/>
  <c r="V1338" i="1"/>
  <c r="W1338" i="1"/>
  <c r="Y1338" i="1"/>
  <c r="AC1338" i="1"/>
  <c r="AG1338" i="1"/>
  <c r="AJ1338" i="1"/>
  <c r="AO1338" i="1"/>
  <c r="AQ1338" i="1"/>
  <c r="AS1338" i="1"/>
  <c r="BD1338" i="1"/>
  <c r="BF1338" i="1"/>
  <c r="W1339" i="1"/>
  <c r="V1339" i="1" s="1"/>
  <c r="Y1339" i="1"/>
  <c r="AC1339" i="1"/>
  <c r="AG1339" i="1"/>
  <c r="AJ1339" i="1"/>
  <c r="AO1339" i="1"/>
  <c r="AQ1339" i="1"/>
  <c r="AS1339" i="1"/>
  <c r="BD1339" i="1"/>
  <c r="BF1339" i="1"/>
  <c r="W1340" i="1"/>
  <c r="V1340" i="1" s="1"/>
  <c r="Y1340" i="1"/>
  <c r="AC1340" i="1"/>
  <c r="AG1340" i="1"/>
  <c r="AJ1340" i="1"/>
  <c r="AO1340" i="1"/>
  <c r="AQ1340" i="1"/>
  <c r="AS1340" i="1"/>
  <c r="BD1340" i="1"/>
  <c r="BF1340" i="1"/>
  <c r="W1341" i="1"/>
  <c r="V1341" i="1" s="1"/>
  <c r="Y1341" i="1"/>
  <c r="AC1341" i="1"/>
  <c r="AG1341" i="1"/>
  <c r="AJ1341" i="1"/>
  <c r="AO1341" i="1"/>
  <c r="AQ1341" i="1"/>
  <c r="AS1341" i="1"/>
  <c r="BD1341" i="1"/>
  <c r="BF1341" i="1"/>
  <c r="V1342" i="1"/>
  <c r="W1342" i="1"/>
  <c r="Y1342" i="1"/>
  <c r="AC1342" i="1"/>
  <c r="AG1342" i="1"/>
  <c r="AJ1342" i="1"/>
  <c r="AO1342" i="1"/>
  <c r="AQ1342" i="1"/>
  <c r="AS1342" i="1"/>
  <c r="BD1342" i="1"/>
  <c r="BF1342" i="1"/>
  <c r="W1343" i="1"/>
  <c r="V1343" i="1" s="1"/>
  <c r="Y1343" i="1"/>
  <c r="AC1343" i="1"/>
  <c r="AG1343" i="1"/>
  <c r="AJ1343" i="1"/>
  <c r="AO1343" i="1"/>
  <c r="AQ1343" i="1"/>
  <c r="AS1343" i="1"/>
  <c r="BD1343" i="1"/>
  <c r="BF1343" i="1"/>
  <c r="V1344" i="1"/>
  <c r="W1344" i="1"/>
  <c r="Y1344" i="1"/>
  <c r="AC1344" i="1"/>
  <c r="AG1344" i="1"/>
  <c r="AJ1344" i="1"/>
  <c r="AO1344" i="1"/>
  <c r="AQ1344" i="1"/>
  <c r="AS1344" i="1"/>
  <c r="BD1344" i="1"/>
  <c r="BF1344" i="1"/>
  <c r="V1345" i="1"/>
  <c r="W1345" i="1"/>
  <c r="Y1345" i="1"/>
  <c r="AC1345" i="1"/>
  <c r="AG1345" i="1"/>
  <c r="AJ1345" i="1"/>
  <c r="AO1345" i="1"/>
  <c r="AQ1345" i="1"/>
  <c r="AS1345" i="1"/>
  <c r="BD1345" i="1"/>
  <c r="BF1345" i="1"/>
  <c r="V1346" i="1"/>
  <c r="W1346" i="1"/>
  <c r="Y1346" i="1"/>
  <c r="AC1346" i="1"/>
  <c r="AG1346" i="1"/>
  <c r="AJ1346" i="1"/>
  <c r="AO1346" i="1"/>
  <c r="AQ1346" i="1"/>
  <c r="AS1346" i="1"/>
  <c r="BD1346" i="1"/>
  <c r="BF1346" i="1"/>
  <c r="W1347" i="1"/>
  <c r="V1347" i="1" s="1"/>
  <c r="Y1347" i="1"/>
  <c r="AC1347" i="1"/>
  <c r="AG1347" i="1"/>
  <c r="AJ1347" i="1"/>
  <c r="AO1347" i="1"/>
  <c r="AQ1347" i="1"/>
  <c r="AS1347" i="1"/>
  <c r="BD1347" i="1"/>
  <c r="BF1347" i="1"/>
  <c r="W1348" i="1"/>
  <c r="V1348" i="1" s="1"/>
  <c r="Y1348" i="1"/>
  <c r="AC1348" i="1"/>
  <c r="AG1348" i="1"/>
  <c r="AJ1348" i="1"/>
  <c r="AO1348" i="1"/>
  <c r="AQ1348" i="1"/>
  <c r="AS1348" i="1"/>
  <c r="BD1348" i="1"/>
  <c r="BF1348" i="1"/>
  <c r="W1349" i="1"/>
  <c r="V1349" i="1" s="1"/>
  <c r="Y1349" i="1"/>
  <c r="AC1349" i="1"/>
  <c r="AG1349" i="1"/>
  <c r="AJ1349" i="1"/>
  <c r="AO1349" i="1"/>
  <c r="AQ1349" i="1"/>
  <c r="AS1349" i="1"/>
  <c r="BD1349" i="1"/>
  <c r="BF1349" i="1"/>
  <c r="V1350" i="1"/>
  <c r="W1350" i="1"/>
  <c r="Y1350" i="1"/>
  <c r="AC1350" i="1"/>
  <c r="AG1350" i="1"/>
  <c r="AJ1350" i="1"/>
  <c r="AO1350" i="1"/>
  <c r="AQ1350" i="1"/>
  <c r="AS1350" i="1"/>
  <c r="BD1350" i="1"/>
  <c r="BF1350" i="1"/>
  <c r="W1351" i="1"/>
  <c r="V1351" i="1" s="1"/>
  <c r="Y1351" i="1"/>
  <c r="AC1351" i="1"/>
  <c r="AG1351" i="1"/>
  <c r="AJ1351" i="1"/>
  <c r="AO1351" i="1"/>
  <c r="AQ1351" i="1"/>
  <c r="AS1351" i="1"/>
  <c r="BD1351" i="1"/>
  <c r="BF1351" i="1"/>
  <c r="V1352" i="1"/>
  <c r="W1352" i="1"/>
  <c r="Y1352" i="1"/>
  <c r="AC1352" i="1"/>
  <c r="AG1352" i="1"/>
  <c r="AJ1352" i="1"/>
  <c r="AO1352" i="1"/>
  <c r="AQ1352" i="1"/>
  <c r="AS1352" i="1"/>
  <c r="BD1352" i="1"/>
  <c r="BF1352" i="1"/>
  <c r="V1353" i="1"/>
  <c r="W1353" i="1"/>
  <c r="Y1353" i="1"/>
  <c r="AC1353" i="1"/>
  <c r="AG1353" i="1"/>
  <c r="AJ1353" i="1"/>
  <c r="AO1353" i="1"/>
  <c r="AQ1353" i="1"/>
  <c r="AS1353" i="1"/>
  <c r="BD1353" i="1"/>
  <c r="BF1353" i="1"/>
  <c r="W1354" i="1"/>
  <c r="V1354" i="1" s="1"/>
  <c r="Y1354" i="1"/>
  <c r="AC1354" i="1"/>
  <c r="AG1354" i="1"/>
  <c r="AJ1354" i="1"/>
  <c r="AO1354" i="1"/>
  <c r="AQ1354" i="1"/>
  <c r="AS1354" i="1"/>
  <c r="BD1354" i="1"/>
  <c r="BF1354" i="1"/>
  <c r="W1355" i="1"/>
  <c r="V1355" i="1" s="1"/>
  <c r="Y1355" i="1"/>
  <c r="AC1355" i="1"/>
  <c r="AG1355" i="1"/>
  <c r="AJ1355" i="1"/>
  <c r="AO1355" i="1"/>
  <c r="AQ1355" i="1"/>
  <c r="AS1355" i="1"/>
  <c r="BD1355" i="1"/>
  <c r="BF1355" i="1"/>
  <c r="W1356" i="1"/>
  <c r="V1356" i="1" s="1"/>
  <c r="Y1356" i="1"/>
  <c r="AC1356" i="1"/>
  <c r="AG1356" i="1"/>
  <c r="AJ1356" i="1"/>
  <c r="AO1356" i="1"/>
  <c r="AQ1356" i="1"/>
  <c r="AS1356" i="1"/>
  <c r="BD1356" i="1"/>
  <c r="BF1356" i="1"/>
  <c r="W1357" i="1"/>
  <c r="V1357" i="1" s="1"/>
  <c r="Y1357" i="1"/>
  <c r="AC1357" i="1"/>
  <c r="AG1357" i="1"/>
  <c r="AJ1357" i="1"/>
  <c r="AO1357" i="1"/>
  <c r="AQ1357" i="1"/>
  <c r="AS1357" i="1"/>
  <c r="BD1357" i="1"/>
  <c r="BF1357" i="1"/>
  <c r="V1358" i="1"/>
  <c r="W1358" i="1"/>
  <c r="Y1358" i="1"/>
  <c r="AC1358" i="1"/>
  <c r="AG1358" i="1"/>
  <c r="AJ1358" i="1"/>
  <c r="AO1358" i="1"/>
  <c r="AQ1358" i="1"/>
  <c r="AS1358" i="1"/>
  <c r="BD1358" i="1"/>
  <c r="BF1358" i="1"/>
  <c r="W1359" i="1"/>
  <c r="V1359" i="1" s="1"/>
  <c r="Y1359" i="1"/>
  <c r="AC1359" i="1"/>
  <c r="AG1359" i="1"/>
  <c r="AJ1359" i="1"/>
  <c r="AO1359" i="1"/>
  <c r="AQ1359" i="1"/>
  <c r="AS1359" i="1"/>
  <c r="BD1359" i="1"/>
  <c r="BF1359" i="1"/>
  <c r="V1360" i="1"/>
  <c r="W1360" i="1"/>
  <c r="Y1360" i="1"/>
  <c r="AC1360" i="1"/>
  <c r="AG1360" i="1"/>
  <c r="AJ1360" i="1"/>
  <c r="AO1360" i="1"/>
  <c r="AQ1360" i="1"/>
  <c r="AS1360" i="1"/>
  <c r="BD1360" i="1"/>
  <c r="BF1360" i="1"/>
  <c r="V1361" i="1"/>
  <c r="W1361" i="1"/>
  <c r="Y1361" i="1"/>
  <c r="AC1361" i="1"/>
  <c r="AG1361" i="1"/>
  <c r="AJ1361" i="1"/>
  <c r="AO1361" i="1"/>
  <c r="AQ1361" i="1"/>
  <c r="AS1361" i="1"/>
  <c r="BD1361" i="1"/>
  <c r="BF1361" i="1"/>
  <c r="W1362" i="1"/>
  <c r="V1362" i="1" s="1"/>
  <c r="Y1362" i="1"/>
  <c r="AC1362" i="1"/>
  <c r="AG1362" i="1"/>
  <c r="AJ1362" i="1"/>
  <c r="AO1362" i="1"/>
  <c r="AQ1362" i="1"/>
  <c r="AS1362" i="1"/>
  <c r="BD1362" i="1"/>
  <c r="BF1362" i="1"/>
  <c r="W1363" i="1"/>
  <c r="V1363" i="1" s="1"/>
  <c r="Y1363" i="1"/>
  <c r="AC1363" i="1"/>
  <c r="AG1363" i="1"/>
  <c r="AJ1363" i="1"/>
  <c r="AO1363" i="1"/>
  <c r="AQ1363" i="1"/>
  <c r="AS1363" i="1"/>
  <c r="BD1363" i="1"/>
  <c r="BF1363" i="1"/>
  <c r="W1364" i="1"/>
  <c r="V1364" i="1" s="1"/>
  <c r="Y1364" i="1"/>
  <c r="AC1364" i="1"/>
  <c r="AG1364" i="1"/>
  <c r="AJ1364" i="1"/>
  <c r="AO1364" i="1"/>
  <c r="AQ1364" i="1"/>
  <c r="AS1364" i="1"/>
  <c r="BD1364" i="1"/>
  <c r="BF1364" i="1"/>
  <c r="W1365" i="1"/>
  <c r="V1365" i="1" s="1"/>
  <c r="Y1365" i="1"/>
  <c r="AC1365" i="1"/>
  <c r="AG1365" i="1"/>
  <c r="AJ1365" i="1"/>
  <c r="AO1365" i="1"/>
  <c r="AQ1365" i="1"/>
  <c r="AS1365" i="1"/>
  <c r="BD1365" i="1"/>
  <c r="BF1365" i="1"/>
  <c r="V1366" i="1"/>
  <c r="W1366" i="1"/>
  <c r="Y1366" i="1"/>
  <c r="AC1366" i="1"/>
  <c r="AG1366" i="1"/>
  <c r="AJ1366" i="1"/>
  <c r="AO1366" i="1"/>
  <c r="AQ1366" i="1"/>
  <c r="AS1366" i="1"/>
  <c r="BD1366" i="1"/>
  <c r="BF1366" i="1"/>
  <c r="W1367" i="1"/>
  <c r="V1367" i="1" s="1"/>
  <c r="Y1367" i="1"/>
  <c r="AC1367" i="1"/>
  <c r="AG1367" i="1"/>
  <c r="AJ1367" i="1"/>
  <c r="AO1367" i="1"/>
  <c r="AQ1367" i="1"/>
  <c r="AS1367" i="1"/>
  <c r="BD1367" i="1"/>
  <c r="BF1367" i="1"/>
  <c r="V1368" i="1"/>
  <c r="W1368" i="1"/>
  <c r="Y1368" i="1"/>
  <c r="AC1368" i="1"/>
  <c r="AG1368" i="1"/>
  <c r="AJ1368" i="1"/>
  <c r="AO1368" i="1"/>
  <c r="AQ1368" i="1"/>
  <c r="AS1368" i="1"/>
  <c r="BD1368" i="1"/>
  <c r="BF1368" i="1"/>
  <c r="V1369" i="1"/>
  <c r="W1369" i="1"/>
  <c r="Y1369" i="1"/>
  <c r="AC1369" i="1"/>
  <c r="AG1369" i="1"/>
  <c r="AJ1369" i="1"/>
  <c r="AO1369" i="1"/>
  <c r="AQ1369" i="1"/>
  <c r="AS1369" i="1"/>
  <c r="BD1369" i="1"/>
  <c r="BF1369" i="1"/>
  <c r="V1370" i="1"/>
  <c r="W1370" i="1"/>
  <c r="Y1370" i="1"/>
  <c r="AC1370" i="1"/>
  <c r="AG1370" i="1"/>
  <c r="AJ1370" i="1"/>
  <c r="AO1370" i="1"/>
  <c r="AQ1370" i="1"/>
  <c r="AS1370" i="1"/>
  <c r="BD1370" i="1"/>
  <c r="BF1370" i="1"/>
  <c r="W1371" i="1"/>
  <c r="V1371" i="1" s="1"/>
  <c r="Y1371" i="1"/>
  <c r="AC1371" i="1"/>
  <c r="AG1371" i="1"/>
  <c r="AJ1371" i="1"/>
  <c r="AO1371" i="1"/>
  <c r="AQ1371" i="1"/>
  <c r="AS1371" i="1"/>
  <c r="BD1371" i="1"/>
  <c r="BF1371" i="1"/>
  <c r="W1372" i="1"/>
  <c r="V1372" i="1" s="1"/>
  <c r="Y1372" i="1"/>
  <c r="AC1372" i="1"/>
  <c r="AG1372" i="1"/>
  <c r="AJ1372" i="1"/>
  <c r="AO1372" i="1"/>
  <c r="AQ1372" i="1"/>
  <c r="AS1372" i="1"/>
  <c r="BD1372" i="1"/>
  <c r="BF1372" i="1"/>
  <c r="W1373" i="1"/>
  <c r="V1373" i="1" s="1"/>
  <c r="Y1373" i="1"/>
  <c r="AC1373" i="1"/>
  <c r="AG1373" i="1"/>
  <c r="AJ1373" i="1"/>
  <c r="AO1373" i="1"/>
  <c r="AQ1373" i="1"/>
  <c r="AS1373" i="1"/>
  <c r="BD1373" i="1"/>
  <c r="BF1373" i="1"/>
  <c r="V1374" i="1"/>
  <c r="W1374" i="1"/>
  <c r="Y1374" i="1"/>
  <c r="AC1374" i="1"/>
  <c r="AG1374" i="1"/>
  <c r="AJ1374" i="1"/>
  <c r="AO1374" i="1"/>
  <c r="AQ1374" i="1"/>
  <c r="AS1374" i="1"/>
  <c r="BD1374" i="1"/>
  <c r="BF1374" i="1"/>
  <c r="W1375" i="1"/>
  <c r="V1375" i="1" s="1"/>
  <c r="Y1375" i="1"/>
  <c r="AC1375" i="1"/>
  <c r="AG1375" i="1"/>
  <c r="AJ1375" i="1"/>
  <c r="AO1375" i="1"/>
  <c r="AQ1375" i="1"/>
  <c r="AS1375" i="1"/>
  <c r="BD1375" i="1"/>
  <c r="BF1375" i="1"/>
  <c r="V1376" i="1"/>
  <c r="W1376" i="1"/>
  <c r="Y1376" i="1"/>
  <c r="AC1376" i="1"/>
  <c r="AG1376" i="1"/>
  <c r="AJ1376" i="1"/>
  <c r="AO1376" i="1"/>
  <c r="AQ1376" i="1"/>
  <c r="AS1376" i="1"/>
  <c r="BD1376" i="1"/>
  <c r="BF1376" i="1"/>
  <c r="V1377" i="1"/>
  <c r="W1377" i="1"/>
  <c r="Y1377" i="1"/>
  <c r="AC1377" i="1"/>
  <c r="AG1377" i="1"/>
  <c r="AJ1377" i="1"/>
  <c r="AO1377" i="1"/>
  <c r="AQ1377" i="1"/>
  <c r="AS1377" i="1"/>
  <c r="BD1377" i="1"/>
  <c r="BF1377" i="1"/>
  <c r="V1378" i="1"/>
  <c r="W1378" i="1"/>
  <c r="Y1378" i="1"/>
  <c r="AC1378" i="1"/>
  <c r="AG1378" i="1"/>
  <c r="AJ1378" i="1"/>
  <c r="AO1378" i="1"/>
  <c r="AQ1378" i="1"/>
  <c r="AS1378" i="1"/>
  <c r="BD1378" i="1"/>
  <c r="BF1378" i="1"/>
  <c r="W1379" i="1"/>
  <c r="V1379" i="1" s="1"/>
  <c r="Y1379" i="1"/>
  <c r="AC1379" i="1"/>
  <c r="AG1379" i="1"/>
  <c r="AJ1379" i="1"/>
  <c r="AO1379" i="1"/>
  <c r="AQ1379" i="1"/>
  <c r="AS1379" i="1"/>
  <c r="BD1379" i="1"/>
  <c r="BF1379" i="1"/>
  <c r="W1380" i="1"/>
  <c r="V1380" i="1" s="1"/>
  <c r="Y1380" i="1"/>
  <c r="AC1380" i="1"/>
  <c r="AG1380" i="1"/>
  <c r="AJ1380" i="1"/>
  <c r="AO1380" i="1"/>
  <c r="AQ1380" i="1"/>
  <c r="AS1380" i="1"/>
  <c r="BD1380" i="1"/>
  <c r="BF1380" i="1"/>
  <c r="W1381" i="1"/>
  <c r="V1381" i="1" s="1"/>
  <c r="Y1381" i="1"/>
  <c r="AC1381" i="1"/>
  <c r="AG1381" i="1"/>
  <c r="AJ1381" i="1"/>
  <c r="AO1381" i="1"/>
  <c r="AQ1381" i="1"/>
  <c r="AS1381" i="1"/>
  <c r="BD1381" i="1"/>
  <c r="BF1381" i="1"/>
  <c r="V1382" i="1"/>
  <c r="W1382" i="1"/>
  <c r="Y1382" i="1"/>
  <c r="AC1382" i="1"/>
  <c r="AG1382" i="1"/>
  <c r="AJ1382" i="1"/>
  <c r="AO1382" i="1"/>
  <c r="AQ1382" i="1"/>
  <c r="AS1382" i="1"/>
  <c r="BD1382" i="1"/>
  <c r="BF1382" i="1"/>
  <c r="W1383" i="1"/>
  <c r="V1383" i="1" s="1"/>
  <c r="Y1383" i="1"/>
  <c r="AC1383" i="1"/>
  <c r="AG1383" i="1"/>
  <c r="AJ1383" i="1"/>
  <c r="AO1383" i="1"/>
  <c r="AQ1383" i="1"/>
  <c r="AS1383" i="1"/>
  <c r="BD1383" i="1"/>
  <c r="BF1383" i="1"/>
  <c r="V1384" i="1"/>
  <c r="W1384" i="1"/>
  <c r="Y1384" i="1"/>
  <c r="AC1384" i="1"/>
  <c r="AG1384" i="1"/>
  <c r="AJ1384" i="1"/>
  <c r="AO1384" i="1"/>
  <c r="AQ1384" i="1"/>
  <c r="AS1384" i="1"/>
  <c r="BD1384" i="1"/>
  <c r="BF1384" i="1"/>
  <c r="V1385" i="1"/>
  <c r="W1385" i="1"/>
  <c r="Y1385" i="1"/>
  <c r="AC1385" i="1"/>
  <c r="AG1385" i="1"/>
  <c r="AJ1385" i="1"/>
  <c r="AO1385" i="1"/>
  <c r="AQ1385" i="1"/>
  <c r="AS1385" i="1"/>
  <c r="BD1385" i="1"/>
  <c r="BF1385" i="1"/>
  <c r="V1386" i="1"/>
  <c r="W1386" i="1"/>
  <c r="Y1386" i="1"/>
  <c r="AC1386" i="1"/>
  <c r="AG1386" i="1"/>
  <c r="AJ1386" i="1"/>
  <c r="AO1386" i="1"/>
  <c r="AQ1386" i="1"/>
  <c r="AS1386" i="1"/>
  <c r="BD1386" i="1"/>
  <c r="BF1386" i="1"/>
  <c r="W1387" i="1"/>
  <c r="V1387" i="1" s="1"/>
  <c r="Y1387" i="1"/>
  <c r="AC1387" i="1"/>
  <c r="AG1387" i="1"/>
  <c r="AJ1387" i="1"/>
  <c r="AO1387" i="1"/>
  <c r="AQ1387" i="1"/>
  <c r="AS1387" i="1"/>
  <c r="BD1387" i="1"/>
  <c r="BF1387" i="1"/>
  <c r="W1388" i="1"/>
  <c r="V1388" i="1" s="1"/>
  <c r="Y1388" i="1"/>
  <c r="AC1388" i="1"/>
  <c r="AG1388" i="1"/>
  <c r="AJ1388" i="1"/>
  <c r="AO1388" i="1"/>
  <c r="AQ1388" i="1"/>
  <c r="AS1388" i="1"/>
  <c r="BD1388" i="1"/>
  <c r="BF1388" i="1"/>
  <c r="W1389" i="1"/>
  <c r="V1389" i="1" s="1"/>
  <c r="Y1389" i="1"/>
  <c r="AC1389" i="1"/>
  <c r="AG1389" i="1"/>
  <c r="AJ1389" i="1"/>
  <c r="AO1389" i="1"/>
  <c r="AQ1389" i="1"/>
  <c r="AS1389" i="1"/>
  <c r="BD1389" i="1"/>
  <c r="BF1389" i="1"/>
  <c r="V1390" i="1"/>
  <c r="W1390" i="1"/>
  <c r="Y1390" i="1"/>
  <c r="AC1390" i="1"/>
  <c r="AG1390" i="1"/>
  <c r="AJ1390" i="1"/>
  <c r="AO1390" i="1"/>
  <c r="AQ1390" i="1"/>
  <c r="AS1390" i="1"/>
  <c r="BD1390" i="1"/>
  <c r="BF1390" i="1"/>
  <c r="W1391" i="1"/>
  <c r="V1391" i="1" s="1"/>
  <c r="Y1391" i="1"/>
  <c r="AC1391" i="1"/>
  <c r="AG1391" i="1"/>
  <c r="AJ1391" i="1"/>
  <c r="AO1391" i="1"/>
  <c r="AQ1391" i="1"/>
  <c r="AS1391" i="1"/>
  <c r="BD1391" i="1"/>
  <c r="BF1391" i="1"/>
  <c r="V1392" i="1"/>
  <c r="W1392" i="1"/>
  <c r="Y1392" i="1"/>
  <c r="AC1392" i="1"/>
  <c r="AG1392" i="1"/>
  <c r="AJ1392" i="1"/>
  <c r="AO1392" i="1"/>
  <c r="AQ1392" i="1"/>
  <c r="AS1392" i="1"/>
  <c r="BD1392" i="1"/>
  <c r="BF1392" i="1"/>
  <c r="V1393" i="1"/>
  <c r="W1393" i="1"/>
  <c r="Y1393" i="1"/>
  <c r="AC1393" i="1"/>
  <c r="AG1393" i="1"/>
  <c r="AJ1393" i="1"/>
  <c r="AO1393" i="1"/>
  <c r="AQ1393" i="1"/>
  <c r="AS1393" i="1"/>
  <c r="BD1393" i="1"/>
  <c r="BF1393" i="1"/>
  <c r="W1394" i="1"/>
  <c r="V1394" i="1" s="1"/>
  <c r="Y1394" i="1"/>
  <c r="AC1394" i="1"/>
  <c r="AG1394" i="1"/>
  <c r="AJ1394" i="1"/>
  <c r="AO1394" i="1"/>
  <c r="AQ1394" i="1"/>
  <c r="AS1394" i="1"/>
  <c r="BD1394" i="1"/>
  <c r="BF1394" i="1"/>
  <c r="W1395" i="1"/>
  <c r="V1395" i="1" s="1"/>
  <c r="Y1395" i="1"/>
  <c r="AC1395" i="1"/>
  <c r="AG1395" i="1"/>
  <c r="AJ1395" i="1"/>
  <c r="AO1395" i="1"/>
  <c r="AQ1395" i="1"/>
  <c r="AS1395" i="1"/>
  <c r="BD1395" i="1"/>
  <c r="BF1395" i="1"/>
  <c r="W1396" i="1"/>
  <c r="V1396" i="1" s="1"/>
  <c r="Y1396" i="1"/>
  <c r="AC1396" i="1"/>
  <c r="AG1396" i="1"/>
  <c r="AJ1396" i="1"/>
  <c r="AO1396" i="1"/>
  <c r="AQ1396" i="1"/>
  <c r="AS1396" i="1"/>
  <c r="BD1396" i="1"/>
  <c r="BF1396" i="1"/>
  <c r="W1397" i="1"/>
  <c r="V1397" i="1" s="1"/>
  <c r="Y1397" i="1"/>
  <c r="AC1397" i="1"/>
  <c r="AG1397" i="1"/>
  <c r="AJ1397" i="1"/>
  <c r="AO1397" i="1"/>
  <c r="AQ1397" i="1"/>
  <c r="AS1397" i="1"/>
  <c r="BD1397" i="1"/>
  <c r="BF1397" i="1"/>
  <c r="V1398" i="1"/>
  <c r="W1398" i="1"/>
  <c r="Y1398" i="1"/>
  <c r="AC1398" i="1"/>
  <c r="AG1398" i="1"/>
  <c r="AJ1398" i="1"/>
  <c r="AO1398" i="1"/>
  <c r="AQ1398" i="1"/>
  <c r="AS1398" i="1"/>
  <c r="BD1398" i="1"/>
  <c r="BF1398" i="1"/>
  <c r="W1399" i="1"/>
  <c r="V1399" i="1" s="1"/>
  <c r="Y1399" i="1"/>
  <c r="AC1399" i="1"/>
  <c r="AG1399" i="1"/>
  <c r="AJ1399" i="1"/>
  <c r="AO1399" i="1"/>
  <c r="AQ1399" i="1"/>
  <c r="AS1399" i="1"/>
  <c r="BD1399" i="1"/>
  <c r="BF1399" i="1"/>
  <c r="V1400" i="1"/>
  <c r="W1400" i="1"/>
  <c r="Y1400" i="1"/>
  <c r="AC1400" i="1"/>
  <c r="AG1400" i="1"/>
  <c r="AJ1400" i="1"/>
  <c r="AO1400" i="1"/>
  <c r="AQ1400" i="1"/>
  <c r="AS1400" i="1"/>
  <c r="BD1400" i="1"/>
  <c r="BF1400" i="1"/>
  <c r="V1401" i="1"/>
  <c r="W1401" i="1"/>
  <c r="Y1401" i="1"/>
  <c r="AC1401" i="1"/>
  <c r="AG1401" i="1"/>
  <c r="AJ1401" i="1"/>
  <c r="AO1401" i="1"/>
  <c r="AQ1401" i="1"/>
  <c r="AS1401" i="1"/>
  <c r="BD1401" i="1"/>
  <c r="BF1401" i="1"/>
  <c r="V1402" i="1"/>
  <c r="W1402" i="1"/>
  <c r="Y1402" i="1"/>
  <c r="AC1402" i="1"/>
  <c r="AG1402" i="1"/>
  <c r="AJ1402" i="1"/>
  <c r="AO1402" i="1"/>
  <c r="AQ1402" i="1"/>
  <c r="AS1402" i="1"/>
  <c r="BD1402" i="1"/>
  <c r="BF1402" i="1"/>
  <c r="W1403" i="1"/>
  <c r="V1403" i="1" s="1"/>
  <c r="Y1403" i="1"/>
  <c r="AC1403" i="1"/>
  <c r="AG1403" i="1"/>
  <c r="AJ1403" i="1"/>
  <c r="AO1403" i="1"/>
  <c r="AQ1403" i="1"/>
  <c r="AS1403" i="1"/>
  <c r="BD1403" i="1"/>
  <c r="BF1403" i="1"/>
  <c r="W1404" i="1"/>
  <c r="V1404" i="1" s="1"/>
  <c r="Y1404" i="1"/>
  <c r="AC1404" i="1"/>
  <c r="AG1404" i="1"/>
  <c r="AJ1404" i="1"/>
  <c r="AO1404" i="1"/>
  <c r="AQ1404" i="1"/>
  <c r="AS1404" i="1"/>
  <c r="BD1404" i="1"/>
  <c r="BF1404" i="1"/>
  <c r="W1405" i="1"/>
  <c r="V1405" i="1" s="1"/>
  <c r="Y1405" i="1"/>
  <c r="AC1405" i="1"/>
  <c r="AG1405" i="1"/>
  <c r="AJ1405" i="1"/>
  <c r="AO1405" i="1"/>
  <c r="AQ1405" i="1"/>
  <c r="AS1405" i="1"/>
  <c r="BD1405" i="1"/>
  <c r="BF1405" i="1"/>
  <c r="V1406" i="1"/>
  <c r="W1406" i="1"/>
  <c r="Y1406" i="1"/>
  <c r="AC1406" i="1"/>
  <c r="AG1406" i="1"/>
  <c r="AJ1406" i="1"/>
  <c r="AO1406" i="1"/>
  <c r="AQ1406" i="1"/>
  <c r="AS1406" i="1"/>
  <c r="BD1406" i="1"/>
  <c r="BF1406" i="1"/>
  <c r="W1407" i="1"/>
  <c r="V1407" i="1" s="1"/>
  <c r="Y1407" i="1"/>
  <c r="AC1407" i="1"/>
  <c r="AG1407" i="1"/>
  <c r="AJ1407" i="1"/>
  <c r="AO1407" i="1"/>
  <c r="AQ1407" i="1"/>
  <c r="AS1407" i="1"/>
  <c r="BD1407" i="1"/>
  <c r="BF1407" i="1"/>
  <c r="V1408" i="1"/>
  <c r="W1408" i="1"/>
  <c r="Y1408" i="1"/>
  <c r="AC1408" i="1"/>
  <c r="AG1408" i="1"/>
  <c r="AJ1408" i="1"/>
  <c r="AO1408" i="1"/>
  <c r="AQ1408" i="1"/>
  <c r="AS1408" i="1"/>
  <c r="BD1408" i="1"/>
  <c r="BF1408" i="1"/>
  <c r="V1409" i="1"/>
  <c r="W1409" i="1"/>
  <c r="Y1409" i="1"/>
  <c r="AC1409" i="1"/>
  <c r="AG1409" i="1"/>
  <c r="AJ1409" i="1"/>
  <c r="AO1409" i="1"/>
  <c r="AQ1409" i="1"/>
  <c r="AS1409" i="1"/>
  <c r="BD1409" i="1"/>
  <c r="BF1409" i="1"/>
  <c r="V1410" i="1"/>
  <c r="W1410" i="1"/>
  <c r="Y1410" i="1"/>
  <c r="AC1410" i="1"/>
  <c r="AG1410" i="1"/>
  <c r="AJ1410" i="1"/>
  <c r="AO1410" i="1"/>
  <c r="AQ1410" i="1"/>
  <c r="AS1410" i="1"/>
  <c r="BD1410" i="1"/>
  <c r="BF1410" i="1"/>
  <c r="W1411" i="1"/>
  <c r="V1411" i="1" s="1"/>
  <c r="Y1411" i="1"/>
  <c r="AC1411" i="1"/>
  <c r="AG1411" i="1"/>
  <c r="AJ1411" i="1"/>
  <c r="AO1411" i="1"/>
  <c r="AQ1411" i="1"/>
  <c r="AS1411" i="1"/>
  <c r="BD1411" i="1"/>
  <c r="BF1411" i="1"/>
  <c r="W1412" i="1"/>
  <c r="V1412" i="1" s="1"/>
  <c r="Y1412" i="1"/>
  <c r="AC1412" i="1"/>
  <c r="AG1412" i="1"/>
  <c r="AJ1412" i="1"/>
  <c r="AO1412" i="1"/>
  <c r="AQ1412" i="1"/>
  <c r="AS1412" i="1"/>
  <c r="BD1412" i="1"/>
  <c r="BF1412" i="1"/>
  <c r="W1413" i="1"/>
  <c r="V1413" i="1" s="1"/>
  <c r="Y1413" i="1"/>
  <c r="AC1413" i="1"/>
  <c r="AG1413" i="1"/>
  <c r="AJ1413" i="1"/>
  <c r="AO1413" i="1"/>
  <c r="AQ1413" i="1"/>
  <c r="AS1413" i="1"/>
  <c r="BD1413" i="1"/>
  <c r="BF1413" i="1"/>
  <c r="V1414" i="1"/>
  <c r="W1414" i="1"/>
  <c r="Y1414" i="1"/>
  <c r="AC1414" i="1"/>
  <c r="AG1414" i="1"/>
  <c r="AJ1414" i="1"/>
  <c r="AO1414" i="1"/>
  <c r="AQ1414" i="1"/>
  <c r="AS1414" i="1"/>
  <c r="BD1414" i="1"/>
  <c r="BF1414" i="1"/>
  <c r="W1415" i="1"/>
  <c r="V1415" i="1" s="1"/>
  <c r="Y1415" i="1"/>
  <c r="AC1415" i="1"/>
  <c r="AG1415" i="1"/>
  <c r="AJ1415" i="1"/>
  <c r="AO1415" i="1"/>
  <c r="AQ1415" i="1"/>
  <c r="AS1415" i="1"/>
  <c r="BD1415" i="1"/>
  <c r="BF1415" i="1"/>
  <c r="V1416" i="1"/>
  <c r="W1416" i="1"/>
  <c r="Y1416" i="1"/>
  <c r="AC1416" i="1"/>
  <c r="AG1416" i="1"/>
  <c r="AJ1416" i="1"/>
  <c r="AO1416" i="1"/>
  <c r="AQ1416" i="1"/>
  <c r="AS1416" i="1"/>
  <c r="BD1416" i="1"/>
  <c r="BF1416" i="1"/>
  <c r="V1417" i="1"/>
  <c r="W1417" i="1"/>
  <c r="Y1417" i="1"/>
  <c r="AC1417" i="1"/>
  <c r="AG1417" i="1"/>
  <c r="AJ1417" i="1"/>
  <c r="AO1417" i="1"/>
  <c r="AQ1417" i="1"/>
  <c r="AS1417" i="1"/>
  <c r="BD1417" i="1"/>
  <c r="BF1417" i="1"/>
  <c r="W1418" i="1"/>
  <c r="V1418" i="1" s="1"/>
  <c r="Y1418" i="1"/>
  <c r="AC1418" i="1"/>
  <c r="AG1418" i="1"/>
  <c r="AJ1418" i="1"/>
  <c r="AO1418" i="1"/>
  <c r="AQ1418" i="1"/>
  <c r="AS1418" i="1"/>
  <c r="BD1418" i="1"/>
  <c r="BF1418" i="1"/>
  <c r="W1419" i="1"/>
  <c r="V1419" i="1" s="1"/>
  <c r="Y1419" i="1"/>
  <c r="AC1419" i="1"/>
  <c r="AG1419" i="1"/>
  <c r="AJ1419" i="1"/>
  <c r="AO1419" i="1"/>
  <c r="AQ1419" i="1"/>
  <c r="AS1419" i="1"/>
  <c r="BD1419" i="1"/>
  <c r="BF1419" i="1"/>
  <c r="W1420" i="1"/>
  <c r="V1420" i="1" s="1"/>
  <c r="Y1420" i="1"/>
  <c r="AC1420" i="1"/>
  <c r="AG1420" i="1"/>
  <c r="AJ1420" i="1"/>
  <c r="AO1420" i="1"/>
  <c r="AQ1420" i="1"/>
  <c r="AS1420" i="1"/>
  <c r="BD1420" i="1"/>
  <c r="BF1420" i="1"/>
  <c r="W1421" i="1"/>
  <c r="V1421" i="1" s="1"/>
  <c r="Y1421" i="1"/>
  <c r="AC1421" i="1"/>
  <c r="AG1421" i="1"/>
  <c r="AJ1421" i="1"/>
  <c r="AO1421" i="1"/>
  <c r="AQ1421" i="1"/>
  <c r="AS1421" i="1"/>
  <c r="BD1421" i="1"/>
  <c r="BF1421" i="1"/>
  <c r="V1422" i="1"/>
  <c r="W1422" i="1"/>
  <c r="Y1422" i="1"/>
  <c r="AC1422" i="1"/>
  <c r="AG1422" i="1"/>
  <c r="AJ1422" i="1"/>
  <c r="AO1422" i="1"/>
  <c r="AQ1422" i="1"/>
  <c r="AS1422" i="1"/>
  <c r="BD1422" i="1"/>
  <c r="BF1422" i="1"/>
  <c r="W1423" i="1"/>
  <c r="V1423" i="1" s="1"/>
  <c r="Y1423" i="1"/>
  <c r="AC1423" i="1"/>
  <c r="AG1423" i="1"/>
  <c r="AJ1423" i="1"/>
  <c r="AO1423" i="1"/>
  <c r="AQ1423" i="1"/>
  <c r="AS1423" i="1"/>
  <c r="BD1423" i="1"/>
  <c r="BF1423" i="1"/>
  <c r="V1424" i="1"/>
  <c r="W1424" i="1"/>
  <c r="Y1424" i="1"/>
  <c r="AC1424" i="1"/>
  <c r="AG1424" i="1"/>
  <c r="AJ1424" i="1"/>
  <c r="AO1424" i="1"/>
  <c r="AQ1424" i="1"/>
  <c r="AS1424" i="1"/>
  <c r="BD1424" i="1"/>
  <c r="BF1424" i="1"/>
  <c r="V1425" i="1"/>
  <c r="W1425" i="1"/>
  <c r="Y1425" i="1"/>
  <c r="AC1425" i="1"/>
  <c r="AG1425" i="1"/>
  <c r="AJ1425" i="1"/>
  <c r="AO1425" i="1"/>
  <c r="AQ1425" i="1"/>
  <c r="AS1425" i="1"/>
  <c r="BD1425" i="1"/>
  <c r="BF1425" i="1"/>
  <c r="W1426" i="1"/>
  <c r="V1426" i="1" s="1"/>
  <c r="Y1426" i="1"/>
  <c r="AC1426" i="1"/>
  <c r="AG1426" i="1"/>
  <c r="AJ1426" i="1"/>
  <c r="AO1426" i="1"/>
  <c r="AQ1426" i="1"/>
  <c r="AS1426" i="1"/>
  <c r="BD1426" i="1"/>
  <c r="BF1426" i="1"/>
  <c r="W1427" i="1"/>
  <c r="V1427" i="1" s="1"/>
  <c r="Y1427" i="1"/>
  <c r="AC1427" i="1"/>
  <c r="AG1427" i="1"/>
  <c r="AJ1427" i="1"/>
  <c r="AO1427" i="1"/>
  <c r="AQ1427" i="1"/>
  <c r="AS1427" i="1"/>
  <c r="BD1427" i="1"/>
  <c r="BF1427" i="1"/>
  <c r="W1428" i="1"/>
  <c r="V1428" i="1" s="1"/>
  <c r="Y1428" i="1"/>
  <c r="AC1428" i="1"/>
  <c r="AG1428" i="1"/>
  <c r="AJ1428" i="1"/>
  <c r="AO1428" i="1"/>
  <c r="AQ1428" i="1"/>
  <c r="AS1428" i="1"/>
  <c r="BD1428" i="1"/>
  <c r="BF1428" i="1"/>
  <c r="W1429" i="1"/>
  <c r="V1429" i="1" s="1"/>
  <c r="Y1429" i="1"/>
  <c r="AC1429" i="1"/>
  <c r="AG1429" i="1"/>
  <c r="AJ1429" i="1"/>
  <c r="AO1429" i="1"/>
  <c r="AQ1429" i="1"/>
  <c r="AS1429" i="1"/>
  <c r="BD1429" i="1"/>
  <c r="BF1429" i="1"/>
  <c r="V1430" i="1"/>
  <c r="W1430" i="1"/>
  <c r="Y1430" i="1"/>
  <c r="AC1430" i="1"/>
  <c r="AG1430" i="1"/>
  <c r="AJ1430" i="1"/>
  <c r="AO1430" i="1"/>
  <c r="AQ1430" i="1"/>
  <c r="AS1430" i="1"/>
  <c r="BD1430" i="1"/>
  <c r="BF1430" i="1"/>
  <c r="W1431" i="1"/>
  <c r="V1431" i="1" s="1"/>
  <c r="Y1431" i="1"/>
  <c r="AC1431" i="1"/>
  <c r="AG1431" i="1"/>
  <c r="AJ1431" i="1"/>
  <c r="AO1431" i="1"/>
  <c r="AQ1431" i="1"/>
  <c r="AS1431" i="1"/>
  <c r="BD1431" i="1"/>
  <c r="BF1431" i="1"/>
  <c r="V1432" i="1"/>
  <c r="W1432" i="1"/>
  <c r="Y1432" i="1"/>
  <c r="AC1432" i="1"/>
  <c r="AG1432" i="1"/>
  <c r="AJ1432" i="1"/>
  <c r="AO1432" i="1"/>
  <c r="AQ1432" i="1"/>
  <c r="AS1432" i="1"/>
  <c r="BD1432" i="1"/>
  <c r="BF1432" i="1"/>
  <c r="V1433" i="1"/>
  <c r="W1433" i="1"/>
  <c r="Y1433" i="1"/>
  <c r="AC1433" i="1"/>
  <c r="AG1433" i="1"/>
  <c r="AJ1433" i="1"/>
  <c r="AO1433" i="1"/>
  <c r="AQ1433" i="1"/>
  <c r="AS1433" i="1"/>
  <c r="BD1433" i="1"/>
  <c r="BF1433" i="1"/>
  <c r="V1434" i="1"/>
  <c r="W1434" i="1"/>
  <c r="Y1434" i="1"/>
  <c r="AC1434" i="1"/>
  <c r="AG1434" i="1"/>
  <c r="AJ1434" i="1"/>
  <c r="AO1434" i="1"/>
  <c r="AQ1434" i="1"/>
  <c r="AS1434" i="1"/>
  <c r="BD1434" i="1"/>
  <c r="BF1434" i="1"/>
  <c r="W1435" i="1"/>
  <c r="V1435" i="1" s="1"/>
  <c r="Y1435" i="1"/>
  <c r="AC1435" i="1"/>
  <c r="AG1435" i="1"/>
  <c r="AJ1435" i="1"/>
  <c r="AO1435" i="1"/>
  <c r="AQ1435" i="1"/>
  <c r="AS1435" i="1"/>
  <c r="BD1435" i="1"/>
  <c r="BF1435" i="1"/>
  <c r="W1436" i="1"/>
  <c r="V1436" i="1" s="1"/>
  <c r="Y1436" i="1"/>
  <c r="AC1436" i="1"/>
  <c r="AG1436" i="1"/>
  <c r="AJ1436" i="1"/>
  <c r="AO1436" i="1"/>
  <c r="AQ1436" i="1"/>
  <c r="AS1436" i="1"/>
  <c r="BD1436" i="1"/>
  <c r="BF1436" i="1"/>
  <c r="W1437" i="1"/>
  <c r="V1437" i="1" s="1"/>
  <c r="Y1437" i="1"/>
  <c r="AC1437" i="1"/>
  <c r="AG1437" i="1"/>
  <c r="AJ1437" i="1"/>
  <c r="AO1437" i="1"/>
  <c r="AQ1437" i="1"/>
  <c r="AS1437" i="1"/>
  <c r="BD1437" i="1"/>
  <c r="BF1437" i="1"/>
  <c r="V1438" i="1"/>
  <c r="W1438" i="1"/>
  <c r="Y1438" i="1"/>
  <c r="AC1438" i="1"/>
  <c r="AG1438" i="1"/>
  <c r="AJ1438" i="1"/>
  <c r="AO1438" i="1"/>
  <c r="AQ1438" i="1"/>
  <c r="AS1438" i="1"/>
  <c r="BD1438" i="1"/>
  <c r="BF1438" i="1"/>
  <c r="W1439" i="1"/>
  <c r="V1439" i="1" s="1"/>
  <c r="Y1439" i="1"/>
  <c r="AC1439" i="1"/>
  <c r="AG1439" i="1"/>
  <c r="AJ1439" i="1"/>
  <c r="AO1439" i="1"/>
  <c r="AQ1439" i="1"/>
  <c r="AS1439" i="1"/>
  <c r="BD1439" i="1"/>
  <c r="BF1439" i="1"/>
  <c r="V1440" i="1"/>
  <c r="W1440" i="1"/>
  <c r="Y1440" i="1"/>
  <c r="AC1440" i="1"/>
  <c r="AG1440" i="1"/>
  <c r="AJ1440" i="1"/>
  <c r="AO1440" i="1"/>
  <c r="AQ1440" i="1"/>
  <c r="AS1440" i="1"/>
  <c r="BD1440" i="1"/>
  <c r="BF1440" i="1"/>
  <c r="V1441" i="1"/>
  <c r="W1441" i="1"/>
  <c r="Y1441" i="1"/>
  <c r="AC1441" i="1"/>
  <c r="AG1441" i="1"/>
  <c r="AJ1441" i="1"/>
  <c r="AO1441" i="1"/>
  <c r="AQ1441" i="1"/>
  <c r="AS1441" i="1"/>
  <c r="BD1441" i="1"/>
  <c r="BF1441" i="1"/>
  <c r="V1442" i="1"/>
  <c r="W1442" i="1"/>
  <c r="Y1442" i="1"/>
  <c r="AC1442" i="1"/>
  <c r="AG1442" i="1"/>
  <c r="AJ1442" i="1"/>
  <c r="AO1442" i="1"/>
  <c r="AQ1442" i="1"/>
  <c r="AS1442" i="1"/>
  <c r="BD1442" i="1"/>
  <c r="BF1442" i="1"/>
  <c r="W1443" i="1"/>
  <c r="V1443" i="1" s="1"/>
  <c r="Y1443" i="1"/>
  <c r="AC1443" i="1"/>
  <c r="AG1443" i="1"/>
  <c r="AJ1443" i="1"/>
  <c r="AO1443" i="1"/>
  <c r="AQ1443" i="1"/>
  <c r="AS1443" i="1"/>
  <c r="BD1443" i="1"/>
  <c r="BF1443" i="1"/>
  <c r="W1444" i="1"/>
  <c r="V1444" i="1" s="1"/>
  <c r="Y1444" i="1"/>
  <c r="AC1444" i="1"/>
  <c r="AG1444" i="1"/>
  <c r="AJ1444" i="1"/>
  <c r="AO1444" i="1"/>
  <c r="AQ1444" i="1"/>
  <c r="AS1444" i="1"/>
  <c r="BD1444" i="1"/>
  <c r="BF1444" i="1"/>
  <c r="W1445" i="1"/>
  <c r="V1445" i="1" s="1"/>
  <c r="Y1445" i="1"/>
  <c r="AC1445" i="1"/>
  <c r="AG1445" i="1"/>
  <c r="AJ1445" i="1"/>
  <c r="AO1445" i="1"/>
  <c r="AQ1445" i="1"/>
  <c r="AS1445" i="1"/>
  <c r="BD1445" i="1"/>
  <c r="BF1445" i="1"/>
  <c r="V1446" i="1"/>
  <c r="W1446" i="1"/>
  <c r="Y1446" i="1"/>
  <c r="AC1446" i="1"/>
  <c r="AG1446" i="1"/>
  <c r="AJ1446" i="1"/>
  <c r="AO1446" i="1"/>
  <c r="AQ1446" i="1"/>
  <c r="AS1446" i="1"/>
  <c r="BD1446" i="1"/>
  <c r="BF1446" i="1"/>
  <c r="W1447" i="1"/>
  <c r="V1447" i="1" s="1"/>
  <c r="Y1447" i="1"/>
  <c r="AC1447" i="1"/>
  <c r="AG1447" i="1"/>
  <c r="AJ1447" i="1"/>
  <c r="AO1447" i="1"/>
  <c r="AQ1447" i="1"/>
  <c r="AS1447" i="1"/>
  <c r="BD1447" i="1"/>
  <c r="BF1447" i="1"/>
  <c r="V1448" i="1"/>
  <c r="W1448" i="1"/>
  <c r="Y1448" i="1"/>
  <c r="AC1448" i="1"/>
  <c r="AG1448" i="1"/>
  <c r="AJ1448" i="1"/>
  <c r="AO1448" i="1"/>
  <c r="AQ1448" i="1"/>
  <c r="AS1448" i="1"/>
  <c r="BD1448" i="1"/>
  <c r="BF1448" i="1"/>
  <c r="V1449" i="1"/>
  <c r="W1449" i="1"/>
  <c r="Y1449" i="1"/>
  <c r="AC1449" i="1"/>
  <c r="AG1449" i="1"/>
  <c r="AJ1449" i="1"/>
  <c r="AO1449" i="1"/>
  <c r="AQ1449" i="1"/>
  <c r="AS1449" i="1"/>
  <c r="BD1449" i="1"/>
  <c r="BF1449" i="1"/>
  <c r="V1450" i="1"/>
  <c r="W1450" i="1"/>
  <c r="Y1450" i="1"/>
  <c r="AC1450" i="1"/>
  <c r="AG1450" i="1"/>
  <c r="AJ1450" i="1"/>
  <c r="AO1450" i="1"/>
  <c r="AQ1450" i="1"/>
  <c r="AS1450" i="1"/>
  <c r="BD1450" i="1"/>
  <c r="BF1450" i="1"/>
  <c r="W1451" i="1"/>
  <c r="V1451" i="1" s="1"/>
  <c r="Y1451" i="1"/>
  <c r="AC1451" i="1"/>
  <c r="AG1451" i="1"/>
  <c r="AJ1451" i="1"/>
  <c r="AO1451" i="1"/>
  <c r="AQ1451" i="1"/>
  <c r="AS1451" i="1"/>
  <c r="BD1451" i="1"/>
  <c r="BF1451" i="1"/>
  <c r="W1452" i="1"/>
  <c r="V1452" i="1" s="1"/>
  <c r="Y1452" i="1"/>
  <c r="AC1452" i="1"/>
  <c r="AG1452" i="1"/>
  <c r="AJ1452" i="1"/>
  <c r="AO1452" i="1"/>
  <c r="AQ1452" i="1"/>
  <c r="AS1452" i="1"/>
  <c r="BD1452" i="1"/>
  <c r="BF1452" i="1"/>
  <c r="W1453" i="1"/>
  <c r="V1453" i="1" s="1"/>
  <c r="Y1453" i="1"/>
  <c r="AC1453" i="1"/>
  <c r="AG1453" i="1"/>
  <c r="AJ1453" i="1"/>
  <c r="AO1453" i="1"/>
  <c r="AQ1453" i="1"/>
  <c r="AS1453" i="1"/>
  <c r="BD1453" i="1"/>
  <c r="BF1453" i="1"/>
  <c r="V1454" i="1"/>
  <c r="W1454" i="1"/>
  <c r="Y1454" i="1"/>
  <c r="AC1454" i="1"/>
  <c r="AG1454" i="1"/>
  <c r="AJ1454" i="1"/>
  <c r="AO1454" i="1"/>
  <c r="AQ1454" i="1"/>
  <c r="AS1454" i="1"/>
  <c r="BD1454" i="1"/>
  <c r="BF1454" i="1"/>
  <c r="W1455" i="1"/>
  <c r="V1455" i="1" s="1"/>
  <c r="Y1455" i="1"/>
  <c r="AC1455" i="1"/>
  <c r="AG1455" i="1"/>
  <c r="AJ1455" i="1"/>
  <c r="AO1455" i="1"/>
  <c r="AQ1455" i="1"/>
  <c r="AS1455" i="1"/>
  <c r="BD1455" i="1"/>
  <c r="BF1455" i="1"/>
  <c r="V1456" i="1"/>
  <c r="W1456" i="1"/>
  <c r="Y1456" i="1"/>
  <c r="AC1456" i="1"/>
  <c r="AG1456" i="1"/>
  <c r="AJ1456" i="1"/>
  <c r="AO1456" i="1"/>
  <c r="AQ1456" i="1"/>
  <c r="AS1456" i="1"/>
  <c r="BD1456" i="1"/>
  <c r="BF1456" i="1"/>
  <c r="V1457" i="1"/>
  <c r="W1457" i="1"/>
  <c r="Y1457" i="1"/>
  <c r="AC1457" i="1"/>
  <c r="AG1457" i="1"/>
  <c r="AJ1457" i="1"/>
  <c r="AO1457" i="1"/>
  <c r="AQ1457" i="1"/>
  <c r="AS1457" i="1"/>
  <c r="BD1457" i="1"/>
  <c r="BF1457" i="1"/>
  <c r="W1458" i="1"/>
  <c r="V1458" i="1" s="1"/>
  <c r="Y1458" i="1"/>
  <c r="AC1458" i="1"/>
  <c r="AG1458" i="1"/>
  <c r="AJ1458" i="1"/>
  <c r="AO1458" i="1"/>
  <c r="AQ1458" i="1"/>
  <c r="AS1458" i="1"/>
  <c r="BD1458" i="1"/>
  <c r="BF1458" i="1"/>
  <c r="W1459" i="1"/>
  <c r="V1459" i="1" s="1"/>
  <c r="Y1459" i="1"/>
  <c r="AC1459" i="1"/>
  <c r="AG1459" i="1"/>
  <c r="AJ1459" i="1"/>
  <c r="AO1459" i="1"/>
  <c r="AQ1459" i="1"/>
  <c r="AS1459" i="1"/>
  <c r="BD1459" i="1"/>
  <c r="BF1459" i="1"/>
  <c r="W1460" i="1"/>
  <c r="V1460" i="1" s="1"/>
  <c r="Y1460" i="1"/>
  <c r="AC1460" i="1"/>
  <c r="AG1460" i="1"/>
  <c r="AJ1460" i="1"/>
  <c r="AO1460" i="1"/>
  <c r="AQ1460" i="1"/>
  <c r="AS1460" i="1"/>
  <c r="BD1460" i="1"/>
  <c r="BF1460" i="1"/>
  <c r="W1461" i="1"/>
  <c r="V1461" i="1" s="1"/>
  <c r="Y1461" i="1"/>
  <c r="AC1461" i="1"/>
  <c r="AG1461" i="1"/>
  <c r="AJ1461" i="1"/>
  <c r="AO1461" i="1"/>
  <c r="AQ1461" i="1"/>
  <c r="AS1461" i="1"/>
  <c r="BD1461" i="1"/>
  <c r="BF1461" i="1"/>
  <c r="V1462" i="1"/>
  <c r="W1462" i="1"/>
  <c r="Y1462" i="1"/>
  <c r="AC1462" i="1"/>
  <c r="AG1462" i="1"/>
  <c r="AJ1462" i="1"/>
  <c r="AO1462" i="1"/>
  <c r="AQ1462" i="1"/>
  <c r="AS1462" i="1"/>
  <c r="BD1462" i="1"/>
  <c r="BF1462" i="1"/>
  <c r="W1463" i="1"/>
  <c r="V1463" i="1" s="1"/>
  <c r="Y1463" i="1"/>
  <c r="AC1463" i="1"/>
  <c r="AG1463" i="1"/>
  <c r="AJ1463" i="1"/>
  <c r="AO1463" i="1"/>
  <c r="AQ1463" i="1"/>
  <c r="AS1463" i="1"/>
  <c r="BD1463" i="1"/>
  <c r="BF1463" i="1"/>
  <c r="V1464" i="1"/>
  <c r="W1464" i="1"/>
  <c r="Y1464" i="1"/>
  <c r="AC1464" i="1"/>
  <c r="AG1464" i="1"/>
  <c r="AJ1464" i="1"/>
  <c r="AO1464" i="1"/>
  <c r="AQ1464" i="1"/>
  <c r="AS1464" i="1"/>
  <c r="BD1464" i="1"/>
  <c r="BF1464" i="1"/>
  <c r="V1465" i="1"/>
  <c r="W1465" i="1"/>
  <c r="Y1465" i="1"/>
  <c r="AC1465" i="1"/>
  <c r="AG1465" i="1"/>
  <c r="AJ1465" i="1"/>
  <c r="AO1465" i="1"/>
  <c r="AQ1465" i="1"/>
  <c r="AS1465" i="1"/>
  <c r="BD1465" i="1"/>
  <c r="BF1465" i="1"/>
  <c r="V1466" i="1"/>
  <c r="W1466" i="1"/>
  <c r="Y1466" i="1"/>
  <c r="AC1466" i="1"/>
  <c r="AG1466" i="1"/>
  <c r="AJ1466" i="1"/>
  <c r="AO1466" i="1"/>
  <c r="AQ1466" i="1"/>
  <c r="AS1466" i="1"/>
  <c r="BD1466" i="1"/>
  <c r="BF1466" i="1"/>
  <c r="W1467" i="1"/>
  <c r="V1467" i="1" s="1"/>
  <c r="Y1467" i="1"/>
  <c r="AC1467" i="1"/>
  <c r="AG1467" i="1"/>
  <c r="AJ1467" i="1"/>
  <c r="AO1467" i="1"/>
  <c r="AQ1467" i="1"/>
  <c r="AS1467" i="1"/>
  <c r="BD1467" i="1"/>
  <c r="BF1467" i="1"/>
  <c r="W1468" i="1"/>
  <c r="V1468" i="1" s="1"/>
  <c r="Y1468" i="1"/>
  <c r="AC1468" i="1"/>
  <c r="AG1468" i="1"/>
  <c r="AJ1468" i="1"/>
  <c r="AO1468" i="1"/>
  <c r="AQ1468" i="1"/>
  <c r="AS1468" i="1"/>
  <c r="BD1468" i="1"/>
  <c r="BF1468" i="1"/>
  <c r="W1469" i="1"/>
  <c r="V1469" i="1" s="1"/>
  <c r="Y1469" i="1"/>
  <c r="AC1469" i="1"/>
  <c r="AG1469" i="1"/>
  <c r="AJ1469" i="1"/>
  <c r="AO1469" i="1"/>
  <c r="AQ1469" i="1"/>
  <c r="AS1469" i="1"/>
  <c r="BD1469" i="1"/>
  <c r="BF1469" i="1"/>
  <c r="V1470" i="1"/>
  <c r="W1470" i="1"/>
  <c r="Y1470" i="1"/>
  <c r="AC1470" i="1"/>
  <c r="AG1470" i="1"/>
  <c r="AJ1470" i="1"/>
  <c r="AO1470" i="1"/>
  <c r="AQ1470" i="1"/>
  <c r="AS1470" i="1"/>
  <c r="BD1470" i="1"/>
  <c r="BF1470" i="1"/>
  <c r="W1471" i="1"/>
  <c r="V1471" i="1" s="1"/>
  <c r="Y1471" i="1"/>
  <c r="AC1471" i="1"/>
  <c r="AG1471" i="1"/>
  <c r="AJ1471" i="1"/>
  <c r="AO1471" i="1"/>
  <c r="AQ1471" i="1"/>
  <c r="AS1471" i="1"/>
  <c r="BD1471" i="1"/>
  <c r="BF1471" i="1"/>
  <c r="V1472" i="1"/>
  <c r="W1472" i="1"/>
  <c r="Y1472" i="1"/>
  <c r="AC1472" i="1"/>
  <c r="AG1472" i="1"/>
  <c r="AJ1472" i="1"/>
  <c r="AO1472" i="1"/>
  <c r="AQ1472" i="1"/>
  <c r="AS1472" i="1"/>
  <c r="BD1472" i="1"/>
  <c r="BF1472" i="1"/>
  <c r="V1473" i="1"/>
  <c r="W1473" i="1"/>
  <c r="Y1473" i="1"/>
  <c r="AC1473" i="1"/>
  <c r="AG1473" i="1"/>
  <c r="AJ1473" i="1"/>
  <c r="AO1473" i="1"/>
  <c r="AQ1473" i="1"/>
  <c r="AS1473" i="1"/>
  <c r="BD1473" i="1"/>
  <c r="BF1473" i="1"/>
  <c r="V1474" i="1"/>
  <c r="W1474" i="1"/>
  <c r="Y1474" i="1"/>
  <c r="AC1474" i="1"/>
  <c r="AG1474" i="1"/>
  <c r="AJ1474" i="1"/>
  <c r="AO1474" i="1"/>
  <c r="AQ1474" i="1"/>
  <c r="AS1474" i="1"/>
  <c r="BD1474" i="1"/>
  <c r="BF1474" i="1"/>
  <c r="W1475" i="1"/>
  <c r="V1475" i="1" s="1"/>
  <c r="Y1475" i="1"/>
  <c r="AC1475" i="1"/>
  <c r="AG1475" i="1"/>
  <c r="AJ1475" i="1"/>
  <c r="AO1475" i="1"/>
  <c r="AQ1475" i="1"/>
  <c r="AS1475" i="1"/>
  <c r="BD1475" i="1"/>
  <c r="BF1475" i="1"/>
  <c r="W1476" i="1"/>
  <c r="V1476" i="1" s="1"/>
  <c r="Y1476" i="1"/>
  <c r="AC1476" i="1"/>
  <c r="AG1476" i="1"/>
  <c r="AJ1476" i="1"/>
  <c r="AO1476" i="1"/>
  <c r="AQ1476" i="1"/>
  <c r="AS1476" i="1"/>
  <c r="BD1476" i="1"/>
  <c r="BF1476" i="1"/>
  <c r="W1477" i="1"/>
  <c r="V1477" i="1" s="1"/>
  <c r="Y1477" i="1"/>
  <c r="AC1477" i="1"/>
  <c r="AG1477" i="1"/>
  <c r="AJ1477" i="1"/>
  <c r="AO1477" i="1"/>
  <c r="AQ1477" i="1"/>
  <c r="AS1477" i="1"/>
  <c r="BD1477" i="1"/>
  <c r="BF1477" i="1"/>
  <c r="V1478" i="1"/>
  <c r="W1478" i="1"/>
  <c r="Y1478" i="1"/>
  <c r="AC1478" i="1"/>
  <c r="AG1478" i="1"/>
  <c r="AJ1478" i="1"/>
  <c r="AO1478" i="1"/>
  <c r="AQ1478" i="1"/>
  <c r="AS1478" i="1"/>
  <c r="BD1478" i="1"/>
  <c r="BF1478" i="1"/>
  <c r="W1479" i="1"/>
  <c r="V1479" i="1" s="1"/>
  <c r="Y1479" i="1"/>
  <c r="AC1479" i="1"/>
  <c r="AG1479" i="1"/>
  <c r="AJ1479" i="1"/>
  <c r="AO1479" i="1"/>
  <c r="AQ1479" i="1"/>
  <c r="AS1479" i="1"/>
  <c r="BD1479" i="1"/>
  <c r="BF1479" i="1"/>
  <c r="V1480" i="1"/>
  <c r="W1480" i="1"/>
  <c r="Y1480" i="1"/>
  <c r="AC1480" i="1"/>
  <c r="AG1480" i="1"/>
  <c r="AJ1480" i="1"/>
  <c r="AO1480" i="1"/>
  <c r="AQ1480" i="1"/>
  <c r="AS1480" i="1"/>
  <c r="BD1480" i="1"/>
  <c r="BF1480" i="1"/>
  <c r="V1481" i="1"/>
  <c r="W1481" i="1"/>
  <c r="Y1481" i="1"/>
  <c r="AC1481" i="1"/>
  <c r="AG1481" i="1"/>
  <c r="AJ1481" i="1"/>
  <c r="AO1481" i="1"/>
  <c r="AQ1481" i="1"/>
  <c r="AS1481" i="1"/>
  <c r="BD1481" i="1"/>
  <c r="BF1481" i="1"/>
  <c r="W1482" i="1"/>
  <c r="V1482" i="1" s="1"/>
  <c r="Y1482" i="1"/>
  <c r="AC1482" i="1"/>
  <c r="AG1482" i="1"/>
  <c r="AJ1482" i="1"/>
  <c r="AO1482" i="1"/>
  <c r="AQ1482" i="1"/>
  <c r="AS1482" i="1"/>
  <c r="BD1482" i="1"/>
  <c r="BF1482" i="1"/>
  <c r="W1483" i="1"/>
  <c r="V1483" i="1" s="1"/>
  <c r="Y1483" i="1"/>
  <c r="AC1483" i="1"/>
  <c r="AG1483" i="1"/>
  <c r="AJ1483" i="1"/>
  <c r="AO1483" i="1"/>
  <c r="AQ1483" i="1"/>
  <c r="AS1483" i="1"/>
  <c r="BD1483" i="1"/>
  <c r="BF1483" i="1"/>
  <c r="W1484" i="1"/>
  <c r="V1484" i="1" s="1"/>
  <c r="Y1484" i="1"/>
  <c r="AC1484" i="1"/>
  <c r="AG1484" i="1"/>
  <c r="AJ1484" i="1"/>
  <c r="AO1484" i="1"/>
  <c r="AQ1484" i="1"/>
  <c r="AS1484" i="1"/>
  <c r="BD1484" i="1"/>
  <c r="BF1484" i="1"/>
  <c r="W1485" i="1"/>
  <c r="V1485" i="1" s="1"/>
  <c r="Y1485" i="1"/>
  <c r="AC1485" i="1"/>
  <c r="AG1485" i="1"/>
  <c r="AJ1485" i="1"/>
  <c r="AO1485" i="1"/>
  <c r="AQ1485" i="1"/>
  <c r="AS1485" i="1"/>
  <c r="BD1485" i="1"/>
  <c r="BF1485" i="1"/>
  <c r="V1486" i="1"/>
  <c r="W1486" i="1"/>
  <c r="Y1486" i="1"/>
  <c r="AC1486" i="1"/>
  <c r="AG1486" i="1"/>
  <c r="AJ1486" i="1"/>
  <c r="AO1486" i="1"/>
  <c r="AQ1486" i="1"/>
  <c r="AS1486" i="1"/>
  <c r="BD1486" i="1"/>
  <c r="BF1486" i="1"/>
  <c r="W1487" i="1"/>
  <c r="V1487" i="1" s="1"/>
  <c r="Y1487" i="1"/>
  <c r="AC1487" i="1"/>
  <c r="AG1487" i="1"/>
  <c r="AJ1487" i="1"/>
  <c r="AO1487" i="1"/>
  <c r="AQ1487" i="1"/>
  <c r="AS1487" i="1"/>
  <c r="BD1487" i="1"/>
  <c r="BF1487" i="1"/>
  <c r="V1488" i="1"/>
  <c r="W1488" i="1"/>
  <c r="Y1488" i="1"/>
  <c r="AC1488" i="1"/>
  <c r="AG1488" i="1"/>
  <c r="AJ1488" i="1"/>
  <c r="AO1488" i="1"/>
  <c r="AQ1488" i="1"/>
  <c r="AS1488" i="1"/>
  <c r="BD1488" i="1"/>
  <c r="BF1488" i="1"/>
  <c r="V1489" i="1"/>
  <c r="W1489" i="1"/>
  <c r="Y1489" i="1"/>
  <c r="AC1489" i="1"/>
  <c r="AG1489" i="1"/>
  <c r="AJ1489" i="1"/>
  <c r="AO1489" i="1"/>
  <c r="AQ1489" i="1"/>
  <c r="AS1489" i="1"/>
  <c r="BD1489" i="1"/>
  <c r="BF1489" i="1"/>
  <c r="W1490" i="1"/>
  <c r="V1490" i="1" s="1"/>
  <c r="Y1490" i="1"/>
  <c r="AC1490" i="1"/>
  <c r="AG1490" i="1"/>
  <c r="AJ1490" i="1"/>
  <c r="AO1490" i="1"/>
  <c r="AQ1490" i="1"/>
  <c r="AS1490" i="1"/>
  <c r="BD1490" i="1"/>
  <c r="BF1490" i="1"/>
  <c r="W1491" i="1"/>
  <c r="V1491" i="1" s="1"/>
  <c r="Y1491" i="1"/>
  <c r="AC1491" i="1"/>
  <c r="AG1491" i="1"/>
  <c r="AJ1491" i="1"/>
  <c r="AO1491" i="1"/>
  <c r="AQ1491" i="1"/>
  <c r="AS1491" i="1"/>
  <c r="BD1491" i="1"/>
  <c r="BF1491" i="1"/>
  <c r="W1492" i="1"/>
  <c r="V1492" i="1" s="1"/>
  <c r="Y1492" i="1"/>
  <c r="AC1492" i="1"/>
  <c r="AG1492" i="1"/>
  <c r="AJ1492" i="1"/>
  <c r="AO1492" i="1"/>
  <c r="AQ1492" i="1"/>
  <c r="AS1492" i="1"/>
  <c r="BD1492" i="1"/>
  <c r="BF1492" i="1"/>
  <c r="W1493" i="1"/>
  <c r="V1493" i="1" s="1"/>
  <c r="Y1493" i="1"/>
  <c r="AC1493" i="1"/>
  <c r="AG1493" i="1"/>
  <c r="AJ1493" i="1"/>
  <c r="AO1493" i="1"/>
  <c r="AQ1493" i="1"/>
  <c r="AS1493" i="1"/>
  <c r="BD1493" i="1"/>
  <c r="BF1493" i="1"/>
  <c r="V1494" i="1"/>
  <c r="W1494" i="1"/>
  <c r="Y1494" i="1"/>
  <c r="AC1494" i="1"/>
  <c r="AG1494" i="1"/>
  <c r="AJ1494" i="1"/>
  <c r="AO1494" i="1"/>
  <c r="AQ1494" i="1"/>
  <c r="AS1494" i="1"/>
  <c r="BD1494" i="1"/>
  <c r="BF1494" i="1"/>
  <c r="W1495" i="1"/>
  <c r="V1495" i="1" s="1"/>
  <c r="Y1495" i="1"/>
  <c r="AC1495" i="1"/>
  <c r="AG1495" i="1"/>
  <c r="AJ1495" i="1"/>
  <c r="AO1495" i="1"/>
  <c r="AQ1495" i="1"/>
  <c r="AS1495" i="1"/>
  <c r="BD1495" i="1"/>
  <c r="BF1495" i="1"/>
  <c r="V1496" i="1"/>
  <c r="W1496" i="1"/>
  <c r="Y1496" i="1"/>
  <c r="AC1496" i="1"/>
  <c r="AG1496" i="1"/>
  <c r="AJ1496" i="1"/>
  <c r="AO1496" i="1"/>
  <c r="AQ1496" i="1"/>
  <c r="AS1496" i="1"/>
  <c r="BD1496" i="1"/>
  <c r="BF1496" i="1"/>
  <c r="V1497" i="1"/>
  <c r="W1497" i="1"/>
  <c r="Y1497" i="1"/>
  <c r="AC1497" i="1"/>
  <c r="AG1497" i="1"/>
  <c r="AJ1497" i="1"/>
  <c r="AO1497" i="1"/>
  <c r="AQ1497" i="1"/>
  <c r="AS1497" i="1"/>
  <c r="BD1497" i="1"/>
  <c r="BF1497" i="1"/>
  <c r="V1498" i="1"/>
  <c r="W1498" i="1"/>
  <c r="Y1498" i="1"/>
  <c r="AC1498" i="1"/>
  <c r="AG1498" i="1"/>
  <c r="AJ1498" i="1"/>
  <c r="AO1498" i="1"/>
  <c r="AQ1498" i="1"/>
  <c r="AS1498" i="1"/>
  <c r="BD1498" i="1"/>
  <c r="BF1498" i="1"/>
  <c r="W1499" i="1"/>
  <c r="V1499" i="1" s="1"/>
  <c r="Y1499" i="1"/>
  <c r="AC1499" i="1"/>
  <c r="AG1499" i="1"/>
  <c r="AJ1499" i="1"/>
  <c r="AO1499" i="1"/>
  <c r="AQ1499" i="1"/>
  <c r="AS1499" i="1"/>
  <c r="BD1499" i="1"/>
  <c r="BF1499" i="1"/>
  <c r="W1500" i="1"/>
  <c r="V1500" i="1" s="1"/>
  <c r="Y1500" i="1"/>
  <c r="AC1500" i="1"/>
  <c r="AG1500" i="1"/>
  <c r="AJ1500" i="1"/>
  <c r="AO1500" i="1"/>
  <c r="AQ1500" i="1"/>
  <c r="AS1500" i="1"/>
  <c r="BD1500" i="1"/>
  <c r="BF1500" i="1"/>
  <c r="W1501" i="1"/>
  <c r="V1501" i="1" s="1"/>
  <c r="Y1501" i="1"/>
  <c r="AC1501" i="1"/>
  <c r="AG1501" i="1"/>
  <c r="AJ1501" i="1"/>
  <c r="AO1501" i="1"/>
  <c r="AQ1501" i="1"/>
  <c r="AS1501" i="1"/>
  <c r="BD1501" i="1"/>
  <c r="BF1501" i="1"/>
  <c r="V1502" i="1"/>
  <c r="W1502" i="1"/>
  <c r="Y1502" i="1"/>
  <c r="AC1502" i="1"/>
  <c r="AG1502" i="1"/>
  <c r="AJ1502" i="1"/>
  <c r="AO1502" i="1"/>
  <c r="AQ1502" i="1"/>
  <c r="AS1502" i="1"/>
  <c r="BD1502" i="1"/>
  <c r="BF1502" i="1"/>
  <c r="W1503" i="1"/>
  <c r="V1503" i="1" s="1"/>
  <c r="Y1503" i="1"/>
  <c r="AC1503" i="1"/>
  <c r="AG1503" i="1"/>
  <c r="AJ1503" i="1"/>
  <c r="AO1503" i="1"/>
  <c r="AQ1503" i="1"/>
  <c r="AS1503" i="1"/>
  <c r="BD1503" i="1"/>
  <c r="BF1503" i="1"/>
  <c r="V1504" i="1"/>
  <c r="W1504" i="1"/>
  <c r="Y1504" i="1"/>
  <c r="AC1504" i="1"/>
  <c r="AG1504" i="1"/>
  <c r="AJ1504" i="1"/>
  <c r="AO1504" i="1"/>
  <c r="AQ1504" i="1"/>
  <c r="AS1504" i="1"/>
  <c r="BD1504" i="1"/>
  <c r="BF1504" i="1"/>
  <c r="V1505" i="1"/>
  <c r="W1505" i="1"/>
  <c r="Y1505" i="1"/>
  <c r="AC1505" i="1"/>
  <c r="AG1505" i="1"/>
  <c r="AJ1505" i="1"/>
  <c r="AO1505" i="1"/>
  <c r="AQ1505" i="1"/>
  <c r="AS1505" i="1"/>
  <c r="BD1505" i="1"/>
  <c r="BF1505" i="1"/>
  <c r="V1506" i="1"/>
  <c r="W1506" i="1"/>
  <c r="Y1506" i="1"/>
  <c r="AC1506" i="1"/>
  <c r="AG1506" i="1"/>
  <c r="AJ1506" i="1"/>
  <c r="AO1506" i="1"/>
  <c r="AQ1506" i="1"/>
  <c r="AS1506" i="1"/>
  <c r="BD1506" i="1"/>
  <c r="BF1506" i="1"/>
  <c r="W1507" i="1"/>
  <c r="V1507" i="1" s="1"/>
  <c r="Y1507" i="1"/>
  <c r="AC1507" i="1"/>
  <c r="AG1507" i="1"/>
  <c r="AJ1507" i="1"/>
  <c r="AO1507" i="1"/>
  <c r="AQ1507" i="1"/>
  <c r="AS1507" i="1"/>
  <c r="BD1507" i="1"/>
  <c r="BF1507" i="1"/>
  <c r="W1508" i="1"/>
  <c r="V1508" i="1" s="1"/>
  <c r="Y1508" i="1"/>
  <c r="AC1508" i="1"/>
  <c r="AG1508" i="1"/>
  <c r="AJ1508" i="1"/>
  <c r="AO1508" i="1"/>
  <c r="AQ1508" i="1"/>
  <c r="AS1508" i="1"/>
  <c r="BD1508" i="1"/>
  <c r="BF1508" i="1"/>
  <c r="W1509" i="1"/>
  <c r="V1509" i="1" s="1"/>
  <c r="Y1509" i="1"/>
  <c r="AC1509" i="1"/>
  <c r="AG1509" i="1"/>
  <c r="AJ1509" i="1"/>
  <c r="AO1509" i="1"/>
  <c r="AQ1509" i="1"/>
  <c r="AS1509" i="1"/>
  <c r="BD1509" i="1"/>
  <c r="BF1509" i="1"/>
  <c r="V1510" i="1"/>
  <c r="W1510" i="1"/>
  <c r="Y1510" i="1"/>
  <c r="AC1510" i="1"/>
  <c r="AG1510" i="1"/>
  <c r="AJ1510" i="1"/>
  <c r="AO1510" i="1"/>
  <c r="AQ1510" i="1"/>
  <c r="AS1510" i="1"/>
  <c r="BD1510" i="1"/>
  <c r="BF1510" i="1"/>
  <c r="W1511" i="1"/>
  <c r="V1511" i="1" s="1"/>
  <c r="Y1511" i="1"/>
  <c r="AC1511" i="1"/>
  <c r="AG1511" i="1"/>
  <c r="AJ1511" i="1"/>
  <c r="AO1511" i="1"/>
  <c r="AQ1511" i="1"/>
  <c r="AS1511" i="1"/>
  <c r="BD1511" i="1"/>
  <c r="BF1511" i="1"/>
  <c r="V1512" i="1"/>
  <c r="W1512" i="1"/>
  <c r="Y1512" i="1"/>
  <c r="AC1512" i="1"/>
  <c r="AG1512" i="1"/>
  <c r="AJ1512" i="1"/>
  <c r="AO1512" i="1"/>
  <c r="AQ1512" i="1"/>
  <c r="AS1512" i="1"/>
  <c r="BD1512" i="1"/>
  <c r="BF1512" i="1"/>
  <c r="V1513" i="1"/>
  <c r="W1513" i="1"/>
  <c r="Y1513" i="1"/>
  <c r="AC1513" i="1"/>
  <c r="AG1513" i="1"/>
  <c r="AJ1513" i="1"/>
  <c r="AO1513" i="1"/>
  <c r="AQ1513" i="1"/>
  <c r="AS1513" i="1"/>
  <c r="BD1513" i="1"/>
  <c r="BF1513" i="1"/>
  <c r="V1514" i="1"/>
  <c r="W1514" i="1"/>
  <c r="Y1514" i="1"/>
  <c r="AC1514" i="1"/>
  <c r="AG1514" i="1"/>
  <c r="AJ1514" i="1"/>
  <c r="AO1514" i="1"/>
  <c r="AQ1514" i="1"/>
  <c r="AS1514" i="1"/>
  <c r="BD1514" i="1"/>
  <c r="BF1514" i="1"/>
  <c r="W1515" i="1"/>
  <c r="V1515" i="1" s="1"/>
  <c r="Y1515" i="1"/>
  <c r="AC1515" i="1"/>
  <c r="AG1515" i="1"/>
  <c r="AJ1515" i="1"/>
  <c r="AO1515" i="1"/>
  <c r="AQ1515" i="1"/>
  <c r="AS1515" i="1"/>
  <c r="BD1515" i="1"/>
  <c r="BF1515" i="1"/>
  <c r="W1516" i="1"/>
  <c r="V1516" i="1" s="1"/>
  <c r="Y1516" i="1"/>
  <c r="AC1516" i="1"/>
  <c r="AG1516" i="1"/>
  <c r="AJ1516" i="1"/>
  <c r="AO1516" i="1"/>
  <c r="AQ1516" i="1"/>
  <c r="AS1516" i="1"/>
  <c r="BD1516" i="1"/>
  <c r="BF1516" i="1"/>
  <c r="W1517" i="1"/>
  <c r="V1517" i="1" s="1"/>
  <c r="Y1517" i="1"/>
  <c r="AC1517" i="1"/>
  <c r="AG1517" i="1"/>
  <c r="AJ1517" i="1"/>
  <c r="AO1517" i="1"/>
  <c r="AQ1517" i="1"/>
  <c r="AS1517" i="1"/>
  <c r="BD1517" i="1"/>
  <c r="BF1517" i="1"/>
  <c r="V1518" i="1"/>
  <c r="W1518" i="1"/>
  <c r="Y1518" i="1"/>
  <c r="AC1518" i="1"/>
  <c r="AG1518" i="1"/>
  <c r="AJ1518" i="1"/>
  <c r="AO1518" i="1"/>
  <c r="AQ1518" i="1"/>
  <c r="AS1518" i="1"/>
  <c r="BD1518" i="1"/>
  <c r="BF1518" i="1"/>
  <c r="W1519" i="1"/>
  <c r="V1519" i="1" s="1"/>
  <c r="Y1519" i="1"/>
  <c r="AC1519" i="1"/>
  <c r="AG1519" i="1"/>
  <c r="AJ1519" i="1"/>
  <c r="AO1519" i="1"/>
  <c r="AQ1519" i="1"/>
  <c r="AS1519" i="1"/>
  <c r="BD1519" i="1"/>
  <c r="BF1519" i="1"/>
  <c r="V1520" i="1"/>
  <c r="W1520" i="1"/>
  <c r="Y1520" i="1"/>
  <c r="AC1520" i="1"/>
  <c r="AG1520" i="1"/>
  <c r="AJ1520" i="1"/>
  <c r="AO1520" i="1"/>
  <c r="AQ1520" i="1"/>
  <c r="AS1520" i="1"/>
  <c r="BD1520" i="1"/>
  <c r="BF1520" i="1"/>
  <c r="V1521" i="1"/>
  <c r="W1521" i="1"/>
  <c r="Y1521" i="1"/>
  <c r="AC1521" i="1"/>
  <c r="AG1521" i="1"/>
  <c r="AJ1521" i="1"/>
  <c r="AO1521" i="1"/>
  <c r="AQ1521" i="1"/>
  <c r="AS1521" i="1"/>
  <c r="BD1521" i="1"/>
  <c r="BF1521" i="1"/>
  <c r="W1522" i="1"/>
  <c r="V1522" i="1" s="1"/>
  <c r="Y1522" i="1"/>
  <c r="AC1522" i="1"/>
  <c r="AG1522" i="1"/>
  <c r="AJ1522" i="1"/>
  <c r="AO1522" i="1"/>
  <c r="AQ1522" i="1"/>
  <c r="AS1522" i="1"/>
  <c r="BD1522" i="1"/>
  <c r="BF1522" i="1"/>
  <c r="W1523" i="1"/>
  <c r="V1523" i="1" s="1"/>
  <c r="Y1523" i="1"/>
  <c r="AC1523" i="1"/>
  <c r="AG1523" i="1"/>
  <c r="AJ1523" i="1"/>
  <c r="AO1523" i="1"/>
  <c r="AQ1523" i="1"/>
  <c r="AS1523" i="1"/>
  <c r="BD1523" i="1"/>
  <c r="BF1523" i="1"/>
  <c r="W1524" i="1"/>
  <c r="V1524" i="1" s="1"/>
  <c r="Y1524" i="1"/>
  <c r="AC1524" i="1"/>
  <c r="AG1524" i="1"/>
  <c r="AJ1524" i="1"/>
  <c r="AO1524" i="1"/>
  <c r="AQ1524" i="1"/>
  <c r="AS1524" i="1"/>
  <c r="BD1524" i="1"/>
  <c r="BF1524" i="1"/>
  <c r="W1525" i="1"/>
  <c r="V1525" i="1" s="1"/>
  <c r="Y1525" i="1"/>
  <c r="AC1525" i="1"/>
  <c r="AG1525" i="1"/>
  <c r="AJ1525" i="1"/>
  <c r="AO1525" i="1"/>
  <c r="AQ1525" i="1"/>
  <c r="AS1525" i="1"/>
  <c r="BD1525" i="1"/>
  <c r="BF1525" i="1"/>
  <c r="V1526" i="1"/>
  <c r="W1526" i="1"/>
  <c r="Y1526" i="1"/>
  <c r="AC1526" i="1"/>
  <c r="AG1526" i="1"/>
  <c r="AJ1526" i="1"/>
  <c r="AO1526" i="1"/>
  <c r="AQ1526" i="1"/>
  <c r="AS1526" i="1"/>
  <c r="BD1526" i="1"/>
  <c r="BF1526" i="1"/>
  <c r="W1527" i="1"/>
  <c r="V1527" i="1" s="1"/>
  <c r="Y1527" i="1"/>
  <c r="AC1527" i="1"/>
  <c r="AG1527" i="1"/>
  <c r="AJ1527" i="1"/>
  <c r="AO1527" i="1"/>
  <c r="AQ1527" i="1"/>
  <c r="AS1527" i="1"/>
  <c r="BD1527" i="1"/>
  <c r="BF1527" i="1"/>
  <c r="V1528" i="1"/>
  <c r="W1528" i="1"/>
  <c r="Y1528" i="1"/>
  <c r="AC1528" i="1"/>
  <c r="AG1528" i="1"/>
  <c r="AJ1528" i="1"/>
  <c r="AO1528" i="1"/>
  <c r="AQ1528" i="1"/>
  <c r="AS1528" i="1"/>
  <c r="BD1528" i="1"/>
  <c r="BF1528" i="1"/>
  <c r="V1529" i="1"/>
  <c r="W1529" i="1"/>
  <c r="Y1529" i="1"/>
  <c r="AC1529" i="1"/>
  <c r="AG1529" i="1"/>
  <c r="AJ1529" i="1"/>
  <c r="AO1529" i="1"/>
  <c r="AQ1529" i="1"/>
  <c r="AS1529" i="1"/>
  <c r="BD1529" i="1"/>
  <c r="BF1529" i="1"/>
  <c r="V1530" i="1"/>
  <c r="W1530" i="1"/>
  <c r="Y1530" i="1"/>
  <c r="AC1530" i="1"/>
  <c r="AG1530" i="1"/>
  <c r="AJ1530" i="1"/>
  <c r="AO1530" i="1"/>
  <c r="AQ1530" i="1"/>
  <c r="AS1530" i="1"/>
  <c r="BD1530" i="1"/>
  <c r="BF1530" i="1"/>
  <c r="W1531" i="1"/>
  <c r="V1531" i="1" s="1"/>
  <c r="Y1531" i="1"/>
  <c r="AC1531" i="1"/>
  <c r="AG1531" i="1"/>
  <c r="AJ1531" i="1"/>
  <c r="AO1531" i="1"/>
  <c r="AQ1531" i="1"/>
  <c r="AS1531" i="1"/>
  <c r="BD1531" i="1"/>
  <c r="BF1531" i="1"/>
  <c r="W1532" i="1"/>
  <c r="V1532" i="1" s="1"/>
  <c r="Y1532" i="1"/>
  <c r="AC1532" i="1"/>
  <c r="AG1532" i="1"/>
  <c r="AJ1532" i="1"/>
  <c r="AO1532" i="1"/>
  <c r="AQ1532" i="1"/>
  <c r="AS1532" i="1"/>
  <c r="BD1532" i="1"/>
  <c r="BF1532" i="1"/>
  <c r="W1533" i="1"/>
  <c r="V1533" i="1" s="1"/>
  <c r="Y1533" i="1"/>
  <c r="AC1533" i="1"/>
  <c r="AG1533" i="1"/>
  <c r="AJ1533" i="1"/>
  <c r="AO1533" i="1"/>
  <c r="AQ1533" i="1"/>
  <c r="AS1533" i="1"/>
  <c r="BD1533" i="1"/>
  <c r="BF1533" i="1"/>
  <c r="V1534" i="1"/>
  <c r="W1534" i="1"/>
  <c r="Y1534" i="1"/>
  <c r="AC1534" i="1"/>
  <c r="AG1534" i="1"/>
  <c r="AJ1534" i="1"/>
  <c r="AO1534" i="1"/>
  <c r="AQ1534" i="1"/>
  <c r="AS1534" i="1"/>
  <c r="BD1534" i="1"/>
  <c r="BF1534" i="1"/>
  <c r="W1535" i="1"/>
  <c r="V1535" i="1" s="1"/>
  <c r="Y1535" i="1"/>
  <c r="AC1535" i="1"/>
  <c r="AG1535" i="1"/>
  <c r="AJ1535" i="1"/>
  <c r="AO1535" i="1"/>
  <c r="AQ1535" i="1"/>
  <c r="AS1535" i="1"/>
  <c r="BD1535" i="1"/>
  <c r="BF1535" i="1"/>
  <c r="V1536" i="1"/>
  <c r="W1536" i="1"/>
  <c r="Y1536" i="1"/>
  <c r="AC1536" i="1"/>
  <c r="AG1536" i="1"/>
  <c r="AJ1536" i="1"/>
  <c r="AO1536" i="1"/>
  <c r="AQ1536" i="1"/>
  <c r="AS1536" i="1"/>
  <c r="BD1536" i="1"/>
  <c r="BF1536" i="1"/>
  <c r="V1537" i="1"/>
  <c r="W1537" i="1"/>
  <c r="Y1537" i="1"/>
  <c r="AC1537" i="1"/>
  <c r="AG1537" i="1"/>
  <c r="AJ1537" i="1"/>
  <c r="AO1537" i="1"/>
  <c r="AQ1537" i="1"/>
  <c r="AS1537" i="1"/>
  <c r="BD1537" i="1"/>
  <c r="BF1537" i="1"/>
  <c r="V1538" i="1"/>
  <c r="W1538" i="1"/>
  <c r="Y1538" i="1"/>
  <c r="AC1538" i="1"/>
  <c r="AG1538" i="1"/>
  <c r="AJ1538" i="1"/>
  <c r="AO1538" i="1"/>
  <c r="AQ1538" i="1"/>
  <c r="AS1538" i="1"/>
  <c r="BD1538" i="1"/>
  <c r="BF1538" i="1"/>
  <c r="W1539" i="1"/>
  <c r="V1539" i="1" s="1"/>
  <c r="Y1539" i="1"/>
  <c r="AC1539" i="1"/>
  <c r="AG1539" i="1"/>
  <c r="AJ1539" i="1"/>
  <c r="AO1539" i="1"/>
  <c r="AQ1539" i="1"/>
  <c r="AS1539" i="1"/>
  <c r="BD1539" i="1"/>
  <c r="BF1539" i="1"/>
  <c r="W1540" i="1"/>
  <c r="V1540" i="1" s="1"/>
  <c r="Y1540" i="1"/>
  <c r="AC1540" i="1"/>
  <c r="AG1540" i="1"/>
  <c r="AJ1540" i="1"/>
  <c r="AO1540" i="1"/>
  <c r="AQ1540" i="1"/>
  <c r="AS1540" i="1"/>
  <c r="BD1540" i="1"/>
  <c r="BF1540" i="1"/>
  <c r="W1541" i="1"/>
  <c r="V1541" i="1" s="1"/>
  <c r="Y1541" i="1"/>
  <c r="AC1541" i="1"/>
  <c r="AG1541" i="1"/>
  <c r="AJ1541" i="1"/>
  <c r="AO1541" i="1"/>
  <c r="AQ1541" i="1"/>
  <c r="AS1541" i="1"/>
  <c r="BD1541" i="1"/>
  <c r="BF1541" i="1"/>
  <c r="V1542" i="1"/>
  <c r="W1542" i="1"/>
  <c r="Y1542" i="1"/>
  <c r="AC1542" i="1"/>
  <c r="AG1542" i="1"/>
  <c r="AJ1542" i="1"/>
  <c r="AO1542" i="1"/>
  <c r="AQ1542" i="1"/>
  <c r="AS1542" i="1"/>
  <c r="BD1542" i="1"/>
  <c r="BF1542" i="1"/>
  <c r="W1543" i="1"/>
  <c r="V1543" i="1" s="1"/>
  <c r="Y1543" i="1"/>
  <c r="AC1543" i="1"/>
  <c r="AG1543" i="1"/>
  <c r="AJ1543" i="1"/>
  <c r="AO1543" i="1"/>
  <c r="AQ1543" i="1"/>
  <c r="AS1543" i="1"/>
  <c r="BD1543" i="1"/>
  <c r="BF1543" i="1"/>
  <c r="V1544" i="1"/>
  <c r="W1544" i="1"/>
  <c r="Y1544" i="1"/>
  <c r="AC1544" i="1"/>
  <c r="AG1544" i="1"/>
  <c r="AJ1544" i="1"/>
  <c r="AO1544" i="1"/>
  <c r="AQ1544" i="1"/>
  <c r="AS1544" i="1"/>
  <c r="BD1544" i="1"/>
  <c r="BF1544" i="1"/>
  <c r="V1545" i="1"/>
  <c r="W1545" i="1"/>
  <c r="Y1545" i="1"/>
  <c r="AC1545" i="1"/>
  <c r="AG1545" i="1"/>
  <c r="AJ1545" i="1"/>
  <c r="AO1545" i="1"/>
  <c r="AQ1545" i="1"/>
  <c r="AS1545" i="1"/>
  <c r="BD1545" i="1"/>
  <c r="BF1545" i="1"/>
  <c r="W1546" i="1"/>
  <c r="V1546" i="1" s="1"/>
  <c r="Y1546" i="1"/>
  <c r="AC1546" i="1"/>
  <c r="AG1546" i="1"/>
  <c r="AJ1546" i="1"/>
  <c r="AO1546" i="1"/>
  <c r="AQ1546" i="1"/>
  <c r="AS1546" i="1"/>
  <c r="BD1546" i="1"/>
  <c r="BF1546" i="1"/>
  <c r="W1547" i="1"/>
  <c r="V1547" i="1" s="1"/>
  <c r="Y1547" i="1"/>
  <c r="AC1547" i="1"/>
  <c r="AG1547" i="1"/>
  <c r="AJ1547" i="1"/>
  <c r="AO1547" i="1"/>
  <c r="AQ1547" i="1"/>
  <c r="AS1547" i="1"/>
  <c r="BD1547" i="1"/>
  <c r="BF1547" i="1"/>
  <c r="W1548" i="1"/>
  <c r="V1548" i="1" s="1"/>
  <c r="Y1548" i="1"/>
  <c r="AC1548" i="1"/>
  <c r="AG1548" i="1"/>
  <c r="AJ1548" i="1"/>
  <c r="AO1548" i="1"/>
  <c r="AQ1548" i="1"/>
  <c r="AS1548" i="1"/>
  <c r="BD1548" i="1"/>
  <c r="BF1548" i="1"/>
  <c r="W1549" i="1"/>
  <c r="V1549" i="1" s="1"/>
  <c r="Y1549" i="1"/>
  <c r="AC1549" i="1"/>
  <c r="AG1549" i="1"/>
  <c r="AJ1549" i="1"/>
  <c r="AO1549" i="1"/>
  <c r="AQ1549" i="1"/>
  <c r="AS1549" i="1"/>
  <c r="BD1549" i="1"/>
  <c r="BF1549" i="1"/>
  <c r="V1550" i="1"/>
  <c r="W1550" i="1"/>
  <c r="Y1550" i="1"/>
  <c r="AC1550" i="1"/>
  <c r="AG1550" i="1"/>
  <c r="AJ1550" i="1"/>
  <c r="AO1550" i="1"/>
  <c r="AQ1550" i="1"/>
  <c r="AS1550" i="1"/>
  <c r="BD1550" i="1"/>
  <c r="BF1550" i="1"/>
  <c r="W1551" i="1"/>
  <c r="V1551" i="1" s="1"/>
  <c r="Y1551" i="1"/>
  <c r="AC1551" i="1"/>
  <c r="AG1551" i="1"/>
  <c r="AJ1551" i="1"/>
  <c r="AO1551" i="1"/>
  <c r="AQ1551" i="1"/>
  <c r="AS1551" i="1"/>
  <c r="BD1551" i="1"/>
  <c r="BF1551" i="1"/>
  <c r="V1552" i="1"/>
  <c r="W1552" i="1"/>
  <c r="Y1552" i="1"/>
  <c r="AC1552" i="1"/>
  <c r="AG1552" i="1"/>
  <c r="AJ1552" i="1"/>
  <c r="AO1552" i="1"/>
  <c r="AQ1552" i="1"/>
  <c r="AS1552" i="1"/>
  <c r="BD1552" i="1"/>
  <c r="BF1552" i="1"/>
  <c r="V1553" i="1"/>
  <c r="W1553" i="1"/>
  <c r="Y1553" i="1"/>
  <c r="AC1553" i="1"/>
  <c r="AG1553" i="1"/>
  <c r="AJ1553" i="1"/>
  <c r="AO1553" i="1"/>
  <c r="AQ1553" i="1"/>
  <c r="AS1553" i="1"/>
  <c r="BD1553" i="1"/>
  <c r="BF1553" i="1"/>
  <c r="W1554" i="1"/>
  <c r="V1554" i="1" s="1"/>
  <c r="Y1554" i="1"/>
  <c r="AC1554" i="1"/>
  <c r="AG1554" i="1"/>
  <c r="AJ1554" i="1"/>
  <c r="AO1554" i="1"/>
  <c r="AQ1554" i="1"/>
  <c r="AS1554" i="1"/>
  <c r="BD1554" i="1"/>
  <c r="BF1554" i="1"/>
  <c r="W1555" i="1"/>
  <c r="V1555" i="1" s="1"/>
  <c r="Y1555" i="1"/>
  <c r="AC1555" i="1"/>
  <c r="AG1555" i="1"/>
  <c r="AJ1555" i="1"/>
  <c r="AO1555" i="1"/>
  <c r="AQ1555" i="1"/>
  <c r="AS1555" i="1"/>
  <c r="BD1555" i="1"/>
  <c r="BF1555" i="1"/>
  <c r="W1556" i="1"/>
  <c r="V1556" i="1" s="1"/>
  <c r="Y1556" i="1"/>
  <c r="AC1556" i="1"/>
  <c r="AG1556" i="1"/>
  <c r="AJ1556" i="1"/>
  <c r="AO1556" i="1"/>
  <c r="AQ1556" i="1"/>
  <c r="AS1556" i="1"/>
  <c r="BD1556" i="1"/>
  <c r="BF1556" i="1"/>
  <c r="W1557" i="1"/>
  <c r="V1557" i="1" s="1"/>
  <c r="Y1557" i="1"/>
  <c r="AC1557" i="1"/>
  <c r="AG1557" i="1"/>
  <c r="AJ1557" i="1"/>
  <c r="AO1557" i="1"/>
  <c r="AQ1557" i="1"/>
  <c r="AS1557" i="1"/>
  <c r="BD1557" i="1"/>
  <c r="BF1557" i="1"/>
  <c r="V1558" i="1"/>
  <c r="W1558" i="1"/>
  <c r="Y1558" i="1"/>
  <c r="AC1558" i="1"/>
  <c r="AG1558" i="1"/>
  <c r="AJ1558" i="1"/>
  <c r="AO1558" i="1"/>
  <c r="AQ1558" i="1"/>
  <c r="AS1558" i="1"/>
  <c r="BD1558" i="1"/>
  <c r="BF1558" i="1"/>
  <c r="W1559" i="1"/>
  <c r="V1559" i="1" s="1"/>
  <c r="Y1559" i="1"/>
  <c r="AC1559" i="1"/>
  <c r="AG1559" i="1"/>
  <c r="AJ1559" i="1"/>
  <c r="AO1559" i="1"/>
  <c r="AQ1559" i="1"/>
  <c r="AS1559" i="1"/>
  <c r="BD1559" i="1"/>
  <c r="BF1559" i="1"/>
  <c r="V1560" i="1"/>
  <c r="W1560" i="1"/>
  <c r="Y1560" i="1"/>
  <c r="AC1560" i="1"/>
  <c r="AG1560" i="1"/>
  <c r="AJ1560" i="1"/>
  <c r="AO1560" i="1"/>
  <c r="AQ1560" i="1"/>
  <c r="AS1560" i="1"/>
  <c r="BD1560" i="1"/>
  <c r="BF1560" i="1"/>
  <c r="V1561" i="1"/>
  <c r="W1561" i="1"/>
  <c r="Y1561" i="1"/>
  <c r="AC1561" i="1"/>
  <c r="AG1561" i="1"/>
  <c r="AJ1561" i="1"/>
  <c r="AO1561" i="1"/>
  <c r="AQ1561" i="1"/>
  <c r="AS1561" i="1"/>
  <c r="BD1561" i="1"/>
  <c r="BF1561" i="1"/>
  <c r="V1562" i="1"/>
  <c r="W1562" i="1"/>
  <c r="Y1562" i="1"/>
  <c r="AC1562" i="1"/>
  <c r="AG1562" i="1"/>
  <c r="AJ1562" i="1"/>
  <c r="AO1562" i="1"/>
  <c r="AQ1562" i="1"/>
  <c r="AS1562" i="1"/>
  <c r="BD1562" i="1"/>
  <c r="BF1562" i="1"/>
  <c r="W1563" i="1"/>
  <c r="V1563" i="1" s="1"/>
  <c r="Y1563" i="1"/>
  <c r="AC1563" i="1"/>
  <c r="AG1563" i="1"/>
  <c r="AJ1563" i="1"/>
  <c r="AO1563" i="1"/>
  <c r="AQ1563" i="1"/>
  <c r="AS1563" i="1"/>
  <c r="BD1563" i="1"/>
  <c r="BF1563" i="1"/>
  <c r="W1564" i="1"/>
  <c r="V1564" i="1" s="1"/>
  <c r="Y1564" i="1"/>
  <c r="AC1564" i="1"/>
  <c r="AG1564" i="1"/>
  <c r="AJ1564" i="1"/>
  <c r="AO1564" i="1"/>
  <c r="AQ1564" i="1"/>
  <c r="AS1564" i="1"/>
  <c r="BD1564" i="1"/>
  <c r="BF1564" i="1"/>
  <c r="W1565" i="1"/>
  <c r="V1565" i="1" s="1"/>
  <c r="Y1565" i="1"/>
  <c r="AC1565" i="1"/>
  <c r="AG1565" i="1"/>
  <c r="AJ1565" i="1"/>
  <c r="AO1565" i="1"/>
  <c r="AQ1565" i="1"/>
  <c r="AS1565" i="1"/>
  <c r="BD1565" i="1"/>
  <c r="BF1565" i="1"/>
  <c r="V1566" i="1"/>
  <c r="W1566" i="1"/>
  <c r="Y1566" i="1"/>
  <c r="AC1566" i="1"/>
  <c r="AG1566" i="1"/>
  <c r="AJ1566" i="1"/>
  <c r="AO1566" i="1"/>
  <c r="AQ1566" i="1"/>
  <c r="AS1566" i="1"/>
  <c r="BD1566" i="1"/>
  <c r="BF1566" i="1"/>
  <c r="W1567" i="1"/>
  <c r="V1567" i="1" s="1"/>
  <c r="Y1567" i="1"/>
  <c r="AC1567" i="1"/>
  <c r="AG1567" i="1"/>
  <c r="AJ1567" i="1"/>
  <c r="AO1567" i="1"/>
  <c r="AQ1567" i="1"/>
  <c r="AS1567" i="1"/>
  <c r="BD1567" i="1"/>
  <c r="BF1567" i="1"/>
  <c r="V1568" i="1"/>
  <c r="W1568" i="1"/>
  <c r="Y1568" i="1"/>
  <c r="AC1568" i="1"/>
  <c r="AG1568" i="1"/>
  <c r="AJ1568" i="1"/>
  <c r="AO1568" i="1"/>
  <c r="AQ1568" i="1"/>
  <c r="AS1568" i="1"/>
  <c r="BD1568" i="1"/>
  <c r="BF1568" i="1"/>
  <c r="V1569" i="1"/>
  <c r="W1569" i="1"/>
  <c r="Y1569" i="1"/>
  <c r="AC1569" i="1"/>
  <c r="AG1569" i="1"/>
  <c r="AJ1569" i="1"/>
  <c r="AO1569" i="1"/>
  <c r="AQ1569" i="1"/>
  <c r="AS1569" i="1"/>
  <c r="BD1569" i="1"/>
  <c r="BF1569" i="1"/>
  <c r="V1570" i="1"/>
  <c r="W1570" i="1"/>
  <c r="Y1570" i="1"/>
  <c r="AC1570" i="1"/>
  <c r="AG1570" i="1"/>
  <c r="AJ1570" i="1"/>
  <c r="AO1570" i="1"/>
  <c r="AQ1570" i="1"/>
  <c r="AS1570" i="1"/>
  <c r="BD1570" i="1"/>
  <c r="BF1570" i="1"/>
  <c r="W1571" i="1"/>
  <c r="V1571" i="1" s="1"/>
  <c r="Y1571" i="1"/>
  <c r="AC1571" i="1"/>
  <c r="AG1571" i="1"/>
  <c r="AJ1571" i="1"/>
  <c r="AO1571" i="1"/>
  <c r="AQ1571" i="1"/>
  <c r="AS1571" i="1"/>
  <c r="BD1571" i="1"/>
  <c r="BF1571" i="1"/>
  <c r="W1572" i="1"/>
  <c r="V1572" i="1" s="1"/>
  <c r="Y1572" i="1"/>
  <c r="AC1572" i="1"/>
  <c r="AG1572" i="1"/>
  <c r="AJ1572" i="1"/>
  <c r="AO1572" i="1"/>
  <c r="AQ1572" i="1"/>
  <c r="AS1572" i="1"/>
  <c r="BD1572" i="1"/>
  <c r="BF1572" i="1"/>
  <c r="W1573" i="1"/>
  <c r="V1573" i="1" s="1"/>
  <c r="Y1573" i="1"/>
  <c r="AC1573" i="1"/>
  <c r="AG1573" i="1"/>
  <c r="AJ1573" i="1"/>
  <c r="AO1573" i="1"/>
  <c r="AQ1573" i="1"/>
  <c r="AS1573" i="1"/>
  <c r="BD1573" i="1"/>
  <c r="BF1573" i="1"/>
  <c r="V1574" i="1"/>
  <c r="W1574" i="1"/>
  <c r="Y1574" i="1"/>
  <c r="AC1574" i="1"/>
  <c r="AG1574" i="1"/>
  <c r="AJ1574" i="1"/>
  <c r="AO1574" i="1"/>
  <c r="AQ1574" i="1"/>
  <c r="AS1574" i="1"/>
  <c r="BD1574" i="1"/>
  <c r="BF1574" i="1"/>
  <c r="W1575" i="1"/>
  <c r="V1575" i="1" s="1"/>
  <c r="Y1575" i="1"/>
  <c r="AC1575" i="1"/>
  <c r="AG1575" i="1"/>
  <c r="AJ1575" i="1"/>
  <c r="AO1575" i="1"/>
  <c r="AQ1575" i="1"/>
  <c r="AS1575" i="1"/>
  <c r="BD1575" i="1"/>
  <c r="BF1575" i="1"/>
  <c r="V1576" i="1"/>
  <c r="W1576" i="1"/>
  <c r="Y1576" i="1"/>
  <c r="AC1576" i="1"/>
  <c r="AG1576" i="1"/>
  <c r="AJ1576" i="1"/>
  <c r="AO1576" i="1"/>
  <c r="AQ1576" i="1"/>
  <c r="AS1576" i="1"/>
  <c r="BD1576" i="1"/>
  <c r="BF1576" i="1"/>
  <c r="V1577" i="1"/>
  <c r="W1577" i="1"/>
  <c r="Y1577" i="1"/>
  <c r="AC1577" i="1"/>
  <c r="AG1577" i="1"/>
  <c r="AJ1577" i="1"/>
  <c r="AO1577" i="1"/>
  <c r="AQ1577" i="1"/>
  <c r="AS1577" i="1"/>
  <c r="BD1577" i="1"/>
  <c r="BF1577" i="1"/>
  <c r="V1578" i="1"/>
  <c r="W1578" i="1"/>
  <c r="Y1578" i="1"/>
  <c r="AC1578" i="1"/>
  <c r="AG1578" i="1"/>
  <c r="AJ1578" i="1"/>
  <c r="AO1578" i="1"/>
  <c r="AQ1578" i="1"/>
  <c r="AS1578" i="1"/>
  <c r="BD1578" i="1"/>
  <c r="BF1578" i="1"/>
  <c r="W1579" i="1"/>
  <c r="V1579" i="1" s="1"/>
  <c r="Y1579" i="1"/>
  <c r="AC1579" i="1"/>
  <c r="AG1579" i="1"/>
  <c r="AJ1579" i="1"/>
  <c r="AO1579" i="1"/>
  <c r="AQ1579" i="1"/>
  <c r="AS1579" i="1"/>
  <c r="BD1579" i="1"/>
  <c r="BF1579" i="1"/>
  <c r="W1580" i="1"/>
  <c r="V1580" i="1" s="1"/>
  <c r="Y1580" i="1"/>
  <c r="AC1580" i="1"/>
  <c r="AG1580" i="1"/>
  <c r="AJ1580" i="1"/>
  <c r="AO1580" i="1"/>
  <c r="AQ1580" i="1"/>
  <c r="AS1580" i="1"/>
  <c r="BD1580" i="1"/>
  <c r="BF1580" i="1"/>
  <c r="W1581" i="1"/>
  <c r="V1581" i="1" s="1"/>
  <c r="Y1581" i="1"/>
  <c r="AC1581" i="1"/>
  <c r="AG1581" i="1"/>
  <c r="AJ1581" i="1"/>
  <c r="AO1581" i="1"/>
  <c r="AQ1581" i="1"/>
  <c r="AS1581" i="1"/>
  <c r="BD1581" i="1"/>
  <c r="BF1581" i="1"/>
  <c r="V1582" i="1"/>
  <c r="W1582" i="1"/>
  <c r="Y1582" i="1"/>
  <c r="AC1582" i="1"/>
  <c r="AG1582" i="1"/>
  <c r="AJ1582" i="1"/>
  <c r="AO1582" i="1"/>
  <c r="AQ1582" i="1"/>
  <c r="AS1582" i="1"/>
  <c r="BD1582" i="1"/>
  <c r="BF1582" i="1"/>
  <c r="W1583" i="1"/>
  <c r="V1583" i="1" s="1"/>
  <c r="Y1583" i="1"/>
  <c r="AC1583" i="1"/>
  <c r="AG1583" i="1"/>
  <c r="AJ1583" i="1"/>
  <c r="AO1583" i="1"/>
  <c r="AQ1583" i="1"/>
  <c r="AS1583" i="1"/>
  <c r="BD1583" i="1"/>
  <c r="BF1583" i="1"/>
  <c r="V1584" i="1"/>
  <c r="W1584" i="1"/>
  <c r="Y1584" i="1"/>
  <c r="AC1584" i="1"/>
  <c r="AG1584" i="1"/>
  <c r="AJ1584" i="1"/>
  <c r="AO1584" i="1"/>
  <c r="AQ1584" i="1"/>
  <c r="AS1584" i="1"/>
  <c r="BD1584" i="1"/>
  <c r="BF1584" i="1"/>
  <c r="V1585" i="1"/>
  <c r="W1585" i="1"/>
  <c r="Y1585" i="1"/>
  <c r="AC1585" i="1"/>
  <c r="AG1585" i="1"/>
  <c r="AJ1585" i="1"/>
  <c r="AO1585" i="1"/>
  <c r="AQ1585" i="1"/>
  <c r="AS1585" i="1"/>
  <c r="BD1585" i="1"/>
  <c r="BF1585" i="1"/>
  <c r="W1586" i="1"/>
  <c r="V1586" i="1" s="1"/>
  <c r="Y1586" i="1"/>
  <c r="AC1586" i="1"/>
  <c r="AG1586" i="1"/>
  <c r="AJ1586" i="1"/>
  <c r="AO1586" i="1"/>
  <c r="AQ1586" i="1"/>
  <c r="AS1586" i="1"/>
  <c r="BD1586" i="1"/>
  <c r="BF1586" i="1"/>
  <c r="W1587" i="1"/>
  <c r="V1587" i="1" s="1"/>
  <c r="Y1587" i="1"/>
  <c r="AC1587" i="1"/>
  <c r="AG1587" i="1"/>
  <c r="AJ1587" i="1"/>
  <c r="AO1587" i="1"/>
  <c r="AQ1587" i="1"/>
  <c r="AS1587" i="1"/>
  <c r="BD1587" i="1"/>
  <c r="BF1587" i="1"/>
  <c r="W1588" i="1"/>
  <c r="V1588" i="1" s="1"/>
  <c r="Y1588" i="1"/>
  <c r="AC1588" i="1"/>
  <c r="AG1588" i="1"/>
  <c r="AJ1588" i="1"/>
  <c r="AO1588" i="1"/>
  <c r="AQ1588" i="1"/>
  <c r="AS1588" i="1"/>
  <c r="BD1588" i="1"/>
  <c r="BF1588" i="1"/>
  <c r="W1589" i="1"/>
  <c r="V1589" i="1" s="1"/>
  <c r="Y1589" i="1"/>
  <c r="AC1589" i="1"/>
  <c r="AG1589" i="1"/>
  <c r="AJ1589" i="1"/>
  <c r="AO1589" i="1"/>
  <c r="AQ1589" i="1"/>
  <c r="AS1589" i="1"/>
  <c r="BD1589" i="1"/>
  <c r="BF1589" i="1"/>
  <c r="V1590" i="1"/>
  <c r="W1590" i="1"/>
  <c r="Y1590" i="1"/>
  <c r="AC1590" i="1"/>
  <c r="AG1590" i="1"/>
  <c r="AJ1590" i="1"/>
  <c r="AO1590" i="1"/>
  <c r="AQ1590" i="1"/>
  <c r="AS1590" i="1"/>
  <c r="BD1590" i="1"/>
  <c r="BF1590" i="1"/>
  <c r="W1591" i="1"/>
  <c r="V1591" i="1" s="1"/>
  <c r="Y1591" i="1"/>
  <c r="AC1591" i="1"/>
  <c r="AG1591" i="1"/>
  <c r="AJ1591" i="1"/>
  <c r="AO1591" i="1"/>
  <c r="AQ1591" i="1"/>
  <c r="AS1591" i="1"/>
  <c r="BD1591" i="1"/>
  <c r="BF1591" i="1"/>
  <c r="V1592" i="1"/>
  <c r="W1592" i="1"/>
  <c r="Y1592" i="1"/>
  <c r="AC1592" i="1"/>
  <c r="AG1592" i="1"/>
  <c r="AJ1592" i="1"/>
  <c r="AO1592" i="1"/>
  <c r="AQ1592" i="1"/>
  <c r="AS1592" i="1"/>
  <c r="BD1592" i="1"/>
  <c r="BF1592" i="1"/>
  <c r="V1593" i="1"/>
  <c r="W1593" i="1"/>
  <c r="Y1593" i="1"/>
  <c r="AC1593" i="1"/>
  <c r="AG1593" i="1"/>
  <c r="AJ1593" i="1"/>
  <c r="AO1593" i="1"/>
  <c r="AQ1593" i="1"/>
  <c r="AS1593" i="1"/>
  <c r="BD1593" i="1"/>
  <c r="BF1593" i="1"/>
  <c r="V1594" i="1"/>
  <c r="W1594" i="1"/>
  <c r="Y1594" i="1"/>
  <c r="AC1594" i="1"/>
  <c r="AG1594" i="1"/>
  <c r="AJ1594" i="1"/>
  <c r="AO1594" i="1"/>
  <c r="AQ1594" i="1"/>
  <c r="AS1594" i="1"/>
  <c r="BD1594" i="1"/>
  <c r="BF1594" i="1"/>
  <c r="W1595" i="1"/>
  <c r="V1595" i="1" s="1"/>
  <c r="Y1595" i="1"/>
  <c r="AC1595" i="1"/>
  <c r="AG1595" i="1"/>
  <c r="AJ1595" i="1"/>
  <c r="AO1595" i="1"/>
  <c r="AQ1595" i="1"/>
  <c r="AS1595" i="1"/>
  <c r="BD1595" i="1"/>
  <c r="BF1595" i="1"/>
  <c r="W1596" i="1"/>
  <c r="V1596" i="1" s="1"/>
  <c r="Y1596" i="1"/>
  <c r="AC1596" i="1"/>
  <c r="AG1596" i="1"/>
  <c r="AJ1596" i="1"/>
  <c r="AO1596" i="1"/>
  <c r="AQ1596" i="1"/>
  <c r="AS1596" i="1"/>
  <c r="BD1596" i="1"/>
  <c r="BF1596" i="1"/>
  <c r="W1597" i="1"/>
  <c r="V1597" i="1" s="1"/>
  <c r="Y1597" i="1"/>
  <c r="AC1597" i="1"/>
  <c r="AG1597" i="1"/>
  <c r="AJ1597" i="1"/>
  <c r="AO1597" i="1"/>
  <c r="AQ1597" i="1"/>
  <c r="AS1597" i="1"/>
  <c r="BD1597" i="1"/>
  <c r="BF1597" i="1"/>
  <c r="V1598" i="1"/>
  <c r="W1598" i="1"/>
  <c r="Y1598" i="1"/>
  <c r="AC1598" i="1"/>
  <c r="AG1598" i="1"/>
  <c r="AJ1598" i="1"/>
  <c r="AO1598" i="1"/>
  <c r="AQ1598" i="1"/>
  <c r="AS1598" i="1"/>
  <c r="BD1598" i="1"/>
  <c r="BF1598" i="1"/>
  <c r="W1599" i="1"/>
  <c r="V1599" i="1" s="1"/>
  <c r="Y1599" i="1"/>
  <c r="AC1599" i="1"/>
  <c r="AG1599" i="1"/>
  <c r="AJ1599" i="1"/>
  <c r="AO1599" i="1"/>
  <c r="AQ1599" i="1"/>
  <c r="AS1599" i="1"/>
  <c r="BD1599" i="1"/>
  <c r="BF1599" i="1"/>
  <c r="V1600" i="1"/>
  <c r="W1600" i="1"/>
  <c r="Y1600" i="1"/>
  <c r="AC1600" i="1"/>
  <c r="AG1600" i="1"/>
  <c r="AJ1600" i="1"/>
  <c r="AO1600" i="1"/>
  <c r="AQ1600" i="1"/>
  <c r="AS1600" i="1"/>
  <c r="BD1600" i="1"/>
  <c r="BF1600" i="1"/>
  <c r="V1601" i="1"/>
  <c r="W1601" i="1"/>
  <c r="Y1601" i="1"/>
  <c r="AC1601" i="1"/>
  <c r="AG1601" i="1"/>
  <c r="AJ1601" i="1"/>
  <c r="AO1601" i="1"/>
  <c r="AQ1601" i="1"/>
  <c r="AS1601" i="1"/>
  <c r="BD1601" i="1"/>
  <c r="BF1601" i="1"/>
  <c r="V1602" i="1"/>
  <c r="W1602" i="1"/>
  <c r="Y1602" i="1"/>
  <c r="AC1602" i="1"/>
  <c r="AG1602" i="1"/>
  <c r="AJ1602" i="1"/>
  <c r="AO1602" i="1"/>
  <c r="AQ1602" i="1"/>
  <c r="AS1602" i="1"/>
  <c r="BD1602" i="1"/>
  <c r="BF1602" i="1"/>
  <c r="W1603" i="1"/>
  <c r="V1603" i="1" s="1"/>
  <c r="Y1603" i="1"/>
  <c r="AC1603" i="1"/>
  <c r="AG1603" i="1"/>
  <c r="AJ1603" i="1"/>
  <c r="AO1603" i="1"/>
  <c r="AQ1603" i="1"/>
  <c r="AS1603" i="1"/>
  <c r="BD1603" i="1"/>
  <c r="BF1603" i="1"/>
  <c r="W1604" i="1"/>
  <c r="V1604" i="1" s="1"/>
  <c r="Y1604" i="1"/>
  <c r="AC1604" i="1"/>
  <c r="AG1604" i="1"/>
  <c r="AJ1604" i="1"/>
  <c r="AO1604" i="1"/>
  <c r="AQ1604" i="1"/>
  <c r="AS1604" i="1"/>
  <c r="BD1604" i="1"/>
  <c r="BF1604" i="1"/>
  <c r="W1605" i="1"/>
  <c r="V1605" i="1" s="1"/>
  <c r="Y1605" i="1"/>
  <c r="AC1605" i="1"/>
  <c r="AG1605" i="1"/>
  <c r="AJ1605" i="1"/>
  <c r="AO1605" i="1"/>
  <c r="AQ1605" i="1"/>
  <c r="AS1605" i="1"/>
  <c r="BD1605" i="1"/>
  <c r="BF1605" i="1"/>
  <c r="V1606" i="1"/>
  <c r="W1606" i="1"/>
  <c r="Y1606" i="1"/>
  <c r="AC1606" i="1"/>
  <c r="AG1606" i="1"/>
  <c r="AJ1606" i="1"/>
  <c r="AO1606" i="1"/>
  <c r="AQ1606" i="1"/>
  <c r="AS1606" i="1"/>
  <c r="BD1606" i="1"/>
  <c r="BF1606" i="1"/>
  <c r="W1607" i="1"/>
  <c r="V1607" i="1" s="1"/>
  <c r="Y1607" i="1"/>
  <c r="AC1607" i="1"/>
  <c r="AG1607" i="1"/>
  <c r="AJ1607" i="1"/>
  <c r="AO1607" i="1"/>
  <c r="AQ1607" i="1"/>
  <c r="AS1607" i="1"/>
  <c r="BD1607" i="1"/>
  <c r="BF1607" i="1"/>
  <c r="V1608" i="1"/>
  <c r="W1608" i="1"/>
  <c r="Y1608" i="1"/>
  <c r="AC1608" i="1"/>
  <c r="AG1608" i="1"/>
  <c r="AJ1608" i="1"/>
  <c r="AO1608" i="1"/>
  <c r="AQ1608" i="1"/>
  <c r="AS1608" i="1"/>
  <c r="BD1608" i="1"/>
  <c r="BF1608" i="1"/>
  <c r="V1609" i="1"/>
  <c r="W1609" i="1"/>
  <c r="Y1609" i="1"/>
  <c r="AC1609" i="1"/>
  <c r="AG1609" i="1"/>
  <c r="AJ1609" i="1"/>
  <c r="AO1609" i="1"/>
  <c r="AQ1609" i="1"/>
  <c r="AS1609" i="1"/>
  <c r="BD1609" i="1"/>
  <c r="BF1609" i="1"/>
  <c r="W1610" i="1"/>
  <c r="V1610" i="1" s="1"/>
  <c r="Y1610" i="1"/>
  <c r="AC1610" i="1"/>
  <c r="AG1610" i="1"/>
  <c r="AJ1610" i="1"/>
  <c r="AO1610" i="1"/>
  <c r="AQ1610" i="1"/>
  <c r="AS1610" i="1"/>
  <c r="BD1610" i="1"/>
  <c r="BF1610" i="1"/>
  <c r="W1611" i="1"/>
  <c r="V1611" i="1" s="1"/>
  <c r="Y1611" i="1"/>
  <c r="AC1611" i="1"/>
  <c r="AG1611" i="1"/>
  <c r="AJ1611" i="1"/>
  <c r="AO1611" i="1"/>
  <c r="AQ1611" i="1"/>
  <c r="AS1611" i="1"/>
  <c r="BD1611" i="1"/>
  <c r="BF1611" i="1"/>
  <c r="W1612" i="1"/>
  <c r="V1612" i="1" s="1"/>
  <c r="Y1612" i="1"/>
  <c r="AC1612" i="1"/>
  <c r="AG1612" i="1"/>
  <c r="AJ1612" i="1"/>
  <c r="AO1612" i="1"/>
  <c r="AQ1612" i="1"/>
  <c r="AS1612" i="1"/>
  <c r="BD1612" i="1"/>
  <c r="BF1612" i="1"/>
  <c r="W1613" i="1"/>
  <c r="V1613" i="1" s="1"/>
  <c r="Y1613" i="1"/>
  <c r="AC1613" i="1"/>
  <c r="AG1613" i="1"/>
  <c r="AJ1613" i="1"/>
  <c r="AO1613" i="1"/>
  <c r="AQ1613" i="1"/>
  <c r="AS1613" i="1"/>
  <c r="BD1613" i="1"/>
  <c r="BF1613" i="1"/>
  <c r="V1614" i="1"/>
  <c r="W1614" i="1"/>
  <c r="Y1614" i="1"/>
  <c r="AC1614" i="1"/>
  <c r="AG1614" i="1"/>
  <c r="AJ1614" i="1"/>
  <c r="AO1614" i="1"/>
  <c r="AQ1614" i="1"/>
  <c r="AS1614" i="1"/>
  <c r="BD1614" i="1"/>
  <c r="BF1614" i="1"/>
  <c r="W1615" i="1"/>
  <c r="V1615" i="1" s="1"/>
  <c r="Y1615" i="1"/>
  <c r="AC1615" i="1"/>
  <c r="AG1615" i="1"/>
  <c r="AJ1615" i="1"/>
  <c r="AO1615" i="1"/>
  <c r="AQ1615" i="1"/>
  <c r="AS1615" i="1"/>
  <c r="BD1615" i="1"/>
  <c r="BF1615" i="1"/>
  <c r="V1616" i="1"/>
  <c r="W1616" i="1"/>
  <c r="Y1616" i="1"/>
  <c r="AC1616" i="1"/>
  <c r="AG1616" i="1"/>
  <c r="AJ1616" i="1"/>
  <c r="AO1616" i="1"/>
  <c r="AQ1616" i="1"/>
  <c r="AS1616" i="1"/>
  <c r="BD1616" i="1"/>
  <c r="BF1616" i="1"/>
  <c r="V1617" i="1"/>
  <c r="W1617" i="1"/>
  <c r="Y1617" i="1"/>
  <c r="AC1617" i="1"/>
  <c r="AG1617" i="1"/>
  <c r="AJ1617" i="1"/>
  <c r="AO1617" i="1"/>
  <c r="AQ1617" i="1"/>
  <c r="AS1617" i="1"/>
  <c r="BD1617" i="1"/>
  <c r="BF1617" i="1"/>
  <c r="W1618" i="1"/>
  <c r="V1618" i="1" s="1"/>
  <c r="Y1618" i="1"/>
  <c r="AC1618" i="1"/>
  <c r="AG1618" i="1"/>
  <c r="AJ1618" i="1"/>
  <c r="AO1618" i="1"/>
  <c r="AQ1618" i="1"/>
  <c r="AS1618" i="1"/>
  <c r="BD1618" i="1"/>
  <c r="BF1618" i="1"/>
  <c r="W1619" i="1"/>
  <c r="V1619" i="1" s="1"/>
  <c r="Y1619" i="1"/>
  <c r="AC1619" i="1"/>
  <c r="AG1619" i="1"/>
  <c r="AJ1619" i="1"/>
  <c r="AO1619" i="1"/>
  <c r="AQ1619" i="1"/>
  <c r="AS1619" i="1"/>
  <c r="BD1619" i="1"/>
  <c r="BF1619" i="1"/>
  <c r="W1620" i="1"/>
  <c r="V1620" i="1" s="1"/>
  <c r="Y1620" i="1"/>
  <c r="AC1620" i="1"/>
  <c r="AG1620" i="1"/>
  <c r="AJ1620" i="1"/>
  <c r="AO1620" i="1"/>
  <c r="AQ1620" i="1"/>
  <c r="AS1620" i="1"/>
  <c r="BD1620" i="1"/>
  <c r="BF1620" i="1"/>
  <c r="W1621" i="1"/>
  <c r="V1621" i="1" s="1"/>
  <c r="Y1621" i="1"/>
  <c r="AC1621" i="1"/>
  <c r="AG1621" i="1"/>
  <c r="AJ1621" i="1"/>
  <c r="AO1621" i="1"/>
  <c r="AQ1621" i="1"/>
  <c r="AS1621" i="1"/>
  <c r="BD1621" i="1"/>
  <c r="BF1621" i="1"/>
  <c r="V1622" i="1"/>
  <c r="W1622" i="1"/>
  <c r="Y1622" i="1"/>
  <c r="AC1622" i="1"/>
  <c r="AG1622" i="1"/>
  <c r="AJ1622" i="1"/>
  <c r="AO1622" i="1"/>
  <c r="AQ1622" i="1"/>
  <c r="AS1622" i="1"/>
  <c r="BD1622" i="1"/>
  <c r="BF1622" i="1"/>
  <c r="W1623" i="1"/>
  <c r="V1623" i="1" s="1"/>
  <c r="Y1623" i="1"/>
  <c r="AC1623" i="1"/>
  <c r="AG1623" i="1"/>
  <c r="AJ1623" i="1"/>
  <c r="AO1623" i="1"/>
  <c r="AQ1623" i="1"/>
  <c r="AS1623" i="1"/>
  <c r="BD1623" i="1"/>
  <c r="BF1623" i="1"/>
  <c r="V1624" i="1"/>
  <c r="W1624" i="1"/>
  <c r="Y1624" i="1"/>
  <c r="AC1624" i="1"/>
  <c r="AG1624" i="1"/>
  <c r="AJ1624" i="1"/>
  <c r="AO1624" i="1"/>
  <c r="AQ1624" i="1"/>
  <c r="AS1624" i="1"/>
  <c r="BD1624" i="1"/>
  <c r="BF1624" i="1"/>
  <c r="V1625" i="1"/>
  <c r="W1625" i="1"/>
  <c r="Y1625" i="1"/>
  <c r="AC1625" i="1"/>
  <c r="AG1625" i="1"/>
  <c r="AJ1625" i="1"/>
  <c r="AO1625" i="1"/>
  <c r="AQ1625" i="1"/>
  <c r="AS1625" i="1"/>
  <c r="BD1625" i="1"/>
  <c r="BF1625" i="1"/>
  <c r="V1626" i="1"/>
  <c r="W1626" i="1"/>
  <c r="Y1626" i="1"/>
  <c r="AC1626" i="1"/>
  <c r="AG1626" i="1"/>
  <c r="AJ1626" i="1"/>
  <c r="AO1626" i="1"/>
  <c r="AQ1626" i="1"/>
  <c r="AS1626" i="1"/>
  <c r="BD1626" i="1"/>
  <c r="BF1626" i="1"/>
  <c r="W1627" i="1"/>
  <c r="V1627" i="1" s="1"/>
  <c r="Y1627" i="1"/>
  <c r="AC1627" i="1"/>
  <c r="AG1627" i="1"/>
  <c r="AJ1627" i="1"/>
  <c r="AO1627" i="1"/>
  <c r="AQ1627" i="1"/>
  <c r="AS1627" i="1"/>
  <c r="BD1627" i="1"/>
  <c r="BF1627" i="1"/>
  <c r="W1628" i="1"/>
  <c r="V1628" i="1" s="1"/>
  <c r="Y1628" i="1"/>
  <c r="AC1628" i="1"/>
  <c r="AG1628" i="1"/>
  <c r="AJ1628" i="1"/>
  <c r="AO1628" i="1"/>
  <c r="AQ1628" i="1"/>
  <c r="AS1628" i="1"/>
  <c r="BD1628" i="1"/>
  <c r="BF1628" i="1"/>
  <c r="W1629" i="1"/>
  <c r="V1629" i="1" s="1"/>
  <c r="Y1629" i="1"/>
  <c r="AC1629" i="1"/>
  <c r="AG1629" i="1"/>
  <c r="AJ1629" i="1"/>
  <c r="AO1629" i="1"/>
  <c r="AQ1629" i="1"/>
  <c r="AS1629" i="1"/>
  <c r="BD1629" i="1"/>
  <c r="BF1629" i="1"/>
  <c r="V1630" i="1"/>
  <c r="W1630" i="1"/>
  <c r="Y1630" i="1"/>
  <c r="AC1630" i="1"/>
  <c r="AG1630" i="1"/>
  <c r="AJ1630" i="1"/>
  <c r="AO1630" i="1"/>
  <c r="AQ1630" i="1"/>
  <c r="AS1630" i="1"/>
  <c r="BD1630" i="1"/>
  <c r="BF1630" i="1"/>
  <c r="W1631" i="1"/>
  <c r="V1631" i="1" s="1"/>
  <c r="Y1631" i="1"/>
  <c r="AC1631" i="1"/>
  <c r="AG1631" i="1"/>
  <c r="AJ1631" i="1"/>
  <c r="AO1631" i="1"/>
  <c r="AQ1631" i="1"/>
  <c r="AS1631" i="1"/>
  <c r="BD1631" i="1"/>
  <c r="BF1631" i="1"/>
  <c r="V1632" i="1"/>
  <c r="W1632" i="1"/>
  <c r="Y1632" i="1"/>
  <c r="AC1632" i="1"/>
  <c r="AG1632" i="1"/>
  <c r="AJ1632" i="1"/>
  <c r="AO1632" i="1"/>
  <c r="AQ1632" i="1"/>
  <c r="AS1632" i="1"/>
  <c r="BD1632" i="1"/>
  <c r="BF1632" i="1"/>
  <c r="V1633" i="1"/>
  <c r="W1633" i="1"/>
  <c r="Y1633" i="1"/>
  <c r="AC1633" i="1"/>
  <c r="AG1633" i="1"/>
  <c r="AJ1633" i="1"/>
  <c r="AO1633" i="1"/>
  <c r="AQ1633" i="1"/>
  <c r="AS1633" i="1"/>
  <c r="BD1633" i="1"/>
  <c r="BF1633" i="1"/>
  <c r="V1634" i="1"/>
  <c r="W1634" i="1"/>
  <c r="Y1634" i="1"/>
  <c r="AC1634" i="1"/>
  <c r="AG1634" i="1"/>
  <c r="AJ1634" i="1"/>
  <c r="AO1634" i="1"/>
  <c r="AQ1634" i="1"/>
  <c r="AS1634" i="1"/>
  <c r="BD1634" i="1"/>
  <c r="BF1634" i="1"/>
  <c r="W1635" i="1"/>
  <c r="V1635" i="1" s="1"/>
  <c r="Y1635" i="1"/>
  <c r="AC1635" i="1"/>
  <c r="AG1635" i="1"/>
  <c r="AJ1635" i="1"/>
  <c r="AO1635" i="1"/>
  <c r="AQ1635" i="1"/>
  <c r="AS1635" i="1"/>
  <c r="BD1635" i="1"/>
  <c r="BF1635" i="1"/>
  <c r="W1636" i="1"/>
  <c r="V1636" i="1" s="1"/>
  <c r="Y1636" i="1"/>
  <c r="AC1636" i="1"/>
  <c r="AG1636" i="1"/>
  <c r="AJ1636" i="1"/>
  <c r="AO1636" i="1"/>
  <c r="AQ1636" i="1"/>
  <c r="AS1636" i="1"/>
  <c r="BD1636" i="1"/>
  <c r="BF1636" i="1"/>
  <c r="W1637" i="1"/>
  <c r="V1637" i="1" s="1"/>
  <c r="Y1637" i="1"/>
  <c r="AC1637" i="1"/>
  <c r="AG1637" i="1"/>
  <c r="AJ1637" i="1"/>
  <c r="AO1637" i="1"/>
  <c r="AQ1637" i="1"/>
  <c r="AS1637" i="1"/>
  <c r="BD1637" i="1"/>
  <c r="BF1637" i="1"/>
  <c r="V1638" i="1"/>
  <c r="W1638" i="1"/>
  <c r="Y1638" i="1"/>
  <c r="AC1638" i="1"/>
  <c r="AG1638" i="1"/>
  <c r="AJ1638" i="1"/>
  <c r="AO1638" i="1"/>
  <c r="AQ1638" i="1"/>
  <c r="AS1638" i="1"/>
  <c r="BD1638" i="1"/>
  <c r="BF1638" i="1"/>
  <c r="W1639" i="1"/>
  <c r="V1639" i="1" s="1"/>
  <c r="Y1639" i="1"/>
  <c r="AC1639" i="1"/>
  <c r="AG1639" i="1"/>
  <c r="AJ1639" i="1"/>
  <c r="AO1639" i="1"/>
  <c r="AQ1639" i="1"/>
  <c r="AS1639" i="1"/>
  <c r="BD1639" i="1"/>
  <c r="BF1639" i="1"/>
  <c r="V1640" i="1"/>
  <c r="W1640" i="1"/>
  <c r="Y1640" i="1"/>
  <c r="AC1640" i="1"/>
  <c r="AG1640" i="1"/>
  <c r="AJ1640" i="1"/>
  <c r="AO1640" i="1"/>
  <c r="AQ1640" i="1"/>
  <c r="AS1640" i="1"/>
  <c r="BD1640" i="1"/>
  <c r="BF1640" i="1"/>
  <c r="V1641" i="1"/>
  <c r="W1641" i="1"/>
  <c r="Y1641" i="1"/>
  <c r="AC1641" i="1"/>
  <c r="AG1641" i="1"/>
  <c r="AJ1641" i="1"/>
  <c r="AO1641" i="1"/>
  <c r="AQ1641" i="1"/>
  <c r="AS1641" i="1"/>
  <c r="BD1641" i="1"/>
  <c r="BF1641" i="1"/>
  <c r="V1642" i="1"/>
  <c r="W1642" i="1"/>
  <c r="Y1642" i="1"/>
  <c r="AC1642" i="1"/>
  <c r="AG1642" i="1"/>
  <c r="AJ1642" i="1"/>
  <c r="AO1642" i="1"/>
  <c r="AQ1642" i="1"/>
  <c r="AS1642" i="1"/>
  <c r="BD1642" i="1"/>
  <c r="BF1642" i="1"/>
  <c r="W1643" i="1"/>
  <c r="V1643" i="1" s="1"/>
  <c r="Y1643" i="1"/>
  <c r="AC1643" i="1"/>
  <c r="AG1643" i="1"/>
  <c r="AJ1643" i="1"/>
  <c r="AO1643" i="1"/>
  <c r="AQ1643" i="1"/>
  <c r="AS1643" i="1"/>
  <c r="BD1643" i="1"/>
  <c r="BF1643" i="1"/>
  <c r="W1644" i="1"/>
  <c r="V1644" i="1" s="1"/>
  <c r="Y1644" i="1"/>
  <c r="AC1644" i="1"/>
  <c r="AG1644" i="1"/>
  <c r="AJ1644" i="1"/>
  <c r="AO1644" i="1"/>
  <c r="AQ1644" i="1"/>
  <c r="AS1644" i="1"/>
  <c r="BD1644" i="1"/>
  <c r="BF1644" i="1"/>
  <c r="W1645" i="1"/>
  <c r="V1645" i="1" s="1"/>
  <c r="Y1645" i="1"/>
  <c r="AC1645" i="1"/>
  <c r="AG1645" i="1"/>
  <c r="AJ1645" i="1"/>
  <c r="AO1645" i="1"/>
  <c r="AQ1645" i="1"/>
  <c r="AS1645" i="1"/>
  <c r="BD1645" i="1"/>
  <c r="BF1645" i="1"/>
  <c r="V1646" i="1"/>
  <c r="W1646" i="1"/>
  <c r="Y1646" i="1"/>
  <c r="AC1646" i="1"/>
  <c r="AG1646" i="1"/>
  <c r="AJ1646" i="1"/>
  <c r="AO1646" i="1"/>
  <c r="AQ1646" i="1"/>
  <c r="AS1646" i="1"/>
  <c r="BD1646" i="1"/>
  <c r="BF1646" i="1"/>
  <c r="W1647" i="1"/>
  <c r="V1647" i="1" s="1"/>
  <c r="Y1647" i="1"/>
  <c r="AC1647" i="1"/>
  <c r="AG1647" i="1"/>
  <c r="AJ1647" i="1"/>
  <c r="AO1647" i="1"/>
  <c r="AQ1647" i="1"/>
  <c r="AS1647" i="1"/>
  <c r="BD1647" i="1"/>
  <c r="BF1647" i="1"/>
  <c r="V1648" i="1"/>
  <c r="W1648" i="1"/>
  <c r="Y1648" i="1"/>
  <c r="AC1648" i="1"/>
  <c r="AG1648" i="1"/>
  <c r="AJ1648" i="1"/>
  <c r="AO1648" i="1"/>
  <c r="AQ1648" i="1"/>
  <c r="AS1648" i="1"/>
  <c r="BD1648" i="1"/>
  <c r="BF1648" i="1"/>
  <c r="V1649" i="1"/>
  <c r="W1649" i="1"/>
  <c r="Y1649" i="1"/>
  <c r="AC1649" i="1"/>
  <c r="AG1649" i="1"/>
  <c r="AJ1649" i="1"/>
  <c r="AO1649" i="1"/>
  <c r="AQ1649" i="1"/>
  <c r="AS1649" i="1"/>
  <c r="BD1649" i="1"/>
  <c r="BF1649" i="1"/>
  <c r="W1650" i="1"/>
  <c r="V1650" i="1" s="1"/>
  <c r="Y1650" i="1"/>
  <c r="AC1650" i="1"/>
  <c r="AG1650" i="1"/>
  <c r="AJ1650" i="1"/>
  <c r="AO1650" i="1"/>
  <c r="AQ1650" i="1"/>
  <c r="AS1650" i="1"/>
  <c r="BD1650" i="1"/>
  <c r="BF1650" i="1"/>
  <c r="W1651" i="1"/>
  <c r="V1651" i="1" s="1"/>
  <c r="Y1651" i="1"/>
  <c r="AC1651" i="1"/>
  <c r="AG1651" i="1"/>
  <c r="AJ1651" i="1"/>
  <c r="AO1651" i="1"/>
  <c r="AQ1651" i="1"/>
  <c r="AS1651" i="1"/>
  <c r="BD1651" i="1"/>
  <c r="BF1651" i="1"/>
  <c r="W1652" i="1"/>
  <c r="V1652" i="1" s="1"/>
  <c r="Y1652" i="1"/>
  <c r="AC1652" i="1"/>
  <c r="AG1652" i="1"/>
  <c r="AJ1652" i="1"/>
  <c r="AO1652" i="1"/>
  <c r="AQ1652" i="1"/>
  <c r="AS1652" i="1"/>
  <c r="BD1652" i="1"/>
  <c r="BF1652" i="1"/>
  <c r="W1653" i="1"/>
  <c r="V1653" i="1" s="1"/>
  <c r="Y1653" i="1"/>
  <c r="AC1653" i="1"/>
  <c r="AG1653" i="1"/>
  <c r="AJ1653" i="1"/>
  <c r="AO1653" i="1"/>
  <c r="AQ1653" i="1"/>
  <c r="AS1653" i="1"/>
  <c r="BD1653" i="1"/>
  <c r="BF1653" i="1"/>
  <c r="V1654" i="1"/>
  <c r="W1654" i="1"/>
  <c r="Y1654" i="1"/>
  <c r="AC1654" i="1"/>
  <c r="AG1654" i="1"/>
  <c r="AJ1654" i="1"/>
  <c r="AO1654" i="1"/>
  <c r="AQ1654" i="1"/>
  <c r="AS1654" i="1"/>
  <c r="BD1654" i="1"/>
  <c r="BF1654" i="1"/>
  <c r="W1655" i="1"/>
  <c r="V1655" i="1" s="1"/>
  <c r="Y1655" i="1"/>
  <c r="AC1655" i="1"/>
  <c r="AG1655" i="1"/>
  <c r="AJ1655" i="1"/>
  <c r="AO1655" i="1"/>
  <c r="AQ1655" i="1"/>
  <c r="AS1655" i="1"/>
  <c r="BD1655" i="1"/>
  <c r="BF1655" i="1"/>
  <c r="V1656" i="1"/>
  <c r="W1656" i="1"/>
  <c r="Y1656" i="1"/>
  <c r="AC1656" i="1"/>
  <c r="AG1656" i="1"/>
  <c r="AJ1656" i="1"/>
  <c r="AO1656" i="1"/>
  <c r="AQ1656" i="1"/>
  <c r="AS1656" i="1"/>
  <c r="BD1656" i="1"/>
  <c r="BF1656" i="1"/>
  <c r="V1657" i="1"/>
  <c r="W1657" i="1"/>
  <c r="Y1657" i="1"/>
  <c r="AC1657" i="1"/>
  <c r="AG1657" i="1"/>
  <c r="AJ1657" i="1"/>
  <c r="AO1657" i="1"/>
  <c r="AQ1657" i="1"/>
  <c r="AS1657" i="1"/>
  <c r="BD1657" i="1"/>
  <c r="BF1657" i="1"/>
  <c r="V1658" i="1"/>
  <c r="W1658" i="1"/>
  <c r="Y1658" i="1"/>
  <c r="AC1658" i="1"/>
  <c r="AG1658" i="1"/>
  <c r="AJ1658" i="1"/>
  <c r="AO1658" i="1"/>
  <c r="AQ1658" i="1"/>
  <c r="AS1658" i="1"/>
  <c r="BD1658" i="1"/>
  <c r="BF1658" i="1"/>
  <c r="W1659" i="1"/>
  <c r="V1659" i="1" s="1"/>
  <c r="Y1659" i="1"/>
  <c r="AC1659" i="1"/>
  <c r="AG1659" i="1"/>
  <c r="AJ1659" i="1"/>
  <c r="AO1659" i="1"/>
  <c r="AQ1659" i="1"/>
  <c r="AS1659" i="1"/>
  <c r="BD1659" i="1"/>
  <c r="BF1659" i="1"/>
  <c r="W1660" i="1"/>
  <c r="V1660" i="1" s="1"/>
  <c r="Y1660" i="1"/>
  <c r="AC1660" i="1"/>
  <c r="AG1660" i="1"/>
  <c r="AJ1660" i="1"/>
  <c r="AO1660" i="1"/>
  <c r="AQ1660" i="1"/>
  <c r="AS1660" i="1"/>
  <c r="BD1660" i="1"/>
  <c r="BF1660" i="1"/>
  <c r="W1661" i="1"/>
  <c r="V1661" i="1" s="1"/>
  <c r="Y1661" i="1"/>
  <c r="AC1661" i="1"/>
  <c r="AG1661" i="1"/>
  <c r="AJ1661" i="1"/>
  <c r="AO1661" i="1"/>
  <c r="AQ1661" i="1"/>
  <c r="AS1661" i="1"/>
  <c r="BD1661" i="1"/>
  <c r="BF1661" i="1"/>
  <c r="V1662" i="1"/>
  <c r="W1662" i="1"/>
  <c r="Y1662" i="1"/>
  <c r="AC1662" i="1"/>
  <c r="AG1662" i="1"/>
  <c r="AJ1662" i="1"/>
  <c r="AO1662" i="1"/>
  <c r="AQ1662" i="1"/>
  <c r="AS1662" i="1"/>
  <c r="BD1662" i="1"/>
  <c r="BF1662" i="1"/>
  <c r="W1663" i="1"/>
  <c r="V1663" i="1" s="1"/>
  <c r="Y1663" i="1"/>
  <c r="AC1663" i="1"/>
  <c r="AG1663" i="1"/>
  <c r="AJ1663" i="1"/>
  <c r="AO1663" i="1"/>
  <c r="AQ1663" i="1"/>
  <c r="AS1663" i="1"/>
  <c r="BD1663" i="1"/>
  <c r="BF1663" i="1"/>
  <c r="V1664" i="1"/>
  <c r="W1664" i="1"/>
  <c r="Y1664" i="1"/>
  <c r="AC1664" i="1"/>
  <c r="AG1664" i="1"/>
  <c r="AJ1664" i="1"/>
  <c r="AO1664" i="1"/>
  <c r="AQ1664" i="1"/>
  <c r="AS1664" i="1"/>
  <c r="BD1664" i="1"/>
  <c r="BF1664" i="1"/>
  <c r="V1665" i="1"/>
  <c r="W1665" i="1"/>
  <c r="Y1665" i="1"/>
  <c r="AC1665" i="1"/>
  <c r="AG1665" i="1"/>
  <c r="AJ1665" i="1"/>
  <c r="AO1665" i="1"/>
  <c r="AQ1665" i="1"/>
  <c r="AS1665" i="1"/>
  <c r="BD1665" i="1"/>
  <c r="BF1665" i="1"/>
  <c r="V1666" i="1"/>
  <c r="W1666" i="1"/>
  <c r="Y1666" i="1"/>
  <c r="AC1666" i="1"/>
  <c r="AG1666" i="1"/>
  <c r="AJ1666" i="1"/>
  <c r="AO1666" i="1"/>
  <c r="AQ1666" i="1"/>
  <c r="AS1666" i="1"/>
  <c r="BD1666" i="1"/>
  <c r="BF1666" i="1"/>
  <c r="W1667" i="1"/>
  <c r="V1667" i="1" s="1"/>
  <c r="Y1667" i="1"/>
  <c r="AC1667" i="1"/>
  <c r="AG1667" i="1"/>
  <c r="AJ1667" i="1"/>
  <c r="AO1667" i="1"/>
  <c r="AQ1667" i="1"/>
  <c r="AS1667" i="1"/>
  <c r="BD1667" i="1"/>
  <c r="BF1667" i="1"/>
  <c r="W1668" i="1"/>
  <c r="V1668" i="1" s="1"/>
  <c r="Y1668" i="1"/>
  <c r="AC1668" i="1"/>
  <c r="AG1668" i="1"/>
  <c r="AJ1668" i="1"/>
  <c r="AO1668" i="1"/>
  <c r="AQ1668" i="1"/>
  <c r="AS1668" i="1"/>
  <c r="BD1668" i="1"/>
  <c r="BF1668" i="1"/>
  <c r="W1669" i="1"/>
  <c r="V1669" i="1" s="1"/>
  <c r="Y1669" i="1"/>
  <c r="AC1669" i="1"/>
  <c r="AG1669" i="1"/>
  <c r="AJ1669" i="1"/>
  <c r="AO1669" i="1"/>
  <c r="AQ1669" i="1"/>
  <c r="AS1669" i="1"/>
  <c r="BD1669" i="1"/>
  <c r="BF1669" i="1"/>
  <c r="V1670" i="1"/>
  <c r="W1670" i="1"/>
  <c r="Y1670" i="1"/>
  <c r="AC1670" i="1"/>
  <c r="AG1670" i="1"/>
  <c r="AJ1670" i="1"/>
  <c r="AO1670" i="1"/>
  <c r="AQ1670" i="1"/>
  <c r="AS1670" i="1"/>
  <c r="BD1670" i="1"/>
  <c r="BF1670" i="1"/>
  <c r="W1671" i="1"/>
  <c r="V1671" i="1" s="1"/>
  <c r="Y1671" i="1"/>
  <c r="AC1671" i="1"/>
  <c r="AG1671" i="1"/>
  <c r="AJ1671" i="1"/>
  <c r="AO1671" i="1"/>
  <c r="AQ1671" i="1"/>
  <c r="AS1671" i="1"/>
  <c r="BD1671" i="1"/>
  <c r="BF1671" i="1"/>
  <c r="V1672" i="1"/>
  <c r="W1672" i="1"/>
  <c r="Y1672" i="1"/>
  <c r="AC1672" i="1"/>
  <c r="AG1672" i="1"/>
  <c r="AJ1672" i="1"/>
  <c r="AO1672" i="1"/>
  <c r="AQ1672" i="1"/>
  <c r="AS1672" i="1"/>
  <c r="BD1672" i="1"/>
  <c r="BF1672" i="1"/>
  <c r="V1673" i="1"/>
  <c r="W1673" i="1"/>
  <c r="Y1673" i="1"/>
  <c r="AC1673" i="1"/>
  <c r="AG1673" i="1"/>
  <c r="AJ1673" i="1"/>
  <c r="AO1673" i="1"/>
  <c r="AQ1673" i="1"/>
  <c r="AS1673" i="1"/>
  <c r="BD1673" i="1"/>
  <c r="BF1673" i="1"/>
  <c r="W1674" i="1"/>
  <c r="V1674" i="1" s="1"/>
  <c r="Y1674" i="1"/>
  <c r="AC1674" i="1"/>
  <c r="AG1674" i="1"/>
  <c r="AJ1674" i="1"/>
  <c r="AO1674" i="1"/>
  <c r="AQ1674" i="1"/>
  <c r="AS1674" i="1"/>
  <c r="BD1674" i="1"/>
  <c r="BF1674" i="1"/>
  <c r="W1675" i="1"/>
  <c r="V1675" i="1" s="1"/>
  <c r="Y1675" i="1"/>
  <c r="AC1675" i="1"/>
  <c r="AG1675" i="1"/>
  <c r="AJ1675" i="1"/>
  <c r="AO1675" i="1"/>
  <c r="AQ1675" i="1"/>
  <c r="AS1675" i="1"/>
  <c r="BD1675" i="1"/>
  <c r="BF1675" i="1"/>
  <c r="W1676" i="1"/>
  <c r="V1676" i="1" s="1"/>
  <c r="Y1676" i="1"/>
  <c r="AC1676" i="1"/>
  <c r="AG1676" i="1"/>
  <c r="AJ1676" i="1"/>
  <c r="AO1676" i="1"/>
  <c r="AQ1676" i="1"/>
  <c r="AS1676" i="1"/>
  <c r="BD1676" i="1"/>
  <c r="BF1676" i="1"/>
  <c r="W1677" i="1"/>
  <c r="V1677" i="1" s="1"/>
  <c r="Y1677" i="1"/>
  <c r="AC1677" i="1"/>
  <c r="AG1677" i="1"/>
  <c r="AJ1677" i="1"/>
  <c r="AO1677" i="1"/>
  <c r="AQ1677" i="1"/>
  <c r="AS1677" i="1"/>
  <c r="BD1677" i="1"/>
  <c r="BF1677" i="1"/>
  <c r="V1678" i="1"/>
  <c r="W1678" i="1"/>
  <c r="Y1678" i="1"/>
  <c r="AC1678" i="1"/>
  <c r="AG1678" i="1"/>
  <c r="AJ1678" i="1"/>
  <c r="AO1678" i="1"/>
  <c r="AQ1678" i="1"/>
  <c r="AS1678" i="1"/>
  <c r="BD1678" i="1"/>
  <c r="BF1678" i="1"/>
  <c r="W1679" i="1"/>
  <c r="V1679" i="1" s="1"/>
  <c r="Y1679" i="1"/>
  <c r="AC1679" i="1"/>
  <c r="AG1679" i="1"/>
  <c r="AJ1679" i="1"/>
  <c r="AO1679" i="1"/>
  <c r="AQ1679" i="1"/>
  <c r="AS1679" i="1"/>
  <c r="BD1679" i="1"/>
  <c r="BF1679" i="1"/>
  <c r="V1680" i="1"/>
  <c r="W1680" i="1"/>
  <c r="Y1680" i="1"/>
  <c r="AC1680" i="1"/>
  <c r="AG1680" i="1"/>
  <c r="AJ1680" i="1"/>
  <c r="AO1680" i="1"/>
  <c r="AQ1680" i="1"/>
  <c r="AS1680" i="1"/>
  <c r="BD1680" i="1"/>
  <c r="BF1680" i="1"/>
  <c r="V1681" i="1"/>
  <c r="W1681" i="1"/>
  <c r="Y1681" i="1"/>
  <c r="AC1681" i="1"/>
  <c r="AG1681" i="1"/>
  <c r="AJ1681" i="1"/>
  <c r="AO1681" i="1"/>
  <c r="AQ1681" i="1"/>
  <c r="AS1681" i="1"/>
  <c r="BD1681" i="1"/>
  <c r="BF1681" i="1"/>
  <c r="W1682" i="1"/>
  <c r="V1682" i="1" s="1"/>
  <c r="Y1682" i="1"/>
  <c r="AC1682" i="1"/>
  <c r="AG1682" i="1"/>
  <c r="AJ1682" i="1"/>
  <c r="AO1682" i="1"/>
  <c r="AQ1682" i="1"/>
  <c r="AS1682" i="1"/>
  <c r="BD1682" i="1"/>
  <c r="BF1682" i="1"/>
  <c r="W1683" i="1"/>
  <c r="V1683" i="1" s="1"/>
  <c r="Y1683" i="1"/>
  <c r="AC1683" i="1"/>
  <c r="AG1683" i="1"/>
  <c r="AJ1683" i="1"/>
  <c r="AO1683" i="1"/>
  <c r="AQ1683" i="1"/>
  <c r="AS1683" i="1"/>
  <c r="BD1683" i="1"/>
  <c r="BF1683" i="1"/>
  <c r="W1684" i="1"/>
  <c r="V1684" i="1" s="1"/>
  <c r="Y1684" i="1"/>
  <c r="AC1684" i="1"/>
  <c r="AG1684" i="1"/>
  <c r="AJ1684" i="1"/>
  <c r="AO1684" i="1"/>
  <c r="AQ1684" i="1"/>
  <c r="AS1684" i="1"/>
  <c r="BD1684" i="1"/>
  <c r="BF1684" i="1"/>
  <c r="W1685" i="1"/>
  <c r="V1685" i="1" s="1"/>
  <c r="Y1685" i="1"/>
  <c r="AC1685" i="1"/>
  <c r="AG1685" i="1"/>
  <c r="AJ1685" i="1"/>
  <c r="AO1685" i="1"/>
  <c r="AQ1685" i="1"/>
  <c r="AS1685" i="1"/>
  <c r="BD1685" i="1"/>
  <c r="BF1685" i="1"/>
  <c r="V1686" i="1"/>
  <c r="W1686" i="1"/>
  <c r="Y1686" i="1"/>
  <c r="AC1686" i="1"/>
  <c r="AG1686" i="1"/>
  <c r="AJ1686" i="1"/>
  <c r="AO1686" i="1"/>
  <c r="AQ1686" i="1"/>
  <c r="AS1686" i="1"/>
  <c r="BD1686" i="1"/>
  <c r="BF1686" i="1"/>
  <c r="W1687" i="1"/>
  <c r="V1687" i="1" s="1"/>
  <c r="Y1687" i="1"/>
  <c r="AC1687" i="1"/>
  <c r="AG1687" i="1"/>
  <c r="AJ1687" i="1"/>
  <c r="AO1687" i="1"/>
  <c r="AQ1687" i="1"/>
  <c r="AS1687" i="1"/>
  <c r="BD1687" i="1"/>
  <c r="BF1687" i="1"/>
  <c r="V1688" i="1"/>
  <c r="W1688" i="1"/>
  <c r="Y1688" i="1"/>
  <c r="AC1688" i="1"/>
  <c r="AG1688" i="1"/>
  <c r="AJ1688" i="1"/>
  <c r="AO1688" i="1"/>
  <c r="AQ1688" i="1"/>
  <c r="AS1688" i="1"/>
  <c r="BD1688" i="1"/>
  <c r="BF1688" i="1"/>
  <c r="V1689" i="1"/>
  <c r="W1689" i="1"/>
  <c r="Y1689" i="1"/>
  <c r="AC1689" i="1"/>
  <c r="AG1689" i="1"/>
  <c r="AJ1689" i="1"/>
  <c r="AO1689" i="1"/>
  <c r="AQ1689" i="1"/>
  <c r="AS1689" i="1"/>
  <c r="BD1689" i="1"/>
  <c r="BF1689" i="1"/>
  <c r="V1690" i="1"/>
  <c r="W1690" i="1"/>
  <c r="Y1690" i="1"/>
  <c r="AC1690" i="1"/>
  <c r="AG1690" i="1"/>
  <c r="AJ1690" i="1"/>
  <c r="AO1690" i="1"/>
  <c r="AQ1690" i="1"/>
  <c r="AS1690" i="1"/>
  <c r="BD1690" i="1"/>
  <c r="BF1690" i="1"/>
  <c r="W1691" i="1"/>
  <c r="V1691" i="1" s="1"/>
  <c r="Y1691" i="1"/>
  <c r="AC1691" i="1"/>
  <c r="AG1691" i="1"/>
  <c r="AJ1691" i="1"/>
  <c r="AO1691" i="1"/>
  <c r="AQ1691" i="1"/>
  <c r="AS1691" i="1"/>
  <c r="BD1691" i="1"/>
  <c r="BF1691" i="1"/>
  <c r="W1692" i="1"/>
  <c r="V1692" i="1" s="1"/>
  <c r="Y1692" i="1"/>
  <c r="AC1692" i="1"/>
  <c r="AG1692" i="1"/>
  <c r="AJ1692" i="1"/>
  <c r="AO1692" i="1"/>
  <c r="AQ1692" i="1"/>
  <c r="AS1692" i="1"/>
  <c r="BD1692" i="1"/>
  <c r="BF1692" i="1"/>
  <c r="W1693" i="1"/>
  <c r="V1693" i="1" s="1"/>
  <c r="Y1693" i="1"/>
  <c r="AC1693" i="1"/>
  <c r="AG1693" i="1"/>
  <c r="AJ1693" i="1"/>
  <c r="AO1693" i="1"/>
  <c r="AQ1693" i="1"/>
  <c r="AS1693" i="1"/>
  <c r="BD1693" i="1"/>
  <c r="BF1693" i="1"/>
  <c r="V1694" i="1"/>
  <c r="W1694" i="1"/>
  <c r="Y1694" i="1"/>
  <c r="AC1694" i="1"/>
  <c r="AG1694" i="1"/>
  <c r="AJ1694" i="1"/>
  <c r="AO1694" i="1"/>
  <c r="AQ1694" i="1"/>
  <c r="AS1694" i="1"/>
  <c r="BD1694" i="1"/>
  <c r="BF1694" i="1"/>
  <c r="W1695" i="1"/>
  <c r="V1695" i="1" s="1"/>
  <c r="Y1695" i="1"/>
  <c r="AC1695" i="1"/>
  <c r="AG1695" i="1"/>
  <c r="AJ1695" i="1"/>
  <c r="AO1695" i="1"/>
  <c r="AQ1695" i="1"/>
  <c r="AS1695" i="1"/>
  <c r="BD1695" i="1"/>
  <c r="BF1695" i="1"/>
  <c r="V1696" i="1"/>
  <c r="W1696" i="1"/>
  <c r="Y1696" i="1"/>
  <c r="AC1696" i="1"/>
  <c r="AG1696" i="1"/>
  <c r="AJ1696" i="1"/>
  <c r="AO1696" i="1"/>
  <c r="AQ1696" i="1"/>
  <c r="AS1696" i="1"/>
  <c r="BD1696" i="1"/>
  <c r="BF1696" i="1"/>
  <c r="V1697" i="1"/>
  <c r="W1697" i="1"/>
  <c r="Y1697" i="1"/>
  <c r="AC1697" i="1"/>
  <c r="AG1697" i="1"/>
  <c r="AJ1697" i="1"/>
  <c r="AO1697" i="1"/>
  <c r="AQ1697" i="1"/>
  <c r="AS1697" i="1"/>
  <c r="BD1697" i="1"/>
  <c r="BF1697" i="1"/>
  <c r="V1698" i="1"/>
  <c r="W1698" i="1"/>
  <c r="Y1698" i="1"/>
  <c r="AC1698" i="1"/>
  <c r="AG1698" i="1"/>
  <c r="AJ1698" i="1"/>
  <c r="AO1698" i="1"/>
  <c r="AQ1698" i="1"/>
  <c r="AS1698" i="1"/>
  <c r="BD1698" i="1"/>
  <c r="BF1698" i="1"/>
  <c r="W1699" i="1"/>
  <c r="V1699" i="1" s="1"/>
  <c r="Y1699" i="1"/>
  <c r="AC1699" i="1"/>
  <c r="AG1699" i="1"/>
  <c r="AJ1699" i="1"/>
  <c r="AO1699" i="1"/>
  <c r="AQ1699" i="1"/>
  <c r="AS1699" i="1"/>
  <c r="BD1699" i="1"/>
  <c r="BF1699" i="1"/>
  <c r="W1700" i="1"/>
  <c r="V1700" i="1" s="1"/>
  <c r="Y1700" i="1"/>
  <c r="AC1700" i="1"/>
  <c r="AG1700" i="1"/>
  <c r="AJ1700" i="1"/>
  <c r="AO1700" i="1"/>
  <c r="AQ1700" i="1"/>
  <c r="AS1700" i="1"/>
  <c r="BD1700" i="1"/>
  <c r="BF1700" i="1"/>
  <c r="W1701" i="1"/>
  <c r="V1701" i="1" s="1"/>
  <c r="Y1701" i="1"/>
  <c r="AC1701" i="1"/>
  <c r="AG1701" i="1"/>
  <c r="AJ1701" i="1"/>
  <c r="AO1701" i="1"/>
  <c r="AQ1701" i="1"/>
  <c r="AS1701" i="1"/>
  <c r="BD1701" i="1"/>
  <c r="BF1701" i="1"/>
  <c r="V1702" i="1"/>
  <c r="W1702" i="1"/>
  <c r="Y1702" i="1"/>
  <c r="AC1702" i="1"/>
  <c r="AG1702" i="1"/>
  <c r="AJ1702" i="1"/>
  <c r="AO1702" i="1"/>
  <c r="AQ1702" i="1"/>
  <c r="AS1702" i="1"/>
  <c r="BD1702" i="1"/>
  <c r="BF1702" i="1"/>
  <c r="W1703" i="1"/>
  <c r="V1703" i="1" s="1"/>
  <c r="Y1703" i="1"/>
  <c r="AC1703" i="1"/>
  <c r="AG1703" i="1"/>
  <c r="AJ1703" i="1"/>
  <c r="AO1703" i="1"/>
  <c r="AQ1703" i="1"/>
  <c r="AS1703" i="1"/>
  <c r="BD1703" i="1"/>
  <c r="BF1703" i="1"/>
  <c r="V1704" i="1"/>
  <c r="W1704" i="1"/>
  <c r="Y1704" i="1"/>
  <c r="AC1704" i="1"/>
  <c r="AG1704" i="1"/>
  <c r="AJ1704" i="1"/>
  <c r="AO1704" i="1"/>
  <c r="AQ1704" i="1"/>
  <c r="AS1704" i="1"/>
  <c r="BD1704" i="1"/>
  <c r="BF1704" i="1"/>
  <c r="V1705" i="1"/>
  <c r="W1705" i="1"/>
  <c r="Y1705" i="1"/>
  <c r="AC1705" i="1"/>
  <c r="AG1705" i="1"/>
  <c r="AJ1705" i="1"/>
  <c r="AO1705" i="1"/>
  <c r="AQ1705" i="1"/>
  <c r="AS1705" i="1"/>
  <c r="BD1705" i="1"/>
  <c r="BF1705" i="1"/>
  <c r="V1706" i="1"/>
  <c r="W1706" i="1"/>
  <c r="Y1706" i="1"/>
  <c r="AC1706" i="1"/>
  <c r="AG1706" i="1"/>
  <c r="AJ1706" i="1"/>
  <c r="AO1706" i="1"/>
  <c r="AQ1706" i="1"/>
  <c r="AS1706" i="1"/>
  <c r="BD1706" i="1"/>
  <c r="BF1706" i="1"/>
  <c r="W1707" i="1"/>
  <c r="V1707" i="1" s="1"/>
  <c r="Y1707" i="1"/>
  <c r="AC1707" i="1"/>
  <c r="AG1707" i="1"/>
  <c r="AJ1707" i="1"/>
  <c r="AO1707" i="1"/>
  <c r="AQ1707" i="1"/>
  <c r="AS1707" i="1"/>
  <c r="BD1707" i="1"/>
  <c r="BF1707" i="1"/>
  <c r="W1708" i="1"/>
  <c r="V1708" i="1" s="1"/>
  <c r="Y1708" i="1"/>
  <c r="AC1708" i="1"/>
  <c r="AG1708" i="1"/>
  <c r="AJ1708" i="1"/>
  <c r="AO1708" i="1"/>
  <c r="AQ1708" i="1"/>
  <c r="AS1708" i="1"/>
  <c r="BD1708" i="1"/>
  <c r="BF1708" i="1"/>
  <c r="W1709" i="1"/>
  <c r="V1709" i="1" s="1"/>
  <c r="Y1709" i="1"/>
  <c r="AC1709" i="1"/>
  <c r="AG1709" i="1"/>
  <c r="AJ1709" i="1"/>
  <c r="AO1709" i="1"/>
  <c r="AQ1709" i="1"/>
  <c r="AS1709" i="1"/>
  <c r="BD1709" i="1"/>
  <c r="BF1709" i="1"/>
  <c r="V1710" i="1"/>
  <c r="W1710" i="1"/>
  <c r="Y1710" i="1"/>
  <c r="AC1710" i="1"/>
  <c r="AG1710" i="1"/>
  <c r="AJ1710" i="1"/>
  <c r="AO1710" i="1"/>
  <c r="AQ1710" i="1"/>
  <c r="AS1710" i="1"/>
  <c r="BD1710" i="1"/>
  <c r="BF1710" i="1"/>
  <c r="W1711" i="1"/>
  <c r="V1711" i="1" s="1"/>
  <c r="Y1711" i="1"/>
  <c r="AC1711" i="1"/>
  <c r="AG1711" i="1"/>
  <c r="AJ1711" i="1"/>
  <c r="AO1711" i="1"/>
  <c r="AQ1711" i="1"/>
  <c r="AS1711" i="1"/>
  <c r="BD1711" i="1"/>
  <c r="BF1711" i="1"/>
  <c r="V1712" i="1"/>
  <c r="W1712" i="1"/>
  <c r="Y1712" i="1"/>
  <c r="AC1712" i="1"/>
  <c r="AG1712" i="1"/>
  <c r="AJ1712" i="1"/>
  <c r="AO1712" i="1"/>
  <c r="AQ1712" i="1"/>
  <c r="AS1712" i="1"/>
  <c r="BD1712" i="1"/>
  <c r="BF1712" i="1"/>
  <c r="V1713" i="1"/>
  <c r="W1713" i="1"/>
  <c r="Y1713" i="1"/>
  <c r="AC1713" i="1"/>
  <c r="AG1713" i="1"/>
  <c r="AJ1713" i="1"/>
  <c r="AO1713" i="1"/>
  <c r="AQ1713" i="1"/>
  <c r="AS1713" i="1"/>
  <c r="BD1713" i="1"/>
  <c r="BF1713" i="1"/>
  <c r="W1714" i="1"/>
  <c r="V1714" i="1" s="1"/>
  <c r="Y1714" i="1"/>
  <c r="AC1714" i="1"/>
  <c r="AG1714" i="1"/>
  <c r="AJ1714" i="1"/>
  <c r="AO1714" i="1"/>
  <c r="AQ1714" i="1"/>
  <c r="AS1714" i="1"/>
  <c r="BD1714" i="1"/>
  <c r="BF1714" i="1"/>
  <c r="W1715" i="1"/>
  <c r="V1715" i="1" s="1"/>
  <c r="Y1715" i="1"/>
  <c r="AC1715" i="1"/>
  <c r="AG1715" i="1"/>
  <c r="AJ1715" i="1"/>
  <c r="AO1715" i="1"/>
  <c r="AQ1715" i="1"/>
  <c r="AS1715" i="1"/>
  <c r="BD1715" i="1"/>
  <c r="BF1715" i="1"/>
  <c r="W1716" i="1"/>
  <c r="V1716" i="1" s="1"/>
  <c r="Y1716" i="1"/>
  <c r="AC1716" i="1"/>
  <c r="AG1716" i="1"/>
  <c r="AJ1716" i="1"/>
  <c r="AO1716" i="1"/>
  <c r="AQ1716" i="1"/>
  <c r="AS1716" i="1"/>
  <c r="BD1716" i="1"/>
  <c r="BF1716" i="1"/>
  <c r="W1717" i="1"/>
  <c r="V1717" i="1" s="1"/>
  <c r="Y1717" i="1"/>
  <c r="AC1717" i="1"/>
  <c r="AG1717" i="1"/>
  <c r="AJ1717" i="1"/>
  <c r="AO1717" i="1"/>
  <c r="AQ1717" i="1"/>
  <c r="AS1717" i="1"/>
  <c r="BD1717" i="1"/>
  <c r="BF1717" i="1"/>
  <c r="V1718" i="1"/>
  <c r="W1718" i="1"/>
  <c r="Y1718" i="1"/>
  <c r="AC1718" i="1"/>
  <c r="AG1718" i="1"/>
  <c r="AJ1718" i="1"/>
  <c r="AO1718" i="1"/>
  <c r="AQ1718" i="1"/>
  <c r="AS1718" i="1"/>
  <c r="BD1718" i="1"/>
  <c r="BF1718" i="1"/>
  <c r="W1719" i="1"/>
  <c r="V1719" i="1" s="1"/>
  <c r="Y1719" i="1"/>
  <c r="AC1719" i="1"/>
  <c r="AG1719" i="1"/>
  <c r="AJ1719" i="1"/>
  <c r="AO1719" i="1"/>
  <c r="AQ1719" i="1"/>
  <c r="AS1719" i="1"/>
  <c r="BD1719" i="1"/>
  <c r="BF1719" i="1"/>
  <c r="V1720" i="1"/>
  <c r="W1720" i="1"/>
  <c r="Y1720" i="1"/>
  <c r="AC1720" i="1"/>
  <c r="AG1720" i="1"/>
  <c r="AJ1720" i="1"/>
  <c r="AO1720" i="1"/>
  <c r="AQ1720" i="1"/>
  <c r="AS1720" i="1"/>
  <c r="BD1720" i="1"/>
  <c r="BF1720" i="1"/>
  <c r="V1721" i="1"/>
  <c r="W1721" i="1"/>
  <c r="Y1721" i="1"/>
  <c r="AC1721" i="1"/>
  <c r="AG1721" i="1"/>
  <c r="AJ1721" i="1"/>
  <c r="AO1721" i="1"/>
  <c r="AQ1721" i="1"/>
  <c r="AS1721" i="1"/>
  <c r="BD1721" i="1"/>
  <c r="BF1721" i="1"/>
  <c r="V1722" i="1"/>
  <c r="W1722" i="1"/>
  <c r="Y1722" i="1"/>
  <c r="AC1722" i="1"/>
  <c r="AG1722" i="1"/>
  <c r="AJ1722" i="1"/>
  <c r="AO1722" i="1"/>
  <c r="AQ1722" i="1"/>
  <c r="AS1722" i="1"/>
  <c r="BD1722" i="1"/>
  <c r="BF1722" i="1"/>
  <c r="W1723" i="1"/>
  <c r="V1723" i="1" s="1"/>
  <c r="Y1723" i="1"/>
  <c r="AC1723" i="1"/>
  <c r="AG1723" i="1"/>
  <c r="AJ1723" i="1"/>
  <c r="AO1723" i="1"/>
  <c r="AQ1723" i="1"/>
  <c r="AS1723" i="1"/>
  <c r="BD1723" i="1"/>
  <c r="BF1723" i="1"/>
  <c r="W1724" i="1"/>
  <c r="V1724" i="1" s="1"/>
  <c r="Y1724" i="1"/>
  <c r="AC1724" i="1"/>
  <c r="AG1724" i="1"/>
  <c r="AJ1724" i="1"/>
  <c r="AO1724" i="1"/>
  <c r="AQ1724" i="1"/>
  <c r="AS1724" i="1"/>
  <c r="BD1724" i="1"/>
  <c r="BF1724" i="1"/>
  <c r="W1725" i="1"/>
  <c r="V1725" i="1" s="1"/>
  <c r="Y1725" i="1"/>
  <c r="AC1725" i="1"/>
  <c r="AG1725" i="1"/>
  <c r="AJ1725" i="1"/>
  <c r="AO1725" i="1"/>
  <c r="AQ1725" i="1"/>
  <c r="AS1725" i="1"/>
  <c r="BD1725" i="1"/>
  <c r="BF1725" i="1"/>
  <c r="V1726" i="1"/>
  <c r="W1726" i="1"/>
  <c r="Y1726" i="1"/>
  <c r="AC1726" i="1"/>
  <c r="AG1726" i="1"/>
  <c r="AJ1726" i="1"/>
  <c r="AO1726" i="1"/>
  <c r="AQ1726" i="1"/>
  <c r="AS1726" i="1"/>
  <c r="BD1726" i="1"/>
  <c r="BF1726" i="1"/>
  <c r="W1727" i="1"/>
  <c r="V1727" i="1" s="1"/>
  <c r="Y1727" i="1"/>
  <c r="AC1727" i="1"/>
  <c r="AG1727" i="1"/>
  <c r="AJ1727" i="1"/>
  <c r="AO1727" i="1"/>
  <c r="AQ1727" i="1"/>
  <c r="AS1727" i="1"/>
  <c r="BD1727" i="1"/>
  <c r="BF1727" i="1"/>
  <c r="V1728" i="1"/>
  <c r="W1728" i="1"/>
  <c r="Y1728" i="1"/>
  <c r="AC1728" i="1"/>
  <c r="AG1728" i="1"/>
  <c r="AJ1728" i="1"/>
  <c r="AO1728" i="1"/>
  <c r="AQ1728" i="1"/>
  <c r="AS1728" i="1"/>
  <c r="BD1728" i="1"/>
  <c r="BF1728" i="1"/>
  <c r="V1729" i="1"/>
  <c r="W1729" i="1"/>
  <c r="Y1729" i="1"/>
  <c r="AC1729" i="1"/>
  <c r="AG1729" i="1"/>
  <c r="AJ1729" i="1"/>
  <c r="AO1729" i="1"/>
  <c r="AQ1729" i="1"/>
  <c r="AS1729" i="1"/>
  <c r="BD1729" i="1"/>
  <c r="BF1729" i="1"/>
  <c r="V1730" i="1"/>
  <c r="W1730" i="1"/>
  <c r="Y1730" i="1"/>
  <c r="AC1730" i="1"/>
  <c r="AG1730" i="1"/>
  <c r="AJ1730" i="1"/>
  <c r="AO1730" i="1"/>
  <c r="AQ1730" i="1"/>
  <c r="AS1730" i="1"/>
  <c r="BD1730" i="1"/>
  <c r="BF1730" i="1"/>
  <c r="W1731" i="1"/>
  <c r="V1731" i="1" s="1"/>
  <c r="Y1731" i="1"/>
  <c r="AC1731" i="1"/>
  <c r="AG1731" i="1"/>
  <c r="AJ1731" i="1"/>
  <c r="AO1731" i="1"/>
  <c r="AQ1731" i="1"/>
  <c r="AS1731" i="1"/>
  <c r="BD1731" i="1"/>
  <c r="BF1731" i="1"/>
  <c r="W1732" i="1"/>
  <c r="V1732" i="1" s="1"/>
  <c r="Y1732" i="1"/>
  <c r="AC1732" i="1"/>
  <c r="AG1732" i="1"/>
  <c r="AJ1732" i="1"/>
  <c r="AO1732" i="1"/>
  <c r="AQ1732" i="1"/>
  <c r="AS1732" i="1"/>
  <c r="BD1732" i="1"/>
  <c r="BF1732" i="1"/>
  <c r="W1733" i="1"/>
  <c r="V1733" i="1" s="1"/>
  <c r="Y1733" i="1"/>
  <c r="AC1733" i="1"/>
  <c r="AG1733" i="1"/>
  <c r="AJ1733" i="1"/>
  <c r="AO1733" i="1"/>
  <c r="AQ1733" i="1"/>
  <c r="AS1733" i="1"/>
  <c r="BD1733" i="1"/>
  <c r="BF1733" i="1"/>
  <c r="V1734" i="1"/>
  <c r="W1734" i="1"/>
  <c r="Y1734" i="1"/>
  <c r="AC1734" i="1"/>
  <c r="AG1734" i="1"/>
  <c r="AJ1734" i="1"/>
  <c r="AO1734" i="1"/>
  <c r="AQ1734" i="1"/>
  <c r="AS1734" i="1"/>
  <c r="BD1734" i="1"/>
  <c r="BF1734" i="1"/>
  <c r="W1735" i="1"/>
  <c r="V1735" i="1" s="1"/>
  <c r="Y1735" i="1"/>
  <c r="AC1735" i="1"/>
  <c r="AG1735" i="1"/>
  <c r="AJ1735" i="1"/>
  <c r="AO1735" i="1"/>
  <c r="AQ1735" i="1"/>
  <c r="AS1735" i="1"/>
  <c r="BD1735" i="1"/>
  <c r="BF1735" i="1"/>
  <c r="V1736" i="1"/>
  <c r="W1736" i="1"/>
  <c r="Y1736" i="1"/>
  <c r="AC1736" i="1"/>
  <c r="AG1736" i="1"/>
  <c r="AJ1736" i="1"/>
  <c r="AO1736" i="1"/>
  <c r="AQ1736" i="1"/>
  <c r="AS1736" i="1"/>
  <c r="BD1736" i="1"/>
  <c r="BF1736" i="1"/>
  <c r="V1737" i="1"/>
  <c r="W1737" i="1"/>
  <c r="Y1737" i="1"/>
  <c r="AC1737" i="1"/>
  <c r="AG1737" i="1"/>
  <c r="AJ1737" i="1"/>
  <c r="AO1737" i="1"/>
  <c r="AQ1737" i="1"/>
  <c r="AS1737" i="1"/>
  <c r="BD1737" i="1"/>
  <c r="BF1737" i="1"/>
  <c r="W1738" i="1"/>
  <c r="V1738" i="1" s="1"/>
  <c r="Y1738" i="1"/>
  <c r="AC1738" i="1"/>
  <c r="AG1738" i="1"/>
  <c r="AJ1738" i="1"/>
  <c r="AO1738" i="1"/>
  <c r="AQ1738" i="1"/>
  <c r="AS1738" i="1"/>
  <c r="BD1738" i="1"/>
  <c r="BF1738" i="1"/>
  <c r="W1739" i="1"/>
  <c r="V1739" i="1" s="1"/>
  <c r="Y1739" i="1"/>
  <c r="AC1739" i="1"/>
  <c r="AG1739" i="1"/>
  <c r="AJ1739" i="1"/>
  <c r="AO1739" i="1"/>
  <c r="AQ1739" i="1"/>
  <c r="AS1739" i="1"/>
  <c r="BD1739" i="1"/>
  <c r="BF1739" i="1"/>
  <c r="W1740" i="1"/>
  <c r="V1740" i="1" s="1"/>
  <c r="Y1740" i="1"/>
  <c r="AC1740" i="1"/>
  <c r="AG1740" i="1"/>
  <c r="AJ1740" i="1"/>
  <c r="AO1740" i="1"/>
  <c r="AQ1740" i="1"/>
  <c r="AS1740" i="1"/>
  <c r="BD1740" i="1"/>
  <c r="BF1740" i="1"/>
  <c r="W1741" i="1"/>
  <c r="V1741" i="1" s="1"/>
  <c r="Y1741" i="1"/>
  <c r="AC1741" i="1"/>
  <c r="AG1741" i="1"/>
  <c r="AJ1741" i="1"/>
  <c r="AO1741" i="1"/>
  <c r="AQ1741" i="1"/>
  <c r="AS1741" i="1"/>
  <c r="BD1741" i="1"/>
  <c r="BF1741" i="1"/>
  <c r="V1742" i="1"/>
  <c r="W1742" i="1"/>
  <c r="Y1742" i="1"/>
  <c r="AC1742" i="1"/>
  <c r="AG1742" i="1"/>
  <c r="AJ1742" i="1"/>
  <c r="AO1742" i="1"/>
  <c r="AQ1742" i="1"/>
  <c r="AS1742" i="1"/>
  <c r="BD1742" i="1"/>
  <c r="BF1742" i="1"/>
  <c r="W1743" i="1"/>
  <c r="V1743" i="1" s="1"/>
  <c r="Y1743" i="1"/>
  <c r="AC1743" i="1"/>
  <c r="AG1743" i="1"/>
  <c r="AJ1743" i="1"/>
  <c r="AO1743" i="1"/>
  <c r="AQ1743" i="1"/>
  <c r="AS1743" i="1"/>
  <c r="BD1743" i="1"/>
  <c r="BF1743" i="1"/>
  <c r="V1744" i="1"/>
  <c r="W1744" i="1"/>
  <c r="Y1744" i="1"/>
  <c r="AC1744" i="1"/>
  <c r="AG1744" i="1"/>
  <c r="AJ1744" i="1"/>
  <c r="AO1744" i="1"/>
  <c r="AQ1744" i="1"/>
  <c r="AS1744" i="1"/>
  <c r="BD1744" i="1"/>
  <c r="BF1744" i="1"/>
  <c r="V1745" i="1"/>
  <c r="W1745" i="1"/>
  <c r="Y1745" i="1"/>
  <c r="AC1745" i="1"/>
  <c r="AG1745" i="1"/>
  <c r="AJ1745" i="1"/>
  <c r="AO1745" i="1"/>
  <c r="AQ1745" i="1"/>
  <c r="AS1745" i="1"/>
  <c r="BD1745" i="1"/>
  <c r="BF1745" i="1"/>
  <c r="W1746" i="1"/>
  <c r="V1746" i="1" s="1"/>
  <c r="Y1746" i="1"/>
  <c r="AC1746" i="1"/>
  <c r="AG1746" i="1"/>
  <c r="AJ1746" i="1"/>
  <c r="AO1746" i="1"/>
  <c r="AQ1746" i="1"/>
  <c r="AS1746" i="1"/>
  <c r="BD1746" i="1"/>
  <c r="BF1746" i="1"/>
  <c r="W1747" i="1"/>
  <c r="V1747" i="1" s="1"/>
  <c r="Y1747" i="1"/>
  <c r="AC1747" i="1"/>
  <c r="AG1747" i="1"/>
  <c r="AJ1747" i="1"/>
  <c r="AO1747" i="1"/>
  <c r="AQ1747" i="1"/>
  <c r="AS1747" i="1"/>
  <c r="BD1747" i="1"/>
  <c r="BF1747" i="1"/>
  <c r="W1748" i="1"/>
  <c r="V1748" i="1" s="1"/>
  <c r="Y1748" i="1"/>
  <c r="AC1748" i="1"/>
  <c r="AG1748" i="1"/>
  <c r="AJ1748" i="1"/>
  <c r="AO1748" i="1"/>
  <c r="AQ1748" i="1"/>
  <c r="AS1748" i="1"/>
  <c r="BD1748" i="1"/>
  <c r="BF1748" i="1"/>
  <c r="W1749" i="1"/>
  <c r="V1749" i="1" s="1"/>
  <c r="Y1749" i="1"/>
  <c r="AC1749" i="1"/>
  <c r="AG1749" i="1"/>
  <c r="AJ1749" i="1"/>
  <c r="AO1749" i="1"/>
  <c r="AQ1749" i="1"/>
  <c r="AS1749" i="1"/>
  <c r="BD1749" i="1"/>
  <c r="BF1749" i="1"/>
  <c r="W1750" i="1"/>
  <c r="V1750" i="1" s="1"/>
  <c r="Y1750" i="1"/>
  <c r="AC1750" i="1"/>
  <c r="AG1750" i="1"/>
  <c r="AJ1750" i="1"/>
  <c r="AO1750" i="1"/>
  <c r="AQ1750" i="1"/>
  <c r="AS1750" i="1"/>
  <c r="BD1750" i="1"/>
  <c r="BF1750" i="1"/>
  <c r="W1751" i="1"/>
  <c r="V1751" i="1" s="1"/>
  <c r="Y1751" i="1"/>
  <c r="AC1751" i="1"/>
  <c r="AG1751" i="1"/>
  <c r="AJ1751" i="1"/>
  <c r="AO1751" i="1"/>
  <c r="AQ1751" i="1"/>
  <c r="AS1751" i="1"/>
  <c r="BD1751" i="1"/>
  <c r="BF1751" i="1"/>
  <c r="V1752" i="1"/>
  <c r="W1752" i="1"/>
  <c r="Y1752" i="1"/>
  <c r="AC1752" i="1"/>
  <c r="AG1752" i="1"/>
  <c r="AJ1752" i="1"/>
  <c r="AO1752" i="1"/>
  <c r="AQ1752" i="1"/>
  <c r="AS1752" i="1"/>
  <c r="BD1752" i="1"/>
  <c r="BF1752" i="1"/>
  <c r="V1753" i="1"/>
  <c r="W1753" i="1"/>
  <c r="Y1753" i="1"/>
  <c r="AC1753" i="1"/>
  <c r="AG1753" i="1"/>
  <c r="AJ1753" i="1"/>
  <c r="AO1753" i="1"/>
  <c r="AQ1753" i="1"/>
  <c r="AS1753" i="1"/>
  <c r="BD1753" i="1"/>
  <c r="BF1753" i="1"/>
  <c r="V1754" i="1"/>
  <c r="W1754" i="1"/>
  <c r="Y1754" i="1"/>
  <c r="AC1754" i="1"/>
  <c r="AG1754" i="1"/>
  <c r="AJ1754" i="1"/>
  <c r="AO1754" i="1"/>
  <c r="AQ1754" i="1"/>
  <c r="AS1754" i="1"/>
  <c r="BD1754" i="1"/>
  <c r="BF1754" i="1"/>
  <c r="W1755" i="1"/>
  <c r="V1755" i="1" s="1"/>
  <c r="Y1755" i="1"/>
  <c r="AC1755" i="1"/>
  <c r="AG1755" i="1"/>
  <c r="AJ1755" i="1"/>
  <c r="AO1755" i="1"/>
  <c r="AQ1755" i="1"/>
  <c r="AS1755" i="1"/>
  <c r="BD1755" i="1"/>
  <c r="BF1755" i="1"/>
  <c r="W1756" i="1"/>
  <c r="V1756" i="1" s="1"/>
  <c r="Y1756" i="1"/>
  <c r="AC1756" i="1"/>
  <c r="AG1756" i="1"/>
  <c r="AJ1756" i="1"/>
  <c r="AO1756" i="1"/>
  <c r="AQ1756" i="1"/>
  <c r="AS1756" i="1"/>
  <c r="BD1756" i="1"/>
  <c r="BF1756" i="1"/>
  <c r="W1757" i="1"/>
  <c r="V1757" i="1" s="1"/>
  <c r="Y1757" i="1"/>
  <c r="AC1757" i="1"/>
  <c r="AG1757" i="1"/>
  <c r="AJ1757" i="1"/>
  <c r="AO1757" i="1"/>
  <c r="AQ1757" i="1"/>
  <c r="AS1757" i="1"/>
  <c r="BD1757" i="1"/>
  <c r="BF1757" i="1"/>
  <c r="V1758" i="1"/>
  <c r="W1758" i="1"/>
  <c r="Y1758" i="1"/>
  <c r="AC1758" i="1"/>
  <c r="AG1758" i="1"/>
  <c r="AJ1758" i="1"/>
  <c r="AO1758" i="1"/>
  <c r="AQ1758" i="1"/>
  <c r="AS1758" i="1"/>
  <c r="BD1758" i="1"/>
  <c r="BF1758" i="1"/>
  <c r="W1759" i="1"/>
  <c r="V1759" i="1" s="1"/>
  <c r="Y1759" i="1"/>
  <c r="AC1759" i="1"/>
  <c r="AG1759" i="1"/>
  <c r="AJ1759" i="1"/>
  <c r="AO1759" i="1"/>
  <c r="AQ1759" i="1"/>
  <c r="AS1759" i="1"/>
  <c r="BD1759" i="1"/>
  <c r="BF1759" i="1"/>
  <c r="V1760" i="1"/>
  <c r="W1760" i="1"/>
  <c r="Y1760" i="1"/>
  <c r="AC1760" i="1"/>
  <c r="AG1760" i="1"/>
  <c r="AJ1760" i="1"/>
  <c r="AO1760" i="1"/>
  <c r="AQ1760" i="1"/>
  <c r="AS1760" i="1"/>
  <c r="BD1760" i="1"/>
  <c r="BF1760" i="1"/>
  <c r="V1761" i="1"/>
  <c r="W1761" i="1"/>
  <c r="Y1761" i="1"/>
  <c r="AC1761" i="1"/>
  <c r="AG1761" i="1"/>
  <c r="AJ1761" i="1"/>
  <c r="AO1761" i="1"/>
  <c r="AQ1761" i="1"/>
  <c r="AS1761" i="1"/>
  <c r="BD1761" i="1"/>
  <c r="BF1761" i="1"/>
  <c r="V1762" i="1"/>
  <c r="W1762" i="1"/>
  <c r="Y1762" i="1"/>
  <c r="AC1762" i="1"/>
  <c r="AG1762" i="1"/>
  <c r="AJ1762" i="1"/>
  <c r="AO1762" i="1"/>
  <c r="AQ1762" i="1"/>
  <c r="AS1762" i="1"/>
  <c r="BD1762" i="1"/>
  <c r="BF1762" i="1"/>
  <c r="W1763" i="1"/>
  <c r="V1763" i="1" s="1"/>
  <c r="Y1763" i="1"/>
  <c r="AC1763" i="1"/>
  <c r="AG1763" i="1"/>
  <c r="AJ1763" i="1"/>
  <c r="AO1763" i="1"/>
  <c r="AQ1763" i="1"/>
  <c r="AS1763" i="1"/>
  <c r="BD1763" i="1"/>
  <c r="BF1763" i="1"/>
  <c r="W1764" i="1"/>
  <c r="V1764" i="1" s="1"/>
  <c r="Y1764" i="1"/>
  <c r="AC1764" i="1"/>
  <c r="AG1764" i="1"/>
  <c r="AJ1764" i="1"/>
  <c r="AO1764" i="1"/>
  <c r="AQ1764" i="1"/>
  <c r="AS1764" i="1"/>
  <c r="BD1764" i="1"/>
  <c r="BF1764" i="1"/>
  <c r="W1765" i="1"/>
  <c r="V1765" i="1" s="1"/>
  <c r="Y1765" i="1"/>
  <c r="AC1765" i="1"/>
  <c r="AG1765" i="1"/>
  <c r="AJ1765" i="1"/>
  <c r="AO1765" i="1"/>
  <c r="AQ1765" i="1"/>
  <c r="AS1765" i="1"/>
  <c r="BD1765" i="1"/>
  <c r="BF1765" i="1"/>
  <c r="V1766" i="1"/>
  <c r="W1766" i="1"/>
  <c r="Y1766" i="1"/>
  <c r="AC1766" i="1"/>
  <c r="AG1766" i="1"/>
  <c r="AJ1766" i="1"/>
  <c r="AO1766" i="1"/>
  <c r="AQ1766" i="1"/>
  <c r="AS1766" i="1"/>
  <c r="BD1766" i="1"/>
  <c r="BF1766" i="1"/>
  <c r="W1767" i="1"/>
  <c r="V1767" i="1" s="1"/>
  <c r="Y1767" i="1"/>
  <c r="AC1767" i="1"/>
  <c r="AG1767" i="1"/>
  <c r="AJ1767" i="1"/>
  <c r="AO1767" i="1"/>
  <c r="AQ1767" i="1"/>
  <c r="AS1767" i="1"/>
  <c r="BD1767" i="1"/>
  <c r="BF1767" i="1"/>
  <c r="V1768" i="1"/>
  <c r="W1768" i="1"/>
  <c r="Y1768" i="1"/>
  <c r="AC1768" i="1"/>
  <c r="AG1768" i="1"/>
  <c r="AJ1768" i="1"/>
  <c r="AO1768" i="1"/>
  <c r="AQ1768" i="1"/>
  <c r="AS1768" i="1"/>
  <c r="BD1768" i="1"/>
  <c r="BF1768" i="1"/>
  <c r="V1769" i="1"/>
  <c r="W1769" i="1"/>
  <c r="Y1769" i="1"/>
  <c r="AC1769" i="1"/>
  <c r="AG1769" i="1"/>
  <c r="AJ1769" i="1"/>
  <c r="AO1769" i="1"/>
  <c r="AQ1769" i="1"/>
  <c r="AS1769" i="1"/>
  <c r="BD1769" i="1"/>
  <c r="BF1769" i="1"/>
  <c r="V1770" i="1"/>
  <c r="W1770" i="1"/>
  <c r="Y1770" i="1"/>
  <c r="AC1770" i="1"/>
  <c r="AG1770" i="1"/>
  <c r="AJ1770" i="1"/>
  <c r="AO1770" i="1"/>
  <c r="AQ1770" i="1"/>
  <c r="AS1770" i="1"/>
  <c r="BD1770" i="1"/>
  <c r="BF1770" i="1"/>
  <c r="W1771" i="1"/>
  <c r="V1771" i="1" s="1"/>
  <c r="Y1771" i="1"/>
  <c r="AC1771" i="1"/>
  <c r="AG1771" i="1"/>
  <c r="AJ1771" i="1"/>
  <c r="AO1771" i="1"/>
  <c r="AQ1771" i="1"/>
  <c r="AS1771" i="1"/>
  <c r="BD1771" i="1"/>
  <c r="BF1771" i="1"/>
  <c r="W1772" i="1"/>
  <c r="V1772" i="1" s="1"/>
  <c r="Y1772" i="1"/>
  <c r="AC1772" i="1"/>
  <c r="AG1772" i="1"/>
  <c r="AJ1772" i="1"/>
  <c r="AO1772" i="1"/>
  <c r="AQ1772" i="1"/>
  <c r="AS1772" i="1"/>
  <c r="BD1772" i="1"/>
  <c r="BF1772" i="1"/>
  <c r="W1773" i="1"/>
  <c r="V1773" i="1" s="1"/>
  <c r="Y1773" i="1"/>
  <c r="AC1773" i="1"/>
  <c r="AG1773" i="1"/>
  <c r="AJ1773" i="1"/>
  <c r="AO1773" i="1"/>
  <c r="AQ1773" i="1"/>
  <c r="AS1773" i="1"/>
  <c r="BD1773" i="1"/>
  <c r="BF1773" i="1"/>
  <c r="V1774" i="1"/>
  <c r="W1774" i="1"/>
  <c r="Y1774" i="1"/>
  <c r="AC1774" i="1"/>
  <c r="AG1774" i="1"/>
  <c r="AJ1774" i="1"/>
  <c r="AO1774" i="1"/>
  <c r="AQ1774" i="1"/>
  <c r="AS1774" i="1"/>
  <c r="BD1774" i="1"/>
  <c r="BF1774" i="1"/>
  <c r="W1775" i="1"/>
  <c r="V1775" i="1" s="1"/>
  <c r="Y1775" i="1"/>
  <c r="AC1775" i="1"/>
  <c r="AG1775" i="1"/>
  <c r="AJ1775" i="1"/>
  <c r="AO1775" i="1"/>
  <c r="AQ1775" i="1"/>
  <c r="AS1775" i="1"/>
  <c r="BD1775" i="1"/>
  <c r="BF1775" i="1"/>
  <c r="V1776" i="1"/>
  <c r="W1776" i="1"/>
  <c r="Y1776" i="1"/>
  <c r="AC1776" i="1"/>
  <c r="AG1776" i="1"/>
  <c r="AJ1776" i="1"/>
  <c r="AO1776" i="1"/>
  <c r="AQ1776" i="1"/>
  <c r="AS1776" i="1"/>
  <c r="BD1776" i="1"/>
  <c r="BF1776" i="1"/>
  <c r="V1777" i="1"/>
  <c r="W1777" i="1"/>
  <c r="Y1777" i="1"/>
  <c r="AC1777" i="1"/>
  <c r="AG1777" i="1"/>
  <c r="AJ1777" i="1"/>
  <c r="AO1777" i="1"/>
  <c r="AQ1777" i="1"/>
  <c r="AS1777" i="1"/>
  <c r="BD1777" i="1"/>
  <c r="BF1777" i="1"/>
  <c r="W1778" i="1"/>
  <c r="V1778" i="1" s="1"/>
  <c r="Y1778" i="1"/>
  <c r="AC1778" i="1"/>
  <c r="AG1778" i="1"/>
  <c r="AJ1778" i="1"/>
  <c r="AO1778" i="1"/>
  <c r="AQ1778" i="1"/>
  <c r="AS1778" i="1"/>
  <c r="BD1778" i="1"/>
  <c r="BF1778" i="1"/>
  <c r="W1779" i="1"/>
  <c r="V1779" i="1" s="1"/>
  <c r="Y1779" i="1"/>
  <c r="AC1779" i="1"/>
  <c r="AG1779" i="1"/>
  <c r="AJ1779" i="1"/>
  <c r="AO1779" i="1"/>
  <c r="AQ1779" i="1"/>
  <c r="AS1779" i="1"/>
  <c r="BD1779" i="1"/>
  <c r="BF1779" i="1"/>
  <c r="W1780" i="1"/>
  <c r="V1780" i="1" s="1"/>
  <c r="Y1780" i="1"/>
  <c r="AC1780" i="1"/>
  <c r="AG1780" i="1"/>
  <c r="AJ1780" i="1"/>
  <c r="AO1780" i="1"/>
  <c r="AQ1780" i="1"/>
  <c r="AS1780" i="1"/>
  <c r="BD1780" i="1"/>
  <c r="BF1780" i="1"/>
  <c r="W1781" i="1"/>
  <c r="V1781" i="1" s="1"/>
  <c r="Y1781" i="1"/>
  <c r="AC1781" i="1"/>
  <c r="AG1781" i="1"/>
  <c r="AJ1781" i="1"/>
  <c r="AO1781" i="1"/>
  <c r="AQ1781" i="1"/>
  <c r="AS1781" i="1"/>
  <c r="BD1781" i="1"/>
  <c r="BF1781" i="1"/>
  <c r="V1782" i="1"/>
  <c r="W1782" i="1"/>
  <c r="Y1782" i="1"/>
  <c r="AC1782" i="1"/>
  <c r="AG1782" i="1"/>
  <c r="AJ1782" i="1"/>
  <c r="AO1782" i="1"/>
  <c r="AQ1782" i="1"/>
  <c r="AS1782" i="1"/>
  <c r="BD1782" i="1"/>
  <c r="BF1782" i="1"/>
  <c r="W1783" i="1"/>
  <c r="V1783" i="1" s="1"/>
  <c r="Y1783" i="1"/>
  <c r="AC1783" i="1"/>
  <c r="AG1783" i="1"/>
  <c r="AJ1783" i="1"/>
  <c r="AO1783" i="1"/>
  <c r="AQ1783" i="1"/>
  <c r="AS1783" i="1"/>
  <c r="BD1783" i="1"/>
  <c r="BF1783" i="1"/>
  <c r="V1784" i="1"/>
  <c r="W1784" i="1"/>
  <c r="Y1784" i="1"/>
  <c r="AC1784" i="1"/>
  <c r="AG1784" i="1"/>
  <c r="AJ1784" i="1"/>
  <c r="AO1784" i="1"/>
  <c r="AQ1784" i="1"/>
  <c r="AS1784" i="1"/>
  <c r="BD1784" i="1"/>
  <c r="BF1784" i="1"/>
  <c r="V1785" i="1"/>
  <c r="W1785" i="1"/>
  <c r="Y1785" i="1"/>
  <c r="AC1785" i="1"/>
  <c r="AG1785" i="1"/>
  <c r="AJ1785" i="1"/>
  <c r="AO1785" i="1"/>
  <c r="AQ1785" i="1"/>
  <c r="AS1785" i="1"/>
  <c r="BD1785" i="1"/>
  <c r="BF1785" i="1"/>
  <c r="V1786" i="1"/>
  <c r="W1786" i="1"/>
  <c r="Y1786" i="1"/>
  <c r="AC1786" i="1"/>
  <c r="AG1786" i="1"/>
  <c r="AJ1786" i="1"/>
  <c r="AO1786" i="1"/>
  <c r="AQ1786" i="1"/>
  <c r="AS1786" i="1"/>
  <c r="BD1786" i="1"/>
  <c r="BF1786" i="1"/>
  <c r="W1787" i="1"/>
  <c r="V1787" i="1" s="1"/>
  <c r="Y1787" i="1"/>
  <c r="AC1787" i="1"/>
  <c r="AG1787" i="1"/>
  <c r="AJ1787" i="1"/>
  <c r="AO1787" i="1"/>
  <c r="AQ1787" i="1"/>
  <c r="AS1787" i="1"/>
  <c r="BD1787" i="1"/>
  <c r="BF1787" i="1"/>
  <c r="W1788" i="1"/>
  <c r="V1788" i="1" s="1"/>
  <c r="Y1788" i="1"/>
  <c r="AC1788" i="1"/>
  <c r="AG1788" i="1"/>
  <c r="AJ1788" i="1"/>
  <c r="AO1788" i="1"/>
  <c r="AQ1788" i="1"/>
  <c r="AS1788" i="1"/>
  <c r="BD1788" i="1"/>
  <c r="BF1788" i="1"/>
  <c r="W1789" i="1"/>
  <c r="V1789" i="1" s="1"/>
  <c r="Y1789" i="1"/>
  <c r="AC1789" i="1"/>
  <c r="AG1789" i="1"/>
  <c r="AJ1789" i="1"/>
  <c r="AO1789" i="1"/>
  <c r="AQ1789" i="1"/>
  <c r="AS1789" i="1"/>
  <c r="BD1789" i="1"/>
  <c r="BF1789" i="1"/>
  <c r="W1790" i="1"/>
  <c r="V1790" i="1" s="1"/>
  <c r="Y1790" i="1"/>
  <c r="AC1790" i="1"/>
  <c r="AG1790" i="1"/>
  <c r="AJ1790" i="1"/>
  <c r="AO1790" i="1"/>
  <c r="AQ1790" i="1"/>
  <c r="AS1790" i="1"/>
  <c r="BD1790" i="1"/>
  <c r="BF1790" i="1"/>
  <c r="W1791" i="1"/>
  <c r="V1791" i="1" s="1"/>
  <c r="Y1791" i="1"/>
  <c r="AC1791" i="1"/>
  <c r="AG1791" i="1"/>
  <c r="AJ1791" i="1"/>
  <c r="AO1791" i="1"/>
  <c r="AQ1791" i="1"/>
  <c r="AS1791" i="1"/>
  <c r="BD1791" i="1"/>
  <c r="BF1791" i="1"/>
  <c r="V1792" i="1"/>
  <c r="W1792" i="1"/>
  <c r="Y1792" i="1"/>
  <c r="AC1792" i="1"/>
  <c r="AG1792" i="1"/>
  <c r="AJ1792" i="1"/>
  <c r="AO1792" i="1"/>
  <c r="AQ1792" i="1"/>
  <c r="AS1792" i="1"/>
  <c r="BD1792" i="1"/>
  <c r="BF1792" i="1"/>
  <c r="V1793" i="1"/>
  <c r="W1793" i="1"/>
  <c r="Y1793" i="1"/>
  <c r="AC1793" i="1"/>
  <c r="AG1793" i="1"/>
  <c r="AJ1793" i="1"/>
  <c r="AO1793" i="1"/>
  <c r="AQ1793" i="1"/>
  <c r="AS1793" i="1"/>
  <c r="BD1793" i="1"/>
  <c r="BF1793" i="1"/>
  <c r="V1794" i="1"/>
  <c r="W1794" i="1"/>
  <c r="Y1794" i="1"/>
  <c r="AC1794" i="1"/>
  <c r="AG1794" i="1"/>
  <c r="AJ1794" i="1"/>
  <c r="AO1794" i="1"/>
  <c r="AQ1794" i="1"/>
  <c r="AS1794" i="1"/>
  <c r="BD1794" i="1"/>
  <c r="BF1794" i="1"/>
  <c r="W1795" i="1"/>
  <c r="V1795" i="1" s="1"/>
  <c r="Y1795" i="1"/>
  <c r="AC1795" i="1"/>
  <c r="AG1795" i="1"/>
  <c r="AJ1795" i="1"/>
  <c r="AO1795" i="1"/>
  <c r="AQ1795" i="1"/>
  <c r="AS1795" i="1"/>
  <c r="BD1795" i="1"/>
  <c r="BF1795" i="1"/>
  <c r="W1796" i="1"/>
  <c r="V1796" i="1" s="1"/>
  <c r="Y1796" i="1"/>
  <c r="AC1796" i="1"/>
  <c r="AG1796" i="1"/>
  <c r="AJ1796" i="1"/>
  <c r="AO1796" i="1"/>
  <c r="AQ1796" i="1"/>
  <c r="AS1796" i="1"/>
  <c r="BD1796" i="1"/>
  <c r="BF1796" i="1"/>
  <c r="W1797" i="1"/>
  <c r="V1797" i="1" s="1"/>
  <c r="Y1797" i="1"/>
  <c r="AC1797" i="1"/>
  <c r="AG1797" i="1"/>
  <c r="AJ1797" i="1"/>
  <c r="AO1797" i="1"/>
  <c r="AQ1797" i="1"/>
  <c r="AS1797" i="1"/>
  <c r="BD1797" i="1"/>
  <c r="BF1797" i="1"/>
  <c r="V1798" i="1"/>
  <c r="W1798" i="1"/>
  <c r="Y1798" i="1"/>
  <c r="AC1798" i="1"/>
  <c r="AG1798" i="1"/>
  <c r="AJ1798" i="1"/>
  <c r="AO1798" i="1"/>
  <c r="AQ1798" i="1"/>
  <c r="AS1798" i="1"/>
  <c r="BD1798" i="1"/>
  <c r="BF1798" i="1"/>
  <c r="W1799" i="1"/>
  <c r="V1799" i="1" s="1"/>
  <c r="Y1799" i="1"/>
  <c r="AC1799" i="1"/>
  <c r="AG1799" i="1"/>
  <c r="AJ1799" i="1"/>
  <c r="AO1799" i="1"/>
  <c r="AQ1799" i="1"/>
  <c r="AS1799" i="1"/>
  <c r="BD1799" i="1"/>
  <c r="BF1799" i="1"/>
  <c r="V1800" i="1"/>
  <c r="W1800" i="1"/>
  <c r="Y1800" i="1"/>
  <c r="AC1800" i="1"/>
  <c r="AG1800" i="1"/>
  <c r="AJ1800" i="1"/>
  <c r="AO1800" i="1"/>
  <c r="AQ1800" i="1"/>
  <c r="AS1800" i="1"/>
  <c r="BD1800" i="1"/>
  <c r="BF1800" i="1"/>
  <c r="V1801" i="1"/>
  <c r="W1801" i="1"/>
  <c r="Y1801" i="1"/>
  <c r="AC1801" i="1"/>
  <c r="AG1801" i="1"/>
  <c r="AJ1801" i="1"/>
  <c r="AO1801" i="1"/>
  <c r="AQ1801" i="1"/>
  <c r="AS1801" i="1"/>
  <c r="BD1801" i="1"/>
  <c r="BF1801" i="1"/>
  <c r="W1802" i="1"/>
  <c r="V1802" i="1" s="1"/>
  <c r="Y1802" i="1"/>
  <c r="AC1802" i="1"/>
  <c r="AG1802" i="1"/>
  <c r="AJ1802" i="1"/>
  <c r="AO1802" i="1"/>
  <c r="AQ1802" i="1"/>
  <c r="AS1802" i="1"/>
  <c r="BD1802" i="1"/>
  <c r="BF1802" i="1"/>
  <c r="W1803" i="1"/>
  <c r="V1803" i="1" s="1"/>
  <c r="Y1803" i="1"/>
  <c r="AC1803" i="1"/>
  <c r="AG1803" i="1"/>
  <c r="AJ1803" i="1"/>
  <c r="AO1803" i="1"/>
  <c r="AQ1803" i="1"/>
  <c r="AS1803" i="1"/>
  <c r="BD1803" i="1"/>
  <c r="BF1803" i="1"/>
  <c r="W1804" i="1"/>
  <c r="V1804" i="1" s="1"/>
  <c r="Y1804" i="1"/>
  <c r="AC1804" i="1"/>
  <c r="AG1804" i="1"/>
  <c r="AJ1804" i="1"/>
  <c r="AO1804" i="1"/>
  <c r="AQ1804" i="1"/>
  <c r="AS1804" i="1"/>
  <c r="BD1804" i="1"/>
  <c r="BF1804" i="1"/>
  <c r="W1805" i="1"/>
  <c r="V1805" i="1" s="1"/>
  <c r="Y1805" i="1"/>
  <c r="AC1805" i="1"/>
  <c r="AG1805" i="1"/>
  <c r="AJ1805" i="1"/>
  <c r="AO1805" i="1"/>
  <c r="AQ1805" i="1"/>
  <c r="AS1805" i="1"/>
  <c r="BD1805" i="1"/>
  <c r="BF1805" i="1"/>
  <c r="V1806" i="1"/>
  <c r="W1806" i="1"/>
  <c r="Y1806" i="1"/>
  <c r="AC1806" i="1"/>
  <c r="AG1806" i="1"/>
  <c r="AJ1806" i="1"/>
  <c r="AO1806" i="1"/>
  <c r="AQ1806" i="1"/>
  <c r="AS1806" i="1"/>
  <c r="BD1806" i="1"/>
  <c r="BF1806" i="1"/>
  <c r="W1807" i="1"/>
  <c r="V1807" i="1" s="1"/>
  <c r="Y1807" i="1"/>
  <c r="AC1807" i="1"/>
  <c r="AG1807" i="1"/>
  <c r="AJ1807" i="1"/>
  <c r="AO1807" i="1"/>
  <c r="AQ1807" i="1"/>
  <c r="AS1807" i="1"/>
  <c r="BD1807" i="1"/>
  <c r="BF1807" i="1"/>
  <c r="V1808" i="1"/>
  <c r="W1808" i="1"/>
  <c r="Y1808" i="1"/>
  <c r="AC1808" i="1"/>
  <c r="AG1808" i="1"/>
  <c r="AJ1808" i="1"/>
  <c r="AO1808" i="1"/>
  <c r="AQ1808" i="1"/>
  <c r="AS1808" i="1"/>
  <c r="BD1808" i="1"/>
  <c r="BF1808" i="1"/>
  <c r="V1809" i="1"/>
  <c r="W1809" i="1"/>
  <c r="Y1809" i="1"/>
  <c r="AC1809" i="1"/>
  <c r="AG1809" i="1"/>
  <c r="AJ1809" i="1"/>
  <c r="AO1809" i="1"/>
  <c r="AQ1809" i="1"/>
  <c r="AS1809" i="1"/>
  <c r="BD1809" i="1"/>
  <c r="BF1809" i="1"/>
  <c r="W1810" i="1"/>
  <c r="V1810" i="1" s="1"/>
  <c r="Y1810" i="1"/>
  <c r="AC1810" i="1"/>
  <c r="AG1810" i="1"/>
  <c r="AJ1810" i="1"/>
  <c r="AO1810" i="1"/>
  <c r="AQ1810" i="1"/>
  <c r="AS1810" i="1"/>
  <c r="BD1810" i="1"/>
  <c r="BF1810" i="1"/>
  <c r="W1811" i="1"/>
  <c r="V1811" i="1" s="1"/>
  <c r="Y1811" i="1"/>
  <c r="AC1811" i="1"/>
  <c r="AG1811" i="1"/>
  <c r="AJ1811" i="1"/>
  <c r="AO1811" i="1"/>
  <c r="AQ1811" i="1"/>
  <c r="AS1811" i="1"/>
  <c r="BD1811" i="1"/>
  <c r="BF1811" i="1"/>
  <c r="W1812" i="1"/>
  <c r="V1812" i="1" s="1"/>
  <c r="Y1812" i="1"/>
  <c r="AC1812" i="1"/>
  <c r="AG1812" i="1"/>
  <c r="AJ1812" i="1"/>
  <c r="AO1812" i="1"/>
  <c r="AQ1812" i="1"/>
  <c r="AS1812" i="1"/>
  <c r="BD1812" i="1"/>
  <c r="BF1812" i="1"/>
  <c r="W1813" i="1"/>
  <c r="V1813" i="1" s="1"/>
  <c r="Y1813" i="1"/>
  <c r="AC1813" i="1"/>
  <c r="AG1813" i="1"/>
  <c r="AJ1813" i="1"/>
  <c r="AO1813" i="1"/>
  <c r="AQ1813" i="1"/>
  <c r="AS1813" i="1"/>
  <c r="BD1813" i="1"/>
  <c r="BF1813" i="1"/>
  <c r="W1814" i="1"/>
  <c r="V1814" i="1" s="1"/>
  <c r="Y1814" i="1"/>
  <c r="AC1814" i="1"/>
  <c r="AG1814" i="1"/>
  <c r="AJ1814" i="1"/>
  <c r="AO1814" i="1"/>
  <c r="AQ1814" i="1"/>
  <c r="AS1814" i="1"/>
  <c r="BD1814" i="1"/>
  <c r="BF1814" i="1"/>
  <c r="W1815" i="1"/>
  <c r="V1815" i="1" s="1"/>
  <c r="Y1815" i="1"/>
  <c r="AC1815" i="1"/>
  <c r="AG1815" i="1"/>
  <c r="AJ1815" i="1"/>
  <c r="AO1815" i="1"/>
  <c r="AQ1815" i="1"/>
  <c r="AS1815" i="1"/>
  <c r="BD1815" i="1"/>
  <c r="BF1815" i="1"/>
  <c r="V1816" i="1"/>
  <c r="W1816" i="1"/>
  <c r="Y1816" i="1"/>
  <c r="AC1816" i="1"/>
  <c r="AG1816" i="1"/>
  <c r="AJ1816" i="1"/>
  <c r="AO1816" i="1"/>
  <c r="AQ1816" i="1"/>
  <c r="AS1816" i="1"/>
  <c r="BD1816" i="1"/>
  <c r="BF1816" i="1"/>
  <c r="V1817" i="1"/>
  <c r="W1817" i="1"/>
  <c r="Y1817" i="1"/>
  <c r="AC1817" i="1"/>
  <c r="AG1817" i="1"/>
  <c r="AJ1817" i="1"/>
  <c r="AO1817" i="1"/>
  <c r="AQ1817" i="1"/>
  <c r="AS1817" i="1"/>
  <c r="BD1817" i="1"/>
  <c r="BF1817" i="1"/>
  <c r="V1818" i="1"/>
  <c r="W1818" i="1"/>
  <c r="Y1818" i="1"/>
  <c r="AC1818" i="1"/>
  <c r="AG1818" i="1"/>
  <c r="AJ1818" i="1"/>
  <c r="AO1818" i="1"/>
  <c r="AQ1818" i="1"/>
  <c r="AS1818" i="1"/>
  <c r="BD1818" i="1"/>
  <c r="BF1818" i="1"/>
  <c r="W1819" i="1"/>
  <c r="V1819" i="1" s="1"/>
  <c r="Y1819" i="1"/>
  <c r="AC1819" i="1"/>
  <c r="AG1819" i="1"/>
  <c r="AJ1819" i="1"/>
  <c r="AO1819" i="1"/>
  <c r="AQ1819" i="1"/>
  <c r="AS1819" i="1"/>
  <c r="BD1819" i="1"/>
  <c r="BF1819" i="1"/>
  <c r="W1820" i="1"/>
  <c r="V1820" i="1" s="1"/>
  <c r="Y1820" i="1"/>
  <c r="AC1820" i="1"/>
  <c r="AG1820" i="1"/>
  <c r="AJ1820" i="1"/>
  <c r="AO1820" i="1"/>
  <c r="AQ1820" i="1"/>
  <c r="AS1820" i="1"/>
  <c r="BD1820" i="1"/>
  <c r="BF1820" i="1"/>
  <c r="W1821" i="1"/>
  <c r="V1821" i="1" s="1"/>
  <c r="Y1821" i="1"/>
  <c r="AC1821" i="1"/>
  <c r="AG1821" i="1"/>
  <c r="AJ1821" i="1"/>
  <c r="AO1821" i="1"/>
  <c r="AQ1821" i="1"/>
  <c r="AS1821" i="1"/>
  <c r="BD1821" i="1"/>
  <c r="BF1821" i="1"/>
  <c r="V1822" i="1"/>
  <c r="W1822" i="1"/>
  <c r="Y1822" i="1"/>
  <c r="AC1822" i="1"/>
  <c r="AG1822" i="1"/>
  <c r="AJ1822" i="1"/>
  <c r="AO1822" i="1"/>
  <c r="AQ1822" i="1"/>
  <c r="AS1822" i="1"/>
  <c r="BD1822" i="1"/>
  <c r="BF1822" i="1"/>
  <c r="W1823" i="1"/>
  <c r="V1823" i="1" s="1"/>
  <c r="Y1823" i="1"/>
  <c r="AC1823" i="1"/>
  <c r="AG1823" i="1"/>
  <c r="AJ1823" i="1"/>
  <c r="AO1823" i="1"/>
  <c r="AQ1823" i="1"/>
  <c r="AS1823" i="1"/>
  <c r="BD1823" i="1"/>
  <c r="BF1823" i="1"/>
  <c r="V1824" i="1"/>
  <c r="W1824" i="1"/>
  <c r="Y1824" i="1"/>
  <c r="AC1824" i="1"/>
  <c r="AG1824" i="1"/>
  <c r="AJ1824" i="1"/>
  <c r="AO1824" i="1"/>
  <c r="AQ1824" i="1"/>
  <c r="AS1824" i="1"/>
  <c r="BD1824" i="1"/>
  <c r="BF1824" i="1"/>
  <c r="V1825" i="1"/>
  <c r="W1825" i="1"/>
  <c r="Y1825" i="1"/>
  <c r="AC1825" i="1"/>
  <c r="AG1825" i="1"/>
  <c r="AJ1825" i="1"/>
  <c r="AO1825" i="1"/>
  <c r="AQ1825" i="1"/>
  <c r="AS1825" i="1"/>
  <c r="BD1825" i="1"/>
  <c r="BF1825" i="1"/>
  <c r="V1826" i="1"/>
  <c r="W1826" i="1"/>
  <c r="Y1826" i="1"/>
  <c r="AC1826" i="1"/>
  <c r="AG1826" i="1"/>
  <c r="AJ1826" i="1"/>
  <c r="AO1826" i="1"/>
  <c r="AQ1826" i="1"/>
  <c r="AS1826" i="1"/>
  <c r="BD1826" i="1"/>
  <c r="BF1826" i="1"/>
  <c r="W1827" i="1"/>
  <c r="V1827" i="1" s="1"/>
  <c r="Y1827" i="1"/>
  <c r="AC1827" i="1"/>
  <c r="AG1827" i="1"/>
  <c r="AJ1827" i="1"/>
  <c r="AO1827" i="1"/>
  <c r="AQ1827" i="1"/>
  <c r="AS1827" i="1"/>
  <c r="BD1827" i="1"/>
  <c r="BF1827" i="1"/>
  <c r="W1828" i="1"/>
  <c r="V1828" i="1" s="1"/>
  <c r="Y1828" i="1"/>
  <c r="AC1828" i="1"/>
  <c r="AG1828" i="1"/>
  <c r="AJ1828" i="1"/>
  <c r="AO1828" i="1"/>
  <c r="AQ1828" i="1"/>
  <c r="AS1828" i="1"/>
  <c r="BD1828" i="1"/>
  <c r="BF1828" i="1"/>
  <c r="W1829" i="1"/>
  <c r="V1829" i="1" s="1"/>
  <c r="Y1829" i="1"/>
  <c r="AC1829" i="1"/>
  <c r="AG1829" i="1"/>
  <c r="AJ1829" i="1"/>
  <c r="AO1829" i="1"/>
  <c r="AQ1829" i="1"/>
  <c r="AS1829" i="1"/>
  <c r="BD1829" i="1"/>
  <c r="BF1829" i="1"/>
  <c r="V1830" i="1"/>
  <c r="W1830" i="1"/>
  <c r="Y1830" i="1"/>
  <c r="AC1830" i="1"/>
  <c r="AG1830" i="1"/>
  <c r="AJ1830" i="1"/>
  <c r="AO1830" i="1"/>
  <c r="AQ1830" i="1"/>
  <c r="AS1830" i="1"/>
  <c r="BD1830" i="1"/>
  <c r="BF1830" i="1"/>
  <c r="W1831" i="1"/>
  <c r="V1831" i="1" s="1"/>
  <c r="Y1831" i="1"/>
  <c r="AC1831" i="1"/>
  <c r="AG1831" i="1"/>
  <c r="AJ1831" i="1"/>
  <c r="AO1831" i="1"/>
  <c r="AQ1831" i="1"/>
  <c r="AS1831" i="1"/>
  <c r="BD1831" i="1"/>
  <c r="BF1831" i="1"/>
  <c r="V1832" i="1"/>
  <c r="W1832" i="1"/>
  <c r="Y1832" i="1"/>
  <c r="AC1832" i="1"/>
  <c r="AG1832" i="1"/>
  <c r="AJ1832" i="1"/>
  <c r="AO1832" i="1"/>
  <c r="AQ1832" i="1"/>
  <c r="AS1832" i="1"/>
  <c r="BD1832" i="1"/>
  <c r="BF1832" i="1"/>
  <c r="V1833" i="1"/>
  <c r="W1833" i="1"/>
  <c r="Y1833" i="1"/>
  <c r="AC1833" i="1"/>
  <c r="AG1833" i="1"/>
  <c r="AJ1833" i="1"/>
  <c r="AO1833" i="1"/>
  <c r="AQ1833" i="1"/>
  <c r="AS1833" i="1"/>
  <c r="BD1833" i="1"/>
  <c r="BF1833" i="1"/>
  <c r="V1834" i="1"/>
  <c r="W1834" i="1"/>
  <c r="Y1834" i="1"/>
  <c r="AC1834" i="1"/>
  <c r="AG1834" i="1"/>
  <c r="AJ1834" i="1"/>
  <c r="AO1834" i="1"/>
  <c r="AQ1834" i="1"/>
  <c r="AS1834" i="1"/>
  <c r="BD1834" i="1"/>
  <c r="BF1834" i="1"/>
  <c r="W1835" i="1"/>
  <c r="V1835" i="1" s="1"/>
  <c r="Y1835" i="1"/>
  <c r="AC1835" i="1"/>
  <c r="AG1835" i="1"/>
  <c r="AJ1835" i="1"/>
  <c r="AO1835" i="1"/>
  <c r="AQ1835" i="1"/>
  <c r="AS1835" i="1"/>
  <c r="BD1835" i="1"/>
  <c r="BF1835" i="1"/>
  <c r="W1836" i="1"/>
  <c r="V1836" i="1" s="1"/>
  <c r="Y1836" i="1"/>
  <c r="AC1836" i="1"/>
  <c r="AG1836" i="1"/>
  <c r="AJ1836" i="1"/>
  <c r="AO1836" i="1"/>
  <c r="AQ1836" i="1"/>
  <c r="AS1836" i="1"/>
  <c r="BD1836" i="1"/>
  <c r="BF1836" i="1"/>
  <c r="W1837" i="1"/>
  <c r="V1837" i="1" s="1"/>
  <c r="Y1837" i="1"/>
  <c r="AC1837" i="1"/>
  <c r="AG1837" i="1"/>
  <c r="AJ1837" i="1"/>
  <c r="AO1837" i="1"/>
  <c r="AQ1837" i="1"/>
  <c r="AS1837" i="1"/>
  <c r="BD1837" i="1"/>
  <c r="BF1837" i="1"/>
  <c r="V1838" i="1"/>
  <c r="W1838" i="1"/>
  <c r="Y1838" i="1"/>
  <c r="AC1838" i="1"/>
  <c r="AG1838" i="1"/>
  <c r="AJ1838" i="1"/>
  <c r="AO1838" i="1"/>
  <c r="AQ1838" i="1"/>
  <c r="AS1838" i="1"/>
  <c r="BD1838" i="1"/>
  <c r="BF1838" i="1"/>
  <c r="W1839" i="1"/>
  <c r="V1839" i="1" s="1"/>
  <c r="Y1839" i="1"/>
  <c r="AC1839" i="1"/>
  <c r="AG1839" i="1"/>
  <c r="AJ1839" i="1"/>
  <c r="AO1839" i="1"/>
  <c r="AQ1839" i="1"/>
  <c r="AS1839" i="1"/>
  <c r="BD1839" i="1"/>
  <c r="BF1839" i="1"/>
  <c r="V1840" i="1"/>
  <c r="W1840" i="1"/>
  <c r="Y1840" i="1"/>
  <c r="AC1840" i="1"/>
  <c r="AG1840" i="1"/>
  <c r="AJ1840" i="1"/>
  <c r="AO1840" i="1"/>
  <c r="AQ1840" i="1"/>
  <c r="AS1840" i="1"/>
  <c r="BD1840" i="1"/>
  <c r="BF1840" i="1"/>
  <c r="V1841" i="1"/>
  <c r="W1841" i="1"/>
  <c r="Y1841" i="1"/>
  <c r="AC1841" i="1"/>
  <c r="AG1841" i="1"/>
  <c r="AJ1841" i="1"/>
  <c r="AO1841" i="1"/>
  <c r="AQ1841" i="1"/>
  <c r="AS1841" i="1"/>
  <c r="BD1841" i="1"/>
  <c r="BF1841" i="1"/>
  <c r="W1842" i="1"/>
  <c r="V1842" i="1" s="1"/>
  <c r="Y1842" i="1"/>
  <c r="AC1842" i="1"/>
  <c r="AG1842" i="1"/>
  <c r="AJ1842" i="1"/>
  <c r="AO1842" i="1"/>
  <c r="AQ1842" i="1"/>
  <c r="AS1842" i="1"/>
  <c r="BD1842" i="1"/>
  <c r="BF1842" i="1"/>
  <c r="W1843" i="1"/>
  <c r="V1843" i="1" s="1"/>
  <c r="Y1843" i="1"/>
  <c r="AC1843" i="1"/>
  <c r="AG1843" i="1"/>
  <c r="AJ1843" i="1"/>
  <c r="AO1843" i="1"/>
  <c r="AQ1843" i="1"/>
  <c r="AS1843" i="1"/>
  <c r="BD1843" i="1"/>
  <c r="BF1843" i="1"/>
  <c r="W1844" i="1"/>
  <c r="V1844" i="1" s="1"/>
  <c r="Y1844" i="1"/>
  <c r="AC1844" i="1"/>
  <c r="AG1844" i="1"/>
  <c r="AJ1844" i="1"/>
  <c r="AO1844" i="1"/>
  <c r="AQ1844" i="1"/>
  <c r="AS1844" i="1"/>
  <c r="BD1844" i="1"/>
  <c r="BF1844" i="1"/>
  <c r="W1845" i="1"/>
  <c r="V1845" i="1" s="1"/>
  <c r="Y1845" i="1"/>
  <c r="AC1845" i="1"/>
  <c r="AG1845" i="1"/>
  <c r="AJ1845" i="1"/>
  <c r="AO1845" i="1"/>
  <c r="AQ1845" i="1"/>
  <c r="AS1845" i="1"/>
  <c r="BD1845" i="1"/>
  <c r="BF1845" i="1"/>
  <c r="V1846" i="1"/>
  <c r="W1846" i="1"/>
  <c r="Y1846" i="1"/>
  <c r="AC1846" i="1"/>
  <c r="AG1846" i="1"/>
  <c r="AJ1846" i="1"/>
  <c r="AO1846" i="1"/>
  <c r="AQ1846" i="1"/>
  <c r="AS1846" i="1"/>
  <c r="BD1846" i="1"/>
  <c r="BF1846" i="1"/>
  <c r="W1847" i="1"/>
  <c r="V1847" i="1" s="1"/>
  <c r="Y1847" i="1"/>
  <c r="AC1847" i="1"/>
  <c r="AG1847" i="1"/>
  <c r="AJ1847" i="1"/>
  <c r="AO1847" i="1"/>
  <c r="AQ1847" i="1"/>
  <c r="AS1847" i="1"/>
  <c r="BD1847" i="1"/>
  <c r="BF1847" i="1"/>
  <c r="V1848" i="1"/>
  <c r="W1848" i="1"/>
  <c r="Y1848" i="1"/>
  <c r="AC1848" i="1"/>
  <c r="AG1848" i="1"/>
  <c r="AJ1848" i="1"/>
  <c r="AO1848" i="1"/>
  <c r="AQ1848" i="1"/>
  <c r="AS1848" i="1"/>
  <c r="BD1848" i="1"/>
  <c r="BF1848" i="1"/>
  <c r="V1849" i="1"/>
  <c r="W1849" i="1"/>
  <c r="Y1849" i="1"/>
  <c r="AC1849" i="1"/>
  <c r="AG1849" i="1"/>
  <c r="AJ1849" i="1"/>
  <c r="AO1849" i="1"/>
  <c r="AQ1849" i="1"/>
  <c r="AS1849" i="1"/>
  <c r="BD1849" i="1"/>
  <c r="BF1849" i="1"/>
  <c r="V1850" i="1"/>
  <c r="W1850" i="1"/>
  <c r="Y1850" i="1"/>
  <c r="AC1850" i="1"/>
  <c r="AG1850" i="1"/>
  <c r="AJ1850" i="1"/>
  <c r="AO1850" i="1"/>
  <c r="AQ1850" i="1"/>
  <c r="AS1850" i="1"/>
  <c r="BD1850" i="1"/>
  <c r="BF1850" i="1"/>
  <c r="W1851" i="1"/>
  <c r="V1851" i="1" s="1"/>
  <c r="Y1851" i="1"/>
  <c r="AC1851" i="1"/>
  <c r="AG1851" i="1"/>
  <c r="AJ1851" i="1"/>
  <c r="AO1851" i="1"/>
  <c r="AQ1851" i="1"/>
  <c r="AS1851" i="1"/>
  <c r="BD1851" i="1"/>
  <c r="BF1851" i="1"/>
  <c r="W1852" i="1"/>
  <c r="V1852" i="1" s="1"/>
  <c r="Y1852" i="1"/>
  <c r="AC1852" i="1"/>
  <c r="AG1852" i="1"/>
  <c r="AJ1852" i="1"/>
  <c r="AO1852" i="1"/>
  <c r="AQ1852" i="1"/>
  <c r="AS1852" i="1"/>
  <c r="BD1852" i="1"/>
  <c r="BF1852" i="1"/>
  <c r="W1853" i="1"/>
  <c r="V1853" i="1" s="1"/>
  <c r="Y1853" i="1"/>
  <c r="AC1853" i="1"/>
  <c r="AG1853" i="1"/>
  <c r="AJ1853" i="1"/>
  <c r="AO1853" i="1"/>
  <c r="AQ1853" i="1"/>
  <c r="AS1853" i="1"/>
  <c r="BD1853" i="1"/>
  <c r="BF1853" i="1"/>
  <c r="W1854" i="1"/>
  <c r="V1854" i="1" s="1"/>
  <c r="Y1854" i="1"/>
  <c r="AC1854" i="1"/>
  <c r="AG1854" i="1"/>
  <c r="AJ1854" i="1"/>
  <c r="AO1854" i="1"/>
  <c r="AQ1854" i="1"/>
  <c r="AS1854" i="1"/>
  <c r="BD1854" i="1"/>
  <c r="BF1854" i="1"/>
  <c r="W1855" i="1"/>
  <c r="V1855" i="1" s="1"/>
  <c r="Y1855" i="1"/>
  <c r="AC1855" i="1"/>
  <c r="AG1855" i="1"/>
  <c r="AJ1855" i="1"/>
  <c r="AO1855" i="1"/>
  <c r="AQ1855" i="1"/>
  <c r="AS1855" i="1"/>
  <c r="BD1855" i="1"/>
  <c r="BF1855" i="1"/>
  <c r="V1856" i="1"/>
  <c r="W1856" i="1"/>
  <c r="Y1856" i="1"/>
  <c r="AC1856" i="1"/>
  <c r="AG1856" i="1"/>
  <c r="AJ1856" i="1"/>
  <c r="AO1856" i="1"/>
  <c r="AQ1856" i="1"/>
  <c r="AS1856" i="1"/>
  <c r="BD1856" i="1"/>
  <c r="BF1856" i="1"/>
  <c r="V1857" i="1"/>
  <c r="W1857" i="1"/>
  <c r="Y1857" i="1"/>
  <c r="AC1857" i="1"/>
  <c r="AG1857" i="1"/>
  <c r="AJ1857" i="1"/>
  <c r="AO1857" i="1"/>
  <c r="AQ1857" i="1"/>
  <c r="AS1857" i="1"/>
  <c r="BD1857" i="1"/>
  <c r="BF1857" i="1"/>
  <c r="V1858" i="1"/>
  <c r="W1858" i="1"/>
  <c r="Y1858" i="1"/>
  <c r="AC1858" i="1"/>
  <c r="AG1858" i="1"/>
  <c r="AJ1858" i="1"/>
  <c r="AO1858" i="1"/>
  <c r="AQ1858" i="1"/>
  <c r="AS1858" i="1"/>
  <c r="BD1858" i="1"/>
  <c r="BF1858" i="1"/>
  <c r="W1859" i="1"/>
  <c r="V1859" i="1" s="1"/>
  <c r="Y1859" i="1"/>
  <c r="AC1859" i="1"/>
  <c r="AG1859" i="1"/>
  <c r="AJ1859" i="1"/>
  <c r="AO1859" i="1"/>
  <c r="AQ1859" i="1"/>
  <c r="AS1859" i="1"/>
  <c r="BD1859" i="1"/>
  <c r="BF1859" i="1"/>
  <c r="W1860" i="1"/>
  <c r="V1860" i="1" s="1"/>
  <c r="Y1860" i="1"/>
  <c r="AC1860" i="1"/>
  <c r="AG1860" i="1"/>
  <c r="AJ1860" i="1"/>
  <c r="AO1860" i="1"/>
  <c r="AQ1860" i="1"/>
  <c r="AS1860" i="1"/>
  <c r="BD1860" i="1"/>
  <c r="BF1860" i="1"/>
  <c r="W1861" i="1"/>
  <c r="V1861" i="1" s="1"/>
  <c r="Y1861" i="1"/>
  <c r="AC1861" i="1"/>
  <c r="AG1861" i="1"/>
  <c r="AJ1861" i="1"/>
  <c r="AO1861" i="1"/>
  <c r="AQ1861" i="1"/>
  <c r="AS1861" i="1"/>
  <c r="BD1861" i="1"/>
  <c r="BF1861" i="1"/>
  <c r="V1862" i="1"/>
  <c r="W1862" i="1"/>
  <c r="Y1862" i="1"/>
  <c r="AC1862" i="1"/>
  <c r="AG1862" i="1"/>
  <c r="AJ1862" i="1"/>
  <c r="AO1862" i="1"/>
  <c r="AQ1862" i="1"/>
  <c r="AS1862" i="1"/>
  <c r="BD1862" i="1"/>
  <c r="BF1862" i="1"/>
  <c r="W1863" i="1"/>
  <c r="V1863" i="1" s="1"/>
  <c r="Y1863" i="1"/>
  <c r="AC1863" i="1"/>
  <c r="AG1863" i="1"/>
  <c r="AJ1863" i="1"/>
  <c r="AO1863" i="1"/>
  <c r="AQ1863" i="1"/>
  <c r="AS1863" i="1"/>
  <c r="BD1863" i="1"/>
  <c r="BF1863" i="1"/>
  <c r="V1864" i="1"/>
  <c r="W1864" i="1"/>
  <c r="Y1864" i="1"/>
  <c r="AC1864" i="1"/>
  <c r="AG1864" i="1"/>
  <c r="AJ1864" i="1"/>
  <c r="AO1864" i="1"/>
  <c r="AQ1864" i="1"/>
  <c r="AS1864" i="1"/>
  <c r="BD1864" i="1"/>
  <c r="BF1864" i="1"/>
  <c r="V1865" i="1"/>
  <c r="W1865" i="1"/>
  <c r="Y1865" i="1"/>
  <c r="AC1865" i="1"/>
  <c r="AG1865" i="1"/>
  <c r="AJ1865" i="1"/>
  <c r="AO1865" i="1"/>
  <c r="AQ1865" i="1"/>
  <c r="AS1865" i="1"/>
  <c r="BD1865" i="1"/>
  <c r="BF1865" i="1"/>
  <c r="W1866" i="1"/>
  <c r="V1866" i="1" s="1"/>
  <c r="Y1866" i="1"/>
  <c r="AC1866" i="1"/>
  <c r="AG1866" i="1"/>
  <c r="AJ1866" i="1"/>
  <c r="AO1866" i="1"/>
  <c r="AQ1866" i="1"/>
  <c r="AS1866" i="1"/>
  <c r="BD1866" i="1"/>
  <c r="BF1866" i="1"/>
  <c r="W1867" i="1"/>
  <c r="V1867" i="1" s="1"/>
  <c r="Y1867" i="1"/>
  <c r="AC1867" i="1"/>
  <c r="AG1867" i="1"/>
  <c r="AJ1867" i="1"/>
  <c r="AO1867" i="1"/>
  <c r="AQ1867" i="1"/>
  <c r="AS1867" i="1"/>
  <c r="BD1867" i="1"/>
  <c r="BF1867" i="1"/>
  <c r="W1868" i="1"/>
  <c r="V1868" i="1" s="1"/>
  <c r="Y1868" i="1"/>
  <c r="AC1868" i="1"/>
  <c r="AG1868" i="1"/>
  <c r="AJ1868" i="1"/>
  <c r="AO1868" i="1"/>
  <c r="AQ1868" i="1"/>
  <c r="AS1868" i="1"/>
  <c r="BD1868" i="1"/>
  <c r="BF1868" i="1"/>
  <c r="W1869" i="1"/>
  <c r="V1869" i="1" s="1"/>
  <c r="Y1869" i="1"/>
  <c r="AC1869" i="1"/>
  <c r="AG1869" i="1"/>
  <c r="AJ1869" i="1"/>
  <c r="AO1869" i="1"/>
  <c r="AQ1869" i="1"/>
  <c r="AS1869" i="1"/>
  <c r="BD1869" i="1"/>
  <c r="BF1869" i="1"/>
  <c r="V1870" i="1"/>
  <c r="W1870" i="1"/>
  <c r="Y1870" i="1"/>
  <c r="AC1870" i="1"/>
  <c r="AG1870" i="1"/>
  <c r="AJ1870" i="1"/>
  <c r="AO1870" i="1"/>
  <c r="AQ1870" i="1"/>
  <c r="AS1870" i="1"/>
  <c r="BD1870" i="1"/>
  <c r="BF1870" i="1"/>
  <c r="W1871" i="1"/>
  <c r="V1871" i="1" s="1"/>
  <c r="Y1871" i="1"/>
  <c r="AC1871" i="1"/>
  <c r="AG1871" i="1"/>
  <c r="AJ1871" i="1"/>
  <c r="AO1871" i="1"/>
  <c r="AQ1871" i="1"/>
  <c r="AS1871" i="1"/>
  <c r="BD1871" i="1"/>
  <c r="BF1871" i="1"/>
  <c r="V1872" i="1"/>
  <c r="W1872" i="1"/>
  <c r="Y1872" i="1"/>
  <c r="AC1872" i="1"/>
  <c r="AG1872" i="1"/>
  <c r="AJ1872" i="1"/>
  <c r="AO1872" i="1"/>
  <c r="AQ1872" i="1"/>
  <c r="AS1872" i="1"/>
  <c r="BD1872" i="1"/>
  <c r="BF1872" i="1"/>
  <c r="V1873" i="1"/>
  <c r="W1873" i="1"/>
  <c r="Y1873" i="1"/>
  <c r="AC1873" i="1"/>
  <c r="AG1873" i="1"/>
  <c r="AJ1873" i="1"/>
  <c r="AO1873" i="1"/>
  <c r="AQ1873" i="1"/>
  <c r="AS1873" i="1"/>
  <c r="BD1873" i="1"/>
  <c r="BF1873" i="1"/>
  <c r="W1874" i="1"/>
  <c r="V1874" i="1" s="1"/>
  <c r="Y1874" i="1"/>
  <c r="AC1874" i="1"/>
  <c r="AG1874" i="1"/>
  <c r="AJ1874" i="1"/>
  <c r="AO1874" i="1"/>
  <c r="AQ1874" i="1"/>
  <c r="AS1874" i="1"/>
  <c r="BD1874" i="1"/>
  <c r="BF1874" i="1"/>
  <c r="W1875" i="1"/>
  <c r="V1875" i="1" s="1"/>
  <c r="Y1875" i="1"/>
  <c r="AC1875" i="1"/>
  <c r="AG1875" i="1"/>
  <c r="AJ1875" i="1"/>
  <c r="AO1875" i="1"/>
  <c r="AQ1875" i="1"/>
  <c r="AS1875" i="1"/>
  <c r="BD1875" i="1"/>
  <c r="BF1875" i="1"/>
  <c r="W1876" i="1"/>
  <c r="V1876" i="1" s="1"/>
  <c r="Y1876" i="1"/>
  <c r="AC1876" i="1"/>
  <c r="AG1876" i="1"/>
  <c r="AJ1876" i="1"/>
  <c r="AO1876" i="1"/>
  <c r="AQ1876" i="1"/>
  <c r="AS1876" i="1"/>
  <c r="BD1876" i="1"/>
  <c r="BF1876" i="1"/>
  <c r="W1877" i="1"/>
  <c r="V1877" i="1" s="1"/>
  <c r="Y1877" i="1"/>
  <c r="AC1877" i="1"/>
  <c r="AG1877" i="1"/>
  <c r="AJ1877" i="1"/>
  <c r="AO1877" i="1"/>
  <c r="AQ1877" i="1"/>
  <c r="AS1877" i="1"/>
  <c r="BD1877" i="1"/>
  <c r="BF1877" i="1"/>
  <c r="W1878" i="1"/>
  <c r="V1878" i="1" s="1"/>
  <c r="Y1878" i="1"/>
  <c r="AC1878" i="1"/>
  <c r="AG1878" i="1"/>
  <c r="AJ1878" i="1"/>
  <c r="AO1878" i="1"/>
  <c r="AQ1878" i="1"/>
  <c r="AS1878" i="1"/>
  <c r="BD1878" i="1"/>
  <c r="BF1878" i="1"/>
  <c r="W1879" i="1"/>
  <c r="V1879" i="1" s="1"/>
  <c r="Y1879" i="1"/>
  <c r="AC1879" i="1"/>
  <c r="AG1879" i="1"/>
  <c r="AJ1879" i="1"/>
  <c r="AO1879" i="1"/>
  <c r="AQ1879" i="1"/>
  <c r="AS1879" i="1"/>
  <c r="BD1879" i="1"/>
  <c r="BF1879" i="1"/>
  <c r="V1880" i="1"/>
  <c r="W1880" i="1"/>
  <c r="Y1880" i="1"/>
  <c r="AC1880" i="1"/>
  <c r="AG1880" i="1"/>
  <c r="AJ1880" i="1"/>
  <c r="AO1880" i="1"/>
  <c r="AQ1880" i="1"/>
  <c r="AS1880" i="1"/>
  <c r="BD1880" i="1"/>
  <c r="BF1880" i="1"/>
  <c r="V1881" i="1"/>
  <c r="W1881" i="1"/>
  <c r="Y1881" i="1"/>
  <c r="AC1881" i="1"/>
  <c r="AG1881" i="1"/>
  <c r="AJ1881" i="1"/>
  <c r="AO1881" i="1"/>
  <c r="AQ1881" i="1"/>
  <c r="AS1881" i="1"/>
  <c r="BD1881" i="1"/>
  <c r="BF1881" i="1"/>
  <c r="V1882" i="1"/>
  <c r="W1882" i="1"/>
  <c r="Y1882" i="1"/>
  <c r="AC1882" i="1"/>
  <c r="AG1882" i="1"/>
  <c r="AJ1882" i="1"/>
  <c r="AO1882" i="1"/>
  <c r="AQ1882" i="1"/>
  <c r="AS1882" i="1"/>
  <c r="BD1882" i="1"/>
  <c r="BF1882" i="1"/>
  <c r="W1883" i="1"/>
  <c r="V1883" i="1" s="1"/>
  <c r="Y1883" i="1"/>
  <c r="AC1883" i="1"/>
  <c r="AG1883" i="1"/>
  <c r="AJ1883" i="1"/>
  <c r="AO1883" i="1"/>
  <c r="AQ1883" i="1"/>
  <c r="AS1883" i="1"/>
  <c r="BD1883" i="1"/>
  <c r="BF1883" i="1"/>
  <c r="W1884" i="1"/>
  <c r="V1884" i="1" s="1"/>
  <c r="Y1884" i="1"/>
  <c r="AC1884" i="1"/>
  <c r="AG1884" i="1"/>
  <c r="AJ1884" i="1"/>
  <c r="AO1884" i="1"/>
  <c r="AQ1884" i="1"/>
  <c r="AS1884" i="1"/>
  <c r="BD1884" i="1"/>
  <c r="BF1884" i="1"/>
  <c r="W1885" i="1"/>
  <c r="V1885" i="1" s="1"/>
  <c r="Y1885" i="1"/>
  <c r="AC1885" i="1"/>
  <c r="AG1885" i="1"/>
  <c r="AJ1885" i="1"/>
  <c r="AO1885" i="1"/>
  <c r="AQ1885" i="1"/>
  <c r="AS1885" i="1"/>
  <c r="BD1885" i="1"/>
  <c r="BF1885" i="1"/>
  <c r="V1886" i="1"/>
  <c r="W1886" i="1"/>
  <c r="Y1886" i="1"/>
  <c r="AC1886" i="1"/>
  <c r="AG1886" i="1"/>
  <c r="AJ1886" i="1"/>
  <c r="AO1886" i="1"/>
  <c r="AQ1886" i="1"/>
  <c r="AS1886" i="1"/>
  <c r="BD1886" i="1"/>
  <c r="BF1886" i="1"/>
  <c r="W1887" i="1"/>
  <c r="V1887" i="1" s="1"/>
  <c r="Y1887" i="1"/>
  <c r="AC1887" i="1"/>
  <c r="AG1887" i="1"/>
  <c r="AJ1887" i="1"/>
  <c r="AO1887" i="1"/>
  <c r="AQ1887" i="1"/>
  <c r="AS1887" i="1"/>
  <c r="BD1887" i="1"/>
  <c r="BF1887" i="1"/>
  <c r="V1888" i="1"/>
  <c r="W1888" i="1"/>
  <c r="Y1888" i="1"/>
  <c r="AC1888" i="1"/>
  <c r="AG1888" i="1"/>
  <c r="AJ1888" i="1"/>
  <c r="AO1888" i="1"/>
  <c r="AQ1888" i="1"/>
  <c r="AS1888" i="1"/>
  <c r="BD1888" i="1"/>
  <c r="BF1888" i="1"/>
  <c r="V1889" i="1"/>
  <c r="W1889" i="1"/>
  <c r="Y1889" i="1"/>
  <c r="AC1889" i="1"/>
  <c r="AG1889" i="1"/>
  <c r="AJ1889" i="1"/>
  <c r="AO1889" i="1"/>
  <c r="AQ1889" i="1"/>
  <c r="AS1889" i="1"/>
  <c r="BD1889" i="1"/>
  <c r="BF1889" i="1"/>
  <c r="V1890" i="1"/>
  <c r="W1890" i="1"/>
  <c r="Y1890" i="1"/>
  <c r="AC1890" i="1"/>
  <c r="AG1890" i="1"/>
  <c r="AJ1890" i="1"/>
  <c r="AO1890" i="1"/>
  <c r="AQ1890" i="1"/>
  <c r="AS1890" i="1"/>
  <c r="BD1890" i="1"/>
  <c r="BF1890" i="1"/>
  <c r="W1891" i="1"/>
  <c r="V1891" i="1" s="1"/>
  <c r="Y1891" i="1"/>
  <c r="AC1891" i="1"/>
  <c r="AG1891" i="1"/>
  <c r="AJ1891" i="1"/>
  <c r="AO1891" i="1"/>
  <c r="AQ1891" i="1"/>
  <c r="AS1891" i="1"/>
  <c r="BD1891" i="1"/>
  <c r="BF1891" i="1"/>
  <c r="W1892" i="1"/>
  <c r="V1892" i="1" s="1"/>
  <c r="Y1892" i="1"/>
  <c r="AC1892" i="1"/>
  <c r="AG1892" i="1"/>
  <c r="AJ1892" i="1"/>
  <c r="AO1892" i="1"/>
  <c r="AQ1892" i="1"/>
  <c r="AS1892" i="1"/>
  <c r="BD1892" i="1"/>
  <c r="BF1892" i="1"/>
  <c r="W1893" i="1"/>
  <c r="V1893" i="1" s="1"/>
  <c r="Y1893" i="1"/>
  <c r="AC1893" i="1"/>
  <c r="AG1893" i="1"/>
  <c r="AJ1893" i="1"/>
  <c r="AO1893" i="1"/>
  <c r="AQ1893" i="1"/>
  <c r="AS1893" i="1"/>
  <c r="BD1893" i="1"/>
  <c r="BF1893" i="1"/>
  <c r="V1894" i="1"/>
  <c r="W1894" i="1"/>
  <c r="Y1894" i="1"/>
  <c r="AC1894" i="1"/>
  <c r="AG1894" i="1"/>
  <c r="AJ1894" i="1"/>
  <c r="AO1894" i="1"/>
  <c r="AQ1894" i="1"/>
  <c r="AS1894" i="1"/>
  <c r="BD1894" i="1"/>
  <c r="BF1894" i="1"/>
  <c r="W1895" i="1"/>
  <c r="V1895" i="1" s="1"/>
  <c r="Y1895" i="1"/>
  <c r="AC1895" i="1"/>
  <c r="AG1895" i="1"/>
  <c r="AJ1895" i="1"/>
  <c r="AO1895" i="1"/>
  <c r="AQ1895" i="1"/>
  <c r="AS1895" i="1"/>
  <c r="BD1895" i="1"/>
  <c r="BF1895" i="1"/>
  <c r="V1896" i="1"/>
  <c r="W1896" i="1"/>
  <c r="Y1896" i="1"/>
  <c r="AC1896" i="1"/>
  <c r="AG1896" i="1"/>
  <c r="AJ1896" i="1"/>
  <c r="AO1896" i="1"/>
  <c r="AQ1896" i="1"/>
  <c r="AS1896" i="1"/>
  <c r="BD1896" i="1"/>
  <c r="BF1896" i="1"/>
  <c r="V1897" i="1"/>
  <c r="W1897" i="1"/>
  <c r="Y1897" i="1"/>
  <c r="AC1897" i="1"/>
  <c r="AG1897" i="1"/>
  <c r="AJ1897" i="1"/>
  <c r="AO1897" i="1"/>
  <c r="AQ1897" i="1"/>
  <c r="AS1897" i="1"/>
  <c r="BD1897" i="1"/>
  <c r="BF1897" i="1"/>
  <c r="V1898" i="1"/>
  <c r="W1898" i="1"/>
  <c r="Y1898" i="1"/>
  <c r="AC1898" i="1"/>
  <c r="AG1898" i="1"/>
  <c r="AJ1898" i="1"/>
  <c r="AO1898" i="1"/>
  <c r="AQ1898" i="1"/>
  <c r="AS1898" i="1"/>
  <c r="BD1898" i="1"/>
  <c r="BF1898" i="1"/>
  <c r="W1899" i="1"/>
  <c r="V1899" i="1" s="1"/>
  <c r="Y1899" i="1"/>
  <c r="AC1899" i="1"/>
  <c r="AG1899" i="1"/>
  <c r="AJ1899" i="1"/>
  <c r="AO1899" i="1"/>
  <c r="AQ1899" i="1"/>
  <c r="AS1899" i="1"/>
  <c r="BD1899" i="1"/>
  <c r="BF1899" i="1"/>
  <c r="W1900" i="1"/>
  <c r="V1900" i="1" s="1"/>
  <c r="Y1900" i="1"/>
  <c r="AC1900" i="1"/>
  <c r="AG1900" i="1"/>
  <c r="AJ1900" i="1"/>
  <c r="AO1900" i="1"/>
  <c r="AQ1900" i="1"/>
  <c r="AS1900" i="1"/>
  <c r="BD1900" i="1"/>
  <c r="BF1900" i="1"/>
  <c r="W1901" i="1"/>
  <c r="V1901" i="1" s="1"/>
  <c r="Y1901" i="1"/>
  <c r="AC1901" i="1"/>
  <c r="AG1901" i="1"/>
  <c r="AJ1901" i="1"/>
  <c r="AO1901" i="1"/>
  <c r="AQ1901" i="1"/>
  <c r="AS1901" i="1"/>
  <c r="BD1901" i="1"/>
  <c r="BF1901" i="1"/>
  <c r="V1902" i="1"/>
  <c r="W1902" i="1"/>
  <c r="Y1902" i="1"/>
  <c r="AC1902" i="1"/>
  <c r="AG1902" i="1"/>
  <c r="AJ1902" i="1"/>
  <c r="AO1902" i="1"/>
  <c r="AQ1902" i="1"/>
  <c r="AS1902" i="1"/>
  <c r="BD1902" i="1"/>
  <c r="BF1902" i="1"/>
  <c r="W1903" i="1"/>
  <c r="V1903" i="1" s="1"/>
  <c r="Y1903" i="1"/>
  <c r="AC1903" i="1"/>
  <c r="AG1903" i="1"/>
  <c r="AJ1903" i="1"/>
  <c r="AO1903" i="1"/>
  <c r="AQ1903" i="1"/>
  <c r="AS1903" i="1"/>
  <c r="BD1903" i="1"/>
  <c r="BF1903" i="1"/>
  <c r="V1904" i="1"/>
  <c r="W1904" i="1"/>
  <c r="Y1904" i="1"/>
  <c r="AC1904" i="1"/>
  <c r="AG1904" i="1"/>
  <c r="AJ1904" i="1"/>
  <c r="AO1904" i="1"/>
  <c r="AQ1904" i="1"/>
  <c r="AS1904" i="1"/>
  <c r="BD1904" i="1"/>
  <c r="BF1904" i="1"/>
  <c r="V1905" i="1"/>
  <c r="W1905" i="1"/>
  <c r="Y1905" i="1"/>
  <c r="AC1905" i="1"/>
  <c r="AG1905" i="1"/>
  <c r="AJ1905" i="1"/>
  <c r="AO1905" i="1"/>
  <c r="AQ1905" i="1"/>
  <c r="AS1905" i="1"/>
  <c r="BD1905" i="1"/>
  <c r="BF1905" i="1"/>
  <c r="W1906" i="1"/>
  <c r="V1906" i="1" s="1"/>
  <c r="Y1906" i="1"/>
  <c r="AC1906" i="1"/>
  <c r="AG1906" i="1"/>
  <c r="AJ1906" i="1"/>
  <c r="AO1906" i="1"/>
  <c r="AQ1906" i="1"/>
  <c r="AS1906" i="1"/>
  <c r="BD1906" i="1"/>
  <c r="BF1906" i="1"/>
  <c r="W1907" i="1"/>
  <c r="V1907" i="1" s="1"/>
  <c r="Y1907" i="1"/>
  <c r="AC1907" i="1"/>
  <c r="AG1907" i="1"/>
  <c r="AJ1907" i="1"/>
  <c r="AO1907" i="1"/>
  <c r="AQ1907" i="1"/>
  <c r="AS1907" i="1"/>
  <c r="BD1907" i="1"/>
  <c r="BF1907" i="1"/>
  <c r="W1908" i="1"/>
  <c r="V1908" i="1" s="1"/>
  <c r="Y1908" i="1"/>
  <c r="AC1908" i="1"/>
  <c r="AG1908" i="1"/>
  <c r="AJ1908" i="1"/>
  <c r="AO1908" i="1"/>
  <c r="AQ1908" i="1"/>
  <c r="AS1908" i="1"/>
  <c r="BD1908" i="1"/>
  <c r="BF1908" i="1"/>
  <c r="W1909" i="1"/>
  <c r="V1909" i="1" s="1"/>
  <c r="Y1909" i="1"/>
  <c r="AC1909" i="1"/>
  <c r="AG1909" i="1"/>
  <c r="AJ1909" i="1"/>
  <c r="AO1909" i="1"/>
  <c r="AQ1909" i="1"/>
  <c r="AS1909" i="1"/>
  <c r="BD1909" i="1"/>
  <c r="BF1909" i="1"/>
  <c r="V1910" i="1"/>
  <c r="W1910" i="1"/>
  <c r="Y1910" i="1"/>
  <c r="AC1910" i="1"/>
  <c r="AG1910" i="1"/>
  <c r="AJ1910" i="1"/>
  <c r="AO1910" i="1"/>
  <c r="AQ1910" i="1"/>
  <c r="AS1910" i="1"/>
  <c r="BD1910" i="1"/>
  <c r="BF1910" i="1"/>
  <c r="W1911" i="1"/>
  <c r="V1911" i="1" s="1"/>
  <c r="Y1911" i="1"/>
  <c r="AC1911" i="1"/>
  <c r="AG1911" i="1"/>
  <c r="AJ1911" i="1"/>
  <c r="AO1911" i="1"/>
  <c r="AQ1911" i="1"/>
  <c r="AS1911" i="1"/>
  <c r="BD1911" i="1"/>
  <c r="BF1911" i="1"/>
  <c r="V1912" i="1"/>
  <c r="W1912" i="1"/>
  <c r="Y1912" i="1"/>
  <c r="AC1912" i="1"/>
  <c r="AG1912" i="1"/>
  <c r="AJ1912" i="1"/>
  <c r="AO1912" i="1"/>
  <c r="AQ1912" i="1"/>
  <c r="AS1912" i="1"/>
  <c r="BD1912" i="1"/>
  <c r="BF1912" i="1"/>
  <c r="V1913" i="1"/>
  <c r="W1913" i="1"/>
  <c r="Y1913" i="1"/>
  <c r="AC1913" i="1"/>
  <c r="AG1913" i="1"/>
  <c r="AJ1913" i="1"/>
  <c r="AO1913" i="1"/>
  <c r="AQ1913" i="1"/>
  <c r="AS1913" i="1"/>
  <c r="BD1913" i="1"/>
  <c r="BF1913" i="1"/>
  <c r="V1914" i="1"/>
  <c r="W1914" i="1"/>
  <c r="Y1914" i="1"/>
  <c r="AC1914" i="1"/>
  <c r="AG1914" i="1"/>
  <c r="AJ1914" i="1"/>
  <c r="AO1914" i="1"/>
  <c r="AQ1914" i="1"/>
  <c r="AS1914" i="1"/>
  <c r="BD1914" i="1"/>
  <c r="BF1914" i="1"/>
  <c r="W1915" i="1"/>
  <c r="V1915" i="1" s="1"/>
  <c r="Y1915" i="1"/>
  <c r="AC1915" i="1"/>
  <c r="AG1915" i="1"/>
  <c r="AJ1915" i="1"/>
  <c r="AO1915" i="1"/>
  <c r="AQ1915" i="1"/>
  <c r="AS1915" i="1"/>
  <c r="BD1915" i="1"/>
  <c r="BF1915" i="1"/>
  <c r="W1916" i="1"/>
  <c r="V1916" i="1" s="1"/>
  <c r="Y1916" i="1"/>
  <c r="AC1916" i="1"/>
  <c r="AG1916" i="1"/>
  <c r="AJ1916" i="1"/>
  <c r="AO1916" i="1"/>
  <c r="AQ1916" i="1"/>
  <c r="AS1916" i="1"/>
  <c r="BD1916" i="1"/>
  <c r="BF1916" i="1"/>
  <c r="W1917" i="1"/>
  <c r="V1917" i="1" s="1"/>
  <c r="Y1917" i="1"/>
  <c r="AC1917" i="1"/>
  <c r="AG1917" i="1"/>
  <c r="AJ1917" i="1"/>
  <c r="AO1917" i="1"/>
  <c r="AQ1917" i="1"/>
  <c r="AS1917" i="1"/>
  <c r="BD1917" i="1"/>
  <c r="BF1917" i="1"/>
  <c r="W1918" i="1"/>
  <c r="V1918" i="1" s="1"/>
  <c r="Y1918" i="1"/>
  <c r="AC1918" i="1"/>
  <c r="AG1918" i="1"/>
  <c r="AJ1918" i="1"/>
  <c r="AO1918" i="1"/>
  <c r="AQ1918" i="1"/>
  <c r="AS1918" i="1"/>
  <c r="BD1918" i="1"/>
  <c r="BF1918" i="1"/>
  <c r="W1919" i="1"/>
  <c r="V1919" i="1" s="1"/>
  <c r="Y1919" i="1"/>
  <c r="AC1919" i="1"/>
  <c r="AG1919" i="1"/>
  <c r="AJ1919" i="1"/>
  <c r="AO1919" i="1"/>
  <c r="AQ1919" i="1"/>
  <c r="AS1919" i="1"/>
  <c r="BD1919" i="1"/>
  <c r="BF1919" i="1"/>
  <c r="V1920" i="1"/>
  <c r="W1920" i="1"/>
  <c r="Y1920" i="1"/>
  <c r="AC1920" i="1"/>
  <c r="AG1920" i="1"/>
  <c r="AJ1920" i="1"/>
  <c r="AO1920" i="1"/>
  <c r="AQ1920" i="1"/>
  <c r="AS1920" i="1"/>
  <c r="BD1920" i="1"/>
  <c r="BF1920" i="1"/>
  <c r="V1921" i="1"/>
  <c r="W1921" i="1"/>
  <c r="Y1921" i="1"/>
  <c r="AC1921" i="1"/>
  <c r="AG1921" i="1"/>
  <c r="AJ1921" i="1"/>
  <c r="AO1921" i="1"/>
  <c r="AQ1921" i="1"/>
  <c r="AS1921" i="1"/>
  <c r="BD1921" i="1"/>
  <c r="BF1921" i="1"/>
  <c r="V1922" i="1"/>
  <c r="W1922" i="1"/>
  <c r="Y1922" i="1"/>
  <c r="AC1922" i="1"/>
  <c r="AG1922" i="1"/>
  <c r="AJ1922" i="1"/>
  <c r="AO1922" i="1"/>
  <c r="AQ1922" i="1"/>
  <c r="AS1922" i="1"/>
  <c r="BD1922" i="1"/>
  <c r="BF1922" i="1"/>
  <c r="W1923" i="1"/>
  <c r="V1923" i="1" s="1"/>
  <c r="Y1923" i="1"/>
  <c r="AC1923" i="1"/>
  <c r="AG1923" i="1"/>
  <c r="AJ1923" i="1"/>
  <c r="AO1923" i="1"/>
  <c r="AQ1923" i="1"/>
  <c r="AS1923" i="1"/>
  <c r="BD1923" i="1"/>
  <c r="BF1923" i="1"/>
  <c r="W1924" i="1"/>
  <c r="V1924" i="1" s="1"/>
  <c r="Y1924" i="1"/>
  <c r="AC1924" i="1"/>
  <c r="AG1924" i="1"/>
  <c r="AJ1924" i="1"/>
  <c r="AO1924" i="1"/>
  <c r="AQ1924" i="1"/>
  <c r="AS1924" i="1"/>
  <c r="BD1924" i="1"/>
  <c r="BF1924" i="1"/>
  <c r="W1925" i="1"/>
  <c r="V1925" i="1" s="1"/>
  <c r="Y1925" i="1"/>
  <c r="AC1925" i="1"/>
  <c r="AG1925" i="1"/>
  <c r="AJ1925" i="1"/>
  <c r="AO1925" i="1"/>
  <c r="AQ1925" i="1"/>
  <c r="AS1925" i="1"/>
  <c r="BD1925" i="1"/>
  <c r="BF1925" i="1"/>
  <c r="V1926" i="1"/>
  <c r="W1926" i="1"/>
  <c r="Y1926" i="1"/>
  <c r="AC1926" i="1"/>
  <c r="AG1926" i="1"/>
  <c r="AJ1926" i="1"/>
  <c r="AO1926" i="1"/>
  <c r="AQ1926" i="1"/>
  <c r="AS1926" i="1"/>
  <c r="BD1926" i="1"/>
  <c r="BF1926" i="1"/>
  <c r="W1927" i="1"/>
  <c r="V1927" i="1" s="1"/>
  <c r="Y1927" i="1"/>
  <c r="AC1927" i="1"/>
  <c r="AG1927" i="1"/>
  <c r="AJ1927" i="1"/>
  <c r="AO1927" i="1"/>
  <c r="AQ1927" i="1"/>
  <c r="AS1927" i="1"/>
  <c r="BD1927" i="1"/>
  <c r="BF1927" i="1"/>
  <c r="V1928" i="1"/>
  <c r="W1928" i="1"/>
  <c r="Y1928" i="1"/>
  <c r="AC1928" i="1"/>
  <c r="AG1928" i="1"/>
  <c r="AJ1928" i="1"/>
  <c r="AO1928" i="1"/>
  <c r="AQ1928" i="1"/>
  <c r="AS1928" i="1"/>
  <c r="BD1928" i="1"/>
  <c r="BF1928" i="1"/>
  <c r="V1929" i="1"/>
  <c r="W1929" i="1"/>
  <c r="Y1929" i="1"/>
  <c r="AC1929" i="1"/>
  <c r="AG1929" i="1"/>
  <c r="AJ1929" i="1"/>
  <c r="AO1929" i="1"/>
  <c r="AQ1929" i="1"/>
  <c r="AS1929" i="1"/>
  <c r="BD1929" i="1"/>
  <c r="BF1929" i="1"/>
  <c r="W1930" i="1"/>
  <c r="V1930" i="1" s="1"/>
  <c r="Y1930" i="1"/>
  <c r="AC1930" i="1"/>
  <c r="AG1930" i="1"/>
  <c r="AJ1930" i="1"/>
  <c r="AO1930" i="1"/>
  <c r="AQ1930" i="1"/>
  <c r="AS1930" i="1"/>
  <c r="BD1930" i="1"/>
  <c r="BF1930" i="1"/>
  <c r="W1931" i="1"/>
  <c r="V1931" i="1" s="1"/>
  <c r="Y1931" i="1"/>
  <c r="AC1931" i="1"/>
  <c r="AG1931" i="1"/>
  <c r="AJ1931" i="1"/>
  <c r="AO1931" i="1"/>
  <c r="AQ1931" i="1"/>
  <c r="AS1931" i="1"/>
  <c r="BD1931" i="1"/>
  <c r="BF1931" i="1"/>
  <c r="W1932" i="1"/>
  <c r="V1932" i="1" s="1"/>
  <c r="Y1932" i="1"/>
  <c r="AC1932" i="1"/>
  <c r="AG1932" i="1"/>
  <c r="AJ1932" i="1"/>
  <c r="AO1932" i="1"/>
  <c r="AQ1932" i="1"/>
  <c r="AS1932" i="1"/>
  <c r="BD1932" i="1"/>
  <c r="BF1932" i="1"/>
  <c r="W1933" i="1"/>
  <c r="V1933" i="1" s="1"/>
  <c r="Y1933" i="1"/>
  <c r="AC1933" i="1"/>
  <c r="AG1933" i="1"/>
  <c r="AJ1933" i="1"/>
  <c r="AO1933" i="1"/>
  <c r="AQ1933" i="1"/>
  <c r="AS1933" i="1"/>
  <c r="BD1933" i="1"/>
  <c r="BF1933" i="1"/>
  <c r="V1934" i="1"/>
  <c r="W1934" i="1"/>
  <c r="Y1934" i="1"/>
  <c r="AC1934" i="1"/>
  <c r="AG1934" i="1"/>
  <c r="AJ1934" i="1"/>
  <c r="AO1934" i="1"/>
  <c r="AQ1934" i="1"/>
  <c r="AS1934" i="1"/>
  <c r="BD1934" i="1"/>
  <c r="BF1934" i="1"/>
  <c r="W1935" i="1"/>
  <c r="V1935" i="1" s="1"/>
  <c r="Y1935" i="1"/>
  <c r="AC1935" i="1"/>
  <c r="AG1935" i="1"/>
  <c r="AJ1935" i="1"/>
  <c r="AO1935" i="1"/>
  <c r="AQ1935" i="1"/>
  <c r="AS1935" i="1"/>
  <c r="BD1935" i="1"/>
  <c r="BF1935" i="1"/>
  <c r="V1936" i="1"/>
  <c r="W1936" i="1"/>
  <c r="Y1936" i="1"/>
  <c r="AC1936" i="1"/>
  <c r="AG1936" i="1"/>
  <c r="AJ1936" i="1"/>
  <c r="AO1936" i="1"/>
  <c r="AQ1936" i="1"/>
  <c r="AS1936" i="1"/>
  <c r="BD1936" i="1"/>
  <c r="BF1936" i="1"/>
  <c r="V1937" i="1"/>
  <c r="W1937" i="1"/>
  <c r="Y1937" i="1"/>
  <c r="AC1937" i="1"/>
  <c r="AG1937" i="1"/>
  <c r="AJ1937" i="1"/>
  <c r="AO1937" i="1"/>
  <c r="AQ1937" i="1"/>
  <c r="AS1937" i="1"/>
  <c r="BD1937" i="1"/>
  <c r="BF1937" i="1"/>
  <c r="W1938" i="1"/>
  <c r="V1938" i="1" s="1"/>
  <c r="Y1938" i="1"/>
  <c r="AC1938" i="1"/>
  <c r="AG1938" i="1"/>
  <c r="AJ1938" i="1"/>
  <c r="AO1938" i="1"/>
  <c r="AQ1938" i="1"/>
  <c r="AS1938" i="1"/>
  <c r="BD1938" i="1"/>
  <c r="BF1938" i="1"/>
  <c r="W1939" i="1"/>
  <c r="V1939" i="1" s="1"/>
  <c r="Y1939" i="1"/>
  <c r="AC1939" i="1"/>
  <c r="AG1939" i="1"/>
  <c r="AJ1939" i="1"/>
  <c r="AO1939" i="1"/>
  <c r="AQ1939" i="1"/>
  <c r="AS1939" i="1"/>
  <c r="BD1939" i="1"/>
  <c r="BF1939" i="1"/>
  <c r="W1940" i="1"/>
  <c r="V1940" i="1" s="1"/>
  <c r="Y1940" i="1"/>
  <c r="AC1940" i="1"/>
  <c r="AG1940" i="1"/>
  <c r="AJ1940" i="1"/>
  <c r="AO1940" i="1"/>
  <c r="AQ1940" i="1"/>
  <c r="AS1940" i="1"/>
  <c r="BD1940" i="1"/>
  <c r="BF1940" i="1"/>
  <c r="W1941" i="1"/>
  <c r="V1941" i="1" s="1"/>
  <c r="Y1941" i="1"/>
  <c r="AC1941" i="1"/>
  <c r="AG1941" i="1"/>
  <c r="AJ1941" i="1"/>
  <c r="AO1941" i="1"/>
  <c r="AQ1941" i="1"/>
  <c r="AS1941" i="1"/>
  <c r="BD1941" i="1"/>
  <c r="BF1941" i="1"/>
  <c r="W1942" i="1"/>
  <c r="V1942" i="1" s="1"/>
  <c r="Y1942" i="1"/>
  <c r="AC1942" i="1"/>
  <c r="AG1942" i="1"/>
  <c r="AJ1942" i="1"/>
  <c r="AO1942" i="1"/>
  <c r="AQ1942" i="1"/>
  <c r="AS1942" i="1"/>
  <c r="BD1942" i="1"/>
  <c r="BF1942" i="1"/>
  <c r="V1943" i="1"/>
  <c r="W1943" i="1"/>
  <c r="Y1943" i="1"/>
  <c r="AC1943" i="1"/>
  <c r="AG1943" i="1"/>
  <c r="AJ1943" i="1"/>
  <c r="AO1943" i="1"/>
  <c r="AQ1943" i="1"/>
  <c r="AS1943" i="1"/>
  <c r="BD1943" i="1"/>
  <c r="BF1943" i="1"/>
  <c r="W1944" i="1"/>
  <c r="V1944" i="1" s="1"/>
  <c r="Y1944" i="1"/>
  <c r="AC1944" i="1"/>
  <c r="AG1944" i="1"/>
  <c r="AJ1944" i="1"/>
  <c r="AO1944" i="1"/>
  <c r="AQ1944" i="1"/>
  <c r="AS1944" i="1"/>
  <c r="BD1944" i="1"/>
  <c r="BF1944" i="1"/>
  <c r="V1945" i="1"/>
  <c r="W1945" i="1"/>
  <c r="Y1945" i="1"/>
  <c r="AC1945" i="1"/>
  <c r="AG1945" i="1"/>
  <c r="AJ1945" i="1"/>
  <c r="AO1945" i="1"/>
  <c r="AQ1945" i="1"/>
  <c r="AS1945" i="1"/>
  <c r="BD1945" i="1"/>
  <c r="BF1945" i="1"/>
  <c r="W1946" i="1"/>
  <c r="V1946" i="1" s="1"/>
  <c r="Y1946" i="1"/>
  <c r="AC1946" i="1"/>
  <c r="AG1946" i="1"/>
  <c r="AJ1946" i="1"/>
  <c r="AO1946" i="1"/>
  <c r="AQ1946" i="1"/>
  <c r="AS1946" i="1"/>
  <c r="BD1946" i="1"/>
  <c r="BF1946" i="1"/>
  <c r="W1947" i="1"/>
  <c r="V1947" i="1" s="1"/>
  <c r="Y1947" i="1"/>
  <c r="AC1947" i="1"/>
  <c r="AG1947" i="1"/>
  <c r="AJ1947" i="1"/>
  <c r="AO1947" i="1"/>
  <c r="AQ1947" i="1"/>
  <c r="AS1947" i="1"/>
  <c r="BD1947" i="1"/>
  <c r="BF1947" i="1"/>
  <c r="W1948" i="1"/>
  <c r="V1948" i="1" s="1"/>
  <c r="Y1948" i="1"/>
  <c r="AC1948" i="1"/>
  <c r="AG1948" i="1"/>
  <c r="AJ1948" i="1"/>
  <c r="AO1948" i="1"/>
  <c r="AQ1948" i="1"/>
  <c r="AS1948" i="1"/>
  <c r="BD1948" i="1"/>
  <c r="BF1948" i="1"/>
  <c r="W1949" i="1"/>
  <c r="V1949" i="1" s="1"/>
  <c r="Y1949" i="1"/>
  <c r="AC1949" i="1"/>
  <c r="AG1949" i="1"/>
  <c r="AJ1949" i="1"/>
  <c r="AO1949" i="1"/>
  <c r="AQ1949" i="1"/>
  <c r="AS1949" i="1"/>
  <c r="BD1949" i="1"/>
  <c r="BF1949" i="1"/>
  <c r="W1950" i="1"/>
  <c r="V1950" i="1" s="1"/>
  <c r="Y1950" i="1"/>
  <c r="AC1950" i="1"/>
  <c r="AG1950" i="1"/>
  <c r="AJ1950" i="1"/>
  <c r="AO1950" i="1"/>
  <c r="AQ1950" i="1"/>
  <c r="AS1950" i="1"/>
  <c r="BD1950" i="1"/>
  <c r="BF1950" i="1"/>
  <c r="W1951" i="1"/>
  <c r="V1951" i="1" s="1"/>
  <c r="Y1951" i="1"/>
  <c r="AC1951" i="1"/>
  <c r="AG1951" i="1"/>
  <c r="AJ1951" i="1"/>
  <c r="AO1951" i="1"/>
  <c r="AQ1951" i="1"/>
  <c r="AS1951" i="1"/>
  <c r="BD1951" i="1"/>
  <c r="BF1951" i="1"/>
  <c r="V1952" i="1"/>
  <c r="W1952" i="1"/>
  <c r="Y1952" i="1"/>
  <c r="AC1952" i="1"/>
  <c r="AG1952" i="1"/>
  <c r="AJ1952" i="1"/>
  <c r="AO1952" i="1"/>
  <c r="AQ1952" i="1"/>
  <c r="AS1952" i="1"/>
  <c r="BD1952" i="1"/>
  <c r="BF1952" i="1"/>
  <c r="V1953" i="1"/>
  <c r="W1953" i="1"/>
  <c r="Y1953" i="1"/>
  <c r="AC1953" i="1"/>
  <c r="AG1953" i="1"/>
  <c r="AJ1953" i="1"/>
  <c r="AO1953" i="1"/>
  <c r="AQ1953" i="1"/>
  <c r="AS1953" i="1"/>
  <c r="BD1953" i="1"/>
  <c r="BF1953" i="1"/>
  <c r="V1954" i="1"/>
  <c r="W1954" i="1"/>
  <c r="Y1954" i="1"/>
  <c r="AC1954" i="1"/>
  <c r="AG1954" i="1"/>
  <c r="AJ1954" i="1"/>
  <c r="AO1954" i="1"/>
  <c r="AQ1954" i="1"/>
  <c r="AS1954" i="1"/>
  <c r="BD1954" i="1"/>
  <c r="BF1954" i="1"/>
  <c r="W1955" i="1"/>
  <c r="V1955" i="1" s="1"/>
  <c r="Y1955" i="1"/>
  <c r="AC1955" i="1"/>
  <c r="AG1955" i="1"/>
  <c r="AJ1955" i="1"/>
  <c r="AO1955" i="1"/>
  <c r="AQ1955" i="1"/>
  <c r="AS1955" i="1"/>
  <c r="BD1955" i="1"/>
  <c r="BF1955" i="1"/>
  <c r="W1956" i="1"/>
  <c r="V1956" i="1" s="1"/>
  <c r="Y1956" i="1"/>
  <c r="AC1956" i="1"/>
  <c r="AG1956" i="1"/>
  <c r="AJ1956" i="1"/>
  <c r="AO1956" i="1"/>
  <c r="AQ1956" i="1"/>
  <c r="AS1956" i="1"/>
  <c r="BD1956" i="1"/>
  <c r="BF1956" i="1"/>
  <c r="V1957" i="1"/>
  <c r="W1957" i="1"/>
  <c r="Y1957" i="1"/>
  <c r="AC1957" i="1"/>
  <c r="AG1957" i="1"/>
  <c r="AJ1957" i="1"/>
  <c r="AO1957" i="1"/>
  <c r="AQ1957" i="1"/>
  <c r="AS1957" i="1"/>
  <c r="BD1957" i="1"/>
  <c r="BF1957" i="1"/>
  <c r="W1958" i="1"/>
  <c r="V1958" i="1" s="1"/>
  <c r="Y1958" i="1"/>
  <c r="AC1958" i="1"/>
  <c r="AG1958" i="1"/>
  <c r="AJ1958" i="1"/>
  <c r="AO1958" i="1"/>
  <c r="AQ1958" i="1"/>
  <c r="AS1958" i="1"/>
  <c r="BD1958" i="1"/>
  <c r="BF1958" i="1"/>
  <c r="V1959" i="1"/>
  <c r="W1959" i="1"/>
  <c r="Y1959" i="1"/>
  <c r="AC1959" i="1"/>
  <c r="AG1959" i="1"/>
  <c r="AJ1959" i="1"/>
  <c r="AO1959" i="1"/>
  <c r="AQ1959" i="1"/>
  <c r="AS1959" i="1"/>
  <c r="BD1959" i="1"/>
  <c r="BF1959" i="1"/>
  <c r="W1960" i="1"/>
  <c r="V1960" i="1" s="1"/>
  <c r="Y1960" i="1"/>
  <c r="AC1960" i="1"/>
  <c r="AG1960" i="1"/>
  <c r="AJ1960" i="1"/>
  <c r="AO1960" i="1"/>
  <c r="AQ1960" i="1"/>
  <c r="AS1960" i="1"/>
  <c r="BD1960" i="1"/>
  <c r="BF1960" i="1"/>
  <c r="V1961" i="1"/>
  <c r="W1961" i="1"/>
  <c r="Y1961" i="1"/>
  <c r="AC1961" i="1"/>
  <c r="AG1961" i="1"/>
  <c r="AJ1961" i="1"/>
  <c r="AO1961" i="1"/>
  <c r="AQ1961" i="1"/>
  <c r="AS1961" i="1"/>
  <c r="BD1961" i="1"/>
  <c r="BF1961" i="1"/>
  <c r="W1962" i="1"/>
  <c r="V1962" i="1" s="1"/>
  <c r="Y1962" i="1"/>
  <c r="AC1962" i="1"/>
  <c r="AG1962" i="1"/>
  <c r="AJ1962" i="1"/>
  <c r="AO1962" i="1"/>
  <c r="AQ1962" i="1"/>
  <c r="AS1962" i="1"/>
  <c r="BD1962" i="1"/>
  <c r="BF1962" i="1"/>
  <c r="W1963" i="1"/>
  <c r="V1963" i="1" s="1"/>
  <c r="Y1963" i="1"/>
  <c r="AC1963" i="1"/>
  <c r="AG1963" i="1"/>
  <c r="AJ1963" i="1"/>
  <c r="AO1963" i="1"/>
  <c r="AQ1963" i="1"/>
  <c r="AS1963" i="1"/>
  <c r="BD1963" i="1"/>
  <c r="BF1963" i="1"/>
  <c r="W1964" i="1"/>
  <c r="V1964" i="1" s="1"/>
  <c r="Y1964" i="1"/>
  <c r="AC1964" i="1"/>
  <c r="AG1964" i="1"/>
  <c r="AJ1964" i="1"/>
  <c r="AO1964" i="1"/>
  <c r="AQ1964" i="1"/>
  <c r="AS1964" i="1"/>
  <c r="BD1964" i="1"/>
  <c r="BF1964" i="1"/>
  <c r="W1965" i="1"/>
  <c r="V1965" i="1" s="1"/>
  <c r="Y1965" i="1"/>
  <c r="AC1965" i="1"/>
  <c r="AG1965" i="1"/>
  <c r="AJ1965" i="1"/>
  <c r="AO1965" i="1"/>
  <c r="AQ1965" i="1"/>
  <c r="AS1965" i="1"/>
  <c r="BD1965" i="1"/>
  <c r="BF1965" i="1"/>
  <c r="W1966" i="1"/>
  <c r="V1966" i="1" s="1"/>
  <c r="Y1966" i="1"/>
  <c r="AC1966" i="1"/>
  <c r="AG1966" i="1"/>
  <c r="AJ1966" i="1"/>
  <c r="AO1966" i="1"/>
  <c r="AQ1966" i="1"/>
  <c r="AS1966" i="1"/>
  <c r="BD1966" i="1"/>
  <c r="BF1966" i="1"/>
  <c r="V1967" i="1"/>
  <c r="W1967" i="1"/>
  <c r="Y1967" i="1"/>
  <c r="AC1967" i="1"/>
  <c r="AG1967" i="1"/>
  <c r="AJ1967" i="1"/>
  <c r="AO1967" i="1"/>
  <c r="AQ1967" i="1"/>
  <c r="AS1967" i="1"/>
  <c r="BD1967" i="1"/>
  <c r="BF1967" i="1"/>
  <c r="V1968" i="1"/>
  <c r="W1968" i="1"/>
  <c r="Y1968" i="1"/>
  <c r="AC1968" i="1"/>
  <c r="AG1968" i="1"/>
  <c r="AJ1968" i="1"/>
  <c r="AO1968" i="1"/>
  <c r="AQ1968" i="1"/>
  <c r="AS1968" i="1"/>
  <c r="BD1968" i="1"/>
  <c r="BF1968" i="1"/>
  <c r="V1969" i="1"/>
  <c r="W1969" i="1"/>
  <c r="Y1969" i="1"/>
  <c r="AC1969" i="1"/>
  <c r="AG1969" i="1"/>
  <c r="AJ1969" i="1"/>
  <c r="AO1969" i="1"/>
  <c r="AQ1969" i="1"/>
  <c r="AS1969" i="1"/>
  <c r="BD1969" i="1"/>
  <c r="BF1969" i="1"/>
  <c r="V1970" i="1"/>
  <c r="W1970" i="1"/>
  <c r="Y1970" i="1"/>
  <c r="AC1970" i="1"/>
  <c r="AG1970" i="1"/>
  <c r="AJ1970" i="1"/>
  <c r="AO1970" i="1"/>
  <c r="AQ1970" i="1"/>
  <c r="AS1970" i="1"/>
  <c r="BD1970" i="1"/>
  <c r="BF1970" i="1"/>
  <c r="W1971" i="1"/>
  <c r="V1971" i="1" s="1"/>
  <c r="Y1971" i="1"/>
  <c r="AC1971" i="1"/>
  <c r="AG1971" i="1"/>
  <c r="AJ1971" i="1"/>
  <c r="AO1971" i="1"/>
  <c r="AQ1971" i="1"/>
  <c r="AS1971" i="1"/>
  <c r="BD1971" i="1"/>
  <c r="BF1971" i="1"/>
  <c r="W1972" i="1"/>
  <c r="V1972" i="1" s="1"/>
  <c r="Y1972" i="1"/>
  <c r="AC1972" i="1"/>
  <c r="AG1972" i="1"/>
  <c r="AJ1972" i="1"/>
  <c r="AO1972" i="1"/>
  <c r="AQ1972" i="1"/>
  <c r="AS1972" i="1"/>
  <c r="BD1972" i="1"/>
  <c r="BF1972" i="1"/>
  <c r="V1973" i="1"/>
  <c r="W1973" i="1"/>
  <c r="Y1973" i="1"/>
  <c r="AC1973" i="1"/>
  <c r="AG1973" i="1"/>
  <c r="AJ1973" i="1"/>
  <c r="AO1973" i="1"/>
  <c r="AQ1973" i="1"/>
  <c r="AS1973" i="1"/>
  <c r="BD1973" i="1"/>
  <c r="BF1973" i="1"/>
  <c r="W1974" i="1"/>
  <c r="V1974" i="1" s="1"/>
  <c r="Y1974" i="1"/>
  <c r="AC1974" i="1"/>
  <c r="AG1974" i="1"/>
  <c r="AJ1974" i="1"/>
  <c r="AO1974" i="1"/>
  <c r="AQ1974" i="1"/>
  <c r="AS1974" i="1"/>
  <c r="BD1974" i="1"/>
  <c r="BF1974" i="1"/>
  <c r="W1975" i="1"/>
  <c r="V1975" i="1" s="1"/>
  <c r="Y1975" i="1"/>
  <c r="AC1975" i="1"/>
  <c r="AG1975" i="1"/>
  <c r="AJ1975" i="1"/>
  <c r="AO1975" i="1"/>
  <c r="AQ1975" i="1"/>
  <c r="AS1975" i="1"/>
  <c r="BD1975" i="1"/>
  <c r="BF1975" i="1"/>
  <c r="W1976" i="1"/>
  <c r="V1976" i="1" s="1"/>
  <c r="Y1976" i="1"/>
  <c r="AC1976" i="1"/>
  <c r="AG1976" i="1"/>
  <c r="AJ1976" i="1"/>
  <c r="AO1976" i="1"/>
  <c r="AQ1976" i="1"/>
  <c r="AS1976" i="1"/>
  <c r="BD1976" i="1"/>
  <c r="BF1976" i="1"/>
  <c r="V1977" i="1"/>
  <c r="W1977" i="1"/>
  <c r="Y1977" i="1"/>
  <c r="AC1977" i="1"/>
  <c r="AG1977" i="1"/>
  <c r="AJ1977" i="1"/>
  <c r="AO1977" i="1"/>
  <c r="AQ1977" i="1"/>
  <c r="AS1977" i="1"/>
  <c r="BD1977" i="1"/>
  <c r="BF1977" i="1"/>
  <c r="W1978" i="1"/>
  <c r="V1978" i="1" s="1"/>
  <c r="Y1978" i="1"/>
  <c r="AC1978" i="1"/>
  <c r="AG1978" i="1"/>
  <c r="AJ1978" i="1"/>
  <c r="AO1978" i="1"/>
  <c r="AQ1978" i="1"/>
  <c r="AS1978" i="1"/>
  <c r="BD1978" i="1"/>
  <c r="BF1978" i="1"/>
  <c r="V1979" i="1"/>
  <c r="W1979" i="1"/>
  <c r="Y1979" i="1"/>
  <c r="AC1979" i="1"/>
  <c r="AG1979" i="1"/>
  <c r="AJ1979" i="1"/>
  <c r="AO1979" i="1"/>
  <c r="AQ1979" i="1"/>
  <c r="AS1979" i="1"/>
  <c r="BD1979" i="1"/>
  <c r="BF1979" i="1"/>
  <c r="W1980" i="1"/>
  <c r="V1980" i="1" s="1"/>
  <c r="Y1980" i="1"/>
  <c r="AC1980" i="1"/>
  <c r="AG1980" i="1"/>
  <c r="AJ1980" i="1"/>
  <c r="AO1980" i="1"/>
  <c r="AQ1980" i="1"/>
  <c r="AS1980" i="1"/>
  <c r="BD1980" i="1"/>
  <c r="BF1980" i="1"/>
  <c r="W1981" i="1"/>
  <c r="V1981" i="1" s="1"/>
  <c r="Y1981" i="1"/>
  <c r="AC1981" i="1"/>
  <c r="AG1981" i="1"/>
  <c r="AJ1981" i="1"/>
  <c r="AO1981" i="1"/>
  <c r="AQ1981" i="1"/>
  <c r="AS1981" i="1"/>
  <c r="BD1981" i="1"/>
  <c r="BF1981" i="1"/>
  <c r="V1982" i="1"/>
  <c r="W1982" i="1"/>
  <c r="Y1982" i="1"/>
  <c r="AC1982" i="1"/>
  <c r="AG1982" i="1"/>
  <c r="AJ1982" i="1"/>
  <c r="AO1982" i="1"/>
  <c r="AQ1982" i="1"/>
  <c r="AS1982" i="1"/>
  <c r="BD1982" i="1"/>
  <c r="BF1982" i="1"/>
  <c r="W1983" i="1"/>
  <c r="V1983" i="1" s="1"/>
  <c r="Y1983" i="1"/>
  <c r="AC1983" i="1"/>
  <c r="AG1983" i="1"/>
  <c r="AJ1983" i="1"/>
  <c r="AO1983" i="1"/>
  <c r="AQ1983" i="1"/>
  <c r="AS1983" i="1"/>
  <c r="BD1983" i="1"/>
  <c r="BF1983" i="1"/>
  <c r="V1984" i="1"/>
  <c r="W1984" i="1"/>
  <c r="Y1984" i="1"/>
  <c r="AC1984" i="1"/>
  <c r="AG1984" i="1"/>
  <c r="AJ1984" i="1"/>
  <c r="AO1984" i="1"/>
  <c r="AQ1984" i="1"/>
  <c r="AS1984" i="1"/>
  <c r="BD1984" i="1"/>
  <c r="BF1984" i="1"/>
  <c r="V1985" i="1"/>
  <c r="W1985" i="1"/>
  <c r="Y1985" i="1"/>
  <c r="AC1985" i="1"/>
  <c r="AG1985" i="1"/>
  <c r="AJ1985" i="1"/>
  <c r="AO1985" i="1"/>
  <c r="AQ1985" i="1"/>
  <c r="AS1985" i="1"/>
  <c r="BD1985" i="1"/>
  <c r="BF1985" i="1"/>
  <c r="W1986" i="1"/>
  <c r="V1986" i="1" s="1"/>
  <c r="Y1986" i="1"/>
  <c r="AC1986" i="1"/>
  <c r="AG1986" i="1"/>
  <c r="AJ1986" i="1"/>
  <c r="AO1986" i="1"/>
  <c r="AQ1986" i="1"/>
  <c r="AS1986" i="1"/>
  <c r="BD1986" i="1"/>
  <c r="BF1986" i="1"/>
  <c r="W1987" i="1"/>
  <c r="V1987" i="1" s="1"/>
  <c r="Y1987" i="1"/>
  <c r="AC1987" i="1"/>
  <c r="AG1987" i="1"/>
  <c r="AJ1987" i="1"/>
  <c r="AO1987" i="1"/>
  <c r="AQ1987" i="1"/>
  <c r="AS1987" i="1"/>
  <c r="BD1987" i="1"/>
  <c r="BF1987" i="1"/>
  <c r="W1988" i="1"/>
  <c r="V1988" i="1" s="1"/>
  <c r="Y1988" i="1"/>
  <c r="AC1988" i="1"/>
  <c r="AG1988" i="1"/>
  <c r="AJ1988" i="1"/>
  <c r="AO1988" i="1"/>
  <c r="AQ1988" i="1"/>
  <c r="AS1988" i="1"/>
  <c r="BD1988" i="1"/>
  <c r="BF1988" i="1"/>
  <c r="W1989" i="1"/>
  <c r="V1989" i="1" s="1"/>
  <c r="Y1989" i="1"/>
  <c r="AC1989" i="1"/>
  <c r="AG1989" i="1"/>
  <c r="AJ1989" i="1"/>
  <c r="AO1989" i="1"/>
  <c r="AQ1989" i="1"/>
  <c r="AS1989" i="1"/>
  <c r="BD1989" i="1"/>
  <c r="BF1989" i="1"/>
  <c r="W1990" i="1"/>
  <c r="V1990" i="1" s="1"/>
  <c r="Y1990" i="1"/>
  <c r="AC1990" i="1"/>
  <c r="AG1990" i="1"/>
  <c r="AJ1990" i="1"/>
  <c r="AO1990" i="1"/>
  <c r="AQ1990" i="1"/>
  <c r="AS1990" i="1"/>
  <c r="BD1990" i="1"/>
  <c r="BF1990" i="1"/>
  <c r="V1991" i="1"/>
  <c r="W1991" i="1"/>
  <c r="Y1991" i="1"/>
  <c r="AC1991" i="1"/>
  <c r="AG1991" i="1"/>
  <c r="AJ1991" i="1"/>
  <c r="AO1991" i="1"/>
  <c r="AQ1991" i="1"/>
  <c r="AS1991" i="1"/>
  <c r="BD1991" i="1"/>
  <c r="BF1991" i="1"/>
  <c r="W1992" i="1"/>
  <c r="V1992" i="1" s="1"/>
  <c r="Y1992" i="1"/>
  <c r="AC1992" i="1"/>
  <c r="AG1992" i="1"/>
  <c r="AJ1992" i="1"/>
  <c r="AO1992" i="1"/>
  <c r="AQ1992" i="1"/>
  <c r="AS1992" i="1"/>
  <c r="BD1992" i="1"/>
  <c r="BF1992" i="1"/>
  <c r="V1993" i="1"/>
  <c r="W1993" i="1"/>
  <c r="Y1993" i="1"/>
  <c r="AC1993" i="1"/>
  <c r="AG1993" i="1"/>
  <c r="AJ1993" i="1"/>
  <c r="AO1993" i="1"/>
  <c r="AQ1993" i="1"/>
  <c r="AS1993" i="1"/>
  <c r="BD1993" i="1"/>
  <c r="BF1993" i="1"/>
  <c r="W1994" i="1"/>
  <c r="V1994" i="1" s="1"/>
  <c r="Y1994" i="1"/>
  <c r="AC1994" i="1"/>
  <c r="AG1994" i="1"/>
  <c r="AJ1994" i="1"/>
  <c r="AO1994" i="1"/>
  <c r="AQ1994" i="1"/>
  <c r="AS1994" i="1"/>
  <c r="BD1994" i="1"/>
  <c r="BF1994" i="1"/>
  <c r="V1995" i="1"/>
  <c r="W1995" i="1"/>
  <c r="Y1995" i="1"/>
  <c r="AC1995" i="1"/>
  <c r="AG1995" i="1"/>
  <c r="AJ1995" i="1"/>
  <c r="AO1995" i="1"/>
  <c r="AQ1995" i="1"/>
  <c r="AS1995" i="1"/>
  <c r="BD1995" i="1"/>
  <c r="BF1995" i="1"/>
  <c r="W1996" i="1"/>
  <c r="V1996" i="1" s="1"/>
  <c r="Y1996" i="1"/>
  <c r="AC1996" i="1"/>
  <c r="AG1996" i="1"/>
  <c r="AJ1996" i="1"/>
  <c r="AO1996" i="1"/>
  <c r="AQ1996" i="1"/>
  <c r="AS1996" i="1"/>
  <c r="BD1996" i="1"/>
  <c r="BF1996" i="1"/>
  <c r="W1997" i="1"/>
  <c r="V1997" i="1" s="1"/>
  <c r="Y1997" i="1"/>
  <c r="AC1997" i="1"/>
  <c r="AG1997" i="1"/>
  <c r="AJ1997" i="1"/>
  <c r="AO1997" i="1"/>
  <c r="AQ1997" i="1"/>
  <c r="AS1997" i="1"/>
  <c r="BD1997" i="1"/>
  <c r="BF1997" i="1"/>
  <c r="V1998" i="1"/>
  <c r="W1998" i="1"/>
  <c r="Y1998" i="1"/>
  <c r="AC1998" i="1"/>
  <c r="AG1998" i="1"/>
  <c r="AJ1998" i="1"/>
  <c r="AO1998" i="1"/>
  <c r="AQ1998" i="1"/>
  <c r="AS1998" i="1"/>
  <c r="BD1998" i="1"/>
  <c r="BF1998" i="1"/>
  <c r="W1999" i="1"/>
  <c r="V1999" i="1" s="1"/>
  <c r="Y1999" i="1"/>
  <c r="AC1999" i="1"/>
  <c r="AG1999" i="1"/>
  <c r="AJ1999" i="1"/>
  <c r="AO1999" i="1"/>
  <c r="AQ1999" i="1"/>
  <c r="AS1999" i="1"/>
  <c r="BD1999" i="1"/>
  <c r="BF1999" i="1"/>
  <c r="W2000" i="1"/>
  <c r="V2000" i="1" s="1"/>
  <c r="Y2000" i="1"/>
  <c r="AC2000" i="1"/>
  <c r="AG2000" i="1"/>
  <c r="AJ2000" i="1"/>
  <c r="AO2000" i="1"/>
  <c r="AQ2000" i="1"/>
  <c r="AS2000" i="1"/>
  <c r="BD2000" i="1"/>
  <c r="BF2000" i="1"/>
  <c r="V2001" i="1"/>
  <c r="W2001" i="1"/>
  <c r="Y2001" i="1"/>
  <c r="AC2001" i="1"/>
  <c r="AG2001" i="1"/>
  <c r="AJ2001" i="1"/>
  <c r="AO2001" i="1"/>
  <c r="AQ2001" i="1"/>
  <c r="AS2001" i="1"/>
  <c r="BD2001" i="1"/>
  <c r="BF2001" i="1"/>
  <c r="W2002" i="1"/>
  <c r="V2002" i="1" s="1"/>
  <c r="Y2002" i="1"/>
  <c r="AC2002" i="1"/>
  <c r="AG2002" i="1"/>
  <c r="AJ2002" i="1"/>
  <c r="AO2002" i="1"/>
  <c r="AQ2002" i="1"/>
  <c r="AS2002" i="1"/>
  <c r="BD2002" i="1"/>
  <c r="BF2002" i="1"/>
  <c r="V2003" i="1"/>
  <c r="W2003" i="1"/>
  <c r="Y2003" i="1"/>
  <c r="AC2003" i="1"/>
  <c r="AG2003" i="1"/>
  <c r="AJ2003" i="1"/>
  <c r="AO2003" i="1"/>
  <c r="AQ2003" i="1"/>
  <c r="AS2003" i="1"/>
  <c r="BD2003" i="1"/>
  <c r="BF2003" i="1"/>
  <c r="W2004" i="1"/>
  <c r="V2004" i="1" s="1"/>
  <c r="Y2004" i="1"/>
  <c r="AC2004" i="1"/>
  <c r="AG2004" i="1"/>
  <c r="AJ2004" i="1"/>
  <c r="AO2004" i="1"/>
  <c r="AQ2004" i="1"/>
  <c r="AS2004" i="1"/>
  <c r="BD2004" i="1"/>
  <c r="BF2004" i="1"/>
  <c r="W2005" i="1"/>
  <c r="V2005" i="1" s="1"/>
  <c r="Y2005" i="1"/>
  <c r="AC2005" i="1"/>
  <c r="AG2005" i="1"/>
  <c r="AJ2005" i="1"/>
  <c r="AO2005" i="1"/>
  <c r="AQ2005" i="1"/>
  <c r="AS2005" i="1"/>
  <c r="BD2005" i="1"/>
  <c r="BF2005" i="1"/>
  <c r="V2006" i="1"/>
  <c r="W2006" i="1"/>
  <c r="Y2006" i="1"/>
  <c r="AC2006" i="1"/>
  <c r="AG2006" i="1"/>
  <c r="AJ2006" i="1"/>
  <c r="AO2006" i="1"/>
  <c r="AQ2006" i="1"/>
  <c r="AS2006" i="1"/>
  <c r="BD2006" i="1"/>
  <c r="BF2006" i="1"/>
  <c r="V2007" i="1"/>
  <c r="W2007" i="1"/>
  <c r="Y2007" i="1"/>
  <c r="AC2007" i="1"/>
  <c r="AG2007" i="1"/>
  <c r="AJ2007" i="1"/>
  <c r="AO2007" i="1"/>
  <c r="AQ2007" i="1"/>
  <c r="AS2007" i="1"/>
  <c r="BD2007" i="1"/>
  <c r="BF2007" i="1"/>
  <c r="V2008" i="1"/>
  <c r="W2008" i="1"/>
  <c r="Y2008" i="1"/>
  <c r="AC2008" i="1"/>
  <c r="AG2008" i="1"/>
  <c r="AJ2008" i="1"/>
  <c r="AO2008" i="1"/>
  <c r="AQ2008" i="1"/>
  <c r="AS2008" i="1"/>
  <c r="BD2008" i="1"/>
  <c r="BF2008" i="1"/>
  <c r="V2009" i="1"/>
  <c r="W2009" i="1"/>
  <c r="Y2009" i="1"/>
  <c r="AC2009" i="1"/>
  <c r="AG2009" i="1"/>
  <c r="AJ2009" i="1"/>
  <c r="AO2009" i="1"/>
  <c r="AQ2009" i="1"/>
  <c r="AS2009" i="1"/>
  <c r="BD2009" i="1"/>
  <c r="BF2009" i="1"/>
  <c r="W2010" i="1"/>
  <c r="V2010" i="1" s="1"/>
  <c r="Y2010" i="1"/>
  <c r="AC2010" i="1"/>
  <c r="AG2010" i="1"/>
  <c r="AJ2010" i="1"/>
  <c r="AO2010" i="1"/>
  <c r="AQ2010" i="1"/>
  <c r="AS2010" i="1"/>
  <c r="BD2010" i="1"/>
  <c r="BF2010" i="1"/>
  <c r="V2011" i="1"/>
  <c r="W2011" i="1"/>
  <c r="Y2011" i="1"/>
  <c r="AC2011" i="1"/>
  <c r="AG2011" i="1"/>
  <c r="AJ2011" i="1"/>
  <c r="AO2011" i="1"/>
  <c r="AQ2011" i="1"/>
  <c r="AS2011" i="1"/>
  <c r="BD2011" i="1"/>
  <c r="BF2011" i="1"/>
  <c r="W2012" i="1"/>
  <c r="V2012" i="1" s="1"/>
  <c r="Y2012" i="1"/>
  <c r="AC2012" i="1"/>
  <c r="AG2012" i="1"/>
  <c r="AJ2012" i="1"/>
  <c r="AO2012" i="1"/>
  <c r="AQ2012" i="1"/>
  <c r="AS2012" i="1"/>
  <c r="BD2012" i="1"/>
  <c r="BF2012" i="1"/>
  <c r="W2013" i="1"/>
  <c r="V2013" i="1" s="1"/>
  <c r="Y2013" i="1"/>
  <c r="AC2013" i="1"/>
  <c r="AG2013" i="1"/>
  <c r="AJ2013" i="1"/>
  <c r="AO2013" i="1"/>
  <c r="AQ2013" i="1"/>
  <c r="AS2013" i="1"/>
  <c r="BD2013" i="1"/>
  <c r="BF2013" i="1"/>
  <c r="W2014" i="1"/>
  <c r="V2014" i="1" s="1"/>
  <c r="Y2014" i="1"/>
  <c r="AC2014" i="1"/>
  <c r="AG2014" i="1"/>
  <c r="AJ2014" i="1"/>
  <c r="AO2014" i="1"/>
  <c r="AQ2014" i="1"/>
  <c r="AS2014" i="1"/>
  <c r="BD2014" i="1"/>
  <c r="BF2014" i="1"/>
  <c r="W2015" i="1"/>
  <c r="V2015" i="1" s="1"/>
  <c r="Y2015" i="1"/>
  <c r="AC2015" i="1"/>
  <c r="AG2015" i="1"/>
  <c r="AJ2015" i="1"/>
  <c r="AO2015" i="1"/>
  <c r="AQ2015" i="1"/>
  <c r="AS2015" i="1"/>
  <c r="BD2015" i="1"/>
  <c r="BF2015" i="1"/>
  <c r="W2016" i="1"/>
  <c r="V2016" i="1" s="1"/>
  <c r="Y2016" i="1"/>
  <c r="AC2016" i="1"/>
  <c r="AG2016" i="1"/>
  <c r="AJ2016" i="1"/>
  <c r="AO2016" i="1"/>
  <c r="AQ2016" i="1"/>
  <c r="AS2016" i="1"/>
  <c r="BD2016" i="1"/>
  <c r="BF2016" i="1"/>
  <c r="V2017" i="1"/>
  <c r="W2017" i="1"/>
  <c r="Y2017" i="1"/>
  <c r="AC2017" i="1"/>
  <c r="AG2017" i="1"/>
  <c r="AJ2017" i="1"/>
  <c r="AO2017" i="1"/>
  <c r="AQ2017" i="1"/>
  <c r="AS2017" i="1"/>
  <c r="BD2017" i="1"/>
  <c r="BF2017" i="1"/>
  <c r="V2018" i="1"/>
  <c r="W2018" i="1"/>
  <c r="Y2018" i="1"/>
  <c r="AC2018" i="1"/>
  <c r="AG2018" i="1"/>
  <c r="AJ2018" i="1"/>
  <c r="AO2018" i="1"/>
  <c r="AQ2018" i="1"/>
  <c r="AS2018" i="1"/>
  <c r="BD2018" i="1"/>
  <c r="BF2018" i="1"/>
  <c r="W2019" i="1"/>
  <c r="V2019" i="1" s="1"/>
  <c r="Y2019" i="1"/>
  <c r="AC2019" i="1"/>
  <c r="AG2019" i="1"/>
  <c r="AJ2019" i="1"/>
  <c r="AO2019" i="1"/>
  <c r="AQ2019" i="1"/>
  <c r="AS2019" i="1"/>
  <c r="BD2019" i="1"/>
  <c r="BF2019" i="1"/>
  <c r="W2020" i="1"/>
  <c r="V2020" i="1" s="1"/>
  <c r="Y2020" i="1"/>
  <c r="AC2020" i="1"/>
  <c r="AG2020" i="1"/>
  <c r="AJ2020" i="1"/>
  <c r="AO2020" i="1"/>
  <c r="AQ2020" i="1"/>
  <c r="AS2020" i="1"/>
  <c r="BD2020" i="1"/>
  <c r="BF2020" i="1"/>
  <c r="V2021" i="1"/>
  <c r="W2021" i="1"/>
  <c r="Y2021" i="1"/>
  <c r="AC2021" i="1"/>
  <c r="AG2021" i="1"/>
  <c r="AJ2021" i="1"/>
  <c r="AO2021" i="1"/>
  <c r="AQ2021" i="1"/>
  <c r="AS2021" i="1"/>
  <c r="BD2021" i="1"/>
  <c r="BF2021" i="1"/>
  <c r="W2022" i="1"/>
  <c r="V2022" i="1" s="1"/>
  <c r="Y2022" i="1"/>
  <c r="AC2022" i="1"/>
  <c r="AG2022" i="1"/>
  <c r="AJ2022" i="1"/>
  <c r="AO2022" i="1"/>
  <c r="AQ2022" i="1"/>
  <c r="AS2022" i="1"/>
  <c r="BD2022" i="1"/>
  <c r="BF2022" i="1"/>
  <c r="V2023" i="1"/>
  <c r="W2023" i="1"/>
  <c r="Y2023" i="1"/>
  <c r="AC2023" i="1"/>
  <c r="AG2023" i="1"/>
  <c r="AJ2023" i="1"/>
  <c r="AO2023" i="1"/>
  <c r="AQ2023" i="1"/>
  <c r="AS2023" i="1"/>
  <c r="BD2023" i="1"/>
  <c r="BF2023" i="1"/>
  <c r="W2024" i="1"/>
  <c r="V2024" i="1" s="1"/>
  <c r="Y2024" i="1"/>
  <c r="AC2024" i="1"/>
  <c r="AG2024" i="1"/>
  <c r="AJ2024" i="1"/>
  <c r="AO2024" i="1"/>
  <c r="AQ2024" i="1"/>
  <c r="AS2024" i="1"/>
  <c r="BD2024" i="1"/>
  <c r="BF2024" i="1"/>
  <c r="V2025" i="1"/>
  <c r="W2025" i="1"/>
  <c r="Y2025" i="1"/>
  <c r="AC2025" i="1"/>
  <c r="AG2025" i="1"/>
  <c r="AJ2025" i="1"/>
  <c r="AO2025" i="1"/>
  <c r="AQ2025" i="1"/>
  <c r="AS2025" i="1"/>
  <c r="BD2025" i="1"/>
  <c r="BF2025" i="1"/>
  <c r="W2026" i="1"/>
  <c r="V2026" i="1" s="1"/>
  <c r="Y2026" i="1"/>
  <c r="AC2026" i="1"/>
  <c r="AG2026" i="1"/>
  <c r="AJ2026" i="1"/>
  <c r="AO2026" i="1"/>
  <c r="AQ2026" i="1"/>
  <c r="AS2026" i="1"/>
  <c r="BD2026" i="1"/>
  <c r="BF2026" i="1"/>
  <c r="V2027" i="1"/>
  <c r="W2027" i="1"/>
  <c r="Y2027" i="1"/>
  <c r="AC2027" i="1"/>
  <c r="AG2027" i="1"/>
  <c r="AJ2027" i="1"/>
  <c r="AO2027" i="1"/>
  <c r="AQ2027" i="1"/>
  <c r="AS2027" i="1"/>
  <c r="BD2027" i="1"/>
  <c r="BF2027" i="1"/>
  <c r="W2028" i="1"/>
  <c r="V2028" i="1" s="1"/>
  <c r="Y2028" i="1"/>
  <c r="AC2028" i="1"/>
  <c r="AG2028" i="1"/>
  <c r="AJ2028" i="1"/>
  <c r="AO2028" i="1"/>
  <c r="AQ2028" i="1"/>
  <c r="AS2028" i="1"/>
  <c r="BD2028" i="1"/>
  <c r="BF2028" i="1"/>
  <c r="W2029" i="1"/>
  <c r="V2029" i="1" s="1"/>
  <c r="Y2029" i="1"/>
  <c r="AC2029" i="1"/>
  <c r="AG2029" i="1"/>
  <c r="AJ2029" i="1"/>
  <c r="AO2029" i="1"/>
  <c r="AQ2029" i="1"/>
  <c r="AS2029" i="1"/>
  <c r="BD2029" i="1"/>
  <c r="BF2029" i="1"/>
  <c r="W2030" i="1"/>
  <c r="V2030" i="1" s="1"/>
  <c r="Y2030" i="1"/>
  <c r="AC2030" i="1"/>
  <c r="AG2030" i="1"/>
  <c r="AJ2030" i="1"/>
  <c r="AO2030" i="1"/>
  <c r="AQ2030" i="1"/>
  <c r="AS2030" i="1"/>
  <c r="BD2030" i="1"/>
  <c r="BF2030" i="1"/>
  <c r="W2031" i="1"/>
  <c r="V2031" i="1" s="1"/>
  <c r="Y2031" i="1"/>
  <c r="AC2031" i="1"/>
  <c r="AG2031" i="1"/>
  <c r="AJ2031" i="1"/>
  <c r="AO2031" i="1"/>
  <c r="AQ2031" i="1"/>
  <c r="AS2031" i="1"/>
  <c r="BD2031" i="1"/>
  <c r="BF2031" i="1"/>
  <c r="V2032" i="1"/>
  <c r="W2032" i="1"/>
  <c r="Y2032" i="1"/>
  <c r="AC2032" i="1"/>
  <c r="AG2032" i="1"/>
  <c r="AJ2032" i="1"/>
  <c r="AO2032" i="1"/>
  <c r="AQ2032" i="1"/>
  <c r="AS2032" i="1"/>
  <c r="BD2032" i="1"/>
  <c r="BF2032" i="1"/>
  <c r="V2033" i="1"/>
  <c r="W2033" i="1"/>
  <c r="Y2033" i="1"/>
  <c r="AC2033" i="1"/>
  <c r="AG2033" i="1"/>
  <c r="AJ2033" i="1"/>
  <c r="AO2033" i="1"/>
  <c r="AQ2033" i="1"/>
  <c r="AS2033" i="1"/>
  <c r="BD2033" i="1"/>
  <c r="BF2033" i="1"/>
  <c r="V2034" i="1"/>
  <c r="W2034" i="1"/>
  <c r="Y2034" i="1"/>
  <c r="AC2034" i="1"/>
  <c r="AG2034" i="1"/>
  <c r="AJ2034" i="1"/>
  <c r="AO2034" i="1"/>
  <c r="AQ2034" i="1"/>
  <c r="AS2034" i="1"/>
  <c r="BD2034" i="1"/>
  <c r="BF2034" i="1"/>
  <c r="W2035" i="1"/>
  <c r="V2035" i="1" s="1"/>
  <c r="Y2035" i="1"/>
  <c r="AC2035" i="1"/>
  <c r="AG2035" i="1"/>
  <c r="AJ2035" i="1"/>
  <c r="AO2035" i="1"/>
  <c r="AQ2035" i="1"/>
  <c r="AS2035" i="1"/>
  <c r="BD2035" i="1"/>
  <c r="BF2035" i="1"/>
  <c r="W2036" i="1"/>
  <c r="V2036" i="1" s="1"/>
  <c r="Y2036" i="1"/>
  <c r="AC2036" i="1"/>
  <c r="AG2036" i="1"/>
  <c r="AJ2036" i="1"/>
  <c r="AO2036" i="1"/>
  <c r="AQ2036" i="1"/>
  <c r="AS2036" i="1"/>
  <c r="BD2036" i="1"/>
  <c r="BF2036" i="1"/>
  <c r="V2037" i="1"/>
  <c r="W2037" i="1"/>
  <c r="Y2037" i="1"/>
  <c r="AC2037" i="1"/>
  <c r="AG2037" i="1"/>
  <c r="AJ2037" i="1"/>
  <c r="AO2037" i="1"/>
  <c r="AQ2037" i="1"/>
  <c r="AS2037" i="1"/>
  <c r="BD2037" i="1"/>
  <c r="BF2037" i="1"/>
  <c r="W2038" i="1"/>
  <c r="V2038" i="1" s="1"/>
  <c r="Y2038" i="1"/>
  <c r="AC2038" i="1"/>
  <c r="AG2038" i="1"/>
  <c r="AJ2038" i="1"/>
  <c r="AO2038" i="1"/>
  <c r="AQ2038" i="1"/>
  <c r="AS2038" i="1"/>
  <c r="BD2038" i="1"/>
  <c r="BF2038" i="1"/>
  <c r="W2039" i="1"/>
  <c r="V2039" i="1" s="1"/>
  <c r="Y2039" i="1"/>
  <c r="AC2039" i="1"/>
  <c r="AG2039" i="1"/>
  <c r="AJ2039" i="1"/>
  <c r="AO2039" i="1"/>
  <c r="AQ2039" i="1"/>
  <c r="AS2039" i="1"/>
  <c r="BD2039" i="1"/>
  <c r="BF2039" i="1"/>
  <c r="W2040" i="1"/>
  <c r="V2040" i="1" s="1"/>
  <c r="Y2040" i="1"/>
  <c r="AC2040" i="1"/>
  <c r="AG2040" i="1"/>
  <c r="AJ2040" i="1"/>
  <c r="AO2040" i="1"/>
  <c r="AQ2040" i="1"/>
  <c r="AS2040" i="1"/>
  <c r="BD2040" i="1"/>
  <c r="BF2040" i="1"/>
  <c r="V2041" i="1"/>
  <c r="W2041" i="1"/>
  <c r="Y2041" i="1"/>
  <c r="AC2041" i="1"/>
  <c r="AG2041" i="1"/>
  <c r="AJ2041" i="1"/>
  <c r="AO2041" i="1"/>
  <c r="AQ2041" i="1"/>
  <c r="AS2041" i="1"/>
  <c r="BD2041" i="1"/>
  <c r="BF2041" i="1"/>
  <c r="W2042" i="1"/>
  <c r="V2042" i="1" s="1"/>
  <c r="Y2042" i="1"/>
  <c r="AC2042" i="1"/>
  <c r="AG2042" i="1"/>
  <c r="AJ2042" i="1"/>
  <c r="AO2042" i="1"/>
  <c r="AQ2042" i="1"/>
  <c r="AS2042" i="1"/>
  <c r="BD2042" i="1"/>
  <c r="BF2042" i="1"/>
  <c r="V2043" i="1"/>
  <c r="W2043" i="1"/>
  <c r="Y2043" i="1"/>
  <c r="AC2043" i="1"/>
  <c r="AG2043" i="1"/>
  <c r="AJ2043" i="1"/>
  <c r="AO2043" i="1"/>
  <c r="AQ2043" i="1"/>
  <c r="AS2043" i="1"/>
  <c r="BD2043" i="1"/>
  <c r="BF2043" i="1"/>
  <c r="W2044" i="1"/>
  <c r="V2044" i="1" s="1"/>
  <c r="Y2044" i="1"/>
  <c r="AC2044" i="1"/>
  <c r="AG2044" i="1"/>
  <c r="AJ2044" i="1"/>
  <c r="AO2044" i="1"/>
  <c r="AQ2044" i="1"/>
  <c r="AS2044" i="1"/>
  <c r="BD2044" i="1"/>
  <c r="BF2044" i="1"/>
  <c r="W2045" i="1"/>
  <c r="V2045" i="1" s="1"/>
  <c r="Y2045" i="1"/>
  <c r="AC2045" i="1"/>
  <c r="AG2045" i="1"/>
  <c r="AJ2045" i="1"/>
  <c r="AO2045" i="1"/>
  <c r="AQ2045" i="1"/>
  <c r="AS2045" i="1"/>
  <c r="BD2045" i="1"/>
  <c r="BF2045" i="1"/>
  <c r="V2046" i="1"/>
  <c r="W2046" i="1"/>
  <c r="Y2046" i="1"/>
  <c r="AC2046" i="1"/>
  <c r="AG2046" i="1"/>
  <c r="AJ2046" i="1"/>
  <c r="AO2046" i="1"/>
  <c r="AQ2046" i="1"/>
  <c r="AS2046" i="1"/>
  <c r="BD2046" i="1"/>
  <c r="BF2046" i="1"/>
  <c r="W2047" i="1"/>
  <c r="V2047" i="1" s="1"/>
  <c r="Y2047" i="1"/>
  <c r="AC2047" i="1"/>
  <c r="AG2047" i="1"/>
  <c r="AJ2047" i="1"/>
  <c r="AO2047" i="1"/>
  <c r="AQ2047" i="1"/>
  <c r="AS2047" i="1"/>
  <c r="BD2047" i="1"/>
  <c r="BF2047" i="1"/>
  <c r="V2048" i="1"/>
  <c r="W2048" i="1"/>
  <c r="Y2048" i="1"/>
  <c r="AC2048" i="1"/>
  <c r="AG2048" i="1"/>
  <c r="AJ2048" i="1"/>
  <c r="AO2048" i="1"/>
  <c r="AQ2048" i="1"/>
  <c r="AS2048" i="1"/>
  <c r="BD2048" i="1"/>
  <c r="BF2048" i="1"/>
  <c r="V2049" i="1"/>
  <c r="W2049" i="1"/>
  <c r="Y2049" i="1"/>
  <c r="AC2049" i="1"/>
  <c r="AG2049" i="1"/>
  <c r="AJ2049" i="1"/>
  <c r="AO2049" i="1"/>
  <c r="AQ2049" i="1"/>
  <c r="AS2049" i="1"/>
  <c r="BD2049" i="1"/>
  <c r="BF2049" i="1"/>
  <c r="V2050" i="1"/>
  <c r="W2050" i="1"/>
  <c r="Y2050" i="1"/>
  <c r="AC2050" i="1"/>
  <c r="AG2050" i="1"/>
  <c r="AJ2050" i="1"/>
  <c r="AO2050" i="1"/>
  <c r="AQ2050" i="1"/>
  <c r="AS2050" i="1"/>
  <c r="BD2050" i="1"/>
  <c r="BF2050" i="1"/>
  <c r="W2051" i="1"/>
  <c r="V2051" i="1" s="1"/>
  <c r="Y2051" i="1"/>
  <c r="AC2051" i="1"/>
  <c r="AG2051" i="1"/>
  <c r="AJ2051" i="1"/>
  <c r="AO2051" i="1"/>
  <c r="AQ2051" i="1"/>
  <c r="AS2051" i="1"/>
  <c r="BD2051" i="1"/>
  <c r="BF2051" i="1"/>
  <c r="W2052" i="1"/>
  <c r="V2052" i="1" s="1"/>
  <c r="Y2052" i="1"/>
  <c r="AC2052" i="1"/>
  <c r="AG2052" i="1"/>
  <c r="AJ2052" i="1"/>
  <c r="AO2052" i="1"/>
  <c r="AQ2052" i="1"/>
  <c r="AS2052" i="1"/>
  <c r="BD2052" i="1"/>
  <c r="BF2052" i="1"/>
  <c r="W2053" i="1"/>
  <c r="V2053" i="1" s="1"/>
  <c r="Y2053" i="1"/>
  <c r="AC2053" i="1"/>
  <c r="AG2053" i="1"/>
  <c r="AJ2053" i="1"/>
  <c r="AO2053" i="1"/>
  <c r="AQ2053" i="1"/>
  <c r="AS2053" i="1"/>
  <c r="BD2053" i="1"/>
  <c r="BF2053" i="1"/>
  <c r="W2054" i="1"/>
  <c r="V2054" i="1" s="1"/>
  <c r="Y2054" i="1"/>
  <c r="AC2054" i="1"/>
  <c r="AG2054" i="1"/>
  <c r="AJ2054" i="1"/>
  <c r="AO2054" i="1"/>
  <c r="AQ2054" i="1"/>
  <c r="AS2054" i="1"/>
  <c r="BD2054" i="1"/>
  <c r="BF2054" i="1"/>
  <c r="W2055" i="1"/>
  <c r="V2055" i="1" s="1"/>
  <c r="Y2055" i="1"/>
  <c r="AC2055" i="1"/>
  <c r="AG2055" i="1"/>
  <c r="AJ2055" i="1"/>
  <c r="AO2055" i="1"/>
  <c r="AQ2055" i="1"/>
  <c r="AS2055" i="1"/>
  <c r="BD2055" i="1"/>
  <c r="BF2055" i="1"/>
  <c r="W2056" i="1"/>
  <c r="V2056" i="1" s="1"/>
  <c r="Y2056" i="1"/>
  <c r="AC2056" i="1"/>
  <c r="AG2056" i="1"/>
  <c r="AJ2056" i="1"/>
  <c r="AO2056" i="1"/>
  <c r="AQ2056" i="1"/>
  <c r="AS2056" i="1"/>
  <c r="BD2056" i="1"/>
  <c r="BF2056" i="1"/>
  <c r="V2057" i="1"/>
  <c r="W2057" i="1"/>
  <c r="Y2057" i="1"/>
  <c r="AC2057" i="1"/>
  <c r="AG2057" i="1"/>
  <c r="AJ2057" i="1"/>
  <c r="AO2057" i="1"/>
  <c r="AQ2057" i="1"/>
  <c r="AS2057" i="1"/>
  <c r="BD2057" i="1"/>
  <c r="BF2057" i="1"/>
  <c r="W2058" i="1"/>
  <c r="V2058" i="1" s="1"/>
  <c r="Y2058" i="1"/>
  <c r="AC2058" i="1"/>
  <c r="AG2058" i="1"/>
  <c r="AJ2058" i="1"/>
  <c r="AO2058" i="1"/>
  <c r="AQ2058" i="1"/>
  <c r="AS2058" i="1"/>
  <c r="BD2058" i="1"/>
  <c r="BF2058" i="1"/>
  <c r="V2059" i="1"/>
  <c r="W2059" i="1"/>
  <c r="Y2059" i="1"/>
  <c r="AC2059" i="1"/>
  <c r="AG2059" i="1"/>
  <c r="AJ2059" i="1"/>
  <c r="AO2059" i="1"/>
  <c r="AQ2059" i="1"/>
  <c r="AS2059" i="1"/>
  <c r="BD2059" i="1"/>
  <c r="BF2059" i="1"/>
  <c r="W2060" i="1"/>
  <c r="V2060" i="1" s="1"/>
  <c r="Y2060" i="1"/>
  <c r="AC2060" i="1"/>
  <c r="AG2060" i="1"/>
  <c r="AJ2060" i="1"/>
  <c r="AO2060" i="1"/>
  <c r="AQ2060" i="1"/>
  <c r="AS2060" i="1"/>
  <c r="BD2060" i="1"/>
  <c r="BF2060" i="1"/>
  <c r="W2061" i="1"/>
  <c r="V2061" i="1" s="1"/>
  <c r="Y2061" i="1"/>
  <c r="AC2061" i="1"/>
  <c r="AG2061" i="1"/>
  <c r="AJ2061" i="1"/>
  <c r="AO2061" i="1"/>
  <c r="AQ2061" i="1"/>
  <c r="AS2061" i="1"/>
  <c r="BD2061" i="1"/>
  <c r="BF2061" i="1"/>
  <c r="V2062" i="1"/>
  <c r="W2062" i="1"/>
  <c r="Y2062" i="1"/>
  <c r="AC2062" i="1"/>
  <c r="AG2062" i="1"/>
  <c r="AJ2062" i="1"/>
  <c r="AO2062" i="1"/>
  <c r="AQ2062" i="1"/>
  <c r="AS2062" i="1"/>
  <c r="BD2062" i="1"/>
  <c r="BF2062" i="1"/>
  <c r="W2063" i="1"/>
  <c r="V2063" i="1" s="1"/>
  <c r="Y2063" i="1"/>
  <c r="AC2063" i="1"/>
  <c r="AG2063" i="1"/>
  <c r="AJ2063" i="1"/>
  <c r="AO2063" i="1"/>
  <c r="AQ2063" i="1"/>
  <c r="AS2063" i="1"/>
  <c r="BD2063" i="1"/>
  <c r="BF2063" i="1"/>
  <c r="W2064" i="1"/>
  <c r="V2064" i="1" s="1"/>
  <c r="Y2064" i="1"/>
  <c r="AC2064" i="1"/>
  <c r="AG2064" i="1"/>
  <c r="AJ2064" i="1"/>
  <c r="AO2064" i="1"/>
  <c r="AQ2064" i="1"/>
  <c r="AS2064" i="1"/>
  <c r="BD2064" i="1"/>
  <c r="BF2064" i="1"/>
  <c r="V2065" i="1"/>
  <c r="W2065" i="1"/>
  <c r="Y2065" i="1"/>
  <c r="AC2065" i="1"/>
  <c r="AG2065" i="1"/>
  <c r="AJ2065" i="1"/>
  <c r="AO2065" i="1"/>
  <c r="AQ2065" i="1"/>
  <c r="AS2065" i="1"/>
  <c r="BD2065" i="1"/>
  <c r="BF2065" i="1"/>
  <c r="W2066" i="1"/>
  <c r="V2066" i="1" s="1"/>
  <c r="Y2066" i="1"/>
  <c r="AC2066" i="1"/>
  <c r="AG2066" i="1"/>
  <c r="AJ2066" i="1"/>
  <c r="AO2066" i="1"/>
  <c r="AQ2066" i="1"/>
  <c r="AS2066" i="1"/>
  <c r="BD2066" i="1"/>
  <c r="BF2066" i="1"/>
  <c r="W2067" i="1"/>
  <c r="V2067" i="1" s="1"/>
  <c r="Y2067" i="1"/>
  <c r="AC2067" i="1"/>
  <c r="AG2067" i="1"/>
  <c r="AJ2067" i="1"/>
  <c r="AO2067" i="1"/>
  <c r="AQ2067" i="1"/>
  <c r="AS2067" i="1"/>
  <c r="BD2067" i="1"/>
  <c r="BF2067" i="1"/>
  <c r="W2068" i="1"/>
  <c r="V2068" i="1" s="1"/>
  <c r="Y2068" i="1"/>
  <c r="AC2068" i="1"/>
  <c r="AG2068" i="1"/>
  <c r="AJ2068" i="1"/>
  <c r="AO2068" i="1"/>
  <c r="AQ2068" i="1"/>
  <c r="AS2068" i="1"/>
  <c r="BD2068" i="1"/>
  <c r="BF2068" i="1"/>
  <c r="W2069" i="1"/>
  <c r="V2069" i="1" s="1"/>
  <c r="Y2069" i="1"/>
  <c r="AC2069" i="1"/>
  <c r="AG2069" i="1"/>
  <c r="AJ2069" i="1"/>
  <c r="AO2069" i="1"/>
  <c r="AQ2069" i="1"/>
  <c r="AS2069" i="1"/>
  <c r="BD2069" i="1"/>
  <c r="BF2069" i="1"/>
  <c r="W2070" i="1"/>
  <c r="V2070" i="1" s="1"/>
  <c r="Y2070" i="1"/>
  <c r="AC2070" i="1"/>
  <c r="AG2070" i="1"/>
  <c r="AJ2070" i="1"/>
  <c r="AO2070" i="1"/>
  <c r="AQ2070" i="1"/>
  <c r="AS2070" i="1"/>
  <c r="BD2070" i="1"/>
  <c r="BF2070" i="1"/>
  <c r="V2071" i="1"/>
  <c r="W2071" i="1"/>
  <c r="Y2071" i="1"/>
  <c r="AC2071" i="1"/>
  <c r="AG2071" i="1"/>
  <c r="AJ2071" i="1"/>
  <c r="AO2071" i="1"/>
  <c r="AQ2071" i="1"/>
  <c r="AS2071" i="1"/>
  <c r="BD2071" i="1"/>
  <c r="BF2071" i="1"/>
  <c r="W2072" i="1"/>
  <c r="V2072" i="1" s="1"/>
  <c r="Y2072" i="1"/>
  <c r="AC2072" i="1"/>
  <c r="AG2072" i="1"/>
  <c r="AJ2072" i="1"/>
  <c r="AO2072" i="1"/>
  <c r="AQ2072" i="1"/>
  <c r="AS2072" i="1"/>
  <c r="BD2072" i="1"/>
  <c r="BF2072" i="1"/>
  <c r="V2073" i="1"/>
  <c r="W2073" i="1"/>
  <c r="Y2073" i="1"/>
  <c r="AC2073" i="1"/>
  <c r="AG2073" i="1"/>
  <c r="AJ2073" i="1"/>
  <c r="AO2073" i="1"/>
  <c r="AQ2073" i="1"/>
  <c r="AS2073" i="1"/>
  <c r="BD2073" i="1"/>
  <c r="BF2073" i="1"/>
  <c r="W2074" i="1"/>
  <c r="V2074" i="1" s="1"/>
  <c r="Y2074" i="1"/>
  <c r="AC2074" i="1"/>
  <c r="AG2074" i="1"/>
  <c r="AJ2074" i="1"/>
  <c r="AO2074" i="1"/>
  <c r="AQ2074" i="1"/>
  <c r="AS2074" i="1"/>
  <c r="BD2074" i="1"/>
  <c r="BF2074" i="1"/>
  <c r="W2075" i="1"/>
  <c r="V2075" i="1" s="1"/>
  <c r="Y2075" i="1"/>
  <c r="AC2075" i="1"/>
  <c r="AG2075" i="1"/>
  <c r="AJ2075" i="1"/>
  <c r="AO2075" i="1"/>
  <c r="AQ2075" i="1"/>
  <c r="AS2075" i="1"/>
  <c r="BD2075" i="1"/>
  <c r="BF2075" i="1"/>
  <c r="W2076" i="1"/>
  <c r="V2076" i="1" s="1"/>
  <c r="Y2076" i="1"/>
  <c r="AC2076" i="1"/>
  <c r="AG2076" i="1"/>
  <c r="AJ2076" i="1"/>
  <c r="AO2076" i="1"/>
  <c r="AQ2076" i="1"/>
  <c r="AS2076" i="1"/>
  <c r="BD2076" i="1"/>
  <c r="BF2076" i="1"/>
  <c r="W2077" i="1"/>
  <c r="V2077" i="1" s="1"/>
  <c r="Y2077" i="1"/>
  <c r="AC2077" i="1"/>
  <c r="AG2077" i="1"/>
  <c r="AJ2077" i="1"/>
  <c r="AO2077" i="1"/>
  <c r="AQ2077" i="1"/>
  <c r="AS2077" i="1"/>
  <c r="BD2077" i="1"/>
  <c r="BF2077" i="1"/>
  <c r="W2078" i="1"/>
  <c r="V2078" i="1" s="1"/>
  <c r="Y2078" i="1"/>
  <c r="AC2078" i="1"/>
  <c r="AG2078" i="1"/>
  <c r="AJ2078" i="1"/>
  <c r="AO2078" i="1"/>
  <c r="AQ2078" i="1"/>
  <c r="AS2078" i="1"/>
  <c r="BD2078" i="1"/>
  <c r="BF2078" i="1"/>
  <c r="W2079" i="1"/>
  <c r="V2079" i="1" s="1"/>
  <c r="Y2079" i="1"/>
  <c r="AC2079" i="1"/>
  <c r="AG2079" i="1"/>
  <c r="AJ2079" i="1"/>
  <c r="AO2079" i="1"/>
  <c r="AQ2079" i="1"/>
  <c r="AS2079" i="1"/>
  <c r="BD2079" i="1"/>
  <c r="BF2079" i="1"/>
  <c r="V2080" i="1"/>
  <c r="W2080" i="1"/>
  <c r="Y2080" i="1"/>
  <c r="AC2080" i="1"/>
  <c r="AG2080" i="1"/>
  <c r="AJ2080" i="1"/>
  <c r="AO2080" i="1"/>
  <c r="AQ2080" i="1"/>
  <c r="AS2080" i="1"/>
  <c r="BD2080" i="1"/>
  <c r="BF2080" i="1"/>
  <c r="V2081" i="1"/>
  <c r="W2081" i="1"/>
  <c r="Y2081" i="1"/>
  <c r="AC2081" i="1"/>
  <c r="AG2081" i="1"/>
  <c r="AJ2081" i="1"/>
  <c r="AO2081" i="1"/>
  <c r="AQ2081" i="1"/>
  <c r="AS2081" i="1"/>
  <c r="BD2081" i="1"/>
  <c r="BF2081" i="1"/>
  <c r="W2082" i="1"/>
  <c r="V2082" i="1" s="1"/>
  <c r="Y2082" i="1"/>
  <c r="AC2082" i="1"/>
  <c r="AG2082" i="1"/>
  <c r="AJ2082" i="1"/>
  <c r="AO2082" i="1"/>
  <c r="AQ2082" i="1"/>
  <c r="AS2082" i="1"/>
  <c r="BD2082" i="1"/>
  <c r="BF2082" i="1"/>
  <c r="W2083" i="1"/>
  <c r="V2083" i="1" s="1"/>
  <c r="Y2083" i="1"/>
  <c r="AC2083" i="1"/>
  <c r="AG2083" i="1"/>
  <c r="AJ2083" i="1"/>
  <c r="AO2083" i="1"/>
  <c r="AQ2083" i="1"/>
  <c r="AS2083" i="1"/>
  <c r="BD2083" i="1"/>
  <c r="BF2083" i="1"/>
  <c r="W2084" i="1"/>
  <c r="V2084" i="1" s="1"/>
  <c r="Y2084" i="1"/>
  <c r="AC2084" i="1"/>
  <c r="AG2084" i="1"/>
  <c r="AJ2084" i="1"/>
  <c r="AO2084" i="1"/>
  <c r="AQ2084" i="1"/>
  <c r="AS2084" i="1"/>
  <c r="BD2084" i="1"/>
  <c r="BF2084" i="1"/>
  <c r="W2085" i="1"/>
  <c r="V2085" i="1" s="1"/>
  <c r="Y2085" i="1"/>
  <c r="AC2085" i="1"/>
  <c r="AG2085" i="1"/>
  <c r="AJ2085" i="1"/>
  <c r="AO2085" i="1"/>
  <c r="AQ2085" i="1"/>
  <c r="AS2085" i="1"/>
  <c r="BD2085" i="1"/>
  <c r="BF2085" i="1"/>
  <c r="W2086" i="1"/>
  <c r="V2086" i="1" s="1"/>
  <c r="Y2086" i="1"/>
  <c r="AC2086" i="1"/>
  <c r="AG2086" i="1"/>
  <c r="AJ2086" i="1"/>
  <c r="AO2086" i="1"/>
  <c r="AQ2086" i="1"/>
  <c r="AS2086" i="1"/>
  <c r="BD2086" i="1"/>
  <c r="BF2086" i="1"/>
  <c r="W2087" i="1"/>
  <c r="V2087" i="1" s="1"/>
  <c r="Y2087" i="1"/>
  <c r="AC2087" i="1"/>
  <c r="AG2087" i="1"/>
  <c r="AJ2087" i="1"/>
  <c r="AO2087" i="1"/>
  <c r="AQ2087" i="1"/>
  <c r="AS2087" i="1"/>
  <c r="BD2087" i="1"/>
  <c r="BF2087" i="1"/>
  <c r="W2088" i="1"/>
  <c r="V2088" i="1" s="1"/>
  <c r="Y2088" i="1"/>
  <c r="AC2088" i="1"/>
  <c r="AG2088" i="1"/>
  <c r="AJ2088" i="1"/>
  <c r="AO2088" i="1"/>
  <c r="AQ2088" i="1"/>
  <c r="AS2088" i="1"/>
  <c r="BD2088" i="1"/>
  <c r="BF2088" i="1"/>
  <c r="V2089" i="1"/>
  <c r="W2089" i="1"/>
  <c r="Y2089" i="1"/>
  <c r="AC2089" i="1"/>
  <c r="AG2089" i="1"/>
  <c r="AJ2089" i="1"/>
  <c r="AO2089" i="1"/>
  <c r="AQ2089" i="1"/>
  <c r="AS2089" i="1"/>
  <c r="BD2089" i="1"/>
  <c r="BF2089" i="1"/>
  <c r="W2090" i="1"/>
  <c r="V2090" i="1" s="1"/>
  <c r="Y2090" i="1"/>
  <c r="AC2090" i="1"/>
  <c r="AG2090" i="1"/>
  <c r="AJ2090" i="1"/>
  <c r="AO2090" i="1"/>
  <c r="AQ2090" i="1"/>
  <c r="AS2090" i="1"/>
  <c r="BD2090" i="1"/>
  <c r="BF2090" i="1"/>
  <c r="V2091" i="1"/>
  <c r="W2091" i="1"/>
  <c r="Y2091" i="1"/>
  <c r="AC2091" i="1"/>
  <c r="AG2091" i="1"/>
  <c r="AJ2091" i="1"/>
  <c r="AO2091" i="1"/>
  <c r="AQ2091" i="1"/>
  <c r="AS2091" i="1"/>
  <c r="BD2091" i="1"/>
  <c r="BF2091" i="1"/>
  <c r="W2092" i="1"/>
  <c r="V2092" i="1" s="1"/>
  <c r="Y2092" i="1"/>
  <c r="AC2092" i="1"/>
  <c r="AG2092" i="1"/>
  <c r="AJ2092" i="1"/>
  <c r="AO2092" i="1"/>
  <c r="AQ2092" i="1"/>
  <c r="AS2092" i="1"/>
  <c r="BD2092" i="1"/>
  <c r="BF2092" i="1"/>
  <c r="W2093" i="1"/>
  <c r="V2093" i="1" s="1"/>
  <c r="Y2093" i="1"/>
  <c r="AC2093" i="1"/>
  <c r="AG2093" i="1"/>
  <c r="AJ2093" i="1"/>
  <c r="AO2093" i="1"/>
  <c r="AQ2093" i="1"/>
  <c r="AS2093" i="1"/>
  <c r="BD2093" i="1"/>
  <c r="BF2093" i="1"/>
  <c r="V2094" i="1"/>
  <c r="W2094" i="1"/>
  <c r="Y2094" i="1"/>
  <c r="AC2094" i="1"/>
  <c r="AG2094" i="1"/>
  <c r="AJ2094" i="1"/>
  <c r="AO2094" i="1"/>
  <c r="AQ2094" i="1"/>
  <c r="AS2094" i="1"/>
  <c r="BD2094" i="1"/>
  <c r="BF2094" i="1"/>
  <c r="W2095" i="1"/>
  <c r="V2095" i="1" s="1"/>
  <c r="Y2095" i="1"/>
  <c r="AC2095" i="1"/>
  <c r="AG2095" i="1"/>
  <c r="AJ2095" i="1"/>
  <c r="AO2095" i="1"/>
  <c r="AQ2095" i="1"/>
  <c r="AS2095" i="1"/>
  <c r="BD2095" i="1"/>
  <c r="BF2095" i="1"/>
  <c r="W2096" i="1"/>
  <c r="V2096" i="1" s="1"/>
  <c r="Y2096" i="1"/>
  <c r="AC2096" i="1"/>
  <c r="AG2096" i="1"/>
  <c r="AJ2096" i="1"/>
  <c r="AO2096" i="1"/>
  <c r="AQ2096" i="1"/>
  <c r="AS2096" i="1"/>
  <c r="BD2096" i="1"/>
  <c r="BF2096" i="1"/>
  <c r="V2097" i="1"/>
  <c r="W2097" i="1"/>
  <c r="Y2097" i="1"/>
  <c r="AC2097" i="1"/>
  <c r="AG2097" i="1"/>
  <c r="AJ2097" i="1"/>
  <c r="AO2097" i="1"/>
  <c r="AQ2097" i="1"/>
  <c r="AS2097" i="1"/>
  <c r="BD2097" i="1"/>
  <c r="BF2097" i="1"/>
  <c r="W2098" i="1"/>
  <c r="V2098" i="1" s="1"/>
  <c r="Y2098" i="1"/>
  <c r="AC2098" i="1"/>
  <c r="AG2098" i="1"/>
  <c r="AJ2098" i="1"/>
  <c r="AO2098" i="1"/>
  <c r="AQ2098" i="1"/>
  <c r="AS2098" i="1"/>
  <c r="BD2098" i="1"/>
  <c r="BF2098" i="1"/>
  <c r="W2099" i="1"/>
  <c r="V2099" i="1" s="1"/>
  <c r="Y2099" i="1"/>
  <c r="AC2099" i="1"/>
  <c r="AG2099" i="1"/>
  <c r="AJ2099" i="1"/>
  <c r="AO2099" i="1"/>
  <c r="AQ2099" i="1"/>
  <c r="AS2099" i="1"/>
  <c r="BD2099" i="1"/>
  <c r="BF2099" i="1"/>
  <c r="W2100" i="1"/>
  <c r="V2100" i="1" s="1"/>
  <c r="Y2100" i="1"/>
  <c r="AC2100" i="1"/>
  <c r="AG2100" i="1"/>
  <c r="AJ2100" i="1"/>
  <c r="AO2100" i="1"/>
  <c r="AQ2100" i="1"/>
  <c r="AS2100" i="1"/>
  <c r="BD2100" i="1"/>
  <c r="BF2100" i="1"/>
  <c r="W2101" i="1"/>
  <c r="V2101" i="1" s="1"/>
  <c r="Y2101" i="1"/>
  <c r="AC2101" i="1"/>
  <c r="AG2101" i="1"/>
  <c r="AJ2101" i="1"/>
  <c r="AO2101" i="1"/>
  <c r="AQ2101" i="1"/>
  <c r="AS2101" i="1"/>
  <c r="BD2101" i="1"/>
  <c r="BF2101" i="1"/>
  <c r="W2102" i="1"/>
  <c r="V2102" i="1" s="1"/>
  <c r="Y2102" i="1"/>
  <c r="AC2102" i="1"/>
  <c r="AG2102" i="1"/>
  <c r="AJ2102" i="1"/>
  <c r="AO2102" i="1"/>
  <c r="AQ2102" i="1"/>
  <c r="AS2102" i="1"/>
  <c r="BD2102" i="1"/>
  <c r="BF2102" i="1"/>
  <c r="V2103" i="1"/>
  <c r="W2103" i="1"/>
  <c r="Y2103" i="1"/>
  <c r="AC2103" i="1"/>
  <c r="AG2103" i="1"/>
  <c r="AJ2103" i="1"/>
  <c r="AO2103" i="1"/>
  <c r="AQ2103" i="1"/>
  <c r="AS2103" i="1"/>
  <c r="BD2103" i="1"/>
  <c r="BF2103" i="1"/>
  <c r="W2104" i="1"/>
  <c r="V2104" i="1" s="1"/>
  <c r="Y2104" i="1"/>
  <c r="AC2104" i="1"/>
  <c r="AG2104" i="1"/>
  <c r="AJ2104" i="1"/>
  <c r="AO2104" i="1"/>
  <c r="AQ2104" i="1"/>
  <c r="AS2104" i="1"/>
  <c r="BD2104" i="1"/>
  <c r="BF2104" i="1"/>
  <c r="V2105" i="1"/>
  <c r="W2105" i="1"/>
  <c r="Y2105" i="1"/>
  <c r="AC2105" i="1"/>
  <c r="AG2105" i="1"/>
  <c r="AJ2105" i="1"/>
  <c r="AO2105" i="1"/>
  <c r="AQ2105" i="1"/>
  <c r="AS2105" i="1"/>
  <c r="BD2105" i="1"/>
  <c r="BF2105" i="1"/>
  <c r="W2106" i="1"/>
  <c r="V2106" i="1" s="1"/>
  <c r="Y2106" i="1"/>
  <c r="AC2106" i="1"/>
  <c r="AG2106" i="1"/>
  <c r="AJ2106" i="1"/>
  <c r="AO2106" i="1"/>
  <c r="AQ2106" i="1"/>
  <c r="AS2106" i="1"/>
  <c r="BD2106" i="1"/>
  <c r="BF2106" i="1"/>
  <c r="W2107" i="1"/>
  <c r="V2107" i="1" s="1"/>
  <c r="Y2107" i="1"/>
  <c r="AC2107" i="1"/>
  <c r="AG2107" i="1"/>
  <c r="AJ2107" i="1"/>
  <c r="AO2107" i="1"/>
  <c r="AQ2107" i="1"/>
  <c r="AS2107" i="1"/>
  <c r="BD2107" i="1"/>
  <c r="BF2107" i="1"/>
  <c r="W2108" i="1"/>
  <c r="V2108" i="1" s="1"/>
  <c r="Y2108" i="1"/>
  <c r="AC2108" i="1"/>
  <c r="AG2108" i="1"/>
  <c r="AJ2108" i="1"/>
  <c r="AO2108" i="1"/>
  <c r="AQ2108" i="1"/>
  <c r="AS2108" i="1"/>
  <c r="BD2108" i="1"/>
  <c r="BF2108" i="1"/>
  <c r="W2109" i="1"/>
  <c r="V2109" i="1" s="1"/>
  <c r="Y2109" i="1"/>
  <c r="AC2109" i="1"/>
  <c r="AG2109" i="1"/>
  <c r="AJ2109" i="1"/>
  <c r="AO2109" i="1"/>
  <c r="AQ2109" i="1"/>
  <c r="AS2109" i="1"/>
  <c r="BD2109" i="1"/>
  <c r="BF2109" i="1"/>
  <c r="W2110" i="1"/>
  <c r="V2110" i="1" s="1"/>
  <c r="Y2110" i="1"/>
  <c r="AC2110" i="1"/>
  <c r="AG2110" i="1"/>
  <c r="AJ2110" i="1"/>
  <c r="AO2110" i="1"/>
  <c r="AQ2110" i="1"/>
  <c r="AS2110" i="1"/>
  <c r="BD2110" i="1"/>
  <c r="BF2110" i="1"/>
  <c r="V2111" i="1"/>
  <c r="W2111" i="1"/>
  <c r="Y2111" i="1"/>
  <c r="AC2111" i="1"/>
  <c r="AG2111" i="1"/>
  <c r="AJ2111" i="1"/>
  <c r="AO2111" i="1"/>
  <c r="AQ2111" i="1"/>
  <c r="AS2111" i="1"/>
  <c r="BD2111" i="1"/>
  <c r="BF2111" i="1"/>
  <c r="W2112" i="1"/>
  <c r="V2112" i="1" s="1"/>
  <c r="Y2112" i="1"/>
  <c r="AC2112" i="1"/>
  <c r="AG2112" i="1"/>
  <c r="AJ2112" i="1"/>
  <c r="AO2112" i="1"/>
  <c r="AQ2112" i="1"/>
  <c r="AS2112" i="1"/>
  <c r="BD2112" i="1"/>
  <c r="BF2112" i="1"/>
  <c r="V2113" i="1"/>
  <c r="W2113" i="1"/>
  <c r="Y2113" i="1"/>
  <c r="AC2113" i="1"/>
  <c r="AG2113" i="1"/>
  <c r="AJ2113" i="1"/>
  <c r="AO2113" i="1"/>
  <c r="AQ2113" i="1"/>
  <c r="AS2113" i="1"/>
  <c r="BD2113" i="1"/>
  <c r="BF2113" i="1"/>
  <c r="W2114" i="1"/>
  <c r="V2114" i="1" s="1"/>
  <c r="Y2114" i="1"/>
  <c r="AC2114" i="1"/>
  <c r="AG2114" i="1"/>
  <c r="AJ2114" i="1"/>
  <c r="AO2114" i="1"/>
  <c r="AQ2114" i="1"/>
  <c r="AS2114" i="1"/>
  <c r="BD2114" i="1"/>
  <c r="BF2114" i="1"/>
  <c r="W2115" i="1"/>
  <c r="V2115" i="1" s="1"/>
  <c r="Y2115" i="1"/>
  <c r="AC2115" i="1"/>
  <c r="AG2115" i="1"/>
  <c r="AJ2115" i="1"/>
  <c r="AO2115" i="1"/>
  <c r="AQ2115" i="1"/>
  <c r="AS2115" i="1"/>
  <c r="BD2115" i="1"/>
  <c r="BF2115" i="1"/>
  <c r="W2116" i="1"/>
  <c r="V2116" i="1" s="1"/>
  <c r="Y2116" i="1"/>
  <c r="AC2116" i="1"/>
  <c r="AG2116" i="1"/>
  <c r="AJ2116" i="1"/>
  <c r="AO2116" i="1"/>
  <c r="AQ2116" i="1"/>
  <c r="AS2116" i="1"/>
  <c r="BD2116" i="1"/>
  <c r="BF2116" i="1"/>
  <c r="W2117" i="1"/>
  <c r="V2117" i="1" s="1"/>
  <c r="Y2117" i="1"/>
  <c r="AC2117" i="1"/>
  <c r="AG2117" i="1"/>
  <c r="AJ2117" i="1"/>
  <c r="AO2117" i="1"/>
  <c r="AQ2117" i="1"/>
  <c r="AS2117" i="1"/>
  <c r="BD2117" i="1"/>
  <c r="BF2117" i="1"/>
  <c r="W2118" i="1"/>
  <c r="V2118" i="1" s="1"/>
  <c r="Y2118" i="1"/>
  <c r="AC2118" i="1"/>
  <c r="AG2118" i="1"/>
  <c r="AJ2118" i="1"/>
  <c r="AO2118" i="1"/>
  <c r="AQ2118" i="1"/>
  <c r="AS2118" i="1"/>
  <c r="BD2118" i="1"/>
  <c r="BF2118" i="1"/>
  <c r="V2119" i="1"/>
  <c r="W2119" i="1"/>
  <c r="Y2119" i="1"/>
  <c r="AC2119" i="1"/>
  <c r="AG2119" i="1"/>
  <c r="AJ2119" i="1"/>
  <c r="AO2119" i="1"/>
  <c r="AQ2119" i="1"/>
  <c r="AS2119" i="1"/>
  <c r="BD2119" i="1"/>
  <c r="BF2119" i="1"/>
  <c r="W2120" i="1"/>
  <c r="V2120" i="1" s="1"/>
  <c r="Y2120" i="1"/>
  <c r="AC2120" i="1"/>
  <c r="AG2120" i="1"/>
  <c r="AJ2120" i="1"/>
  <c r="AO2120" i="1"/>
  <c r="AQ2120" i="1"/>
  <c r="AS2120" i="1"/>
  <c r="BD2120" i="1"/>
  <c r="BF2120" i="1"/>
  <c r="V2121" i="1"/>
  <c r="W2121" i="1"/>
  <c r="Y2121" i="1"/>
  <c r="AC2121" i="1"/>
  <c r="AG2121" i="1"/>
  <c r="AJ2121" i="1"/>
  <c r="AO2121" i="1"/>
  <c r="AQ2121" i="1"/>
  <c r="AS2121" i="1"/>
  <c r="BD2121" i="1"/>
  <c r="BF2121" i="1"/>
  <c r="W2122" i="1"/>
  <c r="V2122" i="1" s="1"/>
  <c r="Y2122" i="1"/>
  <c r="AC2122" i="1"/>
  <c r="AG2122" i="1"/>
  <c r="AJ2122" i="1"/>
  <c r="AO2122" i="1"/>
  <c r="AQ2122" i="1"/>
  <c r="AS2122" i="1"/>
  <c r="BD2122" i="1"/>
  <c r="BF2122" i="1"/>
  <c r="W2123" i="1"/>
  <c r="V2123" i="1" s="1"/>
  <c r="Y2123" i="1"/>
  <c r="AC2123" i="1"/>
  <c r="AG2123" i="1"/>
  <c r="AJ2123" i="1"/>
  <c r="AO2123" i="1"/>
  <c r="AQ2123" i="1"/>
  <c r="AS2123" i="1"/>
  <c r="BD2123" i="1"/>
  <c r="BF2123" i="1"/>
  <c r="W2124" i="1"/>
  <c r="V2124" i="1" s="1"/>
  <c r="Y2124" i="1"/>
  <c r="AC2124" i="1"/>
  <c r="AG2124" i="1"/>
  <c r="AJ2124" i="1"/>
  <c r="AO2124" i="1"/>
  <c r="AQ2124" i="1"/>
  <c r="AS2124" i="1"/>
  <c r="BD2124" i="1"/>
  <c r="BF2124" i="1"/>
  <c r="W2125" i="1"/>
  <c r="V2125" i="1" s="1"/>
  <c r="Y2125" i="1"/>
  <c r="AC2125" i="1"/>
  <c r="AG2125" i="1"/>
  <c r="AJ2125" i="1"/>
  <c r="AO2125" i="1"/>
  <c r="AQ2125" i="1"/>
  <c r="AS2125" i="1"/>
  <c r="BD2125" i="1"/>
  <c r="BF2125" i="1"/>
  <c r="W2126" i="1"/>
  <c r="V2126" i="1" s="1"/>
  <c r="Y2126" i="1"/>
  <c r="AC2126" i="1"/>
  <c r="AG2126" i="1"/>
  <c r="AJ2126" i="1"/>
  <c r="AO2126" i="1"/>
  <c r="AQ2126" i="1"/>
  <c r="AS2126" i="1"/>
  <c r="BD2126" i="1"/>
  <c r="BF2126" i="1"/>
  <c r="V2127" i="1"/>
  <c r="W2127" i="1"/>
  <c r="Y2127" i="1"/>
  <c r="AC2127" i="1"/>
  <c r="AG2127" i="1"/>
  <c r="AJ2127" i="1"/>
  <c r="AO2127" i="1"/>
  <c r="AQ2127" i="1"/>
  <c r="AS2127" i="1"/>
  <c r="BD2127" i="1"/>
  <c r="BF2127" i="1"/>
  <c r="W2128" i="1"/>
  <c r="V2128" i="1" s="1"/>
  <c r="Y2128" i="1"/>
  <c r="AC2128" i="1"/>
  <c r="AG2128" i="1"/>
  <c r="AJ2128" i="1"/>
  <c r="AO2128" i="1"/>
  <c r="AQ2128" i="1"/>
  <c r="AS2128" i="1"/>
  <c r="BD2128" i="1"/>
  <c r="BF2128" i="1"/>
  <c r="V2129" i="1"/>
  <c r="W2129" i="1"/>
  <c r="Y2129" i="1"/>
  <c r="AC2129" i="1"/>
  <c r="AG2129" i="1"/>
  <c r="AJ2129" i="1"/>
  <c r="AO2129" i="1"/>
  <c r="AQ2129" i="1"/>
  <c r="AS2129" i="1"/>
  <c r="BD2129" i="1"/>
  <c r="BF2129" i="1"/>
  <c r="W2130" i="1"/>
  <c r="V2130" i="1" s="1"/>
  <c r="Y2130" i="1"/>
  <c r="AC2130" i="1"/>
  <c r="AG2130" i="1"/>
  <c r="AJ2130" i="1"/>
  <c r="AO2130" i="1"/>
  <c r="AQ2130" i="1"/>
  <c r="AS2130" i="1"/>
  <c r="BD2130" i="1"/>
  <c r="BF2130" i="1"/>
  <c r="W2131" i="1"/>
  <c r="V2131" i="1" s="1"/>
  <c r="Y2131" i="1"/>
  <c r="AC2131" i="1"/>
  <c r="AG2131" i="1"/>
  <c r="AJ2131" i="1"/>
  <c r="AO2131" i="1"/>
  <c r="AQ2131" i="1"/>
  <c r="AS2131" i="1"/>
  <c r="BD2131" i="1"/>
  <c r="BF2131" i="1"/>
  <c r="W2132" i="1"/>
  <c r="V2132" i="1" s="1"/>
  <c r="Y2132" i="1"/>
  <c r="AC2132" i="1"/>
  <c r="AG2132" i="1"/>
  <c r="AJ2132" i="1"/>
  <c r="AO2132" i="1"/>
  <c r="AQ2132" i="1"/>
  <c r="AS2132" i="1"/>
  <c r="BD2132" i="1"/>
  <c r="BF2132" i="1"/>
  <c r="W2133" i="1"/>
  <c r="V2133" i="1" s="1"/>
  <c r="Y2133" i="1"/>
  <c r="AC2133" i="1"/>
  <c r="AG2133" i="1"/>
  <c r="AJ2133" i="1"/>
  <c r="AO2133" i="1"/>
  <c r="AQ2133" i="1"/>
  <c r="AS2133" i="1"/>
  <c r="BD2133" i="1"/>
  <c r="BF2133" i="1"/>
  <c r="W2134" i="1"/>
  <c r="V2134" i="1" s="1"/>
  <c r="Y2134" i="1"/>
  <c r="AC2134" i="1"/>
  <c r="AG2134" i="1"/>
  <c r="AJ2134" i="1"/>
  <c r="AO2134" i="1"/>
  <c r="AQ2134" i="1"/>
  <c r="AS2134" i="1"/>
  <c r="BD2134" i="1"/>
  <c r="BF2134" i="1"/>
  <c r="V2135" i="1"/>
  <c r="W2135" i="1"/>
  <c r="Y2135" i="1"/>
  <c r="AC2135" i="1"/>
  <c r="AG2135" i="1"/>
  <c r="AJ2135" i="1"/>
  <c r="AO2135" i="1"/>
  <c r="AQ2135" i="1"/>
  <c r="AS2135" i="1"/>
  <c r="BD2135" i="1"/>
  <c r="BF2135" i="1"/>
  <c r="W2136" i="1"/>
  <c r="V2136" i="1" s="1"/>
  <c r="Y2136" i="1"/>
  <c r="AC2136" i="1"/>
  <c r="AG2136" i="1"/>
  <c r="AJ2136" i="1"/>
  <c r="AO2136" i="1"/>
  <c r="AQ2136" i="1"/>
  <c r="AS2136" i="1"/>
  <c r="BD2136" i="1"/>
  <c r="BF2136" i="1"/>
  <c r="V2137" i="1"/>
  <c r="W2137" i="1"/>
  <c r="Y2137" i="1"/>
  <c r="AC2137" i="1"/>
  <c r="AG2137" i="1"/>
  <c r="AJ2137" i="1"/>
  <c r="AO2137" i="1"/>
  <c r="AQ2137" i="1"/>
  <c r="AS2137" i="1"/>
  <c r="BD2137" i="1"/>
  <c r="BF2137" i="1"/>
  <c r="W2138" i="1"/>
  <c r="V2138" i="1" s="1"/>
  <c r="Y2138" i="1"/>
  <c r="AC2138" i="1"/>
  <c r="AG2138" i="1"/>
  <c r="AJ2138" i="1"/>
  <c r="AO2138" i="1"/>
  <c r="AQ2138" i="1"/>
  <c r="AS2138" i="1"/>
  <c r="BD2138" i="1"/>
  <c r="BF2138" i="1"/>
  <c r="W2139" i="1"/>
  <c r="V2139" i="1" s="1"/>
  <c r="Y2139" i="1"/>
  <c r="AC2139" i="1"/>
  <c r="AG2139" i="1"/>
  <c r="AJ2139" i="1"/>
  <c r="AO2139" i="1"/>
  <c r="AQ2139" i="1"/>
  <c r="AS2139" i="1"/>
  <c r="BD2139" i="1"/>
  <c r="BF2139" i="1"/>
  <c r="W2140" i="1"/>
  <c r="V2140" i="1" s="1"/>
  <c r="Y2140" i="1"/>
  <c r="AC2140" i="1"/>
  <c r="AG2140" i="1"/>
  <c r="AJ2140" i="1"/>
  <c r="AO2140" i="1"/>
  <c r="AQ2140" i="1"/>
  <c r="AS2140" i="1"/>
  <c r="BD2140" i="1"/>
  <c r="BF2140" i="1"/>
  <c r="W2141" i="1"/>
  <c r="V2141" i="1" s="1"/>
  <c r="Y2141" i="1"/>
  <c r="AC2141" i="1"/>
  <c r="AG2141" i="1"/>
  <c r="AJ2141" i="1"/>
  <c r="AO2141" i="1"/>
  <c r="AQ2141" i="1"/>
  <c r="AS2141" i="1"/>
  <c r="BD2141" i="1"/>
  <c r="BF2141" i="1"/>
  <c r="W2142" i="1"/>
  <c r="V2142" i="1" s="1"/>
  <c r="Y2142" i="1"/>
  <c r="AC2142" i="1"/>
  <c r="AG2142" i="1"/>
  <c r="AJ2142" i="1"/>
  <c r="AO2142" i="1"/>
  <c r="AQ2142" i="1"/>
  <c r="AS2142" i="1"/>
  <c r="BD2142" i="1"/>
  <c r="BF2142" i="1"/>
  <c r="V2143" i="1"/>
  <c r="W2143" i="1"/>
  <c r="Y2143" i="1"/>
  <c r="AC2143" i="1"/>
  <c r="AG2143" i="1"/>
  <c r="AJ2143" i="1"/>
  <c r="AO2143" i="1"/>
  <c r="AQ2143" i="1"/>
  <c r="AS2143" i="1"/>
  <c r="BD2143" i="1"/>
  <c r="BF2143" i="1"/>
  <c r="W2144" i="1"/>
  <c r="V2144" i="1" s="1"/>
  <c r="Y2144" i="1"/>
  <c r="AC2144" i="1"/>
  <c r="AG2144" i="1"/>
  <c r="AJ2144" i="1"/>
  <c r="AO2144" i="1"/>
  <c r="AQ2144" i="1"/>
  <c r="AS2144" i="1"/>
  <c r="BD2144" i="1"/>
  <c r="BF2144" i="1"/>
  <c r="V2145" i="1"/>
  <c r="W2145" i="1"/>
  <c r="Y2145" i="1"/>
  <c r="AC2145" i="1"/>
  <c r="AG2145" i="1"/>
  <c r="AJ2145" i="1"/>
  <c r="AO2145" i="1"/>
  <c r="AQ2145" i="1"/>
  <c r="AS2145" i="1"/>
  <c r="BD2145" i="1"/>
  <c r="BF2145" i="1"/>
  <c r="W2146" i="1"/>
  <c r="V2146" i="1" s="1"/>
  <c r="Y2146" i="1"/>
  <c r="AC2146" i="1"/>
  <c r="AG2146" i="1"/>
  <c r="AJ2146" i="1"/>
  <c r="AO2146" i="1"/>
  <c r="AQ2146" i="1"/>
  <c r="AS2146" i="1"/>
  <c r="BD2146" i="1"/>
  <c r="BF2146" i="1"/>
  <c r="W2147" i="1"/>
  <c r="V2147" i="1" s="1"/>
  <c r="Y2147" i="1"/>
  <c r="AC2147" i="1"/>
  <c r="AG2147" i="1"/>
  <c r="AJ2147" i="1"/>
  <c r="AO2147" i="1"/>
  <c r="AQ2147" i="1"/>
  <c r="AS2147" i="1"/>
  <c r="BD2147" i="1"/>
  <c r="BF2147" i="1"/>
  <c r="W2148" i="1"/>
  <c r="V2148" i="1" s="1"/>
  <c r="Y2148" i="1"/>
  <c r="AC2148" i="1"/>
  <c r="AG2148" i="1"/>
  <c r="AJ2148" i="1"/>
  <c r="AO2148" i="1"/>
  <c r="AQ2148" i="1"/>
  <c r="AS2148" i="1"/>
  <c r="BD2148" i="1"/>
  <c r="BF2148" i="1"/>
  <c r="W2149" i="1"/>
  <c r="V2149" i="1" s="1"/>
  <c r="Y2149" i="1"/>
  <c r="AC2149" i="1"/>
  <c r="AG2149" i="1"/>
  <c r="AJ2149" i="1"/>
  <c r="AO2149" i="1"/>
  <c r="AQ2149" i="1"/>
  <c r="AS2149" i="1"/>
  <c r="BD2149" i="1"/>
  <c r="BF2149" i="1"/>
  <c r="W2150" i="1"/>
  <c r="V2150" i="1" s="1"/>
  <c r="Y2150" i="1"/>
  <c r="AC2150" i="1"/>
  <c r="AG2150" i="1"/>
  <c r="AJ2150" i="1"/>
  <c r="AO2150" i="1"/>
  <c r="AQ2150" i="1"/>
  <c r="AS2150" i="1"/>
  <c r="BD2150" i="1"/>
  <c r="BF2150" i="1"/>
  <c r="V2151" i="1"/>
  <c r="W2151" i="1"/>
  <c r="Y2151" i="1"/>
  <c r="AC2151" i="1"/>
  <c r="AG2151" i="1"/>
  <c r="AJ2151" i="1"/>
  <c r="AO2151" i="1"/>
  <c r="AQ2151" i="1"/>
  <c r="AS2151" i="1"/>
  <c r="BD2151" i="1"/>
  <c r="BF2151" i="1"/>
  <c r="W2152" i="1"/>
  <c r="V2152" i="1" s="1"/>
  <c r="Y2152" i="1"/>
  <c r="AC2152" i="1"/>
  <c r="AG2152" i="1"/>
  <c r="AJ2152" i="1"/>
  <c r="AO2152" i="1"/>
  <c r="AQ2152" i="1"/>
  <c r="AS2152" i="1"/>
  <c r="BD2152" i="1"/>
  <c r="BF2152" i="1"/>
  <c r="V2153" i="1"/>
  <c r="W2153" i="1"/>
  <c r="Y2153" i="1"/>
  <c r="AC2153" i="1"/>
  <c r="AG2153" i="1"/>
  <c r="AJ2153" i="1"/>
  <c r="AO2153" i="1"/>
  <c r="AQ2153" i="1"/>
  <c r="AS2153" i="1"/>
  <c r="BD2153" i="1"/>
  <c r="BF2153" i="1"/>
  <c r="W2154" i="1"/>
  <c r="V2154" i="1" s="1"/>
  <c r="Y2154" i="1"/>
  <c r="AC2154" i="1"/>
  <c r="AG2154" i="1"/>
  <c r="AJ2154" i="1"/>
  <c r="AO2154" i="1"/>
  <c r="AQ2154" i="1"/>
  <c r="AS2154" i="1"/>
  <c r="BD2154" i="1"/>
  <c r="BF2154" i="1"/>
  <c r="W2155" i="1"/>
  <c r="V2155" i="1" s="1"/>
  <c r="Y2155" i="1"/>
  <c r="AC2155" i="1"/>
  <c r="AG2155" i="1"/>
  <c r="AJ2155" i="1"/>
  <c r="AO2155" i="1"/>
  <c r="AQ2155" i="1"/>
  <c r="AS2155" i="1"/>
  <c r="BD2155" i="1"/>
  <c r="BF2155" i="1"/>
  <c r="W2156" i="1"/>
  <c r="V2156" i="1" s="1"/>
  <c r="Y2156" i="1"/>
  <c r="AC2156" i="1"/>
  <c r="AG2156" i="1"/>
  <c r="AJ2156" i="1"/>
  <c r="AO2156" i="1"/>
  <c r="AQ2156" i="1"/>
  <c r="AS2156" i="1"/>
  <c r="BD2156" i="1"/>
  <c r="BF2156" i="1"/>
  <c r="W2157" i="1"/>
  <c r="V2157" i="1" s="1"/>
  <c r="Y2157" i="1"/>
  <c r="AC2157" i="1"/>
  <c r="AG2157" i="1"/>
  <c r="AJ2157" i="1"/>
  <c r="AO2157" i="1"/>
  <c r="AQ2157" i="1"/>
  <c r="AS2157" i="1"/>
  <c r="BD2157" i="1"/>
  <c r="BF2157" i="1"/>
  <c r="W2158" i="1"/>
  <c r="V2158" i="1" s="1"/>
  <c r="Y2158" i="1"/>
  <c r="AC2158" i="1"/>
  <c r="AG2158" i="1"/>
  <c r="AJ2158" i="1"/>
  <c r="AO2158" i="1"/>
  <c r="AQ2158" i="1"/>
  <c r="AS2158" i="1"/>
  <c r="BD2158" i="1"/>
  <c r="BF2158" i="1"/>
  <c r="V2159" i="1"/>
  <c r="W2159" i="1"/>
  <c r="Y2159" i="1"/>
  <c r="AC2159" i="1"/>
  <c r="AG2159" i="1"/>
  <c r="AJ2159" i="1"/>
  <c r="AO2159" i="1"/>
  <c r="AQ2159" i="1"/>
  <c r="AS2159" i="1"/>
  <c r="BD2159" i="1"/>
  <c r="BF2159" i="1"/>
  <c r="W2160" i="1"/>
  <c r="V2160" i="1" s="1"/>
  <c r="Y2160" i="1"/>
  <c r="AC2160" i="1"/>
  <c r="AG2160" i="1"/>
  <c r="AJ2160" i="1"/>
  <c r="AO2160" i="1"/>
  <c r="AQ2160" i="1"/>
  <c r="AS2160" i="1"/>
  <c r="BD2160" i="1"/>
  <c r="BF2160" i="1"/>
  <c r="V2161" i="1"/>
  <c r="W2161" i="1"/>
  <c r="Y2161" i="1"/>
  <c r="AC2161" i="1"/>
  <c r="AG2161" i="1"/>
  <c r="AJ2161" i="1"/>
  <c r="AO2161" i="1"/>
  <c r="AQ2161" i="1"/>
  <c r="AS2161" i="1"/>
  <c r="BD2161" i="1"/>
  <c r="BF2161" i="1"/>
  <c r="W2162" i="1"/>
  <c r="V2162" i="1" s="1"/>
  <c r="Y2162" i="1"/>
  <c r="AC2162" i="1"/>
  <c r="AG2162" i="1"/>
  <c r="AJ2162" i="1"/>
  <c r="AO2162" i="1"/>
  <c r="AQ2162" i="1"/>
  <c r="AS2162" i="1"/>
  <c r="BD2162" i="1"/>
  <c r="BF2162" i="1"/>
  <c r="W2163" i="1"/>
  <c r="V2163" i="1" s="1"/>
  <c r="Y2163" i="1"/>
  <c r="AC2163" i="1"/>
  <c r="AG2163" i="1"/>
  <c r="AJ2163" i="1"/>
  <c r="AO2163" i="1"/>
  <c r="AQ2163" i="1"/>
  <c r="AS2163" i="1"/>
  <c r="BD2163" i="1"/>
  <c r="BF2163" i="1"/>
  <c r="W2164" i="1"/>
  <c r="V2164" i="1" s="1"/>
  <c r="Y2164" i="1"/>
  <c r="AC2164" i="1"/>
  <c r="AG2164" i="1"/>
  <c r="AJ2164" i="1"/>
  <c r="AO2164" i="1"/>
  <c r="AQ2164" i="1"/>
  <c r="AS2164" i="1"/>
  <c r="BD2164" i="1"/>
  <c r="BF2164" i="1"/>
  <c r="W2165" i="1"/>
  <c r="V2165" i="1" s="1"/>
  <c r="Y2165" i="1"/>
  <c r="AC2165" i="1"/>
  <c r="AG2165" i="1"/>
  <c r="AJ2165" i="1"/>
  <c r="AO2165" i="1"/>
  <c r="AQ2165" i="1"/>
  <c r="AS2165" i="1"/>
  <c r="BD2165" i="1"/>
  <c r="BF2165" i="1"/>
  <c r="W2166" i="1"/>
  <c r="V2166" i="1" s="1"/>
  <c r="Y2166" i="1"/>
  <c r="AC2166" i="1"/>
  <c r="AG2166" i="1"/>
  <c r="AJ2166" i="1"/>
  <c r="AO2166" i="1"/>
  <c r="AQ2166" i="1"/>
  <c r="AS2166" i="1"/>
  <c r="BD2166" i="1"/>
  <c r="BF2166" i="1"/>
  <c r="V2167" i="1"/>
  <c r="W2167" i="1"/>
  <c r="Y2167" i="1"/>
  <c r="AC2167" i="1"/>
  <c r="AG2167" i="1"/>
  <c r="AJ2167" i="1"/>
  <c r="AO2167" i="1"/>
  <c r="AQ2167" i="1"/>
  <c r="AS2167" i="1"/>
  <c r="BD2167" i="1"/>
  <c r="BF2167" i="1"/>
  <c r="W2168" i="1"/>
  <c r="V2168" i="1" s="1"/>
  <c r="Y2168" i="1"/>
  <c r="AC2168" i="1"/>
  <c r="AG2168" i="1"/>
  <c r="AJ2168" i="1"/>
  <c r="AO2168" i="1"/>
  <c r="AQ2168" i="1"/>
  <c r="AS2168" i="1"/>
  <c r="BD2168" i="1"/>
  <c r="BF2168" i="1"/>
  <c r="V2169" i="1"/>
  <c r="W2169" i="1"/>
  <c r="Y2169" i="1"/>
  <c r="AC2169" i="1"/>
  <c r="AG2169" i="1"/>
  <c r="AJ2169" i="1"/>
  <c r="AO2169" i="1"/>
  <c r="AQ2169" i="1"/>
  <c r="AS2169" i="1"/>
  <c r="BD2169" i="1"/>
  <c r="BF2169" i="1"/>
  <c r="W2170" i="1"/>
  <c r="V2170" i="1" s="1"/>
  <c r="Y2170" i="1"/>
  <c r="AC2170" i="1"/>
  <c r="AG2170" i="1"/>
  <c r="AJ2170" i="1"/>
  <c r="AO2170" i="1"/>
  <c r="AQ2170" i="1"/>
  <c r="AS2170" i="1"/>
  <c r="BD2170" i="1"/>
  <c r="BF2170" i="1"/>
  <c r="W2171" i="1"/>
  <c r="V2171" i="1" s="1"/>
  <c r="Y2171" i="1"/>
  <c r="AC2171" i="1"/>
  <c r="AG2171" i="1"/>
  <c r="AJ2171" i="1"/>
  <c r="AO2171" i="1"/>
  <c r="AQ2171" i="1"/>
  <c r="AS2171" i="1"/>
  <c r="BD2171" i="1"/>
  <c r="BF2171" i="1"/>
  <c r="W2172" i="1"/>
  <c r="V2172" i="1" s="1"/>
  <c r="Y2172" i="1"/>
  <c r="AC2172" i="1"/>
  <c r="AG2172" i="1"/>
  <c r="AJ2172" i="1"/>
  <c r="AO2172" i="1"/>
  <c r="AQ2172" i="1"/>
  <c r="AS2172" i="1"/>
  <c r="BD2172" i="1"/>
  <c r="BF2172" i="1"/>
  <c r="W2173" i="1"/>
  <c r="V2173" i="1" s="1"/>
  <c r="Y2173" i="1"/>
  <c r="AC2173" i="1"/>
  <c r="AG2173" i="1"/>
  <c r="AJ2173" i="1"/>
  <c r="AO2173" i="1"/>
  <c r="AQ2173" i="1"/>
  <c r="AS2173" i="1"/>
  <c r="BD2173" i="1"/>
  <c r="BF2173" i="1"/>
  <c r="W2174" i="1"/>
  <c r="V2174" i="1" s="1"/>
  <c r="Y2174" i="1"/>
  <c r="AC2174" i="1"/>
  <c r="AG2174" i="1"/>
  <c r="AJ2174" i="1"/>
  <c r="AO2174" i="1"/>
  <c r="AQ2174" i="1"/>
  <c r="AS2174" i="1"/>
  <c r="BD2174" i="1"/>
  <c r="BF2174" i="1"/>
  <c r="V2175" i="1"/>
  <c r="W2175" i="1"/>
  <c r="Y2175" i="1"/>
  <c r="AC2175" i="1"/>
  <c r="AG2175" i="1"/>
  <c r="AJ2175" i="1"/>
  <c r="AO2175" i="1"/>
  <c r="AQ2175" i="1"/>
  <c r="AS2175" i="1"/>
  <c r="BD2175" i="1"/>
  <c r="BF2175" i="1"/>
  <c r="W2176" i="1"/>
  <c r="V2176" i="1" s="1"/>
  <c r="Y2176" i="1"/>
  <c r="AC2176" i="1"/>
  <c r="AG2176" i="1"/>
  <c r="AJ2176" i="1"/>
  <c r="AO2176" i="1"/>
  <c r="AQ2176" i="1"/>
  <c r="AS2176" i="1"/>
  <c r="BD2176" i="1"/>
  <c r="BF2176" i="1"/>
  <c r="V2177" i="1"/>
  <c r="W2177" i="1"/>
  <c r="Y2177" i="1"/>
  <c r="AC2177" i="1"/>
  <c r="AG2177" i="1"/>
  <c r="AJ2177" i="1"/>
  <c r="AO2177" i="1"/>
  <c r="AQ2177" i="1"/>
  <c r="AS2177" i="1"/>
  <c r="BD2177" i="1"/>
  <c r="BF2177" i="1"/>
  <c r="W2178" i="1"/>
  <c r="V2178" i="1" s="1"/>
  <c r="Y2178" i="1"/>
  <c r="AC2178" i="1"/>
  <c r="AG2178" i="1"/>
  <c r="AJ2178" i="1"/>
  <c r="AO2178" i="1"/>
  <c r="AQ2178" i="1"/>
  <c r="AS2178" i="1"/>
  <c r="BD2178" i="1"/>
  <c r="BF2178" i="1"/>
  <c r="W2179" i="1"/>
  <c r="V2179" i="1" s="1"/>
  <c r="Y2179" i="1"/>
  <c r="AC2179" i="1"/>
  <c r="AG2179" i="1"/>
  <c r="AJ2179" i="1"/>
  <c r="AO2179" i="1"/>
  <c r="AQ2179" i="1"/>
  <c r="AS2179" i="1"/>
  <c r="BD2179" i="1"/>
  <c r="BF2179" i="1"/>
  <c r="W2180" i="1"/>
  <c r="V2180" i="1" s="1"/>
  <c r="Y2180" i="1"/>
  <c r="AC2180" i="1"/>
  <c r="AG2180" i="1"/>
  <c r="AJ2180" i="1"/>
  <c r="AO2180" i="1"/>
  <c r="AQ2180" i="1"/>
  <c r="AS2180" i="1"/>
  <c r="BD2180" i="1"/>
  <c r="BF2180" i="1"/>
  <c r="W2181" i="1"/>
  <c r="V2181" i="1" s="1"/>
  <c r="Y2181" i="1"/>
  <c r="AC2181" i="1"/>
  <c r="AG2181" i="1"/>
  <c r="AJ2181" i="1"/>
  <c r="AO2181" i="1"/>
  <c r="AQ2181" i="1"/>
  <c r="AS2181" i="1"/>
  <c r="BD2181" i="1"/>
  <c r="BF2181" i="1"/>
  <c r="W2182" i="1"/>
  <c r="V2182" i="1" s="1"/>
  <c r="Y2182" i="1"/>
  <c r="AC2182" i="1"/>
  <c r="AG2182" i="1"/>
  <c r="AJ2182" i="1"/>
  <c r="AO2182" i="1"/>
  <c r="AQ2182" i="1"/>
  <c r="AS2182" i="1"/>
  <c r="BD2182" i="1"/>
  <c r="BF2182" i="1"/>
  <c r="V2183" i="1"/>
  <c r="W2183" i="1"/>
  <c r="Y2183" i="1"/>
  <c r="AC2183" i="1"/>
  <c r="AG2183" i="1"/>
  <c r="AJ2183" i="1"/>
  <c r="AO2183" i="1"/>
  <c r="AQ2183" i="1"/>
  <c r="AS2183" i="1"/>
  <c r="BD2183" i="1"/>
  <c r="BF2183" i="1"/>
  <c r="W2184" i="1"/>
  <c r="V2184" i="1" s="1"/>
  <c r="Y2184" i="1"/>
  <c r="AC2184" i="1"/>
  <c r="AG2184" i="1"/>
  <c r="AJ2184" i="1"/>
  <c r="AO2184" i="1"/>
  <c r="AQ2184" i="1"/>
  <c r="AS2184" i="1"/>
  <c r="BD2184" i="1"/>
  <c r="BF2184" i="1"/>
  <c r="V2185" i="1"/>
  <c r="W2185" i="1"/>
  <c r="Y2185" i="1"/>
  <c r="AC2185" i="1"/>
  <c r="AG2185" i="1"/>
  <c r="AJ2185" i="1"/>
  <c r="AO2185" i="1"/>
  <c r="AQ2185" i="1"/>
  <c r="AS2185" i="1"/>
  <c r="BD2185" i="1"/>
  <c r="BF2185" i="1"/>
  <c r="W2186" i="1"/>
  <c r="V2186" i="1" s="1"/>
  <c r="Y2186" i="1"/>
  <c r="AC2186" i="1"/>
  <c r="AG2186" i="1"/>
  <c r="AJ2186" i="1"/>
  <c r="AO2186" i="1"/>
  <c r="AQ2186" i="1"/>
  <c r="AS2186" i="1"/>
  <c r="BD2186" i="1"/>
  <c r="BF2186" i="1"/>
  <c r="W2187" i="1"/>
  <c r="V2187" i="1" s="1"/>
  <c r="Y2187" i="1"/>
  <c r="AC2187" i="1"/>
  <c r="AG2187" i="1"/>
  <c r="AJ2187" i="1"/>
  <c r="AO2187" i="1"/>
  <c r="AQ2187" i="1"/>
  <c r="AS2187" i="1"/>
  <c r="BD2187" i="1"/>
  <c r="BF2187" i="1"/>
  <c r="W2188" i="1"/>
  <c r="V2188" i="1" s="1"/>
  <c r="Y2188" i="1"/>
  <c r="AC2188" i="1"/>
  <c r="AG2188" i="1"/>
  <c r="AJ2188" i="1"/>
  <c r="AO2188" i="1"/>
  <c r="AQ2188" i="1"/>
  <c r="AS2188" i="1"/>
  <c r="BD2188" i="1"/>
  <c r="BF2188" i="1"/>
  <c r="W2189" i="1"/>
  <c r="V2189" i="1" s="1"/>
  <c r="Y2189" i="1"/>
  <c r="AC2189" i="1"/>
  <c r="AG2189" i="1"/>
  <c r="AJ2189" i="1"/>
  <c r="AO2189" i="1"/>
  <c r="AQ2189" i="1"/>
  <c r="AS2189" i="1"/>
  <c r="BD2189" i="1"/>
  <c r="BF2189" i="1"/>
  <c r="W2190" i="1"/>
  <c r="V2190" i="1" s="1"/>
  <c r="Y2190" i="1"/>
  <c r="AC2190" i="1"/>
  <c r="AG2190" i="1"/>
  <c r="AJ2190" i="1"/>
  <c r="AO2190" i="1"/>
  <c r="AQ2190" i="1"/>
  <c r="AS2190" i="1"/>
  <c r="BD2190" i="1"/>
  <c r="BF2190" i="1"/>
  <c r="V2191" i="1"/>
  <c r="W2191" i="1"/>
  <c r="Y2191" i="1"/>
  <c r="AC2191" i="1"/>
  <c r="AG2191" i="1"/>
  <c r="AJ2191" i="1"/>
  <c r="AO2191" i="1"/>
  <c r="AQ2191" i="1"/>
  <c r="AS2191" i="1"/>
  <c r="BD2191" i="1"/>
  <c r="BF2191" i="1"/>
  <c r="W2192" i="1"/>
  <c r="V2192" i="1" s="1"/>
  <c r="Y2192" i="1"/>
  <c r="AC2192" i="1"/>
  <c r="AG2192" i="1"/>
  <c r="AJ2192" i="1"/>
  <c r="AO2192" i="1"/>
  <c r="AQ2192" i="1"/>
  <c r="AS2192" i="1"/>
  <c r="BD2192" i="1"/>
  <c r="BF2192" i="1"/>
  <c r="V2193" i="1"/>
  <c r="W2193" i="1"/>
  <c r="Y2193" i="1"/>
  <c r="AC2193" i="1"/>
  <c r="AG2193" i="1"/>
  <c r="AJ2193" i="1"/>
  <c r="AO2193" i="1"/>
  <c r="AQ2193" i="1"/>
  <c r="AS2193" i="1"/>
  <c r="BD2193" i="1"/>
  <c r="BF2193" i="1"/>
  <c r="W2194" i="1"/>
  <c r="V2194" i="1" s="1"/>
  <c r="Y2194" i="1"/>
  <c r="AC2194" i="1"/>
  <c r="AG2194" i="1"/>
  <c r="AJ2194" i="1"/>
  <c r="AO2194" i="1"/>
  <c r="AQ2194" i="1"/>
  <c r="AS2194" i="1"/>
  <c r="BD2194" i="1"/>
  <c r="BF2194" i="1"/>
  <c r="W2195" i="1"/>
  <c r="V2195" i="1" s="1"/>
  <c r="Y2195" i="1"/>
  <c r="AC2195" i="1"/>
  <c r="AG2195" i="1"/>
  <c r="AJ2195" i="1"/>
  <c r="AO2195" i="1"/>
  <c r="AQ2195" i="1"/>
  <c r="AS2195" i="1"/>
  <c r="BD2195" i="1"/>
  <c r="BF2195" i="1"/>
  <c r="W2196" i="1"/>
  <c r="V2196" i="1" s="1"/>
  <c r="Y2196" i="1"/>
  <c r="AC2196" i="1"/>
  <c r="AG2196" i="1"/>
  <c r="AJ2196" i="1"/>
  <c r="AO2196" i="1"/>
  <c r="AQ2196" i="1"/>
  <c r="AS2196" i="1"/>
  <c r="BD2196" i="1"/>
  <c r="BF2196" i="1"/>
  <c r="W2197" i="1"/>
  <c r="V2197" i="1" s="1"/>
  <c r="Y2197" i="1"/>
  <c r="AC2197" i="1"/>
  <c r="AG2197" i="1"/>
  <c r="AJ2197" i="1"/>
  <c r="AO2197" i="1"/>
  <c r="AQ2197" i="1"/>
  <c r="AS2197" i="1"/>
  <c r="BD2197" i="1"/>
  <c r="BF2197" i="1"/>
  <c r="W2198" i="1"/>
  <c r="V2198" i="1" s="1"/>
  <c r="Y2198" i="1"/>
  <c r="AC2198" i="1"/>
  <c r="AG2198" i="1"/>
  <c r="AJ2198" i="1"/>
  <c r="AO2198" i="1"/>
  <c r="AQ2198" i="1"/>
  <c r="AS2198" i="1"/>
  <c r="BD2198" i="1"/>
  <c r="BF2198" i="1"/>
  <c r="V2199" i="1"/>
  <c r="W2199" i="1"/>
  <c r="Y2199" i="1"/>
  <c r="AC2199" i="1"/>
  <c r="AG2199" i="1"/>
  <c r="AJ2199" i="1"/>
  <c r="AO2199" i="1"/>
  <c r="AQ2199" i="1"/>
  <c r="AS2199" i="1"/>
  <c r="BD2199" i="1"/>
  <c r="BF2199" i="1"/>
  <c r="W2200" i="1"/>
  <c r="V2200" i="1" s="1"/>
  <c r="Y2200" i="1"/>
  <c r="AC2200" i="1"/>
  <c r="AG2200" i="1"/>
  <c r="AJ2200" i="1"/>
  <c r="AO2200" i="1"/>
  <c r="AQ2200" i="1"/>
  <c r="AS2200" i="1"/>
  <c r="BD2200" i="1"/>
  <c r="BF2200" i="1"/>
  <c r="V2201" i="1"/>
  <c r="W2201" i="1"/>
  <c r="Y2201" i="1"/>
  <c r="AC2201" i="1"/>
  <c r="AG2201" i="1"/>
  <c r="AJ2201" i="1"/>
  <c r="AO2201" i="1"/>
  <c r="AQ2201" i="1"/>
  <c r="AS2201" i="1"/>
  <c r="BD2201" i="1"/>
  <c r="BF2201" i="1"/>
  <c r="W2202" i="1"/>
  <c r="V2202" i="1" s="1"/>
  <c r="Y2202" i="1"/>
  <c r="AC2202" i="1"/>
  <c r="AG2202" i="1"/>
  <c r="AJ2202" i="1"/>
  <c r="AO2202" i="1"/>
  <c r="AQ2202" i="1"/>
  <c r="AS2202" i="1"/>
  <c r="BD2202" i="1"/>
  <c r="BF2202" i="1"/>
  <c r="W2203" i="1"/>
  <c r="V2203" i="1" s="1"/>
  <c r="Y2203" i="1"/>
  <c r="AC2203" i="1"/>
  <c r="AG2203" i="1"/>
  <c r="AJ2203" i="1"/>
  <c r="AO2203" i="1"/>
  <c r="AQ2203" i="1"/>
  <c r="AS2203" i="1"/>
  <c r="BD2203" i="1"/>
  <c r="BF2203" i="1"/>
  <c r="W2204" i="1"/>
  <c r="V2204" i="1" s="1"/>
  <c r="Y2204" i="1"/>
  <c r="AC2204" i="1"/>
  <c r="AG2204" i="1"/>
  <c r="AJ2204" i="1"/>
  <c r="AO2204" i="1"/>
  <c r="AQ2204" i="1"/>
  <c r="AS2204" i="1"/>
  <c r="BD2204" i="1"/>
  <c r="BF2204" i="1"/>
  <c r="W2205" i="1"/>
  <c r="V2205" i="1" s="1"/>
  <c r="Y2205" i="1"/>
  <c r="AC2205" i="1"/>
  <c r="AG2205" i="1"/>
  <c r="AJ2205" i="1"/>
  <c r="AO2205" i="1"/>
  <c r="AQ2205" i="1"/>
  <c r="AS2205" i="1"/>
  <c r="BD2205" i="1"/>
  <c r="BF2205" i="1"/>
  <c r="W2206" i="1"/>
  <c r="V2206" i="1" s="1"/>
  <c r="Y2206" i="1"/>
  <c r="AC2206" i="1"/>
  <c r="AG2206" i="1"/>
  <c r="AJ2206" i="1"/>
  <c r="AO2206" i="1"/>
  <c r="AQ2206" i="1"/>
  <c r="AS2206" i="1"/>
  <c r="BD2206" i="1"/>
  <c r="BF2206" i="1"/>
  <c r="V2207" i="1"/>
  <c r="W2207" i="1"/>
  <c r="Y2207" i="1"/>
  <c r="AC2207" i="1"/>
  <c r="AG2207" i="1"/>
  <c r="AJ2207" i="1"/>
  <c r="AO2207" i="1"/>
  <c r="AQ2207" i="1"/>
  <c r="AS2207" i="1"/>
  <c r="BD2207" i="1"/>
  <c r="BF2207" i="1"/>
  <c r="W2208" i="1"/>
  <c r="V2208" i="1" s="1"/>
  <c r="Y2208" i="1"/>
  <c r="AC2208" i="1"/>
  <c r="AG2208" i="1"/>
  <c r="AJ2208" i="1"/>
  <c r="AO2208" i="1"/>
  <c r="AQ2208" i="1"/>
  <c r="AS2208" i="1"/>
  <c r="BD2208" i="1"/>
  <c r="BF2208" i="1"/>
  <c r="V2209" i="1"/>
  <c r="W2209" i="1"/>
  <c r="Y2209" i="1"/>
  <c r="AC2209" i="1"/>
  <c r="AG2209" i="1"/>
  <c r="AJ2209" i="1"/>
  <c r="AO2209" i="1"/>
  <c r="AQ2209" i="1"/>
  <c r="AS2209" i="1"/>
  <c r="BD2209" i="1"/>
  <c r="BF2209" i="1"/>
  <c r="W2210" i="1"/>
  <c r="V2210" i="1" s="1"/>
  <c r="Y2210" i="1"/>
  <c r="AC2210" i="1"/>
  <c r="AG2210" i="1"/>
  <c r="AJ2210" i="1"/>
  <c r="AO2210" i="1"/>
  <c r="AQ2210" i="1"/>
  <c r="AS2210" i="1"/>
  <c r="BD2210" i="1"/>
  <c r="BF2210" i="1"/>
  <c r="W2211" i="1"/>
  <c r="V2211" i="1" s="1"/>
  <c r="Y2211" i="1"/>
  <c r="AC2211" i="1"/>
  <c r="AG2211" i="1"/>
  <c r="AJ2211" i="1"/>
  <c r="AO2211" i="1"/>
  <c r="AQ2211" i="1"/>
  <c r="AS2211" i="1"/>
  <c r="BD2211" i="1"/>
  <c r="BF2211" i="1"/>
  <c r="W2212" i="1"/>
  <c r="V2212" i="1" s="1"/>
  <c r="Y2212" i="1"/>
  <c r="AC2212" i="1"/>
  <c r="AG2212" i="1"/>
  <c r="AJ2212" i="1"/>
  <c r="AO2212" i="1"/>
  <c r="AQ2212" i="1"/>
  <c r="AS2212" i="1"/>
  <c r="BD2212" i="1"/>
  <c r="BF2212" i="1"/>
  <c r="W2213" i="1"/>
  <c r="V2213" i="1" s="1"/>
  <c r="Y2213" i="1"/>
  <c r="AC2213" i="1"/>
  <c r="AG2213" i="1"/>
  <c r="AJ2213" i="1"/>
  <c r="AO2213" i="1"/>
  <c r="AQ2213" i="1"/>
  <c r="AS2213" i="1"/>
  <c r="BD2213" i="1"/>
  <c r="BF2213" i="1"/>
  <c r="W2214" i="1"/>
  <c r="V2214" i="1" s="1"/>
  <c r="Y2214" i="1"/>
  <c r="AC2214" i="1"/>
  <c r="AG2214" i="1"/>
  <c r="AJ2214" i="1"/>
  <c r="AO2214" i="1"/>
  <c r="AQ2214" i="1"/>
  <c r="AS2214" i="1"/>
  <c r="BD2214" i="1"/>
  <c r="BF2214" i="1"/>
  <c r="V2215" i="1"/>
  <c r="W2215" i="1"/>
  <c r="Y2215" i="1"/>
  <c r="AC2215" i="1"/>
  <c r="AG2215" i="1"/>
  <c r="AJ2215" i="1"/>
  <c r="AO2215" i="1"/>
  <c r="AQ2215" i="1"/>
  <c r="AS2215" i="1"/>
  <c r="BD2215" i="1"/>
  <c r="BF2215" i="1"/>
  <c r="W2216" i="1"/>
  <c r="V2216" i="1" s="1"/>
  <c r="Y2216" i="1"/>
  <c r="AC2216" i="1"/>
  <c r="AG2216" i="1"/>
  <c r="AJ2216" i="1"/>
  <c r="AO2216" i="1"/>
  <c r="AQ2216" i="1"/>
  <c r="AS2216" i="1"/>
  <c r="BD2216" i="1"/>
  <c r="BF2216" i="1"/>
  <c r="V2217" i="1"/>
  <c r="W2217" i="1"/>
  <c r="Y2217" i="1"/>
  <c r="AC2217" i="1"/>
  <c r="AG2217" i="1"/>
  <c r="AJ2217" i="1"/>
  <c r="AO2217" i="1"/>
  <c r="AQ2217" i="1"/>
  <c r="AS2217" i="1"/>
  <c r="BD2217" i="1"/>
  <c r="BF2217" i="1"/>
  <c r="W2218" i="1"/>
  <c r="V2218" i="1" s="1"/>
  <c r="Y2218" i="1"/>
  <c r="AC2218" i="1"/>
  <c r="AG2218" i="1"/>
  <c r="AJ2218" i="1"/>
  <c r="AO2218" i="1"/>
  <c r="AQ2218" i="1"/>
  <c r="AS2218" i="1"/>
  <c r="BD2218" i="1"/>
  <c r="BF2218" i="1"/>
  <c r="W2219" i="1"/>
  <c r="V2219" i="1" s="1"/>
  <c r="Y2219" i="1"/>
  <c r="AC2219" i="1"/>
  <c r="AG2219" i="1"/>
  <c r="AJ2219" i="1"/>
  <c r="AO2219" i="1"/>
  <c r="AQ2219" i="1"/>
  <c r="AS2219" i="1"/>
  <c r="BD2219" i="1"/>
  <c r="BF2219" i="1"/>
  <c r="W2220" i="1"/>
  <c r="V2220" i="1" s="1"/>
  <c r="Y2220" i="1"/>
  <c r="AC2220" i="1"/>
  <c r="AG2220" i="1"/>
  <c r="AJ2220" i="1"/>
  <c r="AO2220" i="1"/>
  <c r="AQ2220" i="1"/>
  <c r="AS2220" i="1"/>
  <c r="BD2220" i="1"/>
  <c r="BF2220" i="1"/>
  <c r="W2221" i="1"/>
  <c r="V2221" i="1" s="1"/>
  <c r="Y2221" i="1"/>
  <c r="AC2221" i="1"/>
  <c r="AG2221" i="1"/>
  <c r="AJ2221" i="1"/>
  <c r="AO2221" i="1"/>
  <c r="AQ2221" i="1"/>
  <c r="AS2221" i="1"/>
  <c r="BD2221" i="1"/>
  <c r="BF2221" i="1"/>
  <c r="W2222" i="1"/>
  <c r="V2222" i="1" s="1"/>
  <c r="Y2222" i="1"/>
  <c r="AC2222" i="1"/>
  <c r="AG2222" i="1"/>
  <c r="AJ2222" i="1"/>
  <c r="AO2222" i="1"/>
  <c r="AQ2222" i="1"/>
  <c r="AS2222" i="1"/>
  <c r="BD2222" i="1"/>
  <c r="BF2222" i="1"/>
  <c r="V2223" i="1"/>
  <c r="W2223" i="1"/>
  <c r="Y2223" i="1"/>
  <c r="AC2223" i="1"/>
  <c r="AG2223" i="1"/>
  <c r="AJ2223" i="1"/>
  <c r="AO2223" i="1"/>
  <c r="AQ2223" i="1"/>
  <c r="AS2223" i="1"/>
  <c r="BD2223" i="1"/>
  <c r="BF2223" i="1"/>
  <c r="W2224" i="1"/>
  <c r="V2224" i="1" s="1"/>
  <c r="Y2224" i="1"/>
  <c r="AC2224" i="1"/>
  <c r="AG2224" i="1"/>
  <c r="AJ2224" i="1"/>
  <c r="AO2224" i="1"/>
  <c r="AQ2224" i="1"/>
  <c r="AS2224" i="1"/>
  <c r="BD2224" i="1"/>
  <c r="BF2224" i="1"/>
  <c r="V2225" i="1"/>
  <c r="W2225" i="1"/>
  <c r="Y2225" i="1"/>
  <c r="AC2225" i="1"/>
  <c r="AG2225" i="1"/>
  <c r="AJ2225" i="1"/>
  <c r="AO2225" i="1"/>
  <c r="AQ2225" i="1"/>
  <c r="AS2225" i="1"/>
  <c r="BD2225" i="1"/>
  <c r="BF2225" i="1"/>
  <c r="W2226" i="1"/>
  <c r="V2226" i="1" s="1"/>
  <c r="Y2226" i="1"/>
  <c r="AC2226" i="1"/>
  <c r="AG2226" i="1"/>
  <c r="AJ2226" i="1"/>
  <c r="AO2226" i="1"/>
  <c r="AQ2226" i="1"/>
  <c r="AS2226" i="1"/>
  <c r="BD2226" i="1"/>
  <c r="BF2226" i="1"/>
  <c r="W2227" i="1"/>
  <c r="V2227" i="1" s="1"/>
  <c r="Y2227" i="1"/>
  <c r="AC2227" i="1"/>
  <c r="AG2227" i="1"/>
  <c r="AJ2227" i="1"/>
  <c r="AO2227" i="1"/>
  <c r="AQ2227" i="1"/>
  <c r="AS2227" i="1"/>
  <c r="BD2227" i="1"/>
  <c r="BF2227" i="1"/>
  <c r="W2228" i="1"/>
  <c r="V2228" i="1" s="1"/>
  <c r="Y2228" i="1"/>
  <c r="AC2228" i="1"/>
  <c r="AG2228" i="1"/>
  <c r="AJ2228" i="1"/>
  <c r="AO2228" i="1"/>
  <c r="AQ2228" i="1"/>
  <c r="AS2228" i="1"/>
  <c r="BD2228" i="1"/>
  <c r="BF2228" i="1"/>
  <c r="W2229" i="1"/>
  <c r="V2229" i="1" s="1"/>
  <c r="Y2229" i="1"/>
  <c r="AC2229" i="1"/>
  <c r="AG2229" i="1"/>
  <c r="AJ2229" i="1"/>
  <c r="AO2229" i="1"/>
  <c r="AQ2229" i="1"/>
  <c r="AS2229" i="1"/>
  <c r="BD2229" i="1"/>
  <c r="BF2229" i="1"/>
  <c r="W2230" i="1"/>
  <c r="V2230" i="1" s="1"/>
  <c r="Y2230" i="1"/>
  <c r="AC2230" i="1"/>
  <c r="AG2230" i="1"/>
  <c r="AJ2230" i="1"/>
  <c r="AO2230" i="1"/>
  <c r="AQ2230" i="1"/>
  <c r="AS2230" i="1"/>
  <c r="BD2230" i="1"/>
  <c r="BF2230" i="1"/>
  <c r="V2231" i="1"/>
  <c r="W2231" i="1"/>
  <c r="Y2231" i="1"/>
  <c r="AC2231" i="1"/>
  <c r="AG2231" i="1"/>
  <c r="AJ2231" i="1"/>
  <c r="AO2231" i="1"/>
  <c r="AQ2231" i="1"/>
  <c r="AS2231" i="1"/>
  <c r="BD2231" i="1"/>
  <c r="BF2231" i="1"/>
  <c r="W2232" i="1"/>
  <c r="V2232" i="1" s="1"/>
  <c r="Y2232" i="1"/>
  <c r="AC2232" i="1"/>
  <c r="AG2232" i="1"/>
  <c r="AJ2232" i="1"/>
  <c r="AO2232" i="1"/>
  <c r="AQ2232" i="1"/>
  <c r="AS2232" i="1"/>
  <c r="BD2232" i="1"/>
  <c r="BF2232" i="1"/>
  <c r="V2233" i="1"/>
  <c r="W2233" i="1"/>
  <c r="Y2233" i="1"/>
  <c r="AC2233" i="1"/>
  <c r="AG2233" i="1"/>
  <c r="AJ2233" i="1"/>
  <c r="AO2233" i="1"/>
  <c r="AQ2233" i="1"/>
  <c r="AS2233" i="1"/>
  <c r="BD2233" i="1"/>
  <c r="BF2233" i="1"/>
  <c r="W2234" i="1"/>
  <c r="V2234" i="1" s="1"/>
  <c r="Y2234" i="1"/>
  <c r="AC2234" i="1"/>
  <c r="AG2234" i="1"/>
  <c r="AJ2234" i="1"/>
  <c r="AO2234" i="1"/>
  <c r="AQ2234" i="1"/>
  <c r="AS2234" i="1"/>
  <c r="BD2234" i="1"/>
  <c r="BF2234" i="1"/>
  <c r="W2235" i="1"/>
  <c r="V2235" i="1" s="1"/>
  <c r="Y2235" i="1"/>
  <c r="AC2235" i="1"/>
  <c r="AG2235" i="1"/>
  <c r="AJ2235" i="1"/>
  <c r="AO2235" i="1"/>
  <c r="AQ2235" i="1"/>
  <c r="AS2235" i="1"/>
  <c r="BD2235" i="1"/>
  <c r="BF2235" i="1"/>
  <c r="W2236" i="1"/>
  <c r="V2236" i="1" s="1"/>
  <c r="Y2236" i="1"/>
  <c r="AC2236" i="1"/>
  <c r="AG2236" i="1"/>
  <c r="AJ2236" i="1"/>
  <c r="AO2236" i="1"/>
  <c r="AQ2236" i="1"/>
  <c r="AS2236" i="1"/>
  <c r="BD2236" i="1"/>
  <c r="BF2236" i="1"/>
  <c r="W2237" i="1"/>
  <c r="V2237" i="1" s="1"/>
  <c r="Y2237" i="1"/>
  <c r="AC2237" i="1"/>
  <c r="AG2237" i="1"/>
  <c r="AJ2237" i="1"/>
  <c r="AO2237" i="1"/>
  <c r="AQ2237" i="1"/>
  <c r="AS2237" i="1"/>
  <c r="BD2237" i="1"/>
  <c r="BF2237" i="1"/>
  <c r="W2238" i="1"/>
  <c r="V2238" i="1" s="1"/>
  <c r="Y2238" i="1"/>
  <c r="AC2238" i="1"/>
  <c r="AG2238" i="1"/>
  <c r="AJ2238" i="1"/>
  <c r="AO2238" i="1"/>
  <c r="AQ2238" i="1"/>
  <c r="AS2238" i="1"/>
  <c r="BD2238" i="1"/>
  <c r="BF2238" i="1"/>
  <c r="V2239" i="1"/>
  <c r="W2239" i="1"/>
  <c r="Y2239" i="1"/>
  <c r="AC2239" i="1"/>
  <c r="AG2239" i="1"/>
  <c r="AJ2239" i="1"/>
  <c r="AO2239" i="1"/>
  <c r="AQ2239" i="1"/>
  <c r="AS2239" i="1"/>
  <c r="BD2239" i="1"/>
  <c r="BF2239" i="1"/>
  <c r="W2240" i="1"/>
  <c r="V2240" i="1" s="1"/>
  <c r="Y2240" i="1"/>
  <c r="AC2240" i="1"/>
  <c r="AG2240" i="1"/>
  <c r="AJ2240" i="1"/>
  <c r="AO2240" i="1"/>
  <c r="AQ2240" i="1"/>
  <c r="AS2240" i="1"/>
  <c r="BD2240" i="1"/>
  <c r="BF2240" i="1"/>
  <c r="V2241" i="1"/>
  <c r="W2241" i="1"/>
  <c r="Y2241" i="1"/>
  <c r="AC2241" i="1"/>
  <c r="AG2241" i="1"/>
  <c r="AJ2241" i="1"/>
  <c r="AO2241" i="1"/>
  <c r="AQ2241" i="1"/>
  <c r="AS2241" i="1"/>
  <c r="BD2241" i="1"/>
  <c r="BF2241" i="1"/>
  <c r="W2242" i="1"/>
  <c r="V2242" i="1" s="1"/>
  <c r="Y2242" i="1"/>
  <c r="AC2242" i="1"/>
  <c r="AG2242" i="1"/>
  <c r="AJ2242" i="1"/>
  <c r="AO2242" i="1"/>
  <c r="AQ2242" i="1"/>
  <c r="AS2242" i="1"/>
  <c r="BD2242" i="1"/>
  <c r="BF2242" i="1"/>
  <c r="W2243" i="1"/>
  <c r="V2243" i="1" s="1"/>
  <c r="Y2243" i="1"/>
  <c r="AC2243" i="1"/>
  <c r="AG2243" i="1"/>
  <c r="AJ2243" i="1"/>
  <c r="AO2243" i="1"/>
  <c r="AQ2243" i="1"/>
  <c r="AS2243" i="1"/>
  <c r="BD2243" i="1"/>
  <c r="BF2243" i="1"/>
  <c r="W2244" i="1"/>
  <c r="V2244" i="1" s="1"/>
  <c r="Y2244" i="1"/>
  <c r="AC2244" i="1"/>
  <c r="AG2244" i="1"/>
  <c r="AJ2244" i="1"/>
  <c r="AO2244" i="1"/>
  <c r="AQ2244" i="1"/>
  <c r="AS2244" i="1"/>
  <c r="BD2244" i="1"/>
  <c r="BF2244" i="1"/>
  <c r="W2245" i="1"/>
  <c r="V2245" i="1" s="1"/>
  <c r="Y2245" i="1"/>
  <c r="AC2245" i="1"/>
  <c r="AG2245" i="1"/>
  <c r="AJ2245" i="1"/>
  <c r="AO2245" i="1"/>
  <c r="AQ2245" i="1"/>
  <c r="AS2245" i="1"/>
  <c r="BD2245" i="1"/>
  <c r="BF2245" i="1"/>
  <c r="W2246" i="1"/>
  <c r="V2246" i="1" s="1"/>
  <c r="Y2246" i="1"/>
  <c r="AC2246" i="1"/>
  <c r="AG2246" i="1"/>
  <c r="AJ2246" i="1"/>
  <c r="AO2246" i="1"/>
  <c r="AQ2246" i="1"/>
  <c r="AS2246" i="1"/>
  <c r="BD2246" i="1"/>
  <c r="BF2246" i="1"/>
  <c r="V2247" i="1"/>
  <c r="W2247" i="1"/>
  <c r="Y2247" i="1"/>
  <c r="AC2247" i="1"/>
  <c r="AG2247" i="1"/>
  <c r="AJ2247" i="1"/>
  <c r="AO2247" i="1"/>
  <c r="AQ2247" i="1"/>
  <c r="AS2247" i="1"/>
  <c r="BD2247" i="1"/>
  <c r="BF2247" i="1"/>
  <c r="W2248" i="1"/>
  <c r="V2248" i="1" s="1"/>
  <c r="Y2248" i="1"/>
  <c r="AC2248" i="1"/>
  <c r="AG2248" i="1"/>
  <c r="AJ2248" i="1"/>
  <c r="AO2248" i="1"/>
  <c r="AQ2248" i="1"/>
  <c r="AS2248" i="1"/>
  <c r="BD2248" i="1"/>
  <c r="BF2248" i="1"/>
  <c r="V2249" i="1"/>
  <c r="W2249" i="1"/>
  <c r="Y2249" i="1"/>
  <c r="AC2249" i="1"/>
  <c r="AG2249" i="1"/>
  <c r="AJ2249" i="1"/>
  <c r="AO2249" i="1"/>
  <c r="AQ2249" i="1"/>
  <c r="AS2249" i="1"/>
  <c r="BD2249" i="1"/>
  <c r="BF2249" i="1"/>
  <c r="W2250" i="1"/>
  <c r="V2250" i="1" s="1"/>
  <c r="Y2250" i="1"/>
  <c r="AC2250" i="1"/>
  <c r="AG2250" i="1"/>
  <c r="AJ2250" i="1"/>
  <c r="AO2250" i="1"/>
  <c r="AQ2250" i="1"/>
  <c r="AS2250" i="1"/>
  <c r="BD2250" i="1"/>
  <c r="BF2250" i="1"/>
  <c r="W2251" i="1"/>
  <c r="V2251" i="1" s="1"/>
  <c r="Y2251" i="1"/>
  <c r="AC2251" i="1"/>
  <c r="AG2251" i="1"/>
  <c r="AJ2251" i="1"/>
  <c r="AO2251" i="1"/>
  <c r="AQ2251" i="1"/>
  <c r="AS2251" i="1"/>
  <c r="BD2251" i="1"/>
  <c r="BF2251" i="1"/>
  <c r="W2252" i="1"/>
  <c r="V2252" i="1" s="1"/>
  <c r="Y2252" i="1"/>
  <c r="AC2252" i="1"/>
  <c r="AG2252" i="1"/>
  <c r="AJ2252" i="1"/>
  <c r="AO2252" i="1"/>
  <c r="AQ2252" i="1"/>
  <c r="AS2252" i="1"/>
  <c r="BD2252" i="1"/>
  <c r="BF2252" i="1"/>
  <c r="W2253" i="1"/>
  <c r="V2253" i="1" s="1"/>
  <c r="Y2253" i="1"/>
  <c r="AC2253" i="1"/>
  <c r="AG2253" i="1"/>
  <c r="AJ2253" i="1"/>
  <c r="AO2253" i="1"/>
  <c r="AQ2253" i="1"/>
  <c r="AS2253" i="1"/>
  <c r="BD2253" i="1"/>
  <c r="BF2253" i="1"/>
  <c r="W2254" i="1"/>
  <c r="V2254" i="1" s="1"/>
  <c r="Y2254" i="1"/>
  <c r="AC2254" i="1"/>
  <c r="AG2254" i="1"/>
  <c r="AJ2254" i="1"/>
  <c r="AO2254" i="1"/>
  <c r="AQ2254" i="1"/>
  <c r="AS2254" i="1"/>
  <c r="BD2254" i="1"/>
  <c r="BF2254" i="1"/>
  <c r="V2255" i="1"/>
  <c r="W2255" i="1"/>
  <c r="Y2255" i="1"/>
  <c r="AC2255" i="1"/>
  <c r="AG2255" i="1"/>
  <c r="AJ2255" i="1"/>
  <c r="AO2255" i="1"/>
  <c r="AQ2255" i="1"/>
  <c r="AS2255" i="1"/>
  <c r="BD2255" i="1"/>
  <c r="BF2255" i="1"/>
  <c r="W2256" i="1"/>
  <c r="V2256" i="1" s="1"/>
  <c r="Y2256" i="1"/>
  <c r="AC2256" i="1"/>
  <c r="AG2256" i="1"/>
  <c r="AJ2256" i="1"/>
  <c r="AO2256" i="1"/>
  <c r="AQ2256" i="1"/>
  <c r="AS2256" i="1"/>
  <c r="BD2256" i="1"/>
  <c r="BF2256" i="1"/>
  <c r="V2257" i="1"/>
  <c r="W2257" i="1"/>
  <c r="Y2257" i="1"/>
  <c r="AC2257" i="1"/>
  <c r="AG2257" i="1"/>
  <c r="AJ2257" i="1"/>
  <c r="AO2257" i="1"/>
  <c r="AQ2257" i="1"/>
  <c r="AS2257" i="1"/>
  <c r="BD2257" i="1"/>
  <c r="BF2257" i="1"/>
  <c r="W2258" i="1"/>
  <c r="V2258" i="1" s="1"/>
  <c r="Y2258" i="1"/>
  <c r="AC2258" i="1"/>
  <c r="AG2258" i="1"/>
  <c r="AJ2258" i="1"/>
  <c r="AO2258" i="1"/>
  <c r="AQ2258" i="1"/>
  <c r="AS2258" i="1"/>
  <c r="BD2258" i="1"/>
  <c r="BF2258" i="1"/>
  <c r="W2259" i="1"/>
  <c r="V2259" i="1" s="1"/>
  <c r="Y2259" i="1"/>
  <c r="AC2259" i="1"/>
  <c r="AG2259" i="1"/>
  <c r="AJ2259" i="1"/>
  <c r="AO2259" i="1"/>
  <c r="AQ2259" i="1"/>
  <c r="AS2259" i="1"/>
  <c r="BD2259" i="1"/>
  <c r="BF2259" i="1"/>
  <c r="W2260" i="1"/>
  <c r="V2260" i="1" s="1"/>
  <c r="Y2260" i="1"/>
  <c r="AC2260" i="1"/>
  <c r="AG2260" i="1"/>
  <c r="AJ2260" i="1"/>
  <c r="AO2260" i="1"/>
  <c r="AQ2260" i="1"/>
  <c r="AS2260" i="1"/>
  <c r="BD2260" i="1"/>
  <c r="BF2260" i="1"/>
  <c r="W2261" i="1"/>
  <c r="V2261" i="1" s="1"/>
  <c r="Y2261" i="1"/>
  <c r="AC2261" i="1"/>
  <c r="AG2261" i="1"/>
  <c r="AJ2261" i="1"/>
  <c r="AO2261" i="1"/>
  <c r="AQ2261" i="1"/>
  <c r="AS2261" i="1"/>
  <c r="BD2261" i="1"/>
  <c r="BF2261" i="1"/>
  <c r="W2262" i="1"/>
  <c r="V2262" i="1" s="1"/>
  <c r="Y2262" i="1"/>
  <c r="AC2262" i="1"/>
  <c r="AG2262" i="1"/>
  <c r="AJ2262" i="1"/>
  <c r="AO2262" i="1"/>
  <c r="AQ2262" i="1"/>
  <c r="AS2262" i="1"/>
  <c r="BD2262" i="1"/>
  <c r="BF2262" i="1"/>
  <c r="V2263" i="1"/>
  <c r="W2263" i="1"/>
  <c r="Y2263" i="1"/>
  <c r="AC2263" i="1"/>
  <c r="AG2263" i="1"/>
  <c r="AJ2263" i="1"/>
  <c r="AO2263" i="1"/>
  <c r="AQ2263" i="1"/>
  <c r="AS2263" i="1"/>
  <c r="BD2263" i="1"/>
  <c r="BF2263" i="1"/>
  <c r="W2264" i="1"/>
  <c r="V2264" i="1" s="1"/>
  <c r="Y2264" i="1"/>
  <c r="AC2264" i="1"/>
  <c r="AG2264" i="1"/>
  <c r="AJ2264" i="1"/>
  <c r="AO2264" i="1"/>
  <c r="AQ2264" i="1"/>
  <c r="AS2264" i="1"/>
  <c r="BD2264" i="1"/>
  <c r="BF2264" i="1"/>
  <c r="V2265" i="1"/>
  <c r="W2265" i="1"/>
  <c r="Y2265" i="1"/>
  <c r="AC2265" i="1"/>
  <c r="AG2265" i="1"/>
  <c r="AJ2265" i="1"/>
  <c r="AO2265" i="1"/>
  <c r="AQ2265" i="1"/>
  <c r="AS2265" i="1"/>
  <c r="BD2265" i="1"/>
  <c r="BF2265" i="1"/>
  <c r="W2266" i="1"/>
  <c r="V2266" i="1" s="1"/>
  <c r="Y2266" i="1"/>
  <c r="AC2266" i="1"/>
  <c r="AG2266" i="1"/>
  <c r="AJ2266" i="1"/>
  <c r="AO2266" i="1"/>
  <c r="AQ2266" i="1"/>
  <c r="AS2266" i="1"/>
  <c r="BD2266" i="1"/>
  <c r="BF2266" i="1"/>
  <c r="W2267" i="1"/>
  <c r="V2267" i="1" s="1"/>
  <c r="Y2267" i="1"/>
  <c r="AC2267" i="1"/>
  <c r="AG2267" i="1"/>
  <c r="AJ2267" i="1"/>
  <c r="AO2267" i="1"/>
  <c r="AQ2267" i="1"/>
  <c r="AS2267" i="1"/>
  <c r="BD2267" i="1"/>
  <c r="BF2267" i="1"/>
  <c r="W2268" i="1"/>
  <c r="V2268" i="1" s="1"/>
  <c r="Y2268" i="1"/>
  <c r="AC2268" i="1"/>
  <c r="AG2268" i="1"/>
  <c r="AJ2268" i="1"/>
  <c r="AO2268" i="1"/>
  <c r="AQ2268" i="1"/>
  <c r="AS2268" i="1"/>
  <c r="BD2268" i="1"/>
  <c r="BF2268" i="1"/>
  <c r="W2269" i="1"/>
  <c r="V2269" i="1" s="1"/>
  <c r="Y2269" i="1"/>
  <c r="AC2269" i="1"/>
  <c r="AG2269" i="1"/>
  <c r="AJ2269" i="1"/>
  <c r="AO2269" i="1"/>
  <c r="AQ2269" i="1"/>
  <c r="AS2269" i="1"/>
  <c r="BD2269" i="1"/>
  <c r="BF2269" i="1"/>
  <c r="W2270" i="1"/>
  <c r="V2270" i="1" s="1"/>
  <c r="Y2270" i="1"/>
  <c r="AC2270" i="1"/>
  <c r="AG2270" i="1"/>
  <c r="AJ2270" i="1"/>
  <c r="AO2270" i="1"/>
  <c r="AQ2270" i="1"/>
  <c r="AS2270" i="1"/>
  <c r="BD2270" i="1"/>
  <c r="BF2270" i="1"/>
  <c r="V2271" i="1"/>
  <c r="W2271" i="1"/>
  <c r="Y2271" i="1"/>
  <c r="AC2271" i="1"/>
  <c r="AG2271" i="1"/>
  <c r="AJ2271" i="1"/>
  <c r="AO2271" i="1"/>
  <c r="AQ2271" i="1"/>
  <c r="AS2271" i="1"/>
  <c r="BD2271" i="1"/>
  <c r="BF2271" i="1"/>
  <c r="W2272" i="1"/>
  <c r="V2272" i="1" s="1"/>
  <c r="Y2272" i="1"/>
  <c r="AC2272" i="1"/>
  <c r="AG2272" i="1"/>
  <c r="AJ2272" i="1"/>
  <c r="AO2272" i="1"/>
  <c r="AQ2272" i="1"/>
  <c r="AS2272" i="1"/>
  <c r="BD2272" i="1"/>
  <c r="BF2272" i="1"/>
  <c r="V2273" i="1"/>
  <c r="W2273" i="1"/>
  <c r="Y2273" i="1"/>
  <c r="AC2273" i="1"/>
  <c r="AG2273" i="1"/>
  <c r="AJ2273" i="1"/>
  <c r="AO2273" i="1"/>
  <c r="AQ2273" i="1"/>
  <c r="AS2273" i="1"/>
  <c r="BD2273" i="1"/>
  <c r="BF2273" i="1"/>
  <c r="W2274" i="1"/>
  <c r="V2274" i="1" s="1"/>
  <c r="Y2274" i="1"/>
  <c r="AC2274" i="1"/>
  <c r="AG2274" i="1"/>
  <c r="AJ2274" i="1"/>
  <c r="AO2274" i="1"/>
  <c r="AQ2274" i="1"/>
  <c r="AS2274" i="1"/>
  <c r="BD2274" i="1"/>
  <c r="BF2274" i="1"/>
  <c r="W2275" i="1"/>
  <c r="V2275" i="1" s="1"/>
  <c r="Y2275" i="1"/>
  <c r="AC2275" i="1"/>
  <c r="AG2275" i="1"/>
  <c r="AJ2275" i="1"/>
  <c r="AO2275" i="1"/>
  <c r="AQ2275" i="1"/>
  <c r="AS2275" i="1"/>
  <c r="BD2275" i="1"/>
  <c r="BF2275" i="1"/>
  <c r="W2276" i="1"/>
  <c r="V2276" i="1" s="1"/>
  <c r="Y2276" i="1"/>
  <c r="AC2276" i="1"/>
  <c r="AG2276" i="1"/>
  <c r="AJ2276" i="1"/>
  <c r="AO2276" i="1"/>
  <c r="AQ2276" i="1"/>
  <c r="AS2276" i="1"/>
  <c r="BD2276" i="1"/>
  <c r="BF2276" i="1"/>
  <c r="V2277" i="1"/>
  <c r="W2277" i="1"/>
  <c r="Y2277" i="1"/>
  <c r="AC2277" i="1"/>
  <c r="AG2277" i="1"/>
  <c r="AJ2277" i="1"/>
  <c r="AO2277" i="1"/>
  <c r="AQ2277" i="1"/>
  <c r="AS2277" i="1"/>
  <c r="BD2277" i="1"/>
  <c r="BF2277" i="1"/>
  <c r="W2278" i="1"/>
  <c r="V2278" i="1" s="1"/>
  <c r="Y2278" i="1"/>
  <c r="AC2278" i="1"/>
  <c r="AG2278" i="1"/>
  <c r="AJ2278" i="1"/>
  <c r="AO2278" i="1"/>
  <c r="AQ2278" i="1"/>
  <c r="AS2278" i="1"/>
  <c r="BD2278" i="1"/>
  <c r="BF2278" i="1"/>
  <c r="V2279" i="1"/>
  <c r="W2279" i="1"/>
  <c r="Y2279" i="1"/>
  <c r="AC2279" i="1"/>
  <c r="AG2279" i="1"/>
  <c r="AJ2279" i="1"/>
  <c r="AO2279" i="1"/>
  <c r="AQ2279" i="1"/>
  <c r="AS2279" i="1"/>
  <c r="BD2279" i="1"/>
  <c r="BF2279" i="1"/>
  <c r="W2280" i="1"/>
  <c r="V2280" i="1" s="1"/>
  <c r="Y2280" i="1"/>
  <c r="AC2280" i="1"/>
  <c r="AG2280" i="1"/>
  <c r="AJ2280" i="1"/>
  <c r="AO2280" i="1"/>
  <c r="AQ2280" i="1"/>
  <c r="AS2280" i="1"/>
  <c r="BD2280" i="1"/>
  <c r="BF2280" i="1"/>
  <c r="V2281" i="1"/>
  <c r="W2281" i="1"/>
  <c r="Y2281" i="1"/>
  <c r="AC2281" i="1"/>
  <c r="AG2281" i="1"/>
  <c r="AJ2281" i="1"/>
  <c r="AO2281" i="1"/>
  <c r="AQ2281" i="1"/>
  <c r="AS2281" i="1"/>
  <c r="BD2281" i="1"/>
  <c r="BF2281" i="1"/>
  <c r="W2282" i="1"/>
  <c r="V2282" i="1" s="1"/>
  <c r="Y2282" i="1"/>
  <c r="AC2282" i="1"/>
  <c r="AG2282" i="1"/>
  <c r="AJ2282" i="1"/>
  <c r="AO2282" i="1"/>
  <c r="AQ2282" i="1"/>
  <c r="AS2282" i="1"/>
  <c r="BD2282" i="1"/>
  <c r="BF2282" i="1"/>
</calcChain>
</file>

<file path=xl/sharedStrings.xml><?xml version="1.0" encoding="utf-8"?>
<sst xmlns="http://schemas.openxmlformats.org/spreadsheetml/2006/main" count="41047" uniqueCount="8846">
  <si>
    <t>Order level Breakup</t>
  </si>
  <si>
    <t>Get definition of terms used in this sheet- Glossary</t>
  </si>
  <si>
    <t>RESTAURANT DETAILS &gt;</t>
  </si>
  <si>
    <t>Customer Payable</t>
  </si>
  <si>
    <t xml:space="preserve">TOTAL DEDUCTIONS &amp; ADDITIONS </t>
  </si>
  <si>
    <t>SETTLEMENT DETAILS</t>
  </si>
  <si>
    <t>(1)</t>
  </si>
  <si>
    <t>(2)</t>
  </si>
  <si>
    <t>(3)</t>
  </si>
  <si>
    <t>(4)</t>
  </si>
  <si>
    <t>(5)</t>
  </si>
  <si>
    <t>(6)</t>
  </si>
  <si>
    <t>(7)</t>
  </si>
  <si>
    <t>(8)</t>
  </si>
  <si>
    <t>(A)</t>
  </si>
  <si>
    <t>(9)</t>
  </si>
  <si>
    <t>(10)</t>
  </si>
  <si>
    <t>(11)</t>
  </si>
  <si>
    <t>(12)</t>
  </si>
  <si>
    <t>(B)</t>
  </si>
  <si>
    <t>(13)</t>
  </si>
  <si>
    <t>(14)</t>
  </si>
  <si>
    <t>(15)</t>
  </si>
  <si>
    <t>(16)</t>
  </si>
  <si>
    <t>(17)</t>
  </si>
  <si>
    <t>(18)</t>
  </si>
  <si>
    <t>(19)</t>
  </si>
  <si>
    <t>(20)</t>
  </si>
  <si>
    <t>(C)</t>
  </si>
  <si>
    <t>(21)</t>
  </si>
  <si>
    <t>(22)</t>
  </si>
  <si>
    <t>(23)</t>
  </si>
  <si>
    <t>(24)</t>
  </si>
  <si>
    <t>(25)</t>
  </si>
  <si>
    <t>(26)</t>
  </si>
  <si>
    <t>(27)</t>
  </si>
  <si>
    <t>(D)</t>
  </si>
  <si>
    <t>(E)</t>
  </si>
  <si>
    <t>(F)</t>
  </si>
  <si>
    <t>(G)</t>
  </si>
  <si>
    <t>(28)</t>
  </si>
  <si>
    <t>(29)</t>
  </si>
  <si>
    <t>(30)</t>
  </si>
  <si>
    <t>S.No.</t>
  </si>
  <si>
    <t>Order ID</t>
  </si>
  <si>
    <t>Order Date</t>
  </si>
  <si>
    <t>Week No.</t>
  </si>
  <si>
    <t>Res. name</t>
  </si>
  <si>
    <t>Res. ID</t>
  </si>
  <si>
    <t>Discount Construct</t>
  </si>
  <si>
    <t>Mode of payment</t>
  </si>
  <si>
    <t>Order status (Delivered/ Cancelled/ Rejected)</t>
  </si>
  <si>
    <t>Cancellation policy
(% Amount refunded back to restaurant partner)</t>
  </si>
  <si>
    <t>Cancellation/ Rejection Reason</t>
  </si>
  <si>
    <t>Cancelled/ Rejected State
(Order status at the time it was cancelled/ rejected)</t>
  </si>
  <si>
    <t>Order type</t>
  </si>
  <si>
    <t>Delivery State code</t>
  </si>
  <si>
    <t>Subtotal (items total)</t>
  </si>
  <si>
    <t>Packaging charge</t>
  </si>
  <si>
    <t>Delivery charge for restaurants on self logistics</t>
  </si>
  <si>
    <t>Restaurant discount [Promo]</t>
  </si>
  <si>
    <t>Restaurant Discount [BOGO, Freebies, Gold, Brand pack &amp; others]</t>
  </si>
  <si>
    <t xml:space="preserve">Brand pack subscription fee </t>
  </si>
  <si>
    <t xml:space="preserve">Delivery charge discount / Relisting discount </t>
  </si>
  <si>
    <t>Total GST collected from customers</t>
  </si>
  <si>
    <r>
      <t xml:space="preserve">Net order value
</t>
    </r>
    <r>
      <rPr>
        <sz val="12"/>
        <color theme="1"/>
        <rFont val="Proxima Nova"/>
      </rPr>
      <t>[(1) + (2) + (3) - (4) - (5) + (6) - (7) + (8)]</t>
    </r>
  </si>
  <si>
    <r>
      <t xml:space="preserve">Commissionable value (excludes customer GST)
</t>
    </r>
    <r>
      <rPr>
        <b/>
        <sz val="12"/>
        <color rgb="FF666666"/>
        <rFont val="Proxima Nova"/>
      </rPr>
      <t>[(A) + (7) - (8) - (6) - (3)]</t>
    </r>
  </si>
  <si>
    <t>Service fees %</t>
  </si>
  <si>
    <r>
      <t xml:space="preserve">Service fee
</t>
    </r>
    <r>
      <rPr>
        <b/>
        <sz val="12"/>
        <color rgb="FF666666"/>
        <rFont val="Proxima Nova"/>
      </rPr>
      <t>[ (9) * (10) ]</t>
    </r>
  </si>
  <si>
    <t>Payment mechanism fee</t>
  </si>
  <si>
    <r>
      <t xml:space="preserve">Service fee &amp; payment mechanism fees
</t>
    </r>
    <r>
      <rPr>
        <sz val="12"/>
        <color theme="1"/>
        <rFont val="Proxima Nova"/>
      </rPr>
      <t>[(11) + (12)]</t>
    </r>
  </si>
  <si>
    <r>
      <t xml:space="preserve">Taxes on service &amp; payment mechanism fees
</t>
    </r>
    <r>
      <rPr>
        <b/>
        <sz val="12"/>
        <color rgb="FF666666"/>
        <rFont val="Proxima Nova"/>
      </rPr>
      <t>(B) * 18%</t>
    </r>
  </si>
  <si>
    <t>Applicable amount for TCS</t>
  </si>
  <si>
    <t>Applicable amount for 9(5)</t>
  </si>
  <si>
    <t>Tax collected at source</t>
  </si>
  <si>
    <t>TCS IGST amount</t>
  </si>
  <si>
    <t>TDS 194O amount</t>
  </si>
  <si>
    <t>GST paid by Zomato on behalf of restaurant - under section 9(5)</t>
  </si>
  <si>
    <t>GST to be paid by Restaurant partner to Govt.</t>
  </si>
  <si>
    <r>
      <t xml:space="preserve">Government charges
</t>
    </r>
    <r>
      <rPr>
        <sz val="12"/>
        <color theme="1"/>
        <rFont val="Proxima Nova"/>
      </rPr>
      <t>[(13) + (16) + (17) + (18) + (19)]</t>
    </r>
  </si>
  <si>
    <t>Customer Compensation/Recoupment</t>
  </si>
  <si>
    <t>Delivery Charges Recovery</t>
  </si>
  <si>
    <t>Amount received in cash (on self delivery orders)</t>
  </si>
  <si>
    <t>Credit note/(Debit Note) adjustment</t>
  </si>
  <si>
    <t>Promo recovery adjustment</t>
  </si>
  <si>
    <t>Extra Inventory Ads and Misc. (order level deduction)</t>
  </si>
  <si>
    <t>Brand loyalty points redemption</t>
  </si>
  <si>
    <r>
      <t xml:space="preserve">Other order-level deductions
</t>
    </r>
    <r>
      <rPr>
        <sz val="12"/>
        <color theme="1"/>
        <rFont val="Proxima Nova"/>
      </rPr>
      <t>[(21) + (22) + (23) + (24) + (25) + (26) + (27)]</t>
    </r>
  </si>
  <si>
    <t>Net Deductions
(B) + (C) + (D)</t>
  </si>
  <si>
    <r>
      <t xml:space="preserve">Net Additions 
</t>
    </r>
    <r>
      <rPr>
        <sz val="12"/>
        <color theme="1"/>
        <rFont val="Proxima Nova"/>
      </rPr>
      <t>(cancellation refund for cancelled orders/Tip for Kitchen Staff for delivered orders)</t>
    </r>
  </si>
  <si>
    <t>Order level Payout
(A) - (E) + (F)</t>
  </si>
  <si>
    <t>Settlement status</t>
  </si>
  <si>
    <t>Settlement date</t>
  </si>
  <si>
    <t>Bank UTR</t>
  </si>
  <si>
    <t>Unsettled Amount</t>
  </si>
  <si>
    <t>Customer ID</t>
  </si>
  <si>
    <t>1</t>
  </si>
  <si>
    <t>6225998230</t>
  </si>
  <si>
    <t>2024-10-01 11:35:01</t>
  </si>
  <si>
    <t>40</t>
  </si>
  <si>
    <t>Berco's - If You Love Chinese</t>
  </si>
  <si>
    <t>834</t>
  </si>
  <si>
    <t>50% off upto ₹100 (2024-09-27 - 2031-01-01)</t>
  </si>
  <si>
    <t>ONLINE</t>
  </si>
  <si>
    <t>DELIVERED</t>
  </si>
  <si>
    <t>NA</t>
  </si>
  <si>
    <t>O2</t>
  </si>
  <si>
    <t>9</t>
  </si>
  <si>
    <t>settled</t>
  </si>
  <si>
    <t>2024-10-09 05:30:00</t>
  </si>
  <si>
    <t>CITIN24538324294</t>
  </si>
  <si>
    <t>a59f2a1eaa995c9961e2c0208162aae67408c93e59f2e3fffd7aa89b7f85e883</t>
  </si>
  <si>
    <t>2</t>
  </si>
  <si>
    <t>6224737445</t>
  </si>
  <si>
    <t>2024-10-01 11:54:05</t>
  </si>
  <si>
    <t>6657d7a7ecec1b6afd2cb3b8f73744786a6663976c63d84606e1de076a096eb2</t>
  </si>
  <si>
    <t>3</t>
  </si>
  <si>
    <t>6228694472</t>
  </si>
  <si>
    <t>2024-10-01 12:00:56</t>
  </si>
  <si>
    <t>a4df6fa08ccd24f6c0968efbe2304519f6e53a27e9026f3adc4935174bd70307</t>
  </si>
  <si>
    <t>4</t>
  </si>
  <si>
    <t>6227369258</t>
  </si>
  <si>
    <t>2024-10-01 12:30:53</t>
  </si>
  <si>
    <t>Flat ₹175 off (2024-09-27 - 2031-01-01)</t>
  </si>
  <si>
    <t>7</t>
  </si>
  <si>
    <t>4add45e1666b0578332c0bc6b2296cfef28aff21463f8bf72a336adfadb26fff</t>
  </si>
  <si>
    <t>5</t>
  </si>
  <si>
    <t>6216607386</t>
  </si>
  <si>
    <t>2024-10-01 12:40:40</t>
  </si>
  <si>
    <t>170b24e38335a94be784a703106372e15222c784ad18fb1c08b448c8475a1b65</t>
  </si>
  <si>
    <t>6</t>
  </si>
  <si>
    <t>6229447232</t>
  </si>
  <si>
    <t>2024-10-01 12:48:59</t>
  </si>
  <si>
    <t>446756d3e85fcfae2d9ec388e4da4da4b93bc9febe7eb8b95c809cb27dc7183d</t>
  </si>
  <si>
    <t>6229425315</t>
  </si>
  <si>
    <t>2024-10-01 13:06:55</t>
  </si>
  <si>
    <t>f7e8ba449026feab891bfd5a0794115832768d751748855dbff6b7d45928a251</t>
  </si>
  <si>
    <t>8</t>
  </si>
  <si>
    <t>6220648759</t>
  </si>
  <si>
    <t>2024-10-01 13:56:49</t>
  </si>
  <si>
    <t>f21d380221089b38ce8ae248a06e4bf0a51bac469a4c77886c7df43a3773aa50</t>
  </si>
  <si>
    <t>6229582378</t>
  </si>
  <si>
    <t>2024-10-01 14:37:37</t>
  </si>
  <si>
    <t>57532bffc5a5c81b094a041d889eeb6fc52fad4797e1943b70bd1f57c15b24f5</t>
  </si>
  <si>
    <t>10</t>
  </si>
  <si>
    <t>6218278464</t>
  </si>
  <si>
    <t>2024-10-01 14:54:09</t>
  </si>
  <si>
    <t>8b1557b4acd80fc5a1730dcad630b6389eaf2fd96267db9a4e0b6bc370a10c98</t>
  </si>
  <si>
    <t>11</t>
  </si>
  <si>
    <t>6226830419</t>
  </si>
  <si>
    <t>2024-10-01 15:03:01</t>
  </si>
  <si>
    <t>2b2111932271205456efee83f510458199771bfa4d20d2ddda26ff49bdd7e8bb</t>
  </si>
  <si>
    <t>12</t>
  </si>
  <si>
    <t>6229383947</t>
  </si>
  <si>
    <t>2024-10-01 15:07:47</t>
  </si>
  <si>
    <t>53e5ecba2111304f3d8b94203ebd0cf3e6fca098b85e1bf10672cbcc9185e2b1</t>
  </si>
  <si>
    <t>13</t>
  </si>
  <si>
    <t>6225655950</t>
  </si>
  <si>
    <t>2024-10-01 15:54:43</t>
  </si>
  <si>
    <t>aed4c2a62bce2a705b468005bfc0abe847cfa5d5c46494a05396266ff188f4b1</t>
  </si>
  <si>
    <t>14</t>
  </si>
  <si>
    <t>6228986974</t>
  </si>
  <si>
    <t>2024-10-01 16:44:57</t>
  </si>
  <si>
    <t>d5154f82a784fd1573bf64420a0db1013bb93222c2026f6bc9807c21718e7f88</t>
  </si>
  <si>
    <t>15</t>
  </si>
  <si>
    <t>6224260643</t>
  </si>
  <si>
    <t>2024-10-01 19:01:16</t>
  </si>
  <si>
    <t>9bcae6dac2462a2fc5d0a836778f8ee9d834daf224b9c4042e050c52ba851ae1</t>
  </si>
  <si>
    <t>16</t>
  </si>
  <si>
    <t>6226215111</t>
  </si>
  <si>
    <t>2024-10-01 19:07:59</t>
  </si>
  <si>
    <t>63211b9b2ecb7814926671e4bf65c649cb511c58c517aef42c28a86889162168</t>
  </si>
  <si>
    <t>17</t>
  </si>
  <si>
    <t>6218755853</t>
  </si>
  <si>
    <t>2024-10-01 19:14:21</t>
  </si>
  <si>
    <t>d7ecdd893c2669ae19b209694174d8b67e02a65ee91ee7787d481685d1353453</t>
  </si>
  <si>
    <t>18</t>
  </si>
  <si>
    <t>6222942658</t>
  </si>
  <si>
    <t>2024-10-01 19:33:48</t>
  </si>
  <si>
    <t>6b4ddfce6be7e0f51152c3a415ed320f9a871729f7c759a9d62ca56719457cef</t>
  </si>
  <si>
    <t>19</t>
  </si>
  <si>
    <t>6229963649</t>
  </si>
  <si>
    <t>2024-10-01 19:37:19</t>
  </si>
  <si>
    <t>232bc0a9bb19498e82005b458843775d048c5735b94fa2821bba854681f80e14</t>
  </si>
  <si>
    <t>20</t>
  </si>
  <si>
    <t>6230433954</t>
  </si>
  <si>
    <t>2024-10-01 19:37:26</t>
  </si>
  <si>
    <t>4b385a84f704802f73efa56445febba59af1a068e9468ff3c449e81b89ed727e</t>
  </si>
  <si>
    <t>21</t>
  </si>
  <si>
    <t>6212017058</t>
  </si>
  <si>
    <t>2024-10-01 19:40:42</t>
  </si>
  <si>
    <t>0e6836c4cead3e849bc98df65fd6bd76d70c0e98252d947f669b4c648c218b07</t>
  </si>
  <si>
    <t>22</t>
  </si>
  <si>
    <t>6229392093</t>
  </si>
  <si>
    <t>2024-10-01 19:45:51</t>
  </si>
  <si>
    <t>31be41431917b15e0036e7983646ef34b62d555ad274ed398eb075358e3724af</t>
  </si>
  <si>
    <t>23</t>
  </si>
  <si>
    <t>6225831457</t>
  </si>
  <si>
    <t>2024-10-01 19:49:47</t>
  </si>
  <si>
    <t>4cc5a9cf943e661b85ce2d5782afba0edc8ccd074b39fc2fcef2642000fd0242</t>
  </si>
  <si>
    <t>24</t>
  </si>
  <si>
    <t>6230717686</t>
  </si>
  <si>
    <t>2024-10-01 19:52:57</t>
  </si>
  <si>
    <t>36b5f3c9aaa7ba31191d8026063c80ee5ca997bf5ef32bd3ea9e532f03d0009f</t>
  </si>
  <si>
    <t>25</t>
  </si>
  <si>
    <t>6229390948</t>
  </si>
  <si>
    <t>2024-10-01 19:53:58</t>
  </si>
  <si>
    <t>21e475fd392591dbf8759b4ee1153f92f8b630803bfcfaecd34b6bff113fd0e4</t>
  </si>
  <si>
    <t>26</t>
  </si>
  <si>
    <t>6229790561</t>
  </si>
  <si>
    <t>2024-10-01 20:01:20</t>
  </si>
  <si>
    <t>f687b99b02765cd2ad96d98caf07f2fb8b8459fc31292452606c13b90e44c109</t>
  </si>
  <si>
    <t>27</t>
  </si>
  <si>
    <t>6230329373</t>
  </si>
  <si>
    <t>2024-10-01 20:06:32</t>
  </si>
  <si>
    <t>48dd369b054cf3295f58abab198f6aca0ba872a576bb03e31dcb07f6e24f0141</t>
  </si>
  <si>
    <t>28</t>
  </si>
  <si>
    <t>6228516692</t>
  </si>
  <si>
    <t>2024-10-01 20:08:40</t>
  </si>
  <si>
    <t>a5b48a4cd2e42a0f7c9e25de8a024302ede4e5dcb24fac60c202ee2e9fd0b200</t>
  </si>
  <si>
    <t>29</t>
  </si>
  <si>
    <t>6218346619</t>
  </si>
  <si>
    <t>2024-10-01 20:09:11</t>
  </si>
  <si>
    <t>4e67ba17e49b8ebca9a98dd688a0219c0638497b911b119c559a455d4a2302e0</t>
  </si>
  <si>
    <t>30</t>
  </si>
  <si>
    <t>6227816165</t>
  </si>
  <si>
    <t>2024-10-01 20:14:32</t>
  </si>
  <si>
    <t>c6e8ec4994cb6e179083b6cb9e1c86fe11509a174ac0628f27db9b634ec51c03</t>
  </si>
  <si>
    <t>31</t>
  </si>
  <si>
    <t>6220545994</t>
  </si>
  <si>
    <t>2024-10-01 20:19:24</t>
  </si>
  <si>
    <t>a030ec955d9a138d11e46b0b676a35fd2b6c01b7a10fcbc447d7f7a1dd642abc</t>
  </si>
  <si>
    <t>32</t>
  </si>
  <si>
    <t>6222685737</t>
  </si>
  <si>
    <t>2024-10-01 20:22:14</t>
  </si>
  <si>
    <t>b87449042a172c07086dc2dbc63b8f790d0cdd7f5227a2eb698344a3bf9afcb3</t>
  </si>
  <si>
    <t>33</t>
  </si>
  <si>
    <t>6227937574</t>
  </si>
  <si>
    <t>2024-10-01 20:28:24</t>
  </si>
  <si>
    <t>feb7db46c6a24dd5ab988bf8987b9b114ad94b629d9579d9e01fae9073b01c46</t>
  </si>
  <si>
    <t>34</t>
  </si>
  <si>
    <t>6227460496</t>
  </si>
  <si>
    <t>2024-10-01 20:38:45</t>
  </si>
  <si>
    <t>71d8205970623722ed942d98c424b975b99c9fa51aee2f8352a07635d75726c6</t>
  </si>
  <si>
    <t>35</t>
  </si>
  <si>
    <t>6225099056</t>
  </si>
  <si>
    <t>2024-10-01 20:50:22</t>
  </si>
  <si>
    <t>975e5dfceecfbd5f7d52107dfba70c22a81634f6e46706d2b196322450fbf824</t>
  </si>
  <si>
    <t>36</t>
  </si>
  <si>
    <t>6231259533</t>
  </si>
  <si>
    <t>2024-10-01 20:51:11</t>
  </si>
  <si>
    <t>953d35c3826aae3ab3e377f438abc9126461b592e433a8b1886867323d3ccc52</t>
  </si>
  <si>
    <t>37</t>
  </si>
  <si>
    <t>6229422231</t>
  </si>
  <si>
    <t>2024-10-01 20:51:49</t>
  </si>
  <si>
    <t>5afaeec887a6a5e34130a3c512ad1fc510e1fb3179ed4752e947931fdfff8ecd</t>
  </si>
  <si>
    <t>38</t>
  </si>
  <si>
    <t>6223565301</t>
  </si>
  <si>
    <t>2024-10-01 20:54:47</t>
  </si>
  <si>
    <t>60240b0cb246bbdb17dd9097dc3e2fe36d6dc202b0cf3e2faf77621747883b69</t>
  </si>
  <si>
    <t>39</t>
  </si>
  <si>
    <t>6229080934</t>
  </si>
  <si>
    <t>2024-10-01 21:13:35</t>
  </si>
  <si>
    <t>15637926b89c567fa3b2f94e7b743facb1225abee5b7b7e85b7101883c506eff</t>
  </si>
  <si>
    <t>6230981752</t>
  </si>
  <si>
    <t>2024-10-01 21:19:44</t>
  </si>
  <si>
    <t>7f9bc35e07abcf15029823372b64c986f6ef1a09f5555db4cc2fb282063f83aa</t>
  </si>
  <si>
    <t>41</t>
  </si>
  <si>
    <t>6229802910</t>
  </si>
  <si>
    <t>2024-10-01 21:33:27</t>
  </si>
  <si>
    <t>17fd7327f80c2c1fab86468144b79f95bcd47eebc126a41b1dbe2ad058eb0cd2</t>
  </si>
  <si>
    <t>42</t>
  </si>
  <si>
    <t>6231334228</t>
  </si>
  <si>
    <t>2024-10-01 21:42:40</t>
  </si>
  <si>
    <t>f672b075e1b34109f5363656989b939d6dac70edc578ed325b67e6e7b4d2f3c6</t>
  </si>
  <si>
    <t>43</t>
  </si>
  <si>
    <t>6225642847</t>
  </si>
  <si>
    <t>2024-10-01 21:47:08</t>
  </si>
  <si>
    <t>1e90c213fe744255ec007c9793e56923c35fcc03282456164a9341cd9fb21ef4</t>
  </si>
  <si>
    <t>44</t>
  </si>
  <si>
    <t>6231125948</t>
  </si>
  <si>
    <t>2024-10-01 21:48:04</t>
  </si>
  <si>
    <t>b30032305854d55f10deaf4d7f69a8862221a2c9cf8b63528a2c0b33ea324819</t>
  </si>
  <si>
    <t>45</t>
  </si>
  <si>
    <t>6221321221</t>
  </si>
  <si>
    <t>2024-10-01 21:58:19</t>
  </si>
  <si>
    <t>a5afd1aa95c6034f398cea2538aca73206d91b939504599af13584cc403581e9</t>
  </si>
  <si>
    <t>46</t>
  </si>
  <si>
    <t>6227536672</t>
  </si>
  <si>
    <t>2024-10-01 22:03:53</t>
  </si>
  <si>
    <t>4a326be5580106afca7331d8d4c93f13113c8142d7b06d814e4ac62bfc07cfdb</t>
  </si>
  <si>
    <t>47</t>
  </si>
  <si>
    <t>6230946378</t>
  </si>
  <si>
    <t>2024-10-01 22:05:39</t>
  </si>
  <si>
    <t>678842d69b0edcc18e9113c66f8cffd44dee6f02be91b2ed3e0422111a0c8d0c</t>
  </si>
  <si>
    <t>48</t>
  </si>
  <si>
    <t>6226603462</t>
  </si>
  <si>
    <t>2024-10-01 22:10:22</t>
  </si>
  <si>
    <t>391d40ad319a5176a41fa12f2ef4ed9fe71305c8f99141412f2b1799933c80f8</t>
  </si>
  <si>
    <t>49</t>
  </si>
  <si>
    <t>6224254805</t>
  </si>
  <si>
    <t>2024-10-01 22:16:17</t>
  </si>
  <si>
    <t>819709bbe8ff77d8e7229d61b0a3c011bc6845044cfe8401fa9c06dcd56a2e1a</t>
  </si>
  <si>
    <t>50</t>
  </si>
  <si>
    <t>6231439286</t>
  </si>
  <si>
    <t>2024-10-01 22:24:44</t>
  </si>
  <si>
    <t>a618d5c74e7189c5fdbf92117194ab8638a5bd13955101113f24efd14ceedea3</t>
  </si>
  <si>
    <t>51</t>
  </si>
  <si>
    <t>6226751634</t>
  </si>
  <si>
    <t>2024-10-01 22:31:02</t>
  </si>
  <si>
    <t>e03774812ba1429b89e1fcc3676db52cb49dbc44756b29fa74c7a90a389830ff</t>
  </si>
  <si>
    <t>52</t>
  </si>
  <si>
    <t>6231095452</t>
  </si>
  <si>
    <t>2024-10-01 22:32:42</t>
  </si>
  <si>
    <t>307df5858aa17bd00f9491d18370fb53b742cd7999bfc0b63e4eab98f7bcb7e0</t>
  </si>
  <si>
    <t>53</t>
  </si>
  <si>
    <t>6223812376</t>
  </si>
  <si>
    <t>2024-10-01 22:55:07</t>
  </si>
  <si>
    <t>96e53eebc4b21700fccdc1f790bb5a36c15dbda3df14cc6d72b567b69ffe58d1</t>
  </si>
  <si>
    <t>54</t>
  </si>
  <si>
    <t>6229954146</t>
  </si>
  <si>
    <t>2024-10-01 23:00:46</t>
  </si>
  <si>
    <t>3f1b2d9c2a0f68a06e2fa510b8226edc75efdec74e2b034941b8b4b760003093</t>
  </si>
  <si>
    <t>55</t>
  </si>
  <si>
    <t>6230301135</t>
  </si>
  <si>
    <t>2024-10-01 23:01:53</t>
  </si>
  <si>
    <t>820ac57c80cf946e32b2edb542f307b269bb328e58f413cdd28eb2de67854ccc</t>
  </si>
  <si>
    <t>56</t>
  </si>
  <si>
    <t>6231374632</t>
  </si>
  <si>
    <t>2024-10-01 23:15:53</t>
  </si>
  <si>
    <t>00ae6632d916eb32a079c1ce7e782faa6945f8586bf1b705f66be1eb2d50ee46</t>
  </si>
  <si>
    <t>57</t>
  </si>
  <si>
    <t>6226867175</t>
  </si>
  <si>
    <t>2024-10-01 23:46:04</t>
  </si>
  <si>
    <t>c94fc7048b5507f8860978bf1c9d2baafab72a8eeccb68067771fb6e61f937fd</t>
  </si>
  <si>
    <t>58</t>
  </si>
  <si>
    <t>6231401486</t>
  </si>
  <si>
    <t>2024-10-01 23:50:27</t>
  </si>
  <si>
    <t>6f45678d4feb6f3eded02868a2d693208a0b1dea92e83a735c14bf95aa5aca72</t>
  </si>
  <si>
    <t>59</t>
  </si>
  <si>
    <t>6225931630</t>
  </si>
  <si>
    <t>2024-10-02 11:50:32</t>
  </si>
  <si>
    <t>0b87646178f55a18264ee0f3387613e5e2fa2de86684d037489872f9599fe5a3</t>
  </si>
  <si>
    <t>60</t>
  </si>
  <si>
    <t>6231864073</t>
  </si>
  <si>
    <t>2024-10-02 11:53:48</t>
  </si>
  <si>
    <t>92ae4a45f1500d2b5d7772082f0c5dcc55b07cf3ddf0b94210cf1f96f8d7634e</t>
  </si>
  <si>
    <t>61</t>
  </si>
  <si>
    <t>6225544742</t>
  </si>
  <si>
    <t>2024-10-02 12:16:11</t>
  </si>
  <si>
    <t>eacc816c857da271af77a8714f38206954c4be697e4fe34afbd792967e4fb4bb</t>
  </si>
  <si>
    <t>62</t>
  </si>
  <si>
    <t>6232466812</t>
  </si>
  <si>
    <t>2024-10-02 12:37:40</t>
  </si>
  <si>
    <t>7e01e558ddb9fe053ca231dc768636114f0ccc0428e86f67b29ba089d276d820</t>
  </si>
  <si>
    <t>63</t>
  </si>
  <si>
    <t>6231885704</t>
  </si>
  <si>
    <t>2024-10-02 13:20:51</t>
  </si>
  <si>
    <t>9c41801e4a27125cdaf7772e5615ce4bed96bb51301b98e8a67d0ac6b1215696</t>
  </si>
  <si>
    <t>64</t>
  </si>
  <si>
    <t>6229755829</t>
  </si>
  <si>
    <t>2024-10-02 13:29:43</t>
  </si>
  <si>
    <t>40979da7249300f41e39ac94d7d17d08bc029c29cb494c9062001c2492a2d608</t>
  </si>
  <si>
    <t>65</t>
  </si>
  <si>
    <t>6232967564</t>
  </si>
  <si>
    <t>2024-10-02 13:34:26</t>
  </si>
  <si>
    <t>456a5ea8f6a4952113cdba32c4accabf844ee6760fe8e84f3d0d55b08f790b92</t>
  </si>
  <si>
    <t>66</t>
  </si>
  <si>
    <t>6231523637</t>
  </si>
  <si>
    <t>2024-10-02 13:43:44</t>
  </si>
  <si>
    <t>5a0886528c119734af5fb8bf0a9755f8f77709bf2eb600808742441121be3aff</t>
  </si>
  <si>
    <t>67</t>
  </si>
  <si>
    <t>6226542358</t>
  </si>
  <si>
    <t>2024-10-02 13:56:56</t>
  </si>
  <si>
    <t>0cb3ec9c84d249fe5d444a5c821ba84c0dc9627bb0b47256ac598b548ea63b53</t>
  </si>
  <si>
    <t>68</t>
  </si>
  <si>
    <t>6231220583</t>
  </si>
  <si>
    <t>2024-10-02 14:10:40</t>
  </si>
  <si>
    <t>f9ec5e9d4df63f6a57d484c8b5c2b6b8dd8a9d8921d318b77f38ef5876ac13c3</t>
  </si>
  <si>
    <t>69</t>
  </si>
  <si>
    <t>6230092864</t>
  </si>
  <si>
    <t>2024-10-02 14:11:07</t>
  </si>
  <si>
    <t>d232139fb06c57bc88d67cb300f175fd485a27db3875feda87ecde23edc1d4a0</t>
  </si>
  <si>
    <t>70</t>
  </si>
  <si>
    <t>6226982261</t>
  </si>
  <si>
    <t>2024-10-02 14:56:55</t>
  </si>
  <si>
    <t>2a2bca696a296d90e9d4b62e88458aaf0d23a0d6bd4a57d5f537140e70a609e0</t>
  </si>
  <si>
    <t>71</t>
  </si>
  <si>
    <t>6224810365</t>
  </si>
  <si>
    <t>2024-10-02 14:57:26</t>
  </si>
  <si>
    <t>c3bef6c7b2715bcd756394501e258358ba3c63b5c86eabd6ad84b3214d2a9164</t>
  </si>
  <si>
    <t>72</t>
  </si>
  <si>
    <t>6229278781</t>
  </si>
  <si>
    <t>2024-10-02 14:59:11</t>
  </si>
  <si>
    <t>77a2bcdc88e35b15d50fdc5154c16c92f2b18c9f222540a358d18ecf40cdb9ad</t>
  </si>
  <si>
    <t>73</t>
  </si>
  <si>
    <t>6230534359</t>
  </si>
  <si>
    <t>2024-10-02 15:26:31</t>
  </si>
  <si>
    <t>0390c8215dc530b43deb9130108edde953ae05731ed98bb578096f64b2d1ecea</t>
  </si>
  <si>
    <t>74</t>
  </si>
  <si>
    <t>6228670951</t>
  </si>
  <si>
    <t>2024-10-02 15:41:02</t>
  </si>
  <si>
    <t>fad5bc3311a9d7b88fa8fc263b33c5556648c1be64127fb02fd2a31fa3e6d1cb</t>
  </si>
  <si>
    <t>75</t>
  </si>
  <si>
    <t>6232290397</t>
  </si>
  <si>
    <t>2024-10-02 15:52:27</t>
  </si>
  <si>
    <t>95c9046c9363c6e7948f67b53f4979e1a90830a65ff1acc583b3bcadabec9aae</t>
  </si>
  <si>
    <t>76</t>
  </si>
  <si>
    <t>6225871988</t>
  </si>
  <si>
    <t>2024-10-02 16:04:07</t>
  </si>
  <si>
    <t>57710611c2214edb2712e1703fe6637cdf3349477233fc2f2e48f365c1c1c128</t>
  </si>
  <si>
    <t>77</t>
  </si>
  <si>
    <t>6220706230</t>
  </si>
  <si>
    <t>2024-10-02 16:05:47</t>
  </si>
  <si>
    <t>b08272ee8bc199a0a01886dee53481952172318fd82b31925e48a6e18527b6e0</t>
  </si>
  <si>
    <t>78</t>
  </si>
  <si>
    <t>6229933252</t>
  </si>
  <si>
    <t>2024-10-02 16:26:54</t>
  </si>
  <si>
    <t>840c30b0ecd5f22f0a386270d7436878b47c47e0017ad86ef38dd4a5a1b858b5</t>
  </si>
  <si>
    <t>79</t>
  </si>
  <si>
    <t>6233423360</t>
  </si>
  <si>
    <t>2024-10-02 16:27:44</t>
  </si>
  <si>
    <t>74d8b3775ef98b99d33d4581b042517dce7977c42d18c652914125784ed7a53a</t>
  </si>
  <si>
    <t>80</t>
  </si>
  <si>
    <t>6229376826</t>
  </si>
  <si>
    <t>2024-10-02 16:47:02</t>
  </si>
  <si>
    <t>d59275bda2a8ed3bb01baa9cb67f8f7c6589b7320b22ea989af650c740343c45</t>
  </si>
  <si>
    <t>81</t>
  </si>
  <si>
    <t>6231593371</t>
  </si>
  <si>
    <t>2024-10-02 16:59:14</t>
  </si>
  <si>
    <t>49071434ce9b12720db9fdd43a008f294dd458a85e32950e5d8658a73c2c8b9e</t>
  </si>
  <si>
    <t>82</t>
  </si>
  <si>
    <t>6232809144</t>
  </si>
  <si>
    <t>2024-10-02 17:20:05</t>
  </si>
  <si>
    <t>7c7ea1ed722d71126a6fc9f6b7037d196d4efb4cfe2bc88ec6f9637f6d1c7fb8</t>
  </si>
  <si>
    <t>83</t>
  </si>
  <si>
    <t>6223330040</t>
  </si>
  <si>
    <t>2024-10-02 17:26:18</t>
  </si>
  <si>
    <t>90238cb1b0f8152dea80d682a1fb26aa3858f025939c2a5a4739813cd75836a4</t>
  </si>
  <si>
    <t>84</t>
  </si>
  <si>
    <t>6228735682</t>
  </si>
  <si>
    <t>2024-10-02 17:32:49</t>
  </si>
  <si>
    <t>465c86c925f0da635e0fb75554fd8d6bcfbbad747991bb17906ad401c31dc19c</t>
  </si>
  <si>
    <t>85</t>
  </si>
  <si>
    <t>6229349187</t>
  </si>
  <si>
    <t>2024-10-02 17:46:27</t>
  </si>
  <si>
    <t>04a6ae2b00f76593208c1868f8b3dcd04398861754c6b741b5f3983b68050adb</t>
  </si>
  <si>
    <t>86</t>
  </si>
  <si>
    <t>6232530782</t>
  </si>
  <si>
    <t>2024-10-02 18:05:28</t>
  </si>
  <si>
    <t>4b2bb24ae7a58bb04699546aaa4892fa66118557b1e8fad1c9c4e85d7460dc05</t>
  </si>
  <si>
    <t>87</t>
  </si>
  <si>
    <t>6232188085</t>
  </si>
  <si>
    <t>2024-10-02 18:06:52</t>
  </si>
  <si>
    <t>ece44bf5b187c0524314401c3f17e5f38391a3fb53897f0733e8a9bbc8316c57</t>
  </si>
  <si>
    <t>88</t>
  </si>
  <si>
    <t>6231892455</t>
  </si>
  <si>
    <t>2024-10-02 18:17:43</t>
  </si>
  <si>
    <t>Flat 20% off (2024-09-06 - 2031-01-01)</t>
  </si>
  <si>
    <t>57e3c17a44db1f8015391670626c5356c62bf7f9ef8b672418bf98870f1f3fcb</t>
  </si>
  <si>
    <t>89</t>
  </si>
  <si>
    <t>6232475325</t>
  </si>
  <si>
    <t>2024-10-02 18:36:14</t>
  </si>
  <si>
    <t>c12a051b5eaf62b061733fd6f369ab525f82cb9f0814048b91cf888131a06e73</t>
  </si>
  <si>
    <t>90</t>
  </si>
  <si>
    <t>6230507559</t>
  </si>
  <si>
    <t>2024-10-02 18:38:38</t>
  </si>
  <si>
    <t>da249644c1dfde87209714f0f47242d82b073c815de8ecae817a22b7e75048fa</t>
  </si>
  <si>
    <t>91</t>
  </si>
  <si>
    <t>6228081178</t>
  </si>
  <si>
    <t>2024-10-02 18:39:43</t>
  </si>
  <si>
    <t>7108b3e102ede6bbfbc88fb22d4223f41c62a9edc21d580550c58bc1041f6a5d</t>
  </si>
  <si>
    <t>92</t>
  </si>
  <si>
    <t>6231195513</t>
  </si>
  <si>
    <t>2024-10-02 18:40:12</t>
  </si>
  <si>
    <t>93</t>
  </si>
  <si>
    <t>6229220534</t>
  </si>
  <si>
    <t>2024-10-02 18:40:22</t>
  </si>
  <si>
    <t>8b4bebe77605fd31e4e9efec609e928be11f15caf3c731491b2248a2746c27d2</t>
  </si>
  <si>
    <t>94</t>
  </si>
  <si>
    <t>6233383005</t>
  </si>
  <si>
    <t>2024-10-02 18:46:12</t>
  </si>
  <si>
    <t>72011e7548924f49f7047bf9c2d708c3710d6e367e76a7e3f095de612673f19f</t>
  </si>
  <si>
    <t>95</t>
  </si>
  <si>
    <t>6232549366</t>
  </si>
  <si>
    <t>2024-10-02 18:46:51</t>
  </si>
  <si>
    <t>bfd1baf9f69e4dc33e4c904d02e9e1d28c6ca00f5ad6dc9b554237aaeb13a577</t>
  </si>
  <si>
    <t>96</t>
  </si>
  <si>
    <t>6232471722</t>
  </si>
  <si>
    <t>2024-10-02 18:53:17</t>
  </si>
  <si>
    <t>28d2601608264df8b97cac83343c4f739e23d53b43e491d21c88fa9cf038d67b</t>
  </si>
  <si>
    <t>97</t>
  </si>
  <si>
    <t>6233610462</t>
  </si>
  <si>
    <t>2024-10-02 19:05:04</t>
  </si>
  <si>
    <t>8aba96f15f07df6b0909744977c3619d0fcad5d034ce5d750ae3d9df03d0900a</t>
  </si>
  <si>
    <t>98</t>
  </si>
  <si>
    <t>6230487863</t>
  </si>
  <si>
    <t>2024-10-02 19:06:06</t>
  </si>
  <si>
    <t>f195a3e80574cda895d9b32c937e3fd84a8c451ed85990a220c13453abaf6262</t>
  </si>
  <si>
    <t>99</t>
  </si>
  <si>
    <t>6229503124</t>
  </si>
  <si>
    <t>2024-10-02 19:08:29</t>
  </si>
  <si>
    <t>018955982ddfe57f8904c33b52dd8f26aca6f94a85ee323f74707d59dbf84ecc</t>
  </si>
  <si>
    <t>100</t>
  </si>
  <si>
    <t>6233045803</t>
  </si>
  <si>
    <t>2024-10-02 19:11:25</t>
  </si>
  <si>
    <t>49ae7835c750162c0ebda093314dd4fa89dfca56562950ead43217253182440b</t>
  </si>
  <si>
    <t>101</t>
  </si>
  <si>
    <t>6233314438</t>
  </si>
  <si>
    <t>2024-10-02 19:12:52</t>
  </si>
  <si>
    <t>9dfe71e39c13050094672af8868e3823076f1e79e2cfcaaca5afe2dccbf77b90</t>
  </si>
  <si>
    <t>102</t>
  </si>
  <si>
    <t>6233102242</t>
  </si>
  <si>
    <t>2024-10-02 19:18:40</t>
  </si>
  <si>
    <t>ff55c9e3bb285c5b5cf69f2949e480935d43324f6bbd3381247e8dacbd3fb810</t>
  </si>
  <si>
    <t>103</t>
  </si>
  <si>
    <t>6229173492</t>
  </si>
  <si>
    <t>2024-10-02 19:19:06</t>
  </si>
  <si>
    <t>55cf9372f4401c4345f3d64fdfab2ed7323cc0a1f5a4e400034a24ea55c25bfa</t>
  </si>
  <si>
    <t>104</t>
  </si>
  <si>
    <t>6233512154</t>
  </si>
  <si>
    <t>2024-10-02 19:19:41</t>
  </si>
  <si>
    <t>58630115012236a3160c61b433feae2b4eb490f552834c6bff20faca04239dc4</t>
  </si>
  <si>
    <t>105</t>
  </si>
  <si>
    <t>6233890069</t>
  </si>
  <si>
    <t>2024-10-02 19:30:12</t>
  </si>
  <si>
    <t>5b3d10671a544071b55cc914d5014cd7867c602d8649e92d71afdb94756f6d69</t>
  </si>
  <si>
    <t>106</t>
  </si>
  <si>
    <t>6229039597</t>
  </si>
  <si>
    <t>2024-10-02 19:31:38</t>
  </si>
  <si>
    <t>e7634e3dfa0f1039c521ca7c3cdcbac76fb039473f4f89d5a6f0220c5f3d784a</t>
  </si>
  <si>
    <t>107</t>
  </si>
  <si>
    <t>6229347214</t>
  </si>
  <si>
    <t>2024-10-02 19:32:26</t>
  </si>
  <si>
    <t>56360f60f83df414f901a2e00955bd2e081f19457f9e4ec9c77de74d459e9321</t>
  </si>
  <si>
    <t>108</t>
  </si>
  <si>
    <t>6234009801</t>
  </si>
  <si>
    <t>2024-10-02 19:32:44</t>
  </si>
  <si>
    <t>309e797b745b57af0fa40d9490d6af2f41b5fb093243fd91434f349fd6fea846</t>
  </si>
  <si>
    <t>109</t>
  </si>
  <si>
    <t>6231869652</t>
  </si>
  <si>
    <t>2024-10-02 19:36:26</t>
  </si>
  <si>
    <t>40% off upto ₹80 (2024-09-27 - 2031-01-01)</t>
  </si>
  <si>
    <t>9ed32e1f270a48d8f1c401db44d41dd963c1611f493a9a2f7b97612bf0e502de</t>
  </si>
  <si>
    <t>110</t>
  </si>
  <si>
    <t>6233843611</t>
  </si>
  <si>
    <t>2024-10-02 19:38:26</t>
  </si>
  <si>
    <t>80f2e63b9973b9a29807eb93c7918df6030f806b90907be19e8f020403e6d83b</t>
  </si>
  <si>
    <t>111</t>
  </si>
  <si>
    <t>6233351594</t>
  </si>
  <si>
    <t>2024-10-02 19:39:04</t>
  </si>
  <si>
    <t>303da9fc938a7f62dfafc9b3656cb3ab0f1b13076906c839333ff844c3b4d6c8</t>
  </si>
  <si>
    <t>112</t>
  </si>
  <si>
    <t>6232565846</t>
  </si>
  <si>
    <t>2024-10-02 19:41:03</t>
  </si>
  <si>
    <t>3967d7622037a66f8a923dcfa8232254e2b9f061bdea5110bb05b36c9a767fc3</t>
  </si>
  <si>
    <t>113</t>
  </si>
  <si>
    <t>6233149021</t>
  </si>
  <si>
    <t>2024-10-02 19:44:20</t>
  </si>
  <si>
    <t>114</t>
  </si>
  <si>
    <t>6231684765</t>
  </si>
  <si>
    <t>2024-10-02 19:46:56</t>
  </si>
  <si>
    <t>7fc9613da7e6d206376446e7d43730bc84c9f7799f2cbeeb3296597429814bbf</t>
  </si>
  <si>
    <t>115</t>
  </si>
  <si>
    <t>6231182622</t>
  </si>
  <si>
    <t>2024-10-02 19:50:24</t>
  </si>
  <si>
    <t>2553b6827d6544db8877d4d9916a8761b2dd185e57db33216415f82bc563a69b</t>
  </si>
  <si>
    <t>116</t>
  </si>
  <si>
    <t>6233724593</t>
  </si>
  <si>
    <t>2024-10-02 19:53:00</t>
  </si>
  <si>
    <t>75d518c7998df8bdd62ebd520ac773ab78b758fe55897e54a0edeb095185446a</t>
  </si>
  <si>
    <t>117</t>
  </si>
  <si>
    <t>6229737213</t>
  </si>
  <si>
    <t>2024-10-02 19:54:58</t>
  </si>
  <si>
    <t>e4dca6af64e39aedf46ca04618ff4eb9612790d7396b1d75af601725ffde4e82</t>
  </si>
  <si>
    <t>118</t>
  </si>
  <si>
    <t>6224604600</t>
  </si>
  <si>
    <t>2024-10-02 19:56:57</t>
  </si>
  <si>
    <t>40103b7fd259f72c392d04100a53a4a1ae8bf8fd43e0fe1f172d59b89c82b265</t>
  </si>
  <si>
    <t>119</t>
  </si>
  <si>
    <t>6233304462</t>
  </si>
  <si>
    <t>2024-10-02 19:58:02</t>
  </si>
  <si>
    <t>85fa3623a9816aaeb6131a846562d43b611ba69efbd029f8f13bbb72c6a07ee6</t>
  </si>
  <si>
    <t>120</t>
  </si>
  <si>
    <t>6231930200</t>
  </si>
  <si>
    <t>2024-10-02 20:03:35</t>
  </si>
  <si>
    <t>becd5d8388ff5d825ce8f8a52997359e71bba5a81882043168e99b684077f7f8</t>
  </si>
  <si>
    <t>121</t>
  </si>
  <si>
    <t>6234072000</t>
  </si>
  <si>
    <t>2024-10-02 20:03:47</t>
  </si>
  <si>
    <t>08516dbd2a021b50a65e425b45fa2798cc3d9e147e8a0a813812c5b3b4571606</t>
  </si>
  <si>
    <t>122</t>
  </si>
  <si>
    <t>6232498088</t>
  </si>
  <si>
    <t>2024-10-02 20:08:57</t>
  </si>
  <si>
    <t>cbef1b6d21e771e07edfa7cf30971c3b18e9a41c148610c7a85a709ab76cec19</t>
  </si>
  <si>
    <t>123</t>
  </si>
  <si>
    <t>6230853262</t>
  </si>
  <si>
    <t>2024-10-02 20:11:02</t>
  </si>
  <si>
    <t>31b94492e69f6b3ecae912e259b6f8f16c88a43c11949f93b892bf8874f57bb8</t>
  </si>
  <si>
    <t>124</t>
  </si>
  <si>
    <t>6229470065</t>
  </si>
  <si>
    <t>2024-10-02 20:15:59</t>
  </si>
  <si>
    <t>add7af988b1185a16eb2e5fe6c28bdf566811f293f88947f125d3d7c43f6c6ec</t>
  </si>
  <si>
    <t>125</t>
  </si>
  <si>
    <t>6224028535</t>
  </si>
  <si>
    <t>2024-10-02 20:20:36</t>
  </si>
  <si>
    <t>6134ad2b7b14d747e621049a1f0b57473f606d6261c68b0c2fb5c3b374aa2f7c</t>
  </si>
  <si>
    <t>126</t>
  </si>
  <si>
    <t>6221952945</t>
  </si>
  <si>
    <t>2024-10-02 20:23:28</t>
  </si>
  <si>
    <t>REJECTED</t>
  </si>
  <si>
    <t>0.0%</t>
  </si>
  <si>
    <t>Item Out of Stock</t>
  </si>
  <si>
    <t>Delivery partner arrived</t>
  </si>
  <si>
    <t>127</t>
  </si>
  <si>
    <t>6196021912</t>
  </si>
  <si>
    <t>2024-10-02 20:28:03</t>
  </si>
  <si>
    <t>53991488de4fa2446769b3765916966a87dfca0ff66747210da88c710b28bebb</t>
  </si>
  <si>
    <t>128</t>
  </si>
  <si>
    <t>6229961639</t>
  </si>
  <si>
    <t>2024-10-02 20:30:46</t>
  </si>
  <si>
    <t>129</t>
  </si>
  <si>
    <t>6233695060</t>
  </si>
  <si>
    <t>2024-10-02 20:45:08</t>
  </si>
  <si>
    <t>71518dc11b72ead4d01d3cd4a425691ed5abfdf1ad990d316edfec088c246fa5</t>
  </si>
  <si>
    <t>130</t>
  </si>
  <si>
    <t>6233701674</t>
  </si>
  <si>
    <t>2024-10-02 20:50:19</t>
  </si>
  <si>
    <t>Flat ₹100 off (2024-09-28 - 2031-01-01)</t>
  </si>
  <si>
    <t>191eacc53caaf0d177d0c18970dbabf0a207d100170eb958d51b8457eae61d70</t>
  </si>
  <si>
    <t>131</t>
  </si>
  <si>
    <t>6234350532</t>
  </si>
  <si>
    <t>2024-10-02 20:57:28</t>
  </si>
  <si>
    <t>d5ffd817c6fc370110da3a2994f2ead18dac4afb5a52525037c173b68d408fbc</t>
  </si>
  <si>
    <t>132</t>
  </si>
  <si>
    <t>6226224605</t>
  </si>
  <si>
    <t>2024-10-02 20:58:08</t>
  </si>
  <si>
    <t>a101ff4e7c33b9abd62495f5f5aaa735a2c17e211ac18ae94fd7367172e55691</t>
  </si>
  <si>
    <t>133</t>
  </si>
  <si>
    <t>6231675231</t>
  </si>
  <si>
    <t>2024-10-02 21:01:39</t>
  </si>
  <si>
    <t>04165ada1ae221bd6bea1c21651f0f303ac907b7ce5e987a23c588d639b1bbcd</t>
  </si>
  <si>
    <t>134</t>
  </si>
  <si>
    <t>6227057999</t>
  </si>
  <si>
    <t>2024-10-02 21:02:52</t>
  </si>
  <si>
    <t>23e14e5441725d59d1f60f95cdaae56ff3d4bb804aad6af9ad248e2222313eb0</t>
  </si>
  <si>
    <t>135</t>
  </si>
  <si>
    <t>6234423118</t>
  </si>
  <si>
    <t>2024-10-02 21:05:22</t>
  </si>
  <si>
    <t>591ade68855784caca8ea96221e08e56f644f7298e52044d3426118a2ffc6c43</t>
  </si>
  <si>
    <t>136</t>
  </si>
  <si>
    <t>6232805451</t>
  </si>
  <si>
    <t>2024-10-02 21:07:26</t>
  </si>
  <si>
    <t>a8992e8a119d34b580562fb0fbc896d4405f819e754712e9230235dbc2b8a0ea</t>
  </si>
  <si>
    <t>137</t>
  </si>
  <si>
    <t>6230252321</t>
  </si>
  <si>
    <t>2024-10-02 21:08:13</t>
  </si>
  <si>
    <t>9ae80c35e31dd874afdac45d253cbe57ad2581609204b6a64d90c6a22ec30990</t>
  </si>
  <si>
    <t>138</t>
  </si>
  <si>
    <t>6234315838</t>
  </si>
  <si>
    <t>2024-10-02 21:13:34</t>
  </si>
  <si>
    <t>5ab9d6c19b479c997330e70fd15a2ed6fa6d4fc8d030d18ea2f1bc7c948ccdb6</t>
  </si>
  <si>
    <t>139</t>
  </si>
  <si>
    <t>6231211181</t>
  </si>
  <si>
    <t>2024-10-02 21:16:54</t>
  </si>
  <si>
    <t>356a869a40c975bd8dbc4bdaa38c3bbadf29c780cbc710a9894fa768a62e00d3</t>
  </si>
  <si>
    <t>140</t>
  </si>
  <si>
    <t>6231874964</t>
  </si>
  <si>
    <t>2024-10-02 21:24:05</t>
  </si>
  <si>
    <t>2ec92eb7f05a1f48c5894912bf8ce7dd18d6bfe687d07c076f886b3e1216d233</t>
  </si>
  <si>
    <t>141</t>
  </si>
  <si>
    <t>6227823956</t>
  </si>
  <si>
    <t>2024-10-02 21:30:41</t>
  </si>
  <si>
    <t>b497c6e7f27ebc83ebfb99ace099cd7c77f866ccbbe2313c6aeb220fe71d5c44</t>
  </si>
  <si>
    <t>142</t>
  </si>
  <si>
    <t>6234827510</t>
  </si>
  <si>
    <t>2024-10-02 21:38:09</t>
  </si>
  <si>
    <t>eb5ee0e9f1801b6190da4754f8fd2137178291a1abd334950b1bbebe7ca44be9</t>
  </si>
  <si>
    <t>143</t>
  </si>
  <si>
    <t>6231746233</t>
  </si>
  <si>
    <t>2024-10-02 21:45:08</t>
  </si>
  <si>
    <t>88d0362270dc44f294c3302d028e5839988bf396770746ee886fb6154b737539</t>
  </si>
  <si>
    <t>144</t>
  </si>
  <si>
    <t>6233038164</t>
  </si>
  <si>
    <t>2024-10-02 21:46:38</t>
  </si>
  <si>
    <t>7a0b99ff7a915e218d11a755d4c62858777557c2675b1c59655d3b81b0b93fab</t>
  </si>
  <si>
    <t>145</t>
  </si>
  <si>
    <t>6235085732</t>
  </si>
  <si>
    <t>2024-10-02 21:53:44</t>
  </si>
  <si>
    <t>8cddbbbdfc8b9124bf9dbd189ea20caa4b22eb4c6987119d16cd8524c1d613b9</t>
  </si>
  <si>
    <t>146</t>
  </si>
  <si>
    <t>6231734666</t>
  </si>
  <si>
    <t>2024-10-02 22:00:56</t>
  </si>
  <si>
    <t>a5e598d6c345e22289673d5b1c99519f466d655696de6c29f4aa5e53584792b8</t>
  </si>
  <si>
    <t>147</t>
  </si>
  <si>
    <t>6232746542</t>
  </si>
  <si>
    <t>2024-10-02 22:02:01</t>
  </si>
  <si>
    <t>b87ea08ee23d74e24a1ff3a19061bf187429f9a41231423e0e4efff539745e1c</t>
  </si>
  <si>
    <t>148</t>
  </si>
  <si>
    <t>6232658436</t>
  </si>
  <si>
    <t>2024-10-02 22:02:18</t>
  </si>
  <si>
    <t>b368e58832e63b008ebe2eb5fedabbae259e2f8bb2f935ca27f6dae21ed537ef</t>
  </si>
  <si>
    <t>149</t>
  </si>
  <si>
    <t>6223948340</t>
  </si>
  <si>
    <t>2024-10-02 22:02:49</t>
  </si>
  <si>
    <t>17dbe7843f71576ff05c170d16a16a717d60b73c3f8e0f6e3e70080196934c90</t>
  </si>
  <si>
    <t>150</t>
  </si>
  <si>
    <t>6222368592</t>
  </si>
  <si>
    <t>2024-10-02 22:11:46</t>
  </si>
  <si>
    <t>36fb1eff2d9f3e91d04d9fc590db07ba84c8e046e9d04ab9dcb8e10d314cb624</t>
  </si>
  <si>
    <t>151</t>
  </si>
  <si>
    <t>6233000688</t>
  </si>
  <si>
    <t>2024-10-02 22:36:04</t>
  </si>
  <si>
    <t>698e81c8f5e7ce1247da181eb007c13720bd38c28c1d48b11ee503acebbb24b0</t>
  </si>
  <si>
    <t>152</t>
  </si>
  <si>
    <t>6225983321</t>
  </si>
  <si>
    <t>2024-10-02 22:42:49</t>
  </si>
  <si>
    <t>9c2fa08d927a7f42ed87c2a86101f4e6a4b9410bdd51a72f7179bb312e17a73a</t>
  </si>
  <si>
    <t>153</t>
  </si>
  <si>
    <t>6226908121</t>
  </si>
  <si>
    <t>2024-10-02 22:45:13</t>
  </si>
  <si>
    <t>078ce5f4fc5d336f1dc40a0562d201149fe93f31a81e2f2c07461f9746d22eb8</t>
  </si>
  <si>
    <t>154</t>
  </si>
  <si>
    <t>6226679448</t>
  </si>
  <si>
    <t>2024-10-02 23:51:44</t>
  </si>
  <si>
    <t>ce7c31358ab04d917bf39f89d26c92e27a094ef60ae9e3cc3eb5ebd99a6df07d</t>
  </si>
  <si>
    <t>155</t>
  </si>
  <si>
    <t>6228608114</t>
  </si>
  <si>
    <t>2024-10-03 12:15:55</t>
  </si>
  <si>
    <t>7c4f8c8686409740f4e23b4a3bbee27796fac214d5a132769e9c8d2d3e46b15a</t>
  </si>
  <si>
    <t>156</t>
  </si>
  <si>
    <t>6215101646</t>
  </si>
  <si>
    <t>2024-10-03 12:46:05</t>
  </si>
  <si>
    <t>74783be029408cc9e37f79e638b345fb528296ca4c9bc90ea2f5e6ffbc6613a2</t>
  </si>
  <si>
    <t>157</t>
  </si>
  <si>
    <t>6230368419</t>
  </si>
  <si>
    <t>2024-10-03 13:06:49</t>
  </si>
  <si>
    <t>a3076fb317c5a93b52e8206e81e17ee4ceb3af15a8ead69dcf63cf88df0512cd</t>
  </si>
  <si>
    <t>158</t>
  </si>
  <si>
    <t>6234583581</t>
  </si>
  <si>
    <t>2024-10-03 13:44:44</t>
  </si>
  <si>
    <t>159</t>
  </si>
  <si>
    <t>6230059082</t>
  </si>
  <si>
    <t>2024-10-03 14:01:21</t>
  </si>
  <si>
    <t>f6e682d78d12b4808598af5d919fb9f37f87a1e8173ec633ac54a2c2baf80a84</t>
  </si>
  <si>
    <t>160</t>
  </si>
  <si>
    <t>6232025220</t>
  </si>
  <si>
    <t>2024-10-03 14:16:33</t>
  </si>
  <si>
    <t>161</t>
  </si>
  <si>
    <t>6234827816</t>
  </si>
  <si>
    <t>2024-10-03 14:35:20</t>
  </si>
  <si>
    <t>b1477e1d940d544586c610bcb275b17aada67056307ad447eb01b53bd97c7877</t>
  </si>
  <si>
    <t>162</t>
  </si>
  <si>
    <t>6228127130</t>
  </si>
  <si>
    <t>2024-10-03 15:19:40</t>
  </si>
  <si>
    <t>8052f2e63ac77b1ec9a4dcafeea21a8e2f093b88e9f388cf782305f8964afa98</t>
  </si>
  <si>
    <t>163</t>
  </si>
  <si>
    <t>6234335425</t>
  </si>
  <si>
    <t>2024-10-03 15:34:19</t>
  </si>
  <si>
    <t>cce69c34fc836a4cf510be3f811e4e38b7a976883755a78d0aa62089bf7341f3</t>
  </si>
  <si>
    <t>164</t>
  </si>
  <si>
    <t>6234841193</t>
  </si>
  <si>
    <t>2024-10-03 16:45:22</t>
  </si>
  <si>
    <t>850ecad573eceda60e8d1ebc567104de12b2eab8eced3373e47196a3a05cbb5b</t>
  </si>
  <si>
    <t>165</t>
  </si>
  <si>
    <t>6230882068</t>
  </si>
  <si>
    <t>2024-10-03 17:20:53</t>
  </si>
  <si>
    <t>5506f781367756c1d45e418f4faf9ae7c0209be039fe8e874739c4c600697480</t>
  </si>
  <si>
    <t>166</t>
  </si>
  <si>
    <t>6230822160</t>
  </si>
  <si>
    <t>2024-10-03 17:30:15</t>
  </si>
  <si>
    <t>ce98e5406dfa2158dc9f387e7394da47c58d89f5fb98ac0e667371adf792d44c</t>
  </si>
  <si>
    <t>167</t>
  </si>
  <si>
    <t>6220531644</t>
  </si>
  <si>
    <t>2024-10-03 17:40:49</t>
  </si>
  <si>
    <t>ba479e039ba39c0cf595abeb54a6a5c343e1e4c5310b6e7458a6a4aa4ef8011c</t>
  </si>
  <si>
    <t>168</t>
  </si>
  <si>
    <t>6227939206</t>
  </si>
  <si>
    <t>2024-10-03 18:41:18</t>
  </si>
  <si>
    <t>8cefd1ab604a419716ff615a0dd5c34d0586388017aadb657aa71f16353eda97</t>
  </si>
  <si>
    <t>169</t>
  </si>
  <si>
    <t>6237035536</t>
  </si>
  <si>
    <t>2024-10-03 19:07:08</t>
  </si>
  <si>
    <t>778f0fd5f509202792c6bedbc8e1cc6a45682627a8c971040f850c1df8969e86</t>
  </si>
  <si>
    <t>170</t>
  </si>
  <si>
    <t>6230709989</t>
  </si>
  <si>
    <t>2024-10-03 19:31:36</t>
  </si>
  <si>
    <t>c451ad5c6733913d31dc1fad5681f76ab762233dd72710022071b39cd8941600</t>
  </si>
  <si>
    <t>171</t>
  </si>
  <si>
    <t>6236527434</t>
  </si>
  <si>
    <t>2024-10-03 19:32:14</t>
  </si>
  <si>
    <t>7ac4e5b06b64524fa68734f0a093658c189eb939fa06a9cdc0671b93c22ce788</t>
  </si>
  <si>
    <t>172</t>
  </si>
  <si>
    <t>6227776923</t>
  </si>
  <si>
    <t>2024-10-03 19:38:38</t>
  </si>
  <si>
    <t>ea74bf0e65dae0b363582ef3a9667accf8963ccfe4ef7a61540e222ce15993aa</t>
  </si>
  <si>
    <t>173</t>
  </si>
  <si>
    <t>6216466376</t>
  </si>
  <si>
    <t>2024-10-03 19:41:00</t>
  </si>
  <si>
    <t>81ad403adf56a7306c354d55ddb37b057cefbe810388d76b4fe91e5ee517cbfc</t>
  </si>
  <si>
    <t>174</t>
  </si>
  <si>
    <t>6232082306</t>
  </si>
  <si>
    <t>2024-10-03 20:00:17</t>
  </si>
  <si>
    <t>4e767853285eea6eef2ebce0d541a696b9fc9f4bfe274f49b823b7e4d8382b65</t>
  </si>
  <si>
    <t>175</t>
  </si>
  <si>
    <t>6234283933</t>
  </si>
  <si>
    <t>2024-10-03 20:01:03</t>
  </si>
  <si>
    <t>0a3a8f4c7cfa93042ff8cd553e4dafca4146a0e72255235ffa63e45d72e9df0f</t>
  </si>
  <si>
    <t>176</t>
  </si>
  <si>
    <t>6208109757</t>
  </si>
  <si>
    <t>2024-10-03 20:05:59</t>
  </si>
  <si>
    <t>92c1dfa11f59aca70c259e307b6e155a4b1ec73da0ecbd0a806ad07bf119e37a</t>
  </si>
  <si>
    <t>177</t>
  </si>
  <si>
    <t>6234839959</t>
  </si>
  <si>
    <t>2024-10-03 20:07:30</t>
  </si>
  <si>
    <t>4fe20d965f146ec670b1b877ec564330bb46d124122c29245e7a33e835415e2c</t>
  </si>
  <si>
    <t>178</t>
  </si>
  <si>
    <t>6234463412</t>
  </si>
  <si>
    <t>2024-10-03 20:24:47</t>
  </si>
  <si>
    <t>29affe8f8e16e4ad85d681def14aef5b3d9dccef24fc19e0a70ca1c7e2f39498</t>
  </si>
  <si>
    <t>179</t>
  </si>
  <si>
    <t>6232618123</t>
  </si>
  <si>
    <t>2024-10-03 20:25:01</t>
  </si>
  <si>
    <t>180</t>
  </si>
  <si>
    <t>6220983286</t>
  </si>
  <si>
    <t>2024-10-03 20:29:53</t>
  </si>
  <si>
    <t>f895a0e0de88faaea4fb89c1178f16a763729d198d10c4b1a2537ec5ab8649bb</t>
  </si>
  <si>
    <t>181</t>
  </si>
  <si>
    <t>6236423622</t>
  </si>
  <si>
    <t>2024-10-03 20:34:22</t>
  </si>
  <si>
    <t>24a359bdc3f2935bd7e4a12d086b3aedf4985b0ceb1293a88a1a129c8e12cf84</t>
  </si>
  <si>
    <t>182</t>
  </si>
  <si>
    <t>6232911133</t>
  </si>
  <si>
    <t>2024-10-03 20:45:01</t>
  </si>
  <si>
    <t>73f95185df91a81004cd4da463b598c0187ae666c6fe25940f228854f941e006</t>
  </si>
  <si>
    <t>183</t>
  </si>
  <si>
    <t>6232760351</t>
  </si>
  <si>
    <t>2024-10-03 20:53:30</t>
  </si>
  <si>
    <t>7e33af2ad6320455d13a42077c7320b0c5b371a9aec26ca9124a5f70185812b1</t>
  </si>
  <si>
    <t>184</t>
  </si>
  <si>
    <t>6235289940</t>
  </si>
  <si>
    <t>2024-10-03 20:56:50</t>
  </si>
  <si>
    <t>5a12bc91f15d6ac5849f27016b79c275cab16efea7ed06d88c6f50ebdf5fde98</t>
  </si>
  <si>
    <t>185</t>
  </si>
  <si>
    <t>6229603759</t>
  </si>
  <si>
    <t>2024-10-03 20:59:39</t>
  </si>
  <si>
    <t>df8c6d68175cdae23e78054da366fa35a4a6644054706188b6ff62697c3fba0b</t>
  </si>
  <si>
    <t>186</t>
  </si>
  <si>
    <t>6235053131</t>
  </si>
  <si>
    <t>2024-10-03 21:03:15</t>
  </si>
  <si>
    <t>2262ef8c346a0e95e225b874ae0b01e21044e51ec1ecedf8a7dfc3088a8e3717</t>
  </si>
  <si>
    <t>187</t>
  </si>
  <si>
    <t>6233545825</t>
  </si>
  <si>
    <t>2024-10-03 21:03:23</t>
  </si>
  <si>
    <t>e840f6322747a66a3e51744a5d5e04c53506450a9b4b92ddeb51517fe6f9ba08</t>
  </si>
  <si>
    <t>188</t>
  </si>
  <si>
    <t>6235806595</t>
  </si>
  <si>
    <t>2024-10-03 21:30:38</t>
  </si>
  <si>
    <t>d5bfc295209d7e2d72c41fcc12eae03b9d9c2132ea7a4b05026a9e956fc15271</t>
  </si>
  <si>
    <t>189</t>
  </si>
  <si>
    <t>6231744722</t>
  </si>
  <si>
    <t>2024-10-03 21:54:10</t>
  </si>
  <si>
    <t>8a7bf88663e9f10cf69be7c9bc9059f35e5dc3a4bc7e4d4ef0497d36cd10fd62</t>
  </si>
  <si>
    <t>190</t>
  </si>
  <si>
    <t>6230573462</t>
  </si>
  <si>
    <t>2024-10-03 22:27:58</t>
  </si>
  <si>
    <t>7be944c7b894bcdb9d4e46fcb3d18327202fe2b915a76ddb745c5ce20689ab92</t>
  </si>
  <si>
    <t>191</t>
  </si>
  <si>
    <t>6237579541</t>
  </si>
  <si>
    <t>2024-10-03 22:29:44</t>
  </si>
  <si>
    <t>8fe02350302b20efc8df100dde2c83e08cba0506e6b14e6b7540fa4705139c1f</t>
  </si>
  <si>
    <t>192</t>
  </si>
  <si>
    <t>6236111247</t>
  </si>
  <si>
    <t>2024-10-03 22:54:23</t>
  </si>
  <si>
    <t>193</t>
  </si>
  <si>
    <t>6232524526</t>
  </si>
  <si>
    <t>2024-10-03 22:56:22</t>
  </si>
  <si>
    <t>4841ab60792d4ee35a17d723c835c27e8c4454d0978c3668f312685620575e9c</t>
  </si>
  <si>
    <t>194</t>
  </si>
  <si>
    <t>6236118221</t>
  </si>
  <si>
    <t>2024-10-03 23:03:11</t>
  </si>
  <si>
    <t>315e095ae73ca0b9b91853474c9e3f72dec95048f21bfeb2387c11594cdd2c68</t>
  </si>
  <si>
    <t>195</t>
  </si>
  <si>
    <t>6237868489</t>
  </si>
  <si>
    <t>2024-10-03 23:14:19</t>
  </si>
  <si>
    <t>a3a33db4e598b71a1bcbffb27caf640ffc64f8faa22ccf5b0f0d54e728663d5a</t>
  </si>
  <si>
    <t>196</t>
  </si>
  <si>
    <t>6231008477</t>
  </si>
  <si>
    <t>2024-10-04 12:06:17</t>
  </si>
  <si>
    <t>2024-10-09 05:30:00,2024-10-09 05:30:00</t>
  </si>
  <si>
    <t>CITIN24538324294,CITIN24538324294</t>
  </si>
  <si>
    <t>4e6ab78b49a0e72e594bccae1e070b36cac1e4b5eb4c9a5df7f463f15faba3ed</t>
  </si>
  <si>
    <t>197</t>
  </si>
  <si>
    <t>6232139492</t>
  </si>
  <si>
    <t>2024-10-04 12:22:22</t>
  </si>
  <si>
    <t>c2899c43ffb158eea60b062b13236b1fb6e2f5f124b71546b79061137c542635</t>
  </si>
  <si>
    <t>198</t>
  </si>
  <si>
    <t>6238539033</t>
  </si>
  <si>
    <t>2024-10-04 12:59:10</t>
  </si>
  <si>
    <t>bca4d0cd3ad5eecb03518b67775e4c4b21faacd65c5600ddd432d423852fc439</t>
  </si>
  <si>
    <t>199</t>
  </si>
  <si>
    <t>6232952581</t>
  </si>
  <si>
    <t>2024-10-04 13:16:06</t>
  </si>
  <si>
    <t>cd7c2e2206bf82381afc8ea78187294a3e294b23ccaa5dd1bf2faca29d888128</t>
  </si>
  <si>
    <t>200</t>
  </si>
  <si>
    <t>6237111891</t>
  </si>
  <si>
    <t>2024-10-04 13:27:19</t>
  </si>
  <si>
    <t>7f576a04ba0be175d6213be200a8032c9163692b4aad61f05ce4113e0b8ab652</t>
  </si>
  <si>
    <t>201</t>
  </si>
  <si>
    <t>6234618324</t>
  </si>
  <si>
    <t>2024-10-04 13:28:01</t>
  </si>
  <si>
    <t>74f85ec19e00b12ec8829905b48f1825b0146579e046d186d1a0dd9acc14807e</t>
  </si>
  <si>
    <t>202</t>
  </si>
  <si>
    <t>6227221108</t>
  </si>
  <si>
    <t>2024-10-04 13:46:26</t>
  </si>
  <si>
    <t>0bbf2c975eb33d31c5c91d9aac14136afe5546c9e6ac665c4acd2c9dfbfccc2a</t>
  </si>
  <si>
    <t>203</t>
  </si>
  <si>
    <t>6237751914</t>
  </si>
  <si>
    <t>2024-10-04 13:55:07</t>
  </si>
  <si>
    <t>9c73e13a94618905f563fcf997bce732db3be41a5532acbd4aa4a06a7221bc72</t>
  </si>
  <si>
    <t>204</t>
  </si>
  <si>
    <t>6237750222</t>
  </si>
  <si>
    <t>2024-10-04 13:56:04</t>
  </si>
  <si>
    <t>205</t>
  </si>
  <si>
    <t>6238679876</t>
  </si>
  <si>
    <t>2024-10-04 13:56:54</t>
  </si>
  <si>
    <t>0e82ee1e95275c5004f7e0d777df8e5b86e164d6c7807a8c84b2706713e6dcbb</t>
  </si>
  <si>
    <t>206</t>
  </si>
  <si>
    <t>6232107687</t>
  </si>
  <si>
    <t>2024-10-04 14:03:57</t>
  </si>
  <si>
    <t>d5a899e32c22b8aa50f807bea89593fb83e38e723afafdde66077b38c5ce32e9</t>
  </si>
  <si>
    <t>207</t>
  </si>
  <si>
    <t>6234447100</t>
  </si>
  <si>
    <t>2024-10-04 14:13:08</t>
  </si>
  <si>
    <t>357c581507500258da4f49629a804b1fbb0a84dbdcd5787dc8eed4e88154add1</t>
  </si>
  <si>
    <t>208</t>
  </si>
  <si>
    <t>6231449316</t>
  </si>
  <si>
    <t>2024-10-04 14:18:29</t>
  </si>
  <si>
    <t>2ef92d421336ab5af5d875fb7adb1e07b5c8cf7bdbbe2b024760070d7439da82</t>
  </si>
  <si>
    <t>209</t>
  </si>
  <si>
    <t>6237194332</t>
  </si>
  <si>
    <t>2024-10-04 14:37:40</t>
  </si>
  <si>
    <t>91cf5db82f0424c36364d325b15c02024b60368abdf39179d1dee0857f7b7b4a</t>
  </si>
  <si>
    <t>210</t>
  </si>
  <si>
    <t>6238402324</t>
  </si>
  <si>
    <t>2024-10-04 15:12:20</t>
  </si>
  <si>
    <t>4092eb545527953b2c88ce0310262a9239c489b2796b621852e6b2f035c06154</t>
  </si>
  <si>
    <t>211</t>
  </si>
  <si>
    <t>6225242159</t>
  </si>
  <si>
    <t>2024-10-04 15:16:34</t>
  </si>
  <si>
    <t>0abe42ae11408cf9f7a5e84b1f56d56805a209eef66625cb83c81c2b978a26ae</t>
  </si>
  <si>
    <t>212</t>
  </si>
  <si>
    <t>6233482015</t>
  </si>
  <si>
    <t>2024-10-04 15:44:09</t>
  </si>
  <si>
    <t>87b0a7e59ab9d061257a35798e0afc232c83912e17dc8c520bb5777057303f14</t>
  </si>
  <si>
    <t>213</t>
  </si>
  <si>
    <t>6237956633</t>
  </si>
  <si>
    <t>2024-10-04 16:07:23</t>
  </si>
  <si>
    <t>76e85706a2728f479acaadcaa7f5ec154f0d7c04cef7af689e17e65665165c7f</t>
  </si>
  <si>
    <t>214</t>
  </si>
  <si>
    <t>6238286195</t>
  </si>
  <si>
    <t>2024-10-04 16:45:00</t>
  </si>
  <si>
    <t>11c19e67b2acce41307cb332aaf922be0ef7d5d8bb134f7324766aa57108581d</t>
  </si>
  <si>
    <t>215</t>
  </si>
  <si>
    <t>6233737389</t>
  </si>
  <si>
    <t>2024-10-04 16:50:56</t>
  </si>
  <si>
    <t>e8d7034345e8a8b9f9b2c957c6c3bf1faff961d1e2a4e8141bf512d501464713</t>
  </si>
  <si>
    <t>216</t>
  </si>
  <si>
    <t>6238659025</t>
  </si>
  <si>
    <t>2024-10-04 17:47:52</t>
  </si>
  <si>
    <t>b2e6dc08821b1441fe170cd1e9340a3b51285dd0618b7d5d9088081d8d305ac4</t>
  </si>
  <si>
    <t>217</t>
  </si>
  <si>
    <t>6235023659</t>
  </si>
  <si>
    <t>2024-10-04 17:51:23</t>
  </si>
  <si>
    <t>c51d72887fd13330acfb1760ccc96db8e04fd833990831a028cabc62e84021be</t>
  </si>
  <si>
    <t>218</t>
  </si>
  <si>
    <t>6233591864</t>
  </si>
  <si>
    <t>2024-10-04 17:55:14</t>
  </si>
  <si>
    <t>68bf9aef3a2dcaf73e385c8af64e6a4b57faa31af2c03eca243d9b0c9faccaed</t>
  </si>
  <si>
    <t>219</t>
  </si>
  <si>
    <t>6237926010</t>
  </si>
  <si>
    <t>2024-10-04 18:15:13</t>
  </si>
  <si>
    <t>b4cc09973550a9f093d21f7417945f14d11c64227245e0a0a65306ec5b621b37</t>
  </si>
  <si>
    <t>220</t>
  </si>
  <si>
    <t>6215476293</t>
  </si>
  <si>
    <t>2024-10-04 18:33:25</t>
  </si>
  <si>
    <t>a07aa7707c41458e2ddbeb60f1c30b1d56fbc0883b88bcc057094fc7f0f8b9b8</t>
  </si>
  <si>
    <t>221</t>
  </si>
  <si>
    <t>6220934080</t>
  </si>
  <si>
    <t>2024-10-04 19:00:37</t>
  </si>
  <si>
    <t>222</t>
  </si>
  <si>
    <t>6237598963</t>
  </si>
  <si>
    <t>2024-10-04 19:13:01</t>
  </si>
  <si>
    <t>e432b1d88de459a2ac3eebc5c4a66e631c9d07af4c3e591d6ac0061ee021be45</t>
  </si>
  <si>
    <t>223</t>
  </si>
  <si>
    <t>6235814326</t>
  </si>
  <si>
    <t>2024-10-04 19:21:23</t>
  </si>
  <si>
    <t>2bedcdf3eb1cf9bc820a4fbeade4f9bec983c96a159f4eea22ac0c713afddd3e</t>
  </si>
  <si>
    <t>224</t>
  </si>
  <si>
    <t>6239631192</t>
  </si>
  <si>
    <t>2024-10-04 19:35:41</t>
  </si>
  <si>
    <t>ef50ac80e0114bf1eef26c7db950e49c18cb33109031410233ef9f512f9d31f5</t>
  </si>
  <si>
    <t>225</t>
  </si>
  <si>
    <t>6239488247</t>
  </si>
  <si>
    <t>2024-10-04 19:50:01</t>
  </si>
  <si>
    <t>2125b692286ce6511b5e57fc50066218368b672956d8413489579285da38294b</t>
  </si>
  <si>
    <t>226</t>
  </si>
  <si>
    <t>6232083534</t>
  </si>
  <si>
    <t>2024-10-04 19:55:00</t>
  </si>
  <si>
    <t>25bca172a361bec642f991ce7819d20d5b0dd3e40dc361cd2f6f440cbef1b4e2</t>
  </si>
  <si>
    <t>227</t>
  </si>
  <si>
    <t>6239658434</t>
  </si>
  <si>
    <t>2024-10-04 20:03:55</t>
  </si>
  <si>
    <t>221bbbd0a3b8994b3505c14a70c59c81d7fd5ff7d0dea04657647552c4bad6bf</t>
  </si>
  <si>
    <t>228</t>
  </si>
  <si>
    <t>6232761609</t>
  </si>
  <si>
    <t>2024-10-04 20:12:27</t>
  </si>
  <si>
    <t>287e5bdc6500e450114198355789e0a56ab9e553a342916f5f6bc0c1a0c3dc74</t>
  </si>
  <si>
    <t>229</t>
  </si>
  <si>
    <t>6235737426</t>
  </si>
  <si>
    <t>2024-10-04 20:22:34</t>
  </si>
  <si>
    <t>229c9f56904f43e7229778b25b4e6434ad7e17f82368291c9086d6fbb83614e3</t>
  </si>
  <si>
    <t>230</t>
  </si>
  <si>
    <t>6239646716</t>
  </si>
  <si>
    <t>2024-10-04 20:26:26</t>
  </si>
  <si>
    <t>81fd2276233aa9aa6cb4e09390c9a695bf7a81e3aa956e6883de64c18b57f9c9</t>
  </si>
  <si>
    <t>231</t>
  </si>
  <si>
    <t>6236790443</t>
  </si>
  <si>
    <t>2024-10-04 20:27:45</t>
  </si>
  <si>
    <t>0b9aa4840754809ef6760b3a1425bdabd43fdbf6402875b1f86845119556a27c</t>
  </si>
  <si>
    <t>232</t>
  </si>
  <si>
    <t>6238263689</t>
  </si>
  <si>
    <t>2024-10-04 20:41:06</t>
  </si>
  <si>
    <t>233</t>
  </si>
  <si>
    <t>6238142869</t>
  </si>
  <si>
    <t>2024-10-04 20:45:54</t>
  </si>
  <si>
    <t>e1572d6b5e0f3947ce676d4428fcccc2f1015ce8f9cf9909a05227d77936d9a2</t>
  </si>
  <si>
    <t>234</t>
  </si>
  <si>
    <t>6228391222</t>
  </si>
  <si>
    <t>2024-10-04 20:54:03</t>
  </si>
  <si>
    <t>b81e0dba36ff546a26c7e861396f87dc64035692532084fc729876d1de9fb251</t>
  </si>
  <si>
    <t>235</t>
  </si>
  <si>
    <t>6226041325</t>
  </si>
  <si>
    <t>2024-10-04 20:55:47</t>
  </si>
  <si>
    <t>1688fff09b7c23ffa4514638fd7d2f74baa8dffb9e3d92607db11498794c6910</t>
  </si>
  <si>
    <t>236</t>
  </si>
  <si>
    <t>6240007231</t>
  </si>
  <si>
    <t>2024-10-04 20:58:24</t>
  </si>
  <si>
    <t>db12a3ed3b970bd646246811b99343a024a0be273db640b4d8f80329d1fbea6b</t>
  </si>
  <si>
    <t>237</t>
  </si>
  <si>
    <t>6235917675</t>
  </si>
  <si>
    <t>2024-10-04 21:08:09</t>
  </si>
  <si>
    <t>bd9af884c441dc8c249969b73ee99786cee619af535329226ccfca46d1b19d14</t>
  </si>
  <si>
    <t>238</t>
  </si>
  <si>
    <t>6239543440</t>
  </si>
  <si>
    <t>2024-10-04 21:10:30</t>
  </si>
  <si>
    <t>b7debef9c1f90dfc21daeee87d09e12af6fe1e1a5a02d52414fda919c92d59bf</t>
  </si>
  <si>
    <t>239</t>
  </si>
  <si>
    <t>6237080623</t>
  </si>
  <si>
    <t>2024-10-04 21:14:30</t>
  </si>
  <si>
    <t>3702b87126dc235f753b0024ea75346e8d7a115b40e6d5c21404faa1f8ead72a</t>
  </si>
  <si>
    <t>240</t>
  </si>
  <si>
    <t>6231868450</t>
  </si>
  <si>
    <t>2024-10-04 21:15:22</t>
  </si>
  <si>
    <t>87f1659594a57c3f035e550d33399ffd5b89087a22ca00e5eb85e1daf0912a82</t>
  </si>
  <si>
    <t>241</t>
  </si>
  <si>
    <t>6237112992</t>
  </si>
  <si>
    <t>2024-10-04 21:47:04</t>
  </si>
  <si>
    <t>30799033bc70f2b9af059ce4201f0b3ac52d5b2ab75bf06981ae811f0d534560</t>
  </si>
  <si>
    <t>242</t>
  </si>
  <si>
    <t>6234772734</t>
  </si>
  <si>
    <t>2024-10-04 22:03:00</t>
  </si>
  <si>
    <t>bf5be699119e6caec8a3a247a4a787cd57233e814ac7994a0a3497426c3997ec</t>
  </si>
  <si>
    <t>243</t>
  </si>
  <si>
    <t>6230465919</t>
  </si>
  <si>
    <t>2024-10-04 22:07:16</t>
  </si>
  <si>
    <t>41bbb4dc0df3a6d08d4c43172d3ccfb3a53ee68ee77f1076a2dbc451a8cad56a</t>
  </si>
  <si>
    <t>244</t>
  </si>
  <si>
    <t>6238232050</t>
  </si>
  <si>
    <t>2024-10-04 22:32:47</t>
  </si>
  <si>
    <t>ef7249189ac93314e347a47036f59ce2b24c3819ed2603921283d71d9c3e1b81</t>
  </si>
  <si>
    <t>245</t>
  </si>
  <si>
    <t>6240036113</t>
  </si>
  <si>
    <t>2024-10-04 23:01:33</t>
  </si>
  <si>
    <t>54c8de18f5092578db64eb79c9ee997b9a01c38472147d13776fddf095009426</t>
  </si>
  <si>
    <t>246</t>
  </si>
  <si>
    <t>6235618642</t>
  </si>
  <si>
    <t>2024-10-04 23:07:59</t>
  </si>
  <si>
    <t>cacd3355fb1ee7d2d19c31845b0b24ad3a802a8065a1b04f2c5ff47569c44287</t>
  </si>
  <si>
    <t>247</t>
  </si>
  <si>
    <t>6240546490</t>
  </si>
  <si>
    <t>2024-10-04 23:12:28</t>
  </si>
  <si>
    <t>64b8fac5280856fa9901ede18b87bba7469d74c4b90a1e295aa644db7a418734</t>
  </si>
  <si>
    <t>248</t>
  </si>
  <si>
    <t>6240543273</t>
  </si>
  <si>
    <t>2024-10-04 23:57:27</t>
  </si>
  <si>
    <t>b6f367ba759dfd2259caa7d6ae33768b310b4072b1cfae5ffb679d96a9d33fc6</t>
  </si>
  <si>
    <t>249</t>
  </si>
  <si>
    <t>6240132713</t>
  </si>
  <si>
    <t>2024-10-05 12:02:03</t>
  </si>
  <si>
    <t>67d0de6260760466360307803ee0848ae691ad0a8008a4cf62f30c6940da1a11</t>
  </si>
  <si>
    <t>250</t>
  </si>
  <si>
    <t>6240863315</t>
  </si>
  <si>
    <t>2024-10-05 12:07:51</t>
  </si>
  <si>
    <t>689975aa1404475ad06d86677306564e61499cb0745dd38138a7346b70a83818</t>
  </si>
  <si>
    <t>251</t>
  </si>
  <si>
    <t>6234859803</t>
  </si>
  <si>
    <t>2024-10-05 12:08:13</t>
  </si>
  <si>
    <t>9ac90a533c645bdf473843061276535799f0abbea5f02d917597dcf84a183357</t>
  </si>
  <si>
    <t>252</t>
  </si>
  <si>
    <t>6237426025</t>
  </si>
  <si>
    <t>2024-10-05 12:54:22</t>
  </si>
  <si>
    <t>253</t>
  </si>
  <si>
    <t>6235958629</t>
  </si>
  <si>
    <t>2024-10-05 13:42:41</t>
  </si>
  <si>
    <t>4658584aa23a3e9924fbd39d40a1a3163e1c12801cfa84f039dd57727877552a</t>
  </si>
  <si>
    <t>254</t>
  </si>
  <si>
    <t>6241473810</t>
  </si>
  <si>
    <t>2024-10-05 13:55:16</t>
  </si>
  <si>
    <t>98607c896d4d081368b5b8fc7df487fbd25ef1f0db7a5a6e6d7720d36200dfda</t>
  </si>
  <si>
    <t>255</t>
  </si>
  <si>
    <t>6241293010</t>
  </si>
  <si>
    <t>2024-10-05 14:04:22</t>
  </si>
  <si>
    <t>621a3d490c2060ba14199a8723506741e4c1a9112a250920b38663ced0570ddc</t>
  </si>
  <si>
    <t>256</t>
  </si>
  <si>
    <t>6236238872</t>
  </si>
  <si>
    <t>2024-10-05 14:43:34</t>
  </si>
  <si>
    <t>734f8b5d42fabe540bbbaa4bccc1d1ed954efd8fbd445ee31a9d79ce9dcee006</t>
  </si>
  <si>
    <t>257</t>
  </si>
  <si>
    <t>6241426268</t>
  </si>
  <si>
    <t>2024-10-05 14:51:13</t>
  </si>
  <si>
    <t>5f3ce85de3fc58d89c8b4a6bdf124a722b539bbeea2c5b58623e8df080bbdd3f</t>
  </si>
  <si>
    <t>258</t>
  </si>
  <si>
    <t>6238333073</t>
  </si>
  <si>
    <t>2024-10-05 15:49:07</t>
  </si>
  <si>
    <t>259</t>
  </si>
  <si>
    <t>6239209803</t>
  </si>
  <si>
    <t>2024-10-05 15:55:02</t>
  </si>
  <si>
    <t>21732ed86050742b1641cdabed93a39c1cb35dba05cf1e69e6f56357c3cff235</t>
  </si>
  <si>
    <t>260</t>
  </si>
  <si>
    <t>6236727501</t>
  </si>
  <si>
    <t>2024-10-05 16:02:41</t>
  </si>
  <si>
    <t>a2a342fb17ca99067629108cd9dca3761b0ad2a5fd411b3673b66c8a151c1519</t>
  </si>
  <si>
    <t>261</t>
  </si>
  <si>
    <t>6241026375</t>
  </si>
  <si>
    <t>2024-10-05 16:37:10</t>
  </si>
  <si>
    <t>ed08101e19aa3db1f6fd99f343bb624d492db01cd62063a2eeeec8d2ac099ec8</t>
  </si>
  <si>
    <t>262</t>
  </si>
  <si>
    <t>6228316860</t>
  </si>
  <si>
    <t>2024-10-05 18:00:41</t>
  </si>
  <si>
    <t>c8f158faceae9b3b0bd4ed118d499f678e190cb21f81fbb01bd872101254b65c</t>
  </si>
  <si>
    <t>263</t>
  </si>
  <si>
    <t>6234004032</t>
  </si>
  <si>
    <t>2024-10-05 18:05:01</t>
  </si>
  <si>
    <t>d4d0ae59114c2117cc98ade1b9d271d05ecca29087f65e64871440130a2e24f6</t>
  </si>
  <si>
    <t>264</t>
  </si>
  <si>
    <t>6239548162</t>
  </si>
  <si>
    <t>2024-10-05 18:07:21</t>
  </si>
  <si>
    <t>24b7f2c3276bc0899b253bbc4e853beecddc721e5b185d9d31e81d06877c5d50</t>
  </si>
  <si>
    <t>265</t>
  </si>
  <si>
    <t>6238137815</t>
  </si>
  <si>
    <t>2024-10-05 18:33:17</t>
  </si>
  <si>
    <t>29393d0b65e31ac108aac07e53b8425ea3b4ea64fed8ec4f33fe8c4953233529</t>
  </si>
  <si>
    <t>266</t>
  </si>
  <si>
    <t>6235072043</t>
  </si>
  <si>
    <t>2024-10-05 18:40:28</t>
  </si>
  <si>
    <t>015c9724752d316f7976834da1eab474cfa3e230dc570dc6dfb867366eca2b1c</t>
  </si>
  <si>
    <t>267</t>
  </si>
  <si>
    <t>6241126885</t>
  </si>
  <si>
    <t>2024-10-05 18:44:02</t>
  </si>
  <si>
    <t>60fd1dc3472a0a64322f834a8aeaaf1f8a1258282b5177a78f3dbef75d2b8eb3</t>
  </si>
  <si>
    <t>268</t>
  </si>
  <si>
    <t>6240613070</t>
  </si>
  <si>
    <t>2024-10-05 19:12:12</t>
  </si>
  <si>
    <t>931941f1ff8b2ef56d5e5a03849ace5ce9d8920b20334930339e1a62d6d819b2</t>
  </si>
  <si>
    <t>269</t>
  </si>
  <si>
    <t>6236903831</t>
  </si>
  <si>
    <t>2024-10-05 19:16:59</t>
  </si>
  <si>
    <t>58de79908513c758f5d2165b43f69f9cb9e790b44269ea5e910c997c7bb3e72f</t>
  </si>
  <si>
    <t>270</t>
  </si>
  <si>
    <t>6230022551</t>
  </si>
  <si>
    <t>2024-10-05 19:18:08</t>
  </si>
  <si>
    <t>7c58804a03e2014568f143358ca67e62624326b4f40d2c4f4ce63825724e1d50</t>
  </si>
  <si>
    <t>271</t>
  </si>
  <si>
    <t>6231483313</t>
  </si>
  <si>
    <t>2024-10-05 19:24:03</t>
  </si>
  <si>
    <t>ff5f357b4465bb424eeac9ec3700d9ea53021ffb81222caa802ef86d9e4ed3c7</t>
  </si>
  <si>
    <t>272</t>
  </si>
  <si>
    <t>6242740406</t>
  </si>
  <si>
    <t>2024-10-05 19:58:31</t>
  </si>
  <si>
    <t>521f53b4fa0adfa4678d52936be281ad0cae2bdeac5a87c4762edcd5a94253c8</t>
  </si>
  <si>
    <t>273</t>
  </si>
  <si>
    <t>6236861920</t>
  </si>
  <si>
    <t>2024-10-05 20:04:04</t>
  </si>
  <si>
    <t>ddba6fcafa745a3d7278add7d65f3b47c8891f693ecceff4d317f6fb2f934dfa</t>
  </si>
  <si>
    <t>274</t>
  </si>
  <si>
    <t>6235613060</t>
  </si>
  <si>
    <t>2024-10-05 20:04:20</t>
  </si>
  <si>
    <t>f933793e601d989111e4bd471361b013a18f0e6e63f269ff685cb87a0caa7846</t>
  </si>
  <si>
    <t>275</t>
  </si>
  <si>
    <t>6237867514</t>
  </si>
  <si>
    <t>2024-10-05 20:08:31</t>
  </si>
  <si>
    <t>8d6389d84d312d9e2987ad3b736bec321685763e2a3ed537f17327bd6582909e</t>
  </si>
  <si>
    <t>276</t>
  </si>
  <si>
    <t>6242386657</t>
  </si>
  <si>
    <t>2024-10-05 20:09:42</t>
  </si>
  <si>
    <t>4fff7fffa66daa5d3984ffd210e3eb7b5bbf7f10b5c8459a4c56bb538b002d9b</t>
  </si>
  <si>
    <t>277</t>
  </si>
  <si>
    <t>6237091784</t>
  </si>
  <si>
    <t>2024-10-05 20:11:38</t>
  </si>
  <si>
    <t>425ec1d5b7e316c41fbf8b255997796de16c9baae0f7b4ba7751b4190abde4b7</t>
  </si>
  <si>
    <t>278</t>
  </si>
  <si>
    <t>6242371635</t>
  </si>
  <si>
    <t>2024-10-05 20:11:44</t>
  </si>
  <si>
    <t>b2070b93e3f95a81b603857cdfb5330f5c2dec890dca1ee82be3bce778224d39</t>
  </si>
  <si>
    <t>279</t>
  </si>
  <si>
    <t>6226099974</t>
  </si>
  <si>
    <t>2024-10-05 20:17:39</t>
  </si>
  <si>
    <t>4b762d5cf37c73cd1c608c736c0a4c7013ba5af14ef2cb184deedaed93342d17</t>
  </si>
  <si>
    <t>280</t>
  </si>
  <si>
    <t>6232170622</t>
  </si>
  <si>
    <t>2024-10-05 20:20:44</t>
  </si>
  <si>
    <t>26cbfcc235db777ef5f9304f0e0afc96db94f38dda9383fdfbbeaa0b411fd13d</t>
  </si>
  <si>
    <t>281</t>
  </si>
  <si>
    <t>6239919848</t>
  </si>
  <si>
    <t>2024-10-05 20:28:17</t>
  </si>
  <si>
    <t>6595beb4af4f0d3ab4058e0fc9ece5ca9ed12724a644a4f978bdf8f3c299f6c5</t>
  </si>
  <si>
    <t>282</t>
  </si>
  <si>
    <t>6232973445</t>
  </si>
  <si>
    <t>2024-10-05 20:29:00</t>
  </si>
  <si>
    <t>4cfb40c549ed2eefd4df1b23bae45ca7d9e3242090381a6813929770383f2ecc</t>
  </si>
  <si>
    <t>283</t>
  </si>
  <si>
    <t>6235631048</t>
  </si>
  <si>
    <t>2024-10-05 20:36:31</t>
  </si>
  <si>
    <t>5d3e2ff4472e6f49179978c5f257ecd42f2a0454733c8540d033218caab1c4de</t>
  </si>
  <si>
    <t>284</t>
  </si>
  <si>
    <t>6240075054</t>
  </si>
  <si>
    <t>2024-10-05 20:38:22</t>
  </si>
  <si>
    <t>285</t>
  </si>
  <si>
    <t>6238494217</t>
  </si>
  <si>
    <t>2024-10-05 20:39:04</t>
  </si>
  <si>
    <t>2b3a5bcb42009c8bb689853c5ec4a52e577a1aacc3002fa9bf9a20d539581a26</t>
  </si>
  <si>
    <t>286</t>
  </si>
  <si>
    <t>6239892011</t>
  </si>
  <si>
    <t>2024-10-05 20:40:42</t>
  </si>
  <si>
    <t>cd5379b166511bf6f76e8274a1ef598627399c783976b306105d6268d3987352</t>
  </si>
  <si>
    <t>287</t>
  </si>
  <si>
    <t>6241374967</t>
  </si>
  <si>
    <t>2024-10-05 20:43:11</t>
  </si>
  <si>
    <t>8b6300e9f1b0a4ce7d14e215647c51e540bacfd5aebf20c7a8be9ba9775e90e3</t>
  </si>
  <si>
    <t>288</t>
  </si>
  <si>
    <t>6242464425</t>
  </si>
  <si>
    <t>2024-10-05 21:06:35</t>
  </si>
  <si>
    <t>dde139e66947090358ba389117255fbdf8c278947d4da8e011a32b643aa85f83</t>
  </si>
  <si>
    <t>289</t>
  </si>
  <si>
    <t>6241953638</t>
  </si>
  <si>
    <t>2024-10-05 21:08:09</t>
  </si>
  <si>
    <t>7ccac479d63ec31ad35f270fa9ab37c02a6b78572d9a0e82cbcee093e89bb52d</t>
  </si>
  <si>
    <t>290</t>
  </si>
  <si>
    <t>6233081515</t>
  </si>
  <si>
    <t>2024-10-05 21:09:59</t>
  </si>
  <si>
    <t>6bce6e9e36c2b0423f973b82a0a68515e6725cbe09dafadd1daac3d81a7f1cde</t>
  </si>
  <si>
    <t>291</t>
  </si>
  <si>
    <t>6243119836</t>
  </si>
  <si>
    <t>2024-10-05 21:10:59</t>
  </si>
  <si>
    <t>d20b8eccc361a03d873a93d5c0e731ed840c250110c8cfade4d08fbd40b1f033</t>
  </si>
  <si>
    <t>292</t>
  </si>
  <si>
    <t>6234682170</t>
  </si>
  <si>
    <t>2024-10-05 21:13:07</t>
  </si>
  <si>
    <t>6c0b7c7e76080f4dd7737e2eaf0b6f9e3bcc4ee72278bbafc76de3f7059d56a2</t>
  </si>
  <si>
    <t>293</t>
  </si>
  <si>
    <t>6240501415</t>
  </si>
  <si>
    <t>2024-10-05 21:13:39</t>
  </si>
  <si>
    <t>e82a786f35315fd17f10cf03c72f36976172cc184e3a8be8c5432e3ad135b9d0</t>
  </si>
  <si>
    <t>294</t>
  </si>
  <si>
    <t>6237203968</t>
  </si>
  <si>
    <t>2024-10-05 21:13:50</t>
  </si>
  <si>
    <t>f37a1423bf301057bc6f46c2689ab87e9b3f78f62e9c931f23bab3960fa9b05e</t>
  </si>
  <si>
    <t>295</t>
  </si>
  <si>
    <t>6236853039</t>
  </si>
  <si>
    <t>2024-10-05 21:17:28</t>
  </si>
  <si>
    <t>ae3a5f2bb7ddbfefee756d900fa72d310bbb8ec3ae9cf7ae5a56a9bd0d75818e</t>
  </si>
  <si>
    <t>296</t>
  </si>
  <si>
    <t>6241280126</t>
  </si>
  <si>
    <t>2024-10-05 21:19:38</t>
  </si>
  <si>
    <t>287cd70d9ed8b192768eca2ac7c4e6126526538956673e1ce7202d722fd3ae3d</t>
  </si>
  <si>
    <t>297</t>
  </si>
  <si>
    <t>6242000438</t>
  </si>
  <si>
    <t>2024-10-05 21:48:22</t>
  </si>
  <si>
    <t>e640168e635fddb3c55f0c734097a2ddccd7a97cdc3a1e0b37e8ddc581648f45</t>
  </si>
  <si>
    <t>298</t>
  </si>
  <si>
    <t>6229641004</t>
  </si>
  <si>
    <t>2024-10-05 21:52:26</t>
  </si>
  <si>
    <t>565de6d4353fb505263e9c89b602484e7feade7d21b931443a2241ff82342f5d</t>
  </si>
  <si>
    <t>299</t>
  </si>
  <si>
    <t>6233897958</t>
  </si>
  <si>
    <t>2024-10-05 21:53:50</t>
  </si>
  <si>
    <t>300</t>
  </si>
  <si>
    <t>6238722480</t>
  </si>
  <si>
    <t>2024-10-05 22:04:24</t>
  </si>
  <si>
    <t>46df8436dfb077ccc13e3783ff1cb0d744e09c8cdf2a404ea4ee6e64425feed0</t>
  </si>
  <si>
    <t>301</t>
  </si>
  <si>
    <t>6236674447</t>
  </si>
  <si>
    <t>2024-10-05 22:04:40</t>
  </si>
  <si>
    <t>f448f63ad4c0cfb4064d07b5507d12078f2959b1a64abdb5d0ea96a10f09270a</t>
  </si>
  <si>
    <t>302</t>
  </si>
  <si>
    <t>6241050607</t>
  </si>
  <si>
    <t>2024-10-05 22:08:34</t>
  </si>
  <si>
    <t>bf64ff3faa0cca5ed2dc413ee550e0f431c33a344d2ba5030f2dea27421a1138</t>
  </si>
  <si>
    <t>303</t>
  </si>
  <si>
    <t>6240616463</t>
  </si>
  <si>
    <t>2024-10-05 22:30:17</t>
  </si>
  <si>
    <t>cbe09ceb1c5997a651440259e5a721395c9831d8d4c0670a6c84ac6832f972cb</t>
  </si>
  <si>
    <t>304</t>
  </si>
  <si>
    <t>6243562309</t>
  </si>
  <si>
    <t>2024-10-05 22:41:44</t>
  </si>
  <si>
    <t>dd63a3bddfe0da9eee9013a6b9d4b787a1e95a5c528f216d665120ded9f71319</t>
  </si>
  <si>
    <t>305</t>
  </si>
  <si>
    <t>6241720512</t>
  </si>
  <si>
    <t>2024-10-05 22:56:24</t>
  </si>
  <si>
    <t>483098356633fdfd9631d51c305e4aa12e53e05ad584f73c61627fe2fc517232</t>
  </si>
  <si>
    <t>306</t>
  </si>
  <si>
    <t>6243004170</t>
  </si>
  <si>
    <t>2024-10-05 22:57:57</t>
  </si>
  <si>
    <t>a97210e05468ba5c92106cec909458fec5ed6f18310622dfbf2b3b31b3117d0a</t>
  </si>
  <si>
    <t>307</t>
  </si>
  <si>
    <t>6240830174</t>
  </si>
  <si>
    <t>2024-10-05 23:06:20</t>
  </si>
  <si>
    <t>7e7c5c91a199937d88e5877465baac7fa0e2726db4c2df7dd0ddcc344c58452d</t>
  </si>
  <si>
    <t>308</t>
  </si>
  <si>
    <t>6240705913</t>
  </si>
  <si>
    <t>2024-10-05 23:19:29</t>
  </si>
  <si>
    <t>f439e4558d4fcac53cdc4455476f5cccecf38e6413d7fb4a71e49df4429121b9</t>
  </si>
  <si>
    <t>309</t>
  </si>
  <si>
    <t>6232467295</t>
  </si>
  <si>
    <t>2024-10-05 23:21:36</t>
  </si>
  <si>
    <t>4ab9c0831033af696a37a7f2fa4388472c47d19cbd87c0d5a835e583f3b1a29f</t>
  </si>
  <si>
    <t>310</t>
  </si>
  <si>
    <t>6241654692</t>
  </si>
  <si>
    <t>2024-10-05 23:47:34</t>
  </si>
  <si>
    <t>1a15221b02122a6150e7cccc3d6277efe268abbdc4909a369771192c385834c5</t>
  </si>
  <si>
    <t>311</t>
  </si>
  <si>
    <t>6243527859</t>
  </si>
  <si>
    <t>2024-10-05 23:54:23</t>
  </si>
  <si>
    <t>756cfd56255d578fac70f03ed2d7ce6c65fc94fea96c5e6c19c59001ac6296aa</t>
  </si>
  <si>
    <t>312</t>
  </si>
  <si>
    <t>6239417404</t>
  </si>
  <si>
    <t>2024-10-06 11:27:36</t>
  </si>
  <si>
    <t>f43580e3ac522df6564c167531893eee50a853ba4e935a6f10cc285d62657529</t>
  </si>
  <si>
    <t>313</t>
  </si>
  <si>
    <t>6244104115</t>
  </si>
  <si>
    <t>2024-10-06 12:15:19</t>
  </si>
  <si>
    <t>73c47f19da19e82340e11b2af9d5f0ceec3cb90ac501ade2c6aad914e664f1ad</t>
  </si>
  <si>
    <t>314</t>
  </si>
  <si>
    <t>6226469930</t>
  </si>
  <si>
    <t>2024-10-06 12:18:53</t>
  </si>
  <si>
    <t>029e4cbf5c81fe91ba1f92e671973f9acdee3902ffa84533e11f01a99bcfedd2</t>
  </si>
  <si>
    <t>315</t>
  </si>
  <si>
    <t>6243348169</t>
  </si>
  <si>
    <t>2024-10-06 12:53:10</t>
  </si>
  <si>
    <t>23cc438cf915797bffd40ed33f3419decd7bc5c0e03f328c0a28f5f1d6c58dea</t>
  </si>
  <si>
    <t>316</t>
  </si>
  <si>
    <t>6240029361</t>
  </si>
  <si>
    <t>2024-10-06 12:53:40</t>
  </si>
  <si>
    <t>476bbd65e81b519818e7bb1247d9336fe8416b5786b0fb720155f25179a0170e</t>
  </si>
  <si>
    <t>317</t>
  </si>
  <si>
    <t>6240783549</t>
  </si>
  <si>
    <t>2024-10-06 12:58:05</t>
  </si>
  <si>
    <t>deeb89f801c09cd2213b865ab0fb6c470d25eae83dbacf781cdf17cd885f5e5c</t>
  </si>
  <si>
    <t>318</t>
  </si>
  <si>
    <t>6242225819</t>
  </si>
  <si>
    <t>2024-10-06 13:00:53</t>
  </si>
  <si>
    <t>f562715d1c09bea52bd3fe8cfe53209a5b1a354b90b5ce5e87282feaadc5733d</t>
  </si>
  <si>
    <t>319</t>
  </si>
  <si>
    <t>6230906990</t>
  </si>
  <si>
    <t>2024-10-06 13:16:48</t>
  </si>
  <si>
    <t>320</t>
  </si>
  <si>
    <t>6241891512</t>
  </si>
  <si>
    <t>2024-10-06 13:25:53</t>
  </si>
  <si>
    <t>8131cb1d99d33cd1e2164638d02301c6936363ed7bb846079d2365778dfa5102</t>
  </si>
  <si>
    <t>321</t>
  </si>
  <si>
    <t>6240560117</t>
  </si>
  <si>
    <t>2024-10-06 13:28:50</t>
  </si>
  <si>
    <t>1cab4f952616cd6b51beb36f8c6c18bbbf88e3b798d84ce28103893a7b4dc9d6</t>
  </si>
  <si>
    <t>322</t>
  </si>
  <si>
    <t>6241087547</t>
  </si>
  <si>
    <t>2024-10-06 13:33:23</t>
  </si>
  <si>
    <t>323</t>
  </si>
  <si>
    <t>6241632798</t>
  </si>
  <si>
    <t>2024-10-06 14:05:49</t>
  </si>
  <si>
    <t>ec12d0ff92b565b58e99863bdebb302e56c3e4fe52d22fcc16199ae69424a58a</t>
  </si>
  <si>
    <t>324</t>
  </si>
  <si>
    <t>6240789307</t>
  </si>
  <si>
    <t>2024-10-06 14:34:16</t>
  </si>
  <si>
    <t>769db13ec4c2d80d1ebfd04aa85d79b99aa03d49d395938cf8adbf9760f80918</t>
  </si>
  <si>
    <t>325</t>
  </si>
  <si>
    <t>6244890081</t>
  </si>
  <si>
    <t>2024-10-06 14:38:15</t>
  </si>
  <si>
    <t>a21cd4018a6998d83885ddd07c1a209f176667e41ac61e1885eb99fa4193c562</t>
  </si>
  <si>
    <t>326</t>
  </si>
  <si>
    <t>6239422079</t>
  </si>
  <si>
    <t>2024-10-06 14:55:51</t>
  </si>
  <si>
    <t>90d29ff4eea7766fd55aacb4c2cb92a37c7e0f157c32875844f727721dcccfaf</t>
  </si>
  <si>
    <t>327</t>
  </si>
  <si>
    <t>6236137439</t>
  </si>
  <si>
    <t>2024-10-06 15:19:02</t>
  </si>
  <si>
    <t>a1ea9efbfdbe0494522beee42cfb5cbc66156194efb731d0859fdab7da6f7e21</t>
  </si>
  <si>
    <t>328</t>
  </si>
  <si>
    <t>6238568001</t>
  </si>
  <si>
    <t>2024-10-06 15:48:24</t>
  </si>
  <si>
    <t>329</t>
  </si>
  <si>
    <t>6240197132</t>
  </si>
  <si>
    <t>2024-10-06 16:11:23</t>
  </si>
  <si>
    <t>6bd0291232b6431b9ab651a394ed303644edee11c516c0a8718948dd50506418</t>
  </si>
  <si>
    <t>330</t>
  </si>
  <si>
    <t>6244826686</t>
  </si>
  <si>
    <t>2024-10-06 16:12:23</t>
  </si>
  <si>
    <t>109c4a04c3260cc002db880e510e4cd79fe3b4a17a6577b4a4a1e7876a028a43</t>
  </si>
  <si>
    <t>331</t>
  </si>
  <si>
    <t>6244144992</t>
  </si>
  <si>
    <t>2024-10-06 16:22:50</t>
  </si>
  <si>
    <t>3818cefb5e788cc327331089c19b0ef11497e9713db4445577d9e812d5935b9a</t>
  </si>
  <si>
    <t>332</t>
  </si>
  <si>
    <t>6245389338</t>
  </si>
  <si>
    <t>2024-10-06 16:28:35</t>
  </si>
  <si>
    <t>f1d4493dfec6324ee5a3342ab37a0559c9ee828733721408c97aaf12bd3bb272</t>
  </si>
  <si>
    <t>333</t>
  </si>
  <si>
    <t>6230311935</t>
  </si>
  <si>
    <t>2024-10-06 16:39:11</t>
  </si>
  <si>
    <t>687eea2a539f171abdae918923959781e9f46bf583b53a2e39caf6b4297ad111</t>
  </si>
  <si>
    <t>334</t>
  </si>
  <si>
    <t>6243320250</t>
  </si>
  <si>
    <t>2024-10-06 17:32:32</t>
  </si>
  <si>
    <t>350872e9dcad11655c085fe9e94bc29445d9420d1120410e7733917f784a5114</t>
  </si>
  <si>
    <t>335</t>
  </si>
  <si>
    <t>6245436152</t>
  </si>
  <si>
    <t>2024-10-06 18:13:47</t>
  </si>
  <si>
    <t>336</t>
  </si>
  <si>
    <t>6238469977</t>
  </si>
  <si>
    <t>2024-10-06 18:26:50</t>
  </si>
  <si>
    <t>5580d98475ec3544e1dfcfd42452927339963cae863ac759d6859feae7ca273a</t>
  </si>
  <si>
    <t>337</t>
  </si>
  <si>
    <t>6235542348</t>
  </si>
  <si>
    <t>2024-10-06 18:44:37</t>
  </si>
  <si>
    <t>320f7ffadeec509863c44a11c676e3c8c0c3de151406c1b855a4f008f176ace8</t>
  </si>
  <si>
    <t>338</t>
  </si>
  <si>
    <t>6244798694</t>
  </si>
  <si>
    <t>2024-10-06 19:03:37</t>
  </si>
  <si>
    <t>e316acbb42ec857d57761fc57ecb6318177396217df157a42bd971499025b114</t>
  </si>
  <si>
    <t>339</t>
  </si>
  <si>
    <t>6245757795</t>
  </si>
  <si>
    <t>2024-10-06 19:07:03</t>
  </si>
  <si>
    <t>23a987452f58f502ba01a95bd9e76241c88220da7f00a76e14d037067114490d</t>
  </si>
  <si>
    <t>340</t>
  </si>
  <si>
    <t>6245596115</t>
  </si>
  <si>
    <t>2024-10-06 19:15:16</t>
  </si>
  <si>
    <t>1fa27399ff0505c403853885224c0cbe04ee4ffd5bd48a4a82b714d08536d2c5</t>
  </si>
  <si>
    <t>341</t>
  </si>
  <si>
    <t>6245031095</t>
  </si>
  <si>
    <t>2024-10-06 19:17:15</t>
  </si>
  <si>
    <t>944ce2ad61bd080985d5231503968db1c688f95b8c89575c51bd96e9d07ebba7</t>
  </si>
  <si>
    <t>342</t>
  </si>
  <si>
    <t>6245886916</t>
  </si>
  <si>
    <t>2024-10-06 19:19:38</t>
  </si>
  <si>
    <t>52fd5c95eed7a4e5e85c9e9003b24c438c5ff82fdd3c43489e7eec284558e72c</t>
  </si>
  <si>
    <t>343</t>
  </si>
  <si>
    <t>6243990991</t>
  </si>
  <si>
    <t>2024-10-06 19:20:35</t>
  </si>
  <si>
    <t>3c1646e7a6d8c9fca7f3d5e436e715b8074e7022603f65b97674cb1419907aa7</t>
  </si>
  <si>
    <t>344</t>
  </si>
  <si>
    <t>6245855393</t>
  </si>
  <si>
    <t>2024-10-06 19:41:11</t>
  </si>
  <si>
    <t>1ec69a1dba67ddeb914298cdbc0cd0f4f8ce4f1110c0a61569bd9f3f3e42567b</t>
  </si>
  <si>
    <t>345</t>
  </si>
  <si>
    <t>6245820575</t>
  </si>
  <si>
    <t>2024-10-06 19:44:22</t>
  </si>
  <si>
    <t>e4d5957b820ade94179a04526365122220a45e15009f25615315fe7f2b03e318</t>
  </si>
  <si>
    <t>346</t>
  </si>
  <si>
    <t>6241527409</t>
  </si>
  <si>
    <t>2024-10-06 19:51:25</t>
  </si>
  <si>
    <t>8766318930909503028b084d27f3e7c6717276133b58dc87fc49f76beeec8f9f</t>
  </si>
  <si>
    <t>347</t>
  </si>
  <si>
    <t>6244974508</t>
  </si>
  <si>
    <t>2024-10-06 19:54:56</t>
  </si>
  <si>
    <t>568d9cdb8a54b2cc7a6b2ae1e170473f9abf402b23bb5722917f9550049ef927</t>
  </si>
  <si>
    <t>348</t>
  </si>
  <si>
    <t>6245734964</t>
  </si>
  <si>
    <t>2024-10-06 19:56:10</t>
  </si>
  <si>
    <t>efa62eb65e52004e727490566f699601e2479cac2357b620c10a6237192c2600</t>
  </si>
  <si>
    <t>349</t>
  </si>
  <si>
    <t>6245864673</t>
  </si>
  <si>
    <t>2024-10-06 19:58:02</t>
  </si>
  <si>
    <t>0783f720c4401e5fec6c3b2ac5c7575a40547540999242b969913e89bb819d9b</t>
  </si>
  <si>
    <t>350</t>
  </si>
  <si>
    <t>6242222696</t>
  </si>
  <si>
    <t>2024-10-06 20:05:21</t>
  </si>
  <si>
    <t>c006374a36806b2c30c63ea7347c64468f500aa6e2bfb037e64b9611cc6b7d59</t>
  </si>
  <si>
    <t>351</t>
  </si>
  <si>
    <t>6241858613</t>
  </si>
  <si>
    <t>2024-10-06 20:07:00</t>
  </si>
  <si>
    <t>5f1bb4a611e0225d8bf877eaeef8ad0beb3fe572d3a9b414327378f537c0d0d4</t>
  </si>
  <si>
    <t>352</t>
  </si>
  <si>
    <t>6243373862</t>
  </si>
  <si>
    <t>2024-10-06 20:09:51</t>
  </si>
  <si>
    <t>9c53f4505d38af11a29c162d41abe92ccb0c21d9318a86b8afb83606b67f2503</t>
  </si>
  <si>
    <t>353</t>
  </si>
  <si>
    <t>6243226728</t>
  </si>
  <si>
    <t>2024-10-06 20:11:01</t>
  </si>
  <si>
    <t>c22594041abfedc447a6921d133f1317e81e041c2225f7d78fb0316dc997328c</t>
  </si>
  <si>
    <t>354</t>
  </si>
  <si>
    <t>6192662847</t>
  </si>
  <si>
    <t>2024-10-06 20:15:50</t>
  </si>
  <si>
    <t>7a1e748d6e5184f10e2a96bc6c2a1061dc6f5f1a26aa696576b48b76828a5e9f</t>
  </si>
  <si>
    <t>355</t>
  </si>
  <si>
    <t>6245015627</t>
  </si>
  <si>
    <t>2024-10-06 20:17:34</t>
  </si>
  <si>
    <t>aa146d9ae14311645d511467fc7a44f888f37b67a9993a7f0ee44378360ab47a</t>
  </si>
  <si>
    <t>356</t>
  </si>
  <si>
    <t>6246322397</t>
  </si>
  <si>
    <t>2024-10-06 20:21:16</t>
  </si>
  <si>
    <t>7acf429b261c0b938af375a1dbdc2130b61be2d054b356a3eb0124949cd38d37</t>
  </si>
  <si>
    <t>357</t>
  </si>
  <si>
    <t>6243914362</t>
  </si>
  <si>
    <t>2024-10-06 20:31:36</t>
  </si>
  <si>
    <t>ffce60b61a20dd8f16c6901348e6e4944cc742dcca61763e454268306392b0b8</t>
  </si>
  <si>
    <t>358</t>
  </si>
  <si>
    <t>6240461379</t>
  </si>
  <si>
    <t>2024-10-06 20:32:30</t>
  </si>
  <si>
    <t>e41ecb5291d49f254aa2507f9e891715ee962c517db98284ab64ea0851058c8c</t>
  </si>
  <si>
    <t>359</t>
  </si>
  <si>
    <t>6243777856</t>
  </si>
  <si>
    <t>2024-10-06 20:33:15</t>
  </si>
  <si>
    <t>2850acba651f270e54d031d99b8e39e7009b5431ac035847f0def930aadfda29</t>
  </si>
  <si>
    <t>360</t>
  </si>
  <si>
    <t>6229366993</t>
  </si>
  <si>
    <t>2024-10-06 20:38:51</t>
  </si>
  <si>
    <t>23bb231872d65931ec33c01e7aed219441b39e4a0756b06d69017b0d5843398e</t>
  </si>
  <si>
    <t>361</t>
  </si>
  <si>
    <t>6244721783</t>
  </si>
  <si>
    <t>2024-10-06 20:38:54</t>
  </si>
  <si>
    <t>c0b0c986b8dff67513fca173444e25efef4fd95d961723fbd7a66a9cfffa15a3</t>
  </si>
  <si>
    <t>362</t>
  </si>
  <si>
    <t>6244931080</t>
  </si>
  <si>
    <t>2024-10-06 20:44:47</t>
  </si>
  <si>
    <t>2661c15b0073c623e6ebcc4997b7be4b73f5457a7222e3eb8886e44d64bb1d8f</t>
  </si>
  <si>
    <t>363</t>
  </si>
  <si>
    <t>6246480912</t>
  </si>
  <si>
    <t>2024-10-06 20:52:50</t>
  </si>
  <si>
    <t>2a4598c2441ed9f079a18b3caeed5e5e5d44f788e5a7139783c72ae38f7716de</t>
  </si>
  <si>
    <t>364</t>
  </si>
  <si>
    <t>6245918813</t>
  </si>
  <si>
    <t>2024-10-06 21:08:21</t>
  </si>
  <si>
    <t>3743da402ccd4255fe42fa76d58f14e0ae693bcbf20e38e198c1d8f5e68299f7</t>
  </si>
  <si>
    <t>365</t>
  </si>
  <si>
    <t>6216698293</t>
  </si>
  <si>
    <t>2024-10-06 21:10:37</t>
  </si>
  <si>
    <t>f55b7f7a55db30c2b3142b3e3b110eb47ce1fbc60da54e51ccd2140b2c2ed9eb</t>
  </si>
  <si>
    <t>366</t>
  </si>
  <si>
    <t>6246649582</t>
  </si>
  <si>
    <t>2024-10-06 21:19:19</t>
  </si>
  <si>
    <t>67baec0f2de4c3f3c5f18b5df105e91c2fc452fdbb4605dd8d0430b87ce80b33</t>
  </si>
  <si>
    <t>367</t>
  </si>
  <si>
    <t>6246635401</t>
  </si>
  <si>
    <t>2024-10-06 21:32:43</t>
  </si>
  <si>
    <t>b5d749f059d63b66f01cd64ac69d8fe751d76a45e754922eb3c340483968bf89</t>
  </si>
  <si>
    <t>368</t>
  </si>
  <si>
    <t>6244104797</t>
  </si>
  <si>
    <t>2024-10-06 21:37:39</t>
  </si>
  <si>
    <t>30785f686b1ad30962c8b0d59963477e49cd78ac61ba792e11b2b62eecb33c16</t>
  </si>
  <si>
    <t>369</t>
  </si>
  <si>
    <t>6245916939</t>
  </si>
  <si>
    <t>2024-10-06 21:50:54</t>
  </si>
  <si>
    <t>9d289769617e5cf870b7b6c8408daa864d7009ffab56061cbd8d41dcf7f330d3</t>
  </si>
  <si>
    <t>370</t>
  </si>
  <si>
    <t>6245829228</t>
  </si>
  <si>
    <t>2024-10-06 21:59:51</t>
  </si>
  <si>
    <t>1e0e7dd6d0e58ad60b4dd78498b39fac38699c81aa82dbfe0ff5822cd1a8155e</t>
  </si>
  <si>
    <t>371</t>
  </si>
  <si>
    <t>6245474294</t>
  </si>
  <si>
    <t>2024-10-06 22:13:17</t>
  </si>
  <si>
    <t>4774036ed6bd2f346fa850aef0a4871375d0e58e9c96b39152a106f570507083</t>
  </si>
  <si>
    <t>372</t>
  </si>
  <si>
    <t>6244007410</t>
  </si>
  <si>
    <t>2024-10-06 23:01:44</t>
  </si>
  <si>
    <t>8a0613d298858336664da424b31d7735debd080577c8167304531f48fcead0fc</t>
  </si>
  <si>
    <t>373</t>
  </si>
  <si>
    <t>6246803985</t>
  </si>
  <si>
    <t>2024-10-07 12:18:27</t>
  </si>
  <si>
    <t>b7dffaaaceab3e5848bb44e295fe9e56835cb4e86a347118392e1b05458629fa</t>
  </si>
  <si>
    <t>374</t>
  </si>
  <si>
    <t>6247191644</t>
  </si>
  <si>
    <t>2024-10-07 12:20:06</t>
  </si>
  <si>
    <t>e1a2bbf0b4bd4fe0893fa2638feb32b0ed2fb2819a79460479c1015948895781</t>
  </si>
  <si>
    <t>375</t>
  </si>
  <si>
    <t>6246969691</t>
  </si>
  <si>
    <t>2024-10-07 12:48:32</t>
  </si>
  <si>
    <t>474a91be2e761c5689808a9cb11e268c33cd5b228844d2257c00b46af9ae07fa</t>
  </si>
  <si>
    <t>376</t>
  </si>
  <si>
    <t>6244477893</t>
  </si>
  <si>
    <t>2024-10-07 12:49:33</t>
  </si>
  <si>
    <t>64c4bbb6232be7dad5c0744c9b5a3601cafe624e58f0f76f42b96f0a8fa31ed7</t>
  </si>
  <si>
    <t>377</t>
  </si>
  <si>
    <t>6243470669</t>
  </si>
  <si>
    <t>2024-10-07 12:59:37</t>
  </si>
  <si>
    <t>8d965dca10cc0e5a32f560247119e40a6e1109f1e2090f4522ac56b61aed8323</t>
  </si>
  <si>
    <t>378</t>
  </si>
  <si>
    <t>6246438622</t>
  </si>
  <si>
    <t>2024-10-07 13:03:51</t>
  </si>
  <si>
    <t>2743474264d3d7cd6a32efc0c45c1276f5867f6ec3a90571e48a82eeadd4e3e0</t>
  </si>
  <si>
    <t>379</t>
  </si>
  <si>
    <t>6246993177</t>
  </si>
  <si>
    <t>2024-10-07 13:23:36</t>
  </si>
  <si>
    <t>f8367e73a60a0c5235dc6dbd85b0d8df27fd24de4e57bcab032302c6d634e87a</t>
  </si>
  <si>
    <t>380</t>
  </si>
  <si>
    <t>6246568396</t>
  </si>
  <si>
    <t>2024-10-07 14:27:47</t>
  </si>
  <si>
    <t>4d9b075ea215d369e4542a99b334e868f387fc63f492c4139b980b2f7cc64781</t>
  </si>
  <si>
    <t>381</t>
  </si>
  <si>
    <t>6246879892</t>
  </si>
  <si>
    <t>2024-10-07 15:08:54</t>
  </si>
  <si>
    <t>3672ead6bd3d9f516a879d28f27abc27424c14f945dc469adcf7ed9ad78a8d29</t>
  </si>
  <si>
    <t>382</t>
  </si>
  <si>
    <t>6247632297</t>
  </si>
  <si>
    <t>2024-10-07 16:01:18</t>
  </si>
  <si>
    <t>453bfef8819d6e0c85623f1dc1a5a13b891b4bc5d2e9c06bdf60cdbccd3dbdc1</t>
  </si>
  <si>
    <t>383</t>
  </si>
  <si>
    <t>6246444980</t>
  </si>
  <si>
    <t>2024-10-07 16:50:00</t>
  </si>
  <si>
    <t>384</t>
  </si>
  <si>
    <t>6248277321</t>
  </si>
  <si>
    <t>2024-10-07 17:12:36</t>
  </si>
  <si>
    <t>bdd92ebf12aad2e86637aa97afe5e27a73fc8382633c13df8f27dcc46012efd2</t>
  </si>
  <si>
    <t>385</t>
  </si>
  <si>
    <t>6246493264</t>
  </si>
  <si>
    <t>2024-10-07 17:27:31</t>
  </si>
  <si>
    <t>386</t>
  </si>
  <si>
    <t>6240079034</t>
  </si>
  <si>
    <t>2024-10-07 17:34:31</t>
  </si>
  <si>
    <t>d64f97aaf727a92e252905ddbda4b569509ff9620070657666b512b06658baa4</t>
  </si>
  <si>
    <t>387</t>
  </si>
  <si>
    <t>6245790680</t>
  </si>
  <si>
    <t>2024-10-07 17:52:51</t>
  </si>
  <si>
    <t>960a63ba05243cecf57600576748a0b9befe6daa8578a76c0f7b0600945083dd</t>
  </si>
  <si>
    <t>388</t>
  </si>
  <si>
    <t>6248271599</t>
  </si>
  <si>
    <t>2024-10-07 18:05:04</t>
  </si>
  <si>
    <t>c7eaa51718aa51a9914be9b110d1200ea4f3084cee94846f0a584c0672f73e68</t>
  </si>
  <si>
    <t>389</t>
  </si>
  <si>
    <t>6245340819</t>
  </si>
  <si>
    <t>2024-10-07 18:18:39</t>
  </si>
  <si>
    <t>bab9431f764847034901f5d038916617b7f7a7a6d3583f3c37d2948feaf5b900</t>
  </si>
  <si>
    <t>390</t>
  </si>
  <si>
    <t>6243070400</t>
  </si>
  <si>
    <t>2024-10-07 18:23:56</t>
  </si>
  <si>
    <t>92e1abb48f9e3a502044a185abca8a24edafcfa0c7cf87976534a8d0de68df3b</t>
  </si>
  <si>
    <t>391</t>
  </si>
  <si>
    <t>6239310412</t>
  </si>
  <si>
    <t>2024-10-07 18:42:48</t>
  </si>
  <si>
    <t>c17a6e68af91402d739460ef19e204b5f45444cf2bab6ee7a7946ceb37b9426f</t>
  </si>
  <si>
    <t>392</t>
  </si>
  <si>
    <t>6243390901</t>
  </si>
  <si>
    <t>2024-10-07 19:01:25</t>
  </si>
  <si>
    <t>88c2fecb61866cc20ba1671eb48c6bcc4dbbdee003e2c23f949d7f98b7969d09</t>
  </si>
  <si>
    <t>393</t>
  </si>
  <si>
    <t>6243484989</t>
  </si>
  <si>
    <t>2024-10-07 19:01:38</t>
  </si>
  <si>
    <t>ba90414885296fdbd32d73c56832b177f06378c27a721e581fcf4eb95c2cdee5</t>
  </si>
  <si>
    <t>394</t>
  </si>
  <si>
    <t>6246296899</t>
  </si>
  <si>
    <t>2024-10-07 19:13:51</t>
  </si>
  <si>
    <t>fbf71b722bb444a78f36fc87dff5476eaffc8d2da8efb652e6351e8100b7365e</t>
  </si>
  <si>
    <t>395</t>
  </si>
  <si>
    <t>6230988258</t>
  </si>
  <si>
    <t>2024-10-07 19:37:21</t>
  </si>
  <si>
    <t>e897d70ad195f46af098efbb8d3f5421bf68a9af9c49076797be6c9324dfb746</t>
  </si>
  <si>
    <t>396</t>
  </si>
  <si>
    <t>6248377840</t>
  </si>
  <si>
    <t>2024-10-07 19:40:32</t>
  </si>
  <si>
    <t>d1dd7834b22417589b12b601ff7849d71bb57425773856a8ebe5bdf5989e53f0</t>
  </si>
  <si>
    <t>397</t>
  </si>
  <si>
    <t>6247653134</t>
  </si>
  <si>
    <t>2024-10-07 19:59:43</t>
  </si>
  <si>
    <t>c8e2c0135e34c40bced7df0fc5c7a8a888a84fe4fa3518eebf0b78e1e9651d69</t>
  </si>
  <si>
    <t>398</t>
  </si>
  <si>
    <t>6247047608</t>
  </si>
  <si>
    <t>2024-10-07 20:04:18</t>
  </si>
  <si>
    <t>13424206c92ec55f9bd078f0d0c87631466ef8902238f547a33f97e6ce192d8a</t>
  </si>
  <si>
    <t>399</t>
  </si>
  <si>
    <t>6233170266</t>
  </si>
  <si>
    <t>2024-10-07 20:04:29</t>
  </si>
  <si>
    <t>b7c4d9db01f3442aa7dd8dcdf980c8dc74bd521bfec2fe8d0b1c59bd534b5498</t>
  </si>
  <si>
    <t>400</t>
  </si>
  <si>
    <t>6247888800</t>
  </si>
  <si>
    <t>2024-10-07 20:12:06</t>
  </si>
  <si>
    <t>8dde24cb8812cb1a589e7fbdfea8d62003ca460e0846bb4c42ad03cf6d6700a6</t>
  </si>
  <si>
    <t>401</t>
  </si>
  <si>
    <t>6247976405</t>
  </si>
  <si>
    <t>2024-10-07 20:15:33</t>
  </si>
  <si>
    <t>656eab899f4e18cf0924ee98f530cc96141bb84637f78decebf3000f53e7dd4f</t>
  </si>
  <si>
    <t>402</t>
  </si>
  <si>
    <t>6243429244</t>
  </si>
  <si>
    <t>2024-10-07 20:26:36</t>
  </si>
  <si>
    <t>1f025eef7d6a61afe6f7f6968dce5342b3dd8ac9f22f6ad4d94f0efeb72bef40</t>
  </si>
  <si>
    <t>403</t>
  </si>
  <si>
    <t>6248070801</t>
  </si>
  <si>
    <t>2024-10-07 20:35:07</t>
  </si>
  <si>
    <t>1a3f5916cb1996904d394213f5ee85b47a77a204b720773e87823828a0d9d4c1</t>
  </si>
  <si>
    <t>404</t>
  </si>
  <si>
    <t>6244420925</t>
  </si>
  <si>
    <t>2024-10-07 20:52:10</t>
  </si>
  <si>
    <t>2f2e81059748d36855ba7dc1cf50aeee92c9cc91dca259c865239e4dd03226ea</t>
  </si>
  <si>
    <t>405</t>
  </si>
  <si>
    <t>6247010141</t>
  </si>
  <si>
    <t>2024-10-07 20:53:01</t>
  </si>
  <si>
    <t>7ff06d14963cdc711bac866a5002312cb6203ea6747b236e1c9986a83f52c521</t>
  </si>
  <si>
    <t>406</t>
  </si>
  <si>
    <t>6247407293</t>
  </si>
  <si>
    <t>2024-10-07 20:54:28</t>
  </si>
  <si>
    <t>407</t>
  </si>
  <si>
    <t>6247692726</t>
  </si>
  <si>
    <t>2024-10-07 21:08:48</t>
  </si>
  <si>
    <t>6841f31e578475e868cb7b88f4c15d0144dab7b7024896c9823641ebda98f684</t>
  </si>
  <si>
    <t>408</t>
  </si>
  <si>
    <t>6247034771</t>
  </si>
  <si>
    <t>2024-10-07 21:10:10</t>
  </si>
  <si>
    <t>664ef526c81da6a989db891601f367b393813b730f36c48808fd715bf7247370</t>
  </si>
  <si>
    <t>409</t>
  </si>
  <si>
    <t>6242903197</t>
  </si>
  <si>
    <t>2024-10-07 21:38:03</t>
  </si>
  <si>
    <t>2b1cc4ab3743136f21b11d282e7e1aae018c079455f1918d185301191379e199</t>
  </si>
  <si>
    <t>410</t>
  </si>
  <si>
    <t>6248121061</t>
  </si>
  <si>
    <t>2024-10-07 21:49:43</t>
  </si>
  <si>
    <t>b6ba7a6c215b4e3b68e93725e906f1fc13a566413ef9dddad6a38567b5c77892</t>
  </si>
  <si>
    <t>411</t>
  </si>
  <si>
    <t>6248772602</t>
  </si>
  <si>
    <t>2024-10-07 21:57:47</t>
  </si>
  <si>
    <t>16f98718ad58328f0dabcaf95fa8cce95b4bdb4e3f011906e04e6ad9d0c5a03f</t>
  </si>
  <si>
    <t>412</t>
  </si>
  <si>
    <t>6245293288</t>
  </si>
  <si>
    <t>2024-10-07 22:36:14</t>
  </si>
  <si>
    <t>20526ad56bf6d52073a56271f99cae2386238325ca56ddf6ab3c0893f0cc53b3</t>
  </si>
  <si>
    <t>413</t>
  </si>
  <si>
    <t>6249018398</t>
  </si>
  <si>
    <t>2024-10-07 22:58:23</t>
  </si>
  <si>
    <t>3466f9259c0d409505933804dd87fafc9aef00704c22abdf9cf65367e50adae9</t>
  </si>
  <si>
    <t>414</t>
  </si>
  <si>
    <t>6249056837</t>
  </si>
  <si>
    <t>2024-10-07 23:06:04</t>
  </si>
  <si>
    <t>f5805559b26ccb025f87b2a6ef56cc220d9964b3e15bc8cfd5887d6aaa4ccfd0</t>
  </si>
  <si>
    <t>415</t>
  </si>
  <si>
    <t>6244207595</t>
  </si>
  <si>
    <t>2024-10-07 23:17:58</t>
  </si>
  <si>
    <t>0dad8f9fb4ed98a97417709f47a33b229ddb9d8084d93f5e3548425a3ef56925</t>
  </si>
  <si>
    <t>416</t>
  </si>
  <si>
    <t>6245701142</t>
  </si>
  <si>
    <t>2024-10-07 23:31:01</t>
  </si>
  <si>
    <t>24f748ea2744c3b8cc931d77329752651c67346f5e5580ad88ef91396d8abd9d</t>
  </si>
  <si>
    <t>417</t>
  </si>
  <si>
    <t>6248128143</t>
  </si>
  <si>
    <t>2024-10-07 23:50:42</t>
  </si>
  <si>
    <t>02e6ff209843106952e7d73adc7b84d72ca513a9fd3057da95c65fdaee9343fb</t>
  </si>
  <si>
    <t>418</t>
  </si>
  <si>
    <t>6249756931</t>
  </si>
  <si>
    <t>2024-10-07 23:57:55</t>
  </si>
  <si>
    <t>ce5881fd348d3c08b4be73a43359cd1f03a6c12f11290eb0f6b672ce902e4017</t>
  </si>
  <si>
    <t>419</t>
  </si>
  <si>
    <t>6249233912</t>
  </si>
  <si>
    <t>2024-10-08 12:15:48</t>
  </si>
  <si>
    <t>b0dd59379d7ab1e6314fee884037127c352dbcdbe8751215a452c86e239bb41f</t>
  </si>
  <si>
    <t>420</t>
  </si>
  <si>
    <t>6241740015</t>
  </si>
  <si>
    <t>2024-10-08 12:53:29</t>
  </si>
  <si>
    <t>3835b374e38cd0157b663683b51411c0e7532a84202f71860f41e33964e69d5a</t>
  </si>
  <si>
    <t>421</t>
  </si>
  <si>
    <t>6247828515</t>
  </si>
  <si>
    <t>2024-10-08 12:58:06</t>
  </si>
  <si>
    <t>c724b6bbc6f0965ed6af295f9cb84f09a518ad775938bd0f8b786f96262a055e</t>
  </si>
  <si>
    <t>422</t>
  </si>
  <si>
    <t>6245020286</t>
  </si>
  <si>
    <t>2024-10-08 14:04:49</t>
  </si>
  <si>
    <t>423</t>
  </si>
  <si>
    <t>6240296907</t>
  </si>
  <si>
    <t>2024-10-08 14:09:30</t>
  </si>
  <si>
    <t>843e990939ba5c2f417d11eac3cd98d9d820f274e5d1d228ecdbc255d55fbb46</t>
  </si>
  <si>
    <t>424</t>
  </si>
  <si>
    <t>6247293400</t>
  </si>
  <si>
    <t>2024-10-08 14:13:27</t>
  </si>
  <si>
    <t>a81e5d66246ba50825cdea5bf1cf0720645f1dbe9a53e4bfc150804da070122d</t>
  </si>
  <si>
    <t>425</t>
  </si>
  <si>
    <t>6242600780</t>
  </si>
  <si>
    <t>2024-10-08 14:17:43</t>
  </si>
  <si>
    <t>7ef55986c2f5d0f75f95295b8224f7cfddc77dc81d7282113deae15e852ad673</t>
  </si>
  <si>
    <t>426</t>
  </si>
  <si>
    <t>6247765568</t>
  </si>
  <si>
    <t>2024-10-08 14:26:34</t>
  </si>
  <si>
    <t>427</t>
  </si>
  <si>
    <t>6245411726</t>
  </si>
  <si>
    <t>2024-10-08 14:31:55</t>
  </si>
  <si>
    <t>25224c256187424e78faae86b997dc80094df35f9de1c23ef5acaffbcb6f3d7d</t>
  </si>
  <si>
    <t>428</t>
  </si>
  <si>
    <t>6250212529</t>
  </si>
  <si>
    <t>2024-10-08 14:37:37</t>
  </si>
  <si>
    <t>de0cbcfa7e53cb126596430ed2fc5455e3dded80b1587a70e116017f116ed50b</t>
  </si>
  <si>
    <t>429</t>
  </si>
  <si>
    <t>6244657897</t>
  </si>
  <si>
    <t>2024-10-08 15:27:18</t>
  </si>
  <si>
    <t>9e7b6c226d26deed50f9380bcef78a5730a19b5fcce908201592676e6d9863c6</t>
  </si>
  <si>
    <t>430</t>
  </si>
  <si>
    <t>6249263780</t>
  </si>
  <si>
    <t>2024-10-08 16:00:40</t>
  </si>
  <si>
    <t>1ebf4bef8f03fd1a9234287af3b7f17f0351fb4e7d6f79ece488de4511837f65</t>
  </si>
  <si>
    <t>431</t>
  </si>
  <si>
    <t>6246368128</t>
  </si>
  <si>
    <t>2024-10-08 17:34:00</t>
  </si>
  <si>
    <t>4bee2e798136271d23bd8cc24a37ee70b69b8717ad304c6d2ea8e9751c7d46ce</t>
  </si>
  <si>
    <t>432</t>
  </si>
  <si>
    <t>6216254695</t>
  </si>
  <si>
    <t>2024-10-08 17:52:03</t>
  </si>
  <si>
    <t>433</t>
  </si>
  <si>
    <t>6244205511</t>
  </si>
  <si>
    <t>2024-10-08 18:48:49</t>
  </si>
  <si>
    <t>7da999b461f116ca676aa1ef72d1e17269e808411e9256cd08f4b99e6fc607ac</t>
  </si>
  <si>
    <t>434</t>
  </si>
  <si>
    <t>6244853739</t>
  </si>
  <si>
    <t>2024-10-08 18:49:50</t>
  </si>
  <si>
    <t>CANCELLED</t>
  </si>
  <si>
    <t>100%</t>
  </si>
  <si>
    <t>Wrong customer address</t>
  </si>
  <si>
    <t>Order picked up by rider</t>
  </si>
  <si>
    <t>435</t>
  </si>
  <si>
    <t>6243497045</t>
  </si>
  <si>
    <t>2024-10-08 18:52:24</t>
  </si>
  <si>
    <t>0e94a0b322277bfcb59d3f855d2b6264a4721f831d571ed5b572b904923fc7f8</t>
  </si>
  <si>
    <t>436</t>
  </si>
  <si>
    <t>6222599129</t>
  </si>
  <si>
    <t>2024-10-08 18:54:10</t>
  </si>
  <si>
    <t>d2700c31441fff2a6a29707992a2c0e5ee20193ab3a11faf353896d1a3dfb090</t>
  </si>
  <si>
    <t>437</t>
  </si>
  <si>
    <t>6248899529</t>
  </si>
  <si>
    <t>2024-10-08 19:18:06</t>
  </si>
  <si>
    <t>79d8874844a1a1a028be0d8e27f95f6dbf45169151b02abaa88ce202082af923</t>
  </si>
  <si>
    <t>438</t>
  </si>
  <si>
    <t>6248879731</t>
  </si>
  <si>
    <t>2024-10-08 19:26:14</t>
  </si>
  <si>
    <t>439</t>
  </si>
  <si>
    <t>6242427676</t>
  </si>
  <si>
    <t>2024-10-08 19:36:00</t>
  </si>
  <si>
    <t>d59edec7041f596e253f8a071238814ac5a75f88da0a9b71da92ca32ebcccabe</t>
  </si>
  <si>
    <t>440</t>
  </si>
  <si>
    <t>6250787323</t>
  </si>
  <si>
    <t>2024-10-08 19:39:19</t>
  </si>
  <si>
    <t>be3e9009eb003c3abf73ad6f9d9f417e69fd1e23ec5c9fb2cd11ef96b768c518</t>
  </si>
  <si>
    <t>441</t>
  </si>
  <si>
    <t>6241478946</t>
  </si>
  <si>
    <t>2024-10-08 19:41:09</t>
  </si>
  <si>
    <t>71ae029cf7d5a60d2ed23a13b58e3b2e1c57e038deda2f87ce0b6ce77b02e50f</t>
  </si>
  <si>
    <t>442</t>
  </si>
  <si>
    <t>6250216686</t>
  </si>
  <si>
    <t>2024-10-08 19:49:43</t>
  </si>
  <si>
    <t>cafd0b2135920052a774369101708eba441a927081a19220e3545ed6f3dded79</t>
  </si>
  <si>
    <t>443</t>
  </si>
  <si>
    <t>6238716012</t>
  </si>
  <si>
    <t>2024-10-08 19:54:08</t>
  </si>
  <si>
    <t>cb2e5af6a4adefea9a070effe6c39d78d311f9a635d8a9eece953388e743d4e9</t>
  </si>
  <si>
    <t>444</t>
  </si>
  <si>
    <t>6248202187</t>
  </si>
  <si>
    <t>2024-10-08 19:58:01</t>
  </si>
  <si>
    <t>445</t>
  </si>
  <si>
    <t>6241360761</t>
  </si>
  <si>
    <t>2024-10-08 19:58:15</t>
  </si>
  <si>
    <t>047d90d5d0d3a06e4911409c680ff8ff408d4eb6ae5ce7cd134c0ae8edbcf240</t>
  </si>
  <si>
    <t>446</t>
  </si>
  <si>
    <t>6250142856</t>
  </si>
  <si>
    <t>2024-10-08 19:59:28</t>
  </si>
  <si>
    <t>a269c88158097fee4f142e789c5baf04cefa99a2fa24ae45cadde07e10d769fc</t>
  </si>
  <si>
    <t>447</t>
  </si>
  <si>
    <t>6249832781</t>
  </si>
  <si>
    <t>2024-10-08 20:01:20</t>
  </si>
  <si>
    <t>448</t>
  </si>
  <si>
    <t>6247599507</t>
  </si>
  <si>
    <t>2024-10-08 20:07:14</t>
  </si>
  <si>
    <t>d79788a5aa84a29f5c11f53d2352c357cf51d297f38367e18c4010dce355fbb8</t>
  </si>
  <si>
    <t>449</t>
  </si>
  <si>
    <t>6234382558</t>
  </si>
  <si>
    <t>2024-10-08 20:19:34</t>
  </si>
  <si>
    <t>3e0459275e18876b2fbff7c9b15f86794cb03c5ea24c2f6c82a699e16ed1fd98</t>
  </si>
  <si>
    <t>450</t>
  </si>
  <si>
    <t>6248920200</t>
  </si>
  <si>
    <t>2024-10-08 20:20:09</t>
  </si>
  <si>
    <t>d2e68f4188cfcdacb3ebbe235dcb7d1306b009f448bc895fa9784414cb3554fc</t>
  </si>
  <si>
    <t>451</t>
  </si>
  <si>
    <t>6251544142</t>
  </si>
  <si>
    <t>2024-10-08 20:36:03</t>
  </si>
  <si>
    <t>c8c247b872d0d02ee371531fdb98bef7a204ccd7607a7602241b252e6f660d3b</t>
  </si>
  <si>
    <t>452</t>
  </si>
  <si>
    <t>6251545402</t>
  </si>
  <si>
    <t>2024-10-08 20:49:04</t>
  </si>
  <si>
    <t>d887f0b27169e6c3efb929f0ecdd034f11de205578bfd998ecf0ef0d51d7a030</t>
  </si>
  <si>
    <t>453</t>
  </si>
  <si>
    <t>6246197732</t>
  </si>
  <si>
    <t>2024-10-08 20:50:06</t>
  </si>
  <si>
    <t>454</t>
  </si>
  <si>
    <t>6237258082</t>
  </si>
  <si>
    <t>2024-10-08 20:57:13</t>
  </si>
  <si>
    <t>3e1b03dd8f46841c1c0c8c5cf89304cd684df2267b501ab0027b9c713ec49d81</t>
  </si>
  <si>
    <t>455</t>
  </si>
  <si>
    <t>6250818092</t>
  </si>
  <si>
    <t>2024-10-08 20:57:47</t>
  </si>
  <si>
    <t>f4996ec7b978c411794dca14b03389f42c2363dc694a9ac6ecd61e3fbcb5d960</t>
  </si>
  <si>
    <t>456</t>
  </si>
  <si>
    <t>6247586998</t>
  </si>
  <si>
    <t>2024-10-08 21:03:18</t>
  </si>
  <si>
    <t>f882539688b0218ba6fa2349995bc6ebe41e3223e371f4e558b942b068fd057f</t>
  </si>
  <si>
    <t>457</t>
  </si>
  <si>
    <t>6249802245</t>
  </si>
  <si>
    <t>2024-10-08 21:21:46</t>
  </si>
  <si>
    <t>c1ec41c9e175eeb4bbd1977c0f0282ed3733e4b93db245bdb1f0cea318dbf3e7</t>
  </si>
  <si>
    <t>458</t>
  </si>
  <si>
    <t>6250812640</t>
  </si>
  <si>
    <t>2024-10-08 21:39:51</t>
  </si>
  <si>
    <t>459</t>
  </si>
  <si>
    <t>6245956935</t>
  </si>
  <si>
    <t>2024-10-08 21:42:48</t>
  </si>
  <si>
    <t>26eaaf4abd1ac3979e8739ef8ea60eb4436ac9b7fc2a2e007bf226bcacc8dac0</t>
  </si>
  <si>
    <t>460</t>
  </si>
  <si>
    <t>6249306712</t>
  </si>
  <si>
    <t>2024-10-08 22:03:59</t>
  </si>
  <si>
    <t>2433ea8583fcf9c75a168946db1b77bbfba26bc9b64a1c6b37fba1b800e7a246</t>
  </si>
  <si>
    <t>461</t>
  </si>
  <si>
    <t>6239279852</t>
  </si>
  <si>
    <t>2024-10-08 22:26:23</t>
  </si>
  <si>
    <t>60d01168a0f5d8edcd6056ad737beb62adc09ce7d565708a333a61bc7d74d6b7</t>
  </si>
  <si>
    <t>462</t>
  </si>
  <si>
    <t>6249739966</t>
  </si>
  <si>
    <t>2024-10-08 22:40:45</t>
  </si>
  <si>
    <t>230517325efac95416856de49b76ec3a68633af5667821be7f7ee6d800159421</t>
  </si>
  <si>
    <t>463</t>
  </si>
  <si>
    <t>6251004091</t>
  </si>
  <si>
    <t>2024-10-08 23:10:34</t>
  </si>
  <si>
    <t>3a0943eda77a46721c5544ace31a611949a0cad545ed6c2acb91d5d48d188339</t>
  </si>
  <si>
    <t>464</t>
  </si>
  <si>
    <t>6249850190</t>
  </si>
  <si>
    <t>2024-10-08 23:12:33</t>
  </si>
  <si>
    <t>a1dde2a1dea6f94cdb8343f0b389d54c5bd184d20739d52afb3e27a8aab9ced7</t>
  </si>
  <si>
    <t>465</t>
  </si>
  <si>
    <t>6252242414</t>
  </si>
  <si>
    <t>2024-10-08 23:25:14</t>
  </si>
  <si>
    <t>bf600581dbf8106ef9c5d2d9d8f7fd893185c5386084ae7a3278e1c9ef81b44e</t>
  </si>
  <si>
    <t>466</t>
  </si>
  <si>
    <t>6244973282</t>
  </si>
  <si>
    <t>2024-10-08 23:30:09</t>
  </si>
  <si>
    <t>34ce6f5bb7d6a6f29ba1fab9dbff84b8a41e8e89cd396b147c847d6aeaadc09e</t>
  </si>
  <si>
    <t>467</t>
  </si>
  <si>
    <t>6248169076</t>
  </si>
  <si>
    <t>2024-10-08 23:54:01</t>
  </si>
  <si>
    <t>91ade72f25ae6f9670796c731d2de44bff3994155d65fac8d5b947f0202bc157</t>
  </si>
  <si>
    <t>468</t>
  </si>
  <si>
    <t>6249842518</t>
  </si>
  <si>
    <t>2024-10-08 23:59:16</t>
  </si>
  <si>
    <t>b51a98e7fb5bf03bb67092e090bb50e3424c36f829a7363b9e69fd1734644da9</t>
  </si>
  <si>
    <t>469</t>
  </si>
  <si>
    <t>6252240672</t>
  </si>
  <si>
    <t>2024-10-09 11:32:23</t>
  </si>
  <si>
    <t>12845b5ed6abf23f2adf991757011b23be8f7835273c8cc5c4617ec89877977c</t>
  </si>
  <si>
    <t>470</t>
  </si>
  <si>
    <t>6248605764</t>
  </si>
  <si>
    <t>2024-10-09 11:52:43</t>
  </si>
  <si>
    <t>3ab2e2799003da228a547b78fd3c088ddd7e0ccae76ee242979a49fc3ee3fddb</t>
  </si>
  <si>
    <t>471</t>
  </si>
  <si>
    <t>6252553381</t>
  </si>
  <si>
    <t>2024-10-09 12:07:30</t>
  </si>
  <si>
    <t>3edce956bd814a17df6bf0673492aa8adbb688d64a21035a899f40b26abafc69</t>
  </si>
  <si>
    <t>472</t>
  </si>
  <si>
    <t>6251399047</t>
  </si>
  <si>
    <t>2024-10-09 12:57:48</t>
  </si>
  <si>
    <t>806a3d70c3043abe2442d643494bab6efacd396d8ec5f578788a00a7fadeb36c</t>
  </si>
  <si>
    <t>473</t>
  </si>
  <si>
    <t>6250967318</t>
  </si>
  <si>
    <t>2024-10-09 13:22:59</t>
  </si>
  <si>
    <t>c0625c3413fd4d88738619b80677f904c1beea9f78bf3a940de4eafc2a5a8621</t>
  </si>
  <si>
    <t>474</t>
  </si>
  <si>
    <t>6242033696</t>
  </si>
  <si>
    <t>2024-10-09 14:03:56</t>
  </si>
  <si>
    <t>20e858de5b5eda79871940effbfbb78bc9bfa76e50d6c7c0bcf03e748fffcf08</t>
  </si>
  <si>
    <t>475</t>
  </si>
  <si>
    <t>6250477913</t>
  </si>
  <si>
    <t>2024-10-09 14:10:07</t>
  </si>
  <si>
    <t>e8249a1462e84750ba630775c78b30946dca9f95140791981e11cd21c72294b6</t>
  </si>
  <si>
    <t>476</t>
  </si>
  <si>
    <t>6253127259</t>
  </si>
  <si>
    <t>2024-10-09 14:21:59</t>
  </si>
  <si>
    <t>9e0bf260284d755b2d574f7267857a3e0f54b044a16fa9776ae49b6b4ada3b6f</t>
  </si>
  <si>
    <t>477</t>
  </si>
  <si>
    <t>6252848555</t>
  </si>
  <si>
    <t>2024-10-09 14:31:12</t>
  </si>
  <si>
    <t>2d4502f77837327b64945cabb8131a5c7548dc4b0eefea9559903f4cb9ae784a</t>
  </si>
  <si>
    <t>478</t>
  </si>
  <si>
    <t>6250087972</t>
  </si>
  <si>
    <t>2024-10-09 14:46:44</t>
  </si>
  <si>
    <t>9791af67ded2dd8cfe8da6060c7a5b3e746ff8b16a308ada54c45f51112688c6</t>
  </si>
  <si>
    <t>479</t>
  </si>
  <si>
    <t>6248275920</t>
  </si>
  <si>
    <t>2024-10-09 14:49:34</t>
  </si>
  <si>
    <t>87a6e9e0bd87fe0a2b13bb6f86e7eb6d1891b6fd6748a8cfcb8a96580e81a409</t>
  </si>
  <si>
    <t>480</t>
  </si>
  <si>
    <t>6252087574</t>
  </si>
  <si>
    <t>2024-10-09 15:04:53</t>
  </si>
  <si>
    <t>1b4a9c7d8aa5a24a6128709bc8b4dd522a0b462657fa4bda632c0dfc8368bdf2</t>
  </si>
  <si>
    <t>481</t>
  </si>
  <si>
    <t>6251881246</t>
  </si>
  <si>
    <t>2024-10-09 15:18:23</t>
  </si>
  <si>
    <t>3318784fab492051ac2eb54e03294b61f1eca381f0e0ba65f12b6001cf74a80d</t>
  </si>
  <si>
    <t>482</t>
  </si>
  <si>
    <t>6243226705</t>
  </si>
  <si>
    <t>2024-10-09 15:38:09</t>
  </si>
  <si>
    <t>b10a523b57578f6da83583cba152e0d8b63840ede2bdf4c6cb6df066491c145a</t>
  </si>
  <si>
    <t>483</t>
  </si>
  <si>
    <t>6250585390</t>
  </si>
  <si>
    <t>2024-10-09 16:39:41</t>
  </si>
  <si>
    <t>07b1d7e364196d012ee44f5c7fbefbddb31753ceb1e38c985307bd8995336a7b</t>
  </si>
  <si>
    <t>484</t>
  </si>
  <si>
    <t>6246284790</t>
  </si>
  <si>
    <t>2024-10-09 16:57:33</t>
  </si>
  <si>
    <t>0b4be2b84d449d9205a61409f34e3e5e869ca165206c21b4e286218fda120421</t>
  </si>
  <si>
    <t>485</t>
  </si>
  <si>
    <t>6252535237</t>
  </si>
  <si>
    <t>2024-10-09 18:34:26</t>
  </si>
  <si>
    <t>6da9e9d3d8deede95da2268c778ceafeca687a15b15fc488e0dc826cc0b8f2a3</t>
  </si>
  <si>
    <t>486</t>
  </si>
  <si>
    <t>6236601641</t>
  </si>
  <si>
    <t>2024-10-09 18:36:31</t>
  </si>
  <si>
    <t>917ed7eb2bc76c595cd542ef58f3d43611ce94264c4659f31b41dc0b301b51d7</t>
  </si>
  <si>
    <t>487</t>
  </si>
  <si>
    <t>6250777445</t>
  </si>
  <si>
    <t>2024-10-09 18:37:29</t>
  </si>
  <si>
    <t>9a11a6a7beadf1386e7a18b83c59b21623a7e519000548d942dbccaae3029435</t>
  </si>
  <si>
    <t>488</t>
  </si>
  <si>
    <t>6252670243</t>
  </si>
  <si>
    <t>2024-10-09 19:00:45</t>
  </si>
  <si>
    <t>3fb6ed17e5287e0891d6bba5eef530c995aed2ba450252576eea70fbbdc94f1f</t>
  </si>
  <si>
    <t>489</t>
  </si>
  <si>
    <t>6252566835</t>
  </si>
  <si>
    <t>2024-10-09 19:09:30</t>
  </si>
  <si>
    <t>75c881e966763c30dc38442711368496e55f0a63730ec98381fe5c1643e2ad44</t>
  </si>
  <si>
    <t>490</t>
  </si>
  <si>
    <t>6251751143</t>
  </si>
  <si>
    <t>2024-10-09 19:21:34</t>
  </si>
  <si>
    <t>3ccc13a044ad503ba46c1e3784c952f4ea758531f9a7d0404d0d23417a2badf0</t>
  </si>
  <si>
    <t>491</t>
  </si>
  <si>
    <t>6246920330</t>
  </si>
  <si>
    <t>2024-10-09 19:21:37</t>
  </si>
  <si>
    <t>4384026a7488de85eafff05bbbf65180b0e5f642ce2a6c6afc1fd2d0b21ec073</t>
  </si>
  <si>
    <t>492</t>
  </si>
  <si>
    <t>6249728695</t>
  </si>
  <si>
    <t>2024-10-09 19:25:09</t>
  </si>
  <si>
    <t>4ddb889aeb9623c73aa072eabda10dd2c16327683ccf308a9903992d2a08b92d</t>
  </si>
  <si>
    <t>493</t>
  </si>
  <si>
    <t>6241928091</t>
  </si>
  <si>
    <t>2024-10-09 19:46:10</t>
  </si>
  <si>
    <t>008be3f82066293bab4633c8ec26f4feb0e1984d333921451ef75c6a00ac5934</t>
  </si>
  <si>
    <t>494</t>
  </si>
  <si>
    <t>6249840473</t>
  </si>
  <si>
    <t>2024-10-09 20:11:54</t>
  </si>
  <si>
    <t>c0531d48c80fade51b7b5dbb6898e3a955183dc2bce9e377378b3e086aa6715b</t>
  </si>
  <si>
    <t>495</t>
  </si>
  <si>
    <t>6240193241</t>
  </si>
  <si>
    <t>2024-10-09 20:17:02</t>
  </si>
  <si>
    <t>1a171912718822ede2d6b7e7a207b89167cad09cd21c34e5b5efef6d558a9aad</t>
  </si>
  <si>
    <t>496</t>
  </si>
  <si>
    <t>6253932326</t>
  </si>
  <si>
    <t>2024-10-09 20:17:07</t>
  </si>
  <si>
    <t>bc9aee10f3e5f3dea67cb85f9972d792c3bd45e8017bc30237c08e03272685b6</t>
  </si>
  <si>
    <t>497</t>
  </si>
  <si>
    <t>6242525387</t>
  </si>
  <si>
    <t>2024-10-09 20:23:14</t>
  </si>
  <si>
    <t>609f269858094a89132b6c9606194454a4393e8d24c69ae489aeb73dc1a11a05</t>
  </si>
  <si>
    <t>498</t>
  </si>
  <si>
    <t>6240299521</t>
  </si>
  <si>
    <t>2024-10-09 20:45:58</t>
  </si>
  <si>
    <t>499</t>
  </si>
  <si>
    <t>6252698860</t>
  </si>
  <si>
    <t>2024-10-09 20:48:13</t>
  </si>
  <si>
    <t>5d458eb085ef664e3b69a538525e57f0ab683f36976ba0472f8321e22effc3a9</t>
  </si>
  <si>
    <t>500</t>
  </si>
  <si>
    <t>6249477623</t>
  </si>
  <si>
    <t>2024-10-09 20:49:04</t>
  </si>
  <si>
    <t>54772f02ee9fea31ad0e773b8d5edde9df7d2a679045003bf377da0383592c58</t>
  </si>
  <si>
    <t>501</t>
  </si>
  <si>
    <t>6248250018</t>
  </si>
  <si>
    <t>2024-10-09 20:51:34</t>
  </si>
  <si>
    <t>c0be37036462bc6c73c43f522cc6ec3be0e870528230e357d82a43c9d8825c8e</t>
  </si>
  <si>
    <t>502</t>
  </si>
  <si>
    <t>6252314177</t>
  </si>
  <si>
    <t>2024-10-09 20:52:54</t>
  </si>
  <si>
    <t>503</t>
  </si>
  <si>
    <t>6248946030</t>
  </si>
  <si>
    <t>2024-10-09 20:55:57</t>
  </si>
  <si>
    <t>de10afb8535849abc8cbcd86d4f18936c95112d18ba2c09f8788d7f4e59f906b</t>
  </si>
  <si>
    <t>504</t>
  </si>
  <si>
    <t>6249064659</t>
  </si>
  <si>
    <t>2024-10-09 20:56:06</t>
  </si>
  <si>
    <t>0768833874ae74567c31ff6bf7c2505075d36b2976c0999712b68fe0656e319f</t>
  </si>
  <si>
    <t>505</t>
  </si>
  <si>
    <t>6252552277</t>
  </si>
  <si>
    <t>2024-10-09 20:59:44</t>
  </si>
  <si>
    <t>1626c4db937b08e1ed04903039bf377b6b200bcf50943d739d59b1c0062ef663</t>
  </si>
  <si>
    <t>506</t>
  </si>
  <si>
    <t>6253836686</t>
  </si>
  <si>
    <t>2024-10-09 21:14:42</t>
  </si>
  <si>
    <t>333fa0ac18a572a591e8cfab9026868b1799deccbcf08fec244dbc022c6f764d</t>
  </si>
  <si>
    <t>507</t>
  </si>
  <si>
    <t>6224617841</t>
  </si>
  <si>
    <t>2024-10-09 21:20:43</t>
  </si>
  <si>
    <t>e7d56c6df74d658fa3eb6982dae92bcfbd6f00aa779ddc743db39b6e0bab5484</t>
  </si>
  <si>
    <t>508</t>
  </si>
  <si>
    <t>6240036944</t>
  </si>
  <si>
    <t>2024-10-09 21:28:55</t>
  </si>
  <si>
    <t>c8d5ff478f480553f10ddddbe935a53a03b2e118581c0da27a0dffe63fa11adf</t>
  </si>
  <si>
    <t>509</t>
  </si>
  <si>
    <t>6250295485</t>
  </si>
  <si>
    <t>2024-10-09 21:46:00</t>
  </si>
  <si>
    <t>3525690ea0d3dfb7be1d4cd5dbe346b7ad9e7f654032ad6a3ca85aca33583036</t>
  </si>
  <si>
    <t>510</t>
  </si>
  <si>
    <t>6242727215</t>
  </si>
  <si>
    <t>2024-10-09 21:47:11</t>
  </si>
  <si>
    <t>3be7afeb267cb28a59febb4a036cd54c5d673f88eaa4106c0f2ea3d0e927fb23</t>
  </si>
  <si>
    <t>511</t>
  </si>
  <si>
    <t>6254556049</t>
  </si>
  <si>
    <t>2024-10-09 22:48:46</t>
  </si>
  <si>
    <t>199649c8ab611afdf9713f191f911163e4ddbda66732dc7e11985c6e08e4f02d</t>
  </si>
  <si>
    <t>512</t>
  </si>
  <si>
    <t>6247003845</t>
  </si>
  <si>
    <t>2024-10-09 22:59:40</t>
  </si>
  <si>
    <t>260b74a2d4e24bbd684590b64f99b6db0f1594597e11d8641727fde092595e28</t>
  </si>
  <si>
    <t>513</t>
  </si>
  <si>
    <t>6252873653</t>
  </si>
  <si>
    <t>2024-10-09 23:01:09</t>
  </si>
  <si>
    <t>ab708bc466132c1924164bd23612946a6c7c6047a866087bc2c83128bd2cb46c</t>
  </si>
  <si>
    <t>514</t>
  </si>
  <si>
    <t>6249741389</t>
  </si>
  <si>
    <t>2024-10-09 23:28:17</t>
  </si>
  <si>
    <t>b6af484e3d315c5b02bf7e84daa77e6781ed56235f8317b93cd2b63a032abbb4</t>
  </si>
  <si>
    <t>515</t>
  </si>
  <si>
    <t>6237060639</t>
  </si>
  <si>
    <t>2024-10-09 23:41:49</t>
  </si>
  <si>
    <t>ca55f1983b0edba7533a29d6ab1f47332e060c96f5bc1e0eb2e4be9b05d47407</t>
  </si>
  <si>
    <t>516</t>
  </si>
  <si>
    <t>6254263590</t>
  </si>
  <si>
    <t>2024-10-10 12:16:48</t>
  </si>
  <si>
    <t>931bee54823d5f844966f1b8e1da94bcaf5c3c36d82eb388248b0018c5cd430e</t>
  </si>
  <si>
    <t>517</t>
  </si>
  <si>
    <t>6242005466</t>
  </si>
  <si>
    <t>2024-10-10 12:17:42</t>
  </si>
  <si>
    <t>07239a24b9504db448d003e9710f21b638bc2f2962b4273efdc197d5155a058f</t>
  </si>
  <si>
    <t>518</t>
  </si>
  <si>
    <t>6248100675</t>
  </si>
  <si>
    <t>2024-10-10 12:21:18</t>
  </si>
  <si>
    <t>aabac2b18219cdfd8398366f42385fb263fb9f5739a2d7fc3c6a3a13f8a7402a</t>
  </si>
  <si>
    <t>519</t>
  </si>
  <si>
    <t>6251680380</t>
  </si>
  <si>
    <t>2024-10-10 12:29:11</t>
  </si>
  <si>
    <t>520</t>
  </si>
  <si>
    <t>6255112644</t>
  </si>
  <si>
    <t>2024-10-10 12:34:00</t>
  </si>
  <si>
    <t>521</t>
  </si>
  <si>
    <t>6237391576</t>
  </si>
  <si>
    <t>2024-10-10 12:35:20</t>
  </si>
  <si>
    <t>2fee50589b05fdbf7110a2bbd47e181d30aa18c60c477db9f13dcbb748cef798</t>
  </si>
  <si>
    <t>522</t>
  </si>
  <si>
    <t>6252519696</t>
  </si>
  <si>
    <t>2024-10-10 12:48:20</t>
  </si>
  <si>
    <t>0d5bc3e7150cffa0cf755b7591a233c7c4a493248962321a50f7c3e1e578a627</t>
  </si>
  <si>
    <t>523</t>
  </si>
  <si>
    <t>6255622240</t>
  </si>
  <si>
    <t>2024-10-10 12:49:16</t>
  </si>
  <si>
    <t>07edcb4f0bc4899d8babfcef80c87da4fe46d7c98688f932c204518bdc402cd8</t>
  </si>
  <si>
    <t>524</t>
  </si>
  <si>
    <t>6253275293</t>
  </si>
  <si>
    <t>2024-10-10 12:58:07</t>
  </si>
  <si>
    <t>514274dafff0cbe77eecd9bd9c3fc8126194a46a317d2f0f268480071e1ac7e3</t>
  </si>
  <si>
    <t>525</t>
  </si>
  <si>
    <t>6252450432</t>
  </si>
  <si>
    <t>2024-10-10 13:15:05</t>
  </si>
  <si>
    <t>5218519b9c687fd13df36a41d574d2d57cd46766610017e329e407a684b10a69</t>
  </si>
  <si>
    <t>526</t>
  </si>
  <si>
    <t>6250314330</t>
  </si>
  <si>
    <t>2024-10-10 13:16:57</t>
  </si>
  <si>
    <t>7967dd02f9c59486c69eab804b65624f1f346454af49eb66f9b47db814f60a79</t>
  </si>
  <si>
    <t>527</t>
  </si>
  <si>
    <t>6255871666</t>
  </si>
  <si>
    <t>2024-10-10 13:41:54</t>
  </si>
  <si>
    <t>d9bac4982e2f9c0cc5b98c1b037ee93865ed46e7a871732d31a2a7c0dc7dfc4a</t>
  </si>
  <si>
    <t>528</t>
  </si>
  <si>
    <t>6235016809</t>
  </si>
  <si>
    <t>2024-10-10 14:11:35</t>
  </si>
  <si>
    <t>ef96943acc5bec75c76a810e5a7fc0bd8ee30eb45da7de3de5aaa7bb3e9b83bc</t>
  </si>
  <si>
    <t>529</t>
  </si>
  <si>
    <t>6254260769</t>
  </si>
  <si>
    <t>2024-10-10 14:39:01</t>
  </si>
  <si>
    <t>80f9b7aa330c071c5ad36f5125fbb1342496f64d5d0ef7fe180b6c7a8b7a15dc</t>
  </si>
  <si>
    <t>530</t>
  </si>
  <si>
    <t>6251631473</t>
  </si>
  <si>
    <t>2024-10-10 14:51:27</t>
  </si>
  <si>
    <t>c62e07110928e0513f3d8365f14d3662492f8c1feb7950ddcd8ec5eed5cac6fb</t>
  </si>
  <si>
    <t>531</t>
  </si>
  <si>
    <t>6254775747</t>
  </si>
  <si>
    <t>2024-10-10 15:00:05</t>
  </si>
  <si>
    <t>37687de25e014f6488e9a769e5a0f2e72857aa2531b0cbb30f7d342d3a6f50c9</t>
  </si>
  <si>
    <t>532</t>
  </si>
  <si>
    <t>6251505382</t>
  </si>
  <si>
    <t>2024-10-10 15:07:54</t>
  </si>
  <si>
    <t>b50bd52bd6141c99126e3f0c4097641d13b1d4f8d3b6606bd14402c910fd2709</t>
  </si>
  <si>
    <t>533</t>
  </si>
  <si>
    <t>6256074571</t>
  </si>
  <si>
    <t>2024-10-10 15:38:10</t>
  </si>
  <si>
    <t>e7b92341ad7253f69a34b4b23cc02672893cd1149f634cd3a24d7e900b05991d</t>
  </si>
  <si>
    <t>534</t>
  </si>
  <si>
    <t>6255410179</t>
  </si>
  <si>
    <t>2024-10-10 16:42:55</t>
  </si>
  <si>
    <t>535</t>
  </si>
  <si>
    <t>6251884378</t>
  </si>
  <si>
    <t>2024-10-10 17:50:25</t>
  </si>
  <si>
    <t>536</t>
  </si>
  <si>
    <t>6210087352</t>
  </si>
  <si>
    <t>2024-10-10 17:54:52</t>
  </si>
  <si>
    <t>6210e68fa24007b688d6b67730358aff4d9235accb499f062104e2eb91aff28b</t>
  </si>
  <si>
    <t>537</t>
  </si>
  <si>
    <t>6252941803</t>
  </si>
  <si>
    <t>2024-10-10 19:03:21</t>
  </si>
  <si>
    <t>8d55bb87e3c45923bfeeb7deb8b0990c21ed2e221d94fe74f43a11ba883a261d</t>
  </si>
  <si>
    <t>538</t>
  </si>
  <si>
    <t>6251243024</t>
  </si>
  <si>
    <t>2024-10-10 19:17:00</t>
  </si>
  <si>
    <t>659c4a20b83d6876b07e8da8b90c695f63c3e7ed7e2566d2f64a7999ba765368</t>
  </si>
  <si>
    <t>539</t>
  </si>
  <si>
    <t>6252703925</t>
  </si>
  <si>
    <t>2024-10-10 19:43:01</t>
  </si>
  <si>
    <t>9fdc53cbcf54c08a2aafd15db3c93ecf8a20807995efec861f843bc710557e81</t>
  </si>
  <si>
    <t>540</t>
  </si>
  <si>
    <t>6250003629</t>
  </si>
  <si>
    <t>2024-10-10 19:47:14</t>
  </si>
  <si>
    <t>0f4eabc6d0409753e79f22ce5312473f83406023810495d16bee735aeb7f2f1d</t>
  </si>
  <si>
    <t>541</t>
  </si>
  <si>
    <t>6235732343</t>
  </si>
  <si>
    <t>2024-10-10 19:50:15</t>
  </si>
  <si>
    <t>5e06276597a1f2f7d3f922a13ecdbaefd5bc2e15844bbe594cded36fe94cdae4</t>
  </si>
  <si>
    <t>542</t>
  </si>
  <si>
    <t>6256840768</t>
  </si>
  <si>
    <t>2024-10-10 19:50:45</t>
  </si>
  <si>
    <t>543</t>
  </si>
  <si>
    <t>6247424041</t>
  </si>
  <si>
    <t>2024-10-10 19:52:28</t>
  </si>
  <si>
    <t>c5c4f22326fac66b52c5f790a550ff7cf55c29ef288b900c4c7044a1b0104245</t>
  </si>
  <si>
    <t>544</t>
  </si>
  <si>
    <t>6251856400</t>
  </si>
  <si>
    <t>2024-10-10 19:54:26</t>
  </si>
  <si>
    <t>0c985d65ef43e031ace6d9775fcd0016ba41f2382801219238770b6c5b8bd775</t>
  </si>
  <si>
    <t>545</t>
  </si>
  <si>
    <t>6217219980</t>
  </si>
  <si>
    <t>2024-10-10 20:00:36</t>
  </si>
  <si>
    <t>184f3f8dfe91896c8976b8bbf2ef158c49920cbe86fa1e7e64bcabecad7b3987</t>
  </si>
  <si>
    <t>546</t>
  </si>
  <si>
    <t>6256446685</t>
  </si>
  <si>
    <t>2024-10-10 20:07:34</t>
  </si>
  <si>
    <t>6220e55617e02214291ff5db4b554e5e8505f4050e08269563694811949fdc3c</t>
  </si>
  <si>
    <t>547</t>
  </si>
  <si>
    <t>6251227765</t>
  </si>
  <si>
    <t>2024-10-10 20:25:16</t>
  </si>
  <si>
    <t>9798192498f31caf0a18b923cfdba60000827dc26947664a94c6c69799c349ab</t>
  </si>
  <si>
    <t>548</t>
  </si>
  <si>
    <t>6256055222</t>
  </si>
  <si>
    <t>2024-10-10 20:35:20</t>
  </si>
  <si>
    <t>dc272f78796b8f14c4243c02670d97f1528dbf00a280f6cc37a6755b69f9a8e3</t>
  </si>
  <si>
    <t>549</t>
  </si>
  <si>
    <t>6255938231</t>
  </si>
  <si>
    <t>2024-10-10 20:37:33</t>
  </si>
  <si>
    <t>3d53b35a7e09dda9a462794a0687230e873e335e9099eadb38752ed78cbac6dc</t>
  </si>
  <si>
    <t>550</t>
  </si>
  <si>
    <t>6257143657</t>
  </si>
  <si>
    <t>2024-10-10 20:48:46</t>
  </si>
  <si>
    <t>6ac7b44ae74c97c6aade50c2c2148545844a52ff0e1e08c91ac5b678e0ae267a</t>
  </si>
  <si>
    <t>551</t>
  </si>
  <si>
    <t>6257003717</t>
  </si>
  <si>
    <t>2024-10-10 20:50:36</t>
  </si>
  <si>
    <t>eed343b2890495188e0d07d9b846f4bf2d49a1e0c24be8d7a231ef11e4298037</t>
  </si>
  <si>
    <t>552</t>
  </si>
  <si>
    <t>6254774170</t>
  </si>
  <si>
    <t>2024-10-10 20:54:13</t>
  </si>
  <si>
    <t>849d112196595fbf1091688fb13fb5faff87eff372735edc694fe532ec36ccef</t>
  </si>
  <si>
    <t>553</t>
  </si>
  <si>
    <t>6251720651</t>
  </si>
  <si>
    <t>2024-10-10 20:58:32</t>
  </si>
  <si>
    <t>030e12bcd13f08837dd114b07434d9092e31e93467ebc9a29e34f60d95b1f330</t>
  </si>
  <si>
    <t>554</t>
  </si>
  <si>
    <t>6256148930</t>
  </si>
  <si>
    <t>2024-10-10 21:00:28</t>
  </si>
  <si>
    <t>6b8ad30cc782856ccd8560cf25274b97fc1e35617e59eb9742f03a9db7684a59</t>
  </si>
  <si>
    <t>555</t>
  </si>
  <si>
    <t>6255784704</t>
  </si>
  <si>
    <t>2024-10-10 21:08:41</t>
  </si>
  <si>
    <t>fa8bb20df8bae2fa45ba7271eddbe9eb4d7b6352c040a91fc6bd8cbffc6e8fb5</t>
  </si>
  <si>
    <t>556</t>
  </si>
  <si>
    <t>6252649857</t>
  </si>
  <si>
    <t>2024-10-10 21:10:11</t>
  </si>
  <si>
    <t>5821c115367e7ee3418cd35d0790a64019352bbc353e9a6eb1b1c29f6d0cd028</t>
  </si>
  <si>
    <t>557</t>
  </si>
  <si>
    <t>6255878266</t>
  </si>
  <si>
    <t>2024-10-10 21:15:02</t>
  </si>
  <si>
    <t>92833fb1d3a43da550d5deeb61515a7ad95635ea3cb563b9c702816e75e6f2fe</t>
  </si>
  <si>
    <t>558</t>
  </si>
  <si>
    <t>6247287445</t>
  </si>
  <si>
    <t>2024-10-10 21:22:39</t>
  </si>
  <si>
    <t>fef0895d11a9971e212371fa64a95b1c7f91ec0f47721cec1059076e1b0b26b4</t>
  </si>
  <si>
    <t>559</t>
  </si>
  <si>
    <t>6248901037</t>
  </si>
  <si>
    <t>2024-10-10 21:27:52</t>
  </si>
  <si>
    <t>9355447e581fa344d0e2ca8470e79adb484210f8665e56dd7b294cd18f2e0e86</t>
  </si>
  <si>
    <t>560</t>
  </si>
  <si>
    <t>6256149586</t>
  </si>
  <si>
    <t>2024-10-10 21:31:18</t>
  </si>
  <si>
    <t>af1d3b9edea51576bfb07142fab6d8cb30cab1a14da811c23ba96030a628ae05</t>
  </si>
  <si>
    <t>561</t>
  </si>
  <si>
    <t>6255091746</t>
  </si>
  <si>
    <t>2024-10-10 21:42:21</t>
  </si>
  <si>
    <t>61485fd065aec7660dd76afcc94d7fe9820280850e755512e081e46357bdd4cb</t>
  </si>
  <si>
    <t>562</t>
  </si>
  <si>
    <t>6247135598</t>
  </si>
  <si>
    <t>2024-10-10 22:02:19</t>
  </si>
  <si>
    <t>edafb190b077a7d7dc3cfca5a44c1b18ff3a7b057607eae7eebfa745b9a079e0</t>
  </si>
  <si>
    <t>563</t>
  </si>
  <si>
    <t>6238218979</t>
  </si>
  <si>
    <t>2024-10-10 22:07:02</t>
  </si>
  <si>
    <t>564</t>
  </si>
  <si>
    <t>6254468525</t>
  </si>
  <si>
    <t>2024-10-10 22:08:16</t>
  </si>
  <si>
    <t>d24b8b015e17134d7b3c16ba0248c87deb710dcd3edd469c4fb20ac7087e7d60</t>
  </si>
  <si>
    <t>565</t>
  </si>
  <si>
    <t>6257211359</t>
  </si>
  <si>
    <t>2024-10-10 22:13:14</t>
  </si>
  <si>
    <t>00a63a97a1f8c396dc292ec9db35fa413a53aed376a78b6250867f50e60de0ac</t>
  </si>
  <si>
    <t>566</t>
  </si>
  <si>
    <t>6257045716</t>
  </si>
  <si>
    <t>2024-10-10 22:15:29</t>
  </si>
  <si>
    <t>0f0cee967c26d0203cecb35007a69c482b9fc621963d72a5adf44d33c52d1c62</t>
  </si>
  <si>
    <t>567</t>
  </si>
  <si>
    <t>6251696168</t>
  </si>
  <si>
    <t>2024-10-10 22:30:29</t>
  </si>
  <si>
    <t>e7e53fc34497e83ccfdeb887eb36fbb38f94868d38346fce9a6a158026617338</t>
  </si>
  <si>
    <t>568</t>
  </si>
  <si>
    <t>6250510594</t>
  </si>
  <si>
    <t>2024-10-10 22:34:44</t>
  </si>
  <si>
    <t>50e60073b86005da4bfa5c9b15293575103e4ced7adf52d87e12c4533d9b9435</t>
  </si>
  <si>
    <t>569</t>
  </si>
  <si>
    <t>6234543822</t>
  </si>
  <si>
    <t>2024-10-10 22:40:11</t>
  </si>
  <si>
    <t>92f0588c2846918d1e2feb46230d9bcae181bd63c6ea0e6ea7abe49f6e024da7</t>
  </si>
  <si>
    <t>570</t>
  </si>
  <si>
    <t>6254757322</t>
  </si>
  <si>
    <t>2024-10-10 22:56:39</t>
  </si>
  <si>
    <t>548f5a9e0b22adf92de9878189386392c004dea168419530b23750e215154ba0</t>
  </si>
  <si>
    <t>571</t>
  </si>
  <si>
    <t>6254209960</t>
  </si>
  <si>
    <t>2024-10-10 23:28:03</t>
  </si>
  <si>
    <t>572</t>
  </si>
  <si>
    <t>6256921881</t>
  </si>
  <si>
    <t>2024-10-10 23:30:04</t>
  </si>
  <si>
    <t>babe5eb8597acc554522fbc45bd6326a44332e9de86e088e04342afc00c2e4c6</t>
  </si>
  <si>
    <t>573</t>
  </si>
  <si>
    <t>6253459837</t>
  </si>
  <si>
    <t>2024-10-11 11:27:13</t>
  </si>
  <si>
    <t>68366467a310069505d7704b3fe73e23d0671d75d134abe06d4f99a6b45b0a0a</t>
  </si>
  <si>
    <t>574</t>
  </si>
  <si>
    <t>6249209656</t>
  </si>
  <si>
    <t>2024-10-11 11:42:52</t>
  </si>
  <si>
    <t>98501fe16452a1c48866f8d7d98a98c382f5f6560e32fa0fe9da62f249d3b6ad</t>
  </si>
  <si>
    <t>575</t>
  </si>
  <si>
    <t>6258113488</t>
  </si>
  <si>
    <t>2024-10-11 11:44:28</t>
  </si>
  <si>
    <t>067938778ceda5943a526c86a1a4983379d620ce7574805adaa9e94fa07fea5a</t>
  </si>
  <si>
    <t>576</t>
  </si>
  <si>
    <t>6257781393</t>
  </si>
  <si>
    <t>2024-10-11 12:12:32</t>
  </si>
  <si>
    <t>577</t>
  </si>
  <si>
    <t>6253919086</t>
  </si>
  <si>
    <t>2024-10-11 12:18:14</t>
  </si>
  <si>
    <t>578</t>
  </si>
  <si>
    <t>6251178251</t>
  </si>
  <si>
    <t>2024-10-11 12:41:07</t>
  </si>
  <si>
    <t>3f9c12b4bb9cb658eadd45dd5dc3ef11620d12c1018743e8cb4b68be2cfbc095</t>
  </si>
  <si>
    <t>579</t>
  </si>
  <si>
    <t>6256203776</t>
  </si>
  <si>
    <t>2024-10-11 12:51:54</t>
  </si>
  <si>
    <t>580</t>
  </si>
  <si>
    <t>6236072126</t>
  </si>
  <si>
    <t>2024-10-11 13:00:35</t>
  </si>
  <si>
    <t>44556170c7e5c4364f955be421f107b6a77685358adf1de0afe4727a93ce0c8e</t>
  </si>
  <si>
    <t>581</t>
  </si>
  <si>
    <t>6256804161</t>
  </si>
  <si>
    <t>2024-10-11 13:30:18</t>
  </si>
  <si>
    <t>b03e76d599d8f8806d43d01d0bf4f0027d5ba2ef0f570fdad329e655ae361e04</t>
  </si>
  <si>
    <t>582</t>
  </si>
  <si>
    <t>6257912458</t>
  </si>
  <si>
    <t>2024-10-11 13:33:39</t>
  </si>
  <si>
    <t>cbc4a12b776dc7d45061d33c4991d7575c23e7d0954f644c7e7b679b8213dba3</t>
  </si>
  <si>
    <t>583</t>
  </si>
  <si>
    <t>6250717225</t>
  </si>
  <si>
    <t>2024-10-11 13:41:57</t>
  </si>
  <si>
    <t>50ecb79c850912a7a7be4e90c7592aa416348631f76df8810f49ecc7070924eb</t>
  </si>
  <si>
    <t>584</t>
  </si>
  <si>
    <t>6251429412</t>
  </si>
  <si>
    <t>2024-10-11 13:42:39</t>
  </si>
  <si>
    <t>d9989b07dd7dfd751b572cc0c5cd0d37b976ce3485ae3a2614a9e08925371792</t>
  </si>
  <si>
    <t>585</t>
  </si>
  <si>
    <t>6254267545</t>
  </si>
  <si>
    <t>2024-10-11 13:46:54</t>
  </si>
  <si>
    <t>c4a48fb5f2d548481230618dd25fec1e569cdc5c01acbb111769f6395aad2e2e</t>
  </si>
  <si>
    <t>586</t>
  </si>
  <si>
    <t>6257849438</t>
  </si>
  <si>
    <t>2024-10-11 13:51:30</t>
  </si>
  <si>
    <t>e96a70c693ee9892aa448503506d11f8632f2eea0ff88a8251a19cb4d2e97987</t>
  </si>
  <si>
    <t>587</t>
  </si>
  <si>
    <t>6255473642</t>
  </si>
  <si>
    <t>2024-10-11 14:51:14</t>
  </si>
  <si>
    <t>0204f05aefc14d7dcfeae58aa9655922edbe00fdf6d881053f81525a47565afa</t>
  </si>
  <si>
    <t>588</t>
  </si>
  <si>
    <t>6256292232</t>
  </si>
  <si>
    <t>2024-10-11 15:23:56</t>
  </si>
  <si>
    <t>106600f674655089320eb2f806200c0758972e6ffc237a65538f7cc44ef9c35d</t>
  </si>
  <si>
    <t>589</t>
  </si>
  <si>
    <t>6252122269</t>
  </si>
  <si>
    <t>2024-10-11 16:05:35</t>
  </si>
  <si>
    <t>f8ad554675f8625171fb1ffa68cc6efd31d9a04ef3dbfe273953845543c24ea6</t>
  </si>
  <si>
    <t>590</t>
  </si>
  <si>
    <t>6250469117</t>
  </si>
  <si>
    <t>2024-10-11 16:42:42</t>
  </si>
  <si>
    <t>67e88ee889e24a2795cf77555f72fa3d21311ab5d9e6642f001477828029d47d</t>
  </si>
  <si>
    <t>591</t>
  </si>
  <si>
    <t>6257948415</t>
  </si>
  <si>
    <t>2024-10-11 17:15:17</t>
  </si>
  <si>
    <t>eadae0b1b96913ecc43018fa8b8a98b919bac57e111f14d93959c9e3e6eb71f6</t>
  </si>
  <si>
    <t>592</t>
  </si>
  <si>
    <t>6258519383</t>
  </si>
  <si>
    <t>2024-10-11 17:39:02</t>
  </si>
  <si>
    <t>593</t>
  </si>
  <si>
    <t>6253029215</t>
  </si>
  <si>
    <t>2024-10-11 17:45:28</t>
  </si>
  <si>
    <t>521dd64d8ec6895280d7d5e7f7cf6bc29461fc82887edea47657820f3f548e97</t>
  </si>
  <si>
    <t>594</t>
  </si>
  <si>
    <t>6253801838</t>
  </si>
  <si>
    <t>2024-10-11 17:53:37</t>
  </si>
  <si>
    <t>a9da610da69a5bae94addafdf2be97348208ca5631a9e6e5926e3a1f694a890c</t>
  </si>
  <si>
    <t>595</t>
  </si>
  <si>
    <t>6245330778</t>
  </si>
  <si>
    <t>2024-10-11 18:00:56</t>
  </si>
  <si>
    <t>a160f65576a762675d71842cdcab796c848889169ede57485587128a68232f76</t>
  </si>
  <si>
    <t>596</t>
  </si>
  <si>
    <t>6255429661</t>
  </si>
  <si>
    <t>2024-10-11 18:34:26</t>
  </si>
  <si>
    <t>597</t>
  </si>
  <si>
    <t>6257798077</t>
  </si>
  <si>
    <t>2024-10-11 18:42:50</t>
  </si>
  <si>
    <t>a88c33303c8f8eb6a6b0de3ace8185f5332f0dc5959e20e36f555a7de7eed661</t>
  </si>
  <si>
    <t>598</t>
  </si>
  <si>
    <t>6248960945</t>
  </si>
  <si>
    <t>2024-10-11 18:45:42</t>
  </si>
  <si>
    <t>a73a4150234efecab24b139cea9f6daf41043daf20a9b409b19cd0346d60d83a</t>
  </si>
  <si>
    <t>599</t>
  </si>
  <si>
    <t>6252984995</t>
  </si>
  <si>
    <t>2024-10-11 18:49:19</t>
  </si>
  <si>
    <t>c8b9a61de861c731416087a27e03a790ca2a97e2029f6c839fef58340e359d6b</t>
  </si>
  <si>
    <t>600</t>
  </si>
  <si>
    <t>6257727720</t>
  </si>
  <si>
    <t>2024-10-11 18:50:33</t>
  </si>
  <si>
    <t>5171cfc56c4e2ec5c7b605a92c3484d9f4c9f6cd5b9ad652a0e6fdd50b21b05c</t>
  </si>
  <si>
    <t>601</t>
  </si>
  <si>
    <t>6254807650</t>
  </si>
  <si>
    <t>2024-10-11 19:02:16</t>
  </si>
  <si>
    <t>ab88e4ef5f27d535d0f9d725340bc085ec34cfc84888522cf2575d03f2164112</t>
  </si>
  <si>
    <t>602</t>
  </si>
  <si>
    <t>6258517917</t>
  </si>
  <si>
    <t>2024-10-11 19:02:44</t>
  </si>
  <si>
    <t>81d85833be19cf9851c9c84c4a9afb8fbdc782591fa0ce374501c76649ec66d8</t>
  </si>
  <si>
    <t>603</t>
  </si>
  <si>
    <t>6256874461</t>
  </si>
  <si>
    <t>2024-10-11 19:03:05</t>
  </si>
  <si>
    <t>604</t>
  </si>
  <si>
    <t>6258030147</t>
  </si>
  <si>
    <t>2024-10-11 19:32:36</t>
  </si>
  <si>
    <t>b97364d509b34cd61419585a1bb1306ddb87d0059ed4e6bb400aadadab9205c1</t>
  </si>
  <si>
    <t>605</t>
  </si>
  <si>
    <t>6255697358</t>
  </si>
  <si>
    <t>2024-10-11 19:35:14</t>
  </si>
  <si>
    <t>94b35b5981d137b61b3d019a21c2180a8cb1dec56503de097854401158fcf1ef</t>
  </si>
  <si>
    <t>606</t>
  </si>
  <si>
    <t>6253092256</t>
  </si>
  <si>
    <t>2024-10-11 19:37:18</t>
  </si>
  <si>
    <t>77c8cf0f094db21414e901e8470e3c6091160418f9731761d9a1efc42d46066a</t>
  </si>
  <si>
    <t>607</t>
  </si>
  <si>
    <t>6252727613</t>
  </si>
  <si>
    <t>2024-10-11 19:40:19</t>
  </si>
  <si>
    <t>608</t>
  </si>
  <si>
    <t>6255623536</t>
  </si>
  <si>
    <t>2024-10-11 19:41:39</t>
  </si>
  <si>
    <t>164361febf192e13cc58c01ae42de5b44c2d744e345b4c0c3fb287295181311e</t>
  </si>
  <si>
    <t>609</t>
  </si>
  <si>
    <t>6255321100</t>
  </si>
  <si>
    <t>2024-10-11 19:41:40</t>
  </si>
  <si>
    <t>f40fa0eb5231a4ec32a30b268e5a6185e78ef66f0ffc26e921233d603b4470ed</t>
  </si>
  <si>
    <t>610</t>
  </si>
  <si>
    <t>6255820264</t>
  </si>
  <si>
    <t>2024-10-11 19:43:39</t>
  </si>
  <si>
    <t>c0e30bb8f9b5c318bffeb1e7a439fdd2fc9d9375678484b999da7b3f67c2c6c4</t>
  </si>
  <si>
    <t>611</t>
  </si>
  <si>
    <t>6257671975</t>
  </si>
  <si>
    <t>2024-10-11 19:46:22</t>
  </si>
  <si>
    <t>3ca71676bb9493c3d615bb792177963bd83429d8b1595f1350403671cde19ba3</t>
  </si>
  <si>
    <t>612</t>
  </si>
  <si>
    <t>6254999781</t>
  </si>
  <si>
    <t>2024-10-11 19:51:18</t>
  </si>
  <si>
    <t>13b8711290ed8e266f0b3df53669cc7eee9aabd684cbdb8936407e943866196c</t>
  </si>
  <si>
    <t>613</t>
  </si>
  <si>
    <t>6255854237</t>
  </si>
  <si>
    <t>2024-10-11 19:51:21</t>
  </si>
  <si>
    <t>9188cbb9b3b67720bf9acfb1d0d358b317bebcbd333afc5537a0d6d21e04cfc4</t>
  </si>
  <si>
    <t>614</t>
  </si>
  <si>
    <t>6257538010</t>
  </si>
  <si>
    <t>2024-10-11 19:56:19</t>
  </si>
  <si>
    <t>64815694eb29ed0606e960c8a9e7c07735aad004d85b64946c1be1da8f75f246</t>
  </si>
  <si>
    <t>615</t>
  </si>
  <si>
    <t>6258950419</t>
  </si>
  <si>
    <t>2024-10-11 20:06:56</t>
  </si>
  <si>
    <t>ec912b7d229e1586fd1dedd14789c410d44130535a7fd65335e6837e09488925</t>
  </si>
  <si>
    <t>616</t>
  </si>
  <si>
    <t>6248437334</t>
  </si>
  <si>
    <t>2024-10-11 20:15:57</t>
  </si>
  <si>
    <t>003fe72ea25df7c00b9a925ab97a183e9cf0c69ca46e58a0506eee28c4269826</t>
  </si>
  <si>
    <t>617</t>
  </si>
  <si>
    <t>6253140217</t>
  </si>
  <si>
    <t>2024-10-11 20:18:28</t>
  </si>
  <si>
    <t>6f67998a9f73396dcbb00178f16ad426a079243971ae1d6b4d5e5a7d75cb2c0d</t>
  </si>
  <si>
    <t>618</t>
  </si>
  <si>
    <t>6258768622</t>
  </si>
  <si>
    <t>2024-10-11 20:20:31</t>
  </si>
  <si>
    <t>69539ce289cbfb51e083850c7f15017d7d082fb42efb0cbedb4893405c647241</t>
  </si>
  <si>
    <t>619</t>
  </si>
  <si>
    <t>6258836207</t>
  </si>
  <si>
    <t>2024-10-11 20:21:18</t>
  </si>
  <si>
    <t>31869f85bebcc60a1f54015b69ffbba67398f60e52e3cbc7837fe3ab6f24f148</t>
  </si>
  <si>
    <t>620</t>
  </si>
  <si>
    <t>6257500619</t>
  </si>
  <si>
    <t>2024-10-11 20:30:35</t>
  </si>
  <si>
    <t>8112a7157c15462a197d78a5929beed44bb5537c3e85a2d2a3273432de87d210</t>
  </si>
  <si>
    <t>621</t>
  </si>
  <si>
    <t>6254816878</t>
  </si>
  <si>
    <t>2024-10-11 20:33:30</t>
  </si>
  <si>
    <t>5cdd051d51ea8620086b0a1c65c47158cae54c38019a0044fcb41d2e26a750ca</t>
  </si>
  <si>
    <t>622</t>
  </si>
  <si>
    <t>6259908794</t>
  </si>
  <si>
    <t>2024-10-11 20:34:02</t>
  </si>
  <si>
    <t>04638034f5d8ad9291433309bf1c0c7fd8a959976d7028218fad27d909de076b</t>
  </si>
  <si>
    <t>623</t>
  </si>
  <si>
    <t>6257294577</t>
  </si>
  <si>
    <t>2024-10-11 20:35:46</t>
  </si>
  <si>
    <t>107bcc7df6b01a2d82304d4966052f5d0af3e262605efc9207dc1a608a175653</t>
  </si>
  <si>
    <t>624</t>
  </si>
  <si>
    <t>6255689757</t>
  </si>
  <si>
    <t>2024-10-11 20:37:00</t>
  </si>
  <si>
    <t>2149c0eb30f7e238549e4ee61a94ea4792f2152477db0db1e35a2c131758e970</t>
  </si>
  <si>
    <t>625</t>
  </si>
  <si>
    <t>6257765048</t>
  </si>
  <si>
    <t>2024-10-11 20:37:25</t>
  </si>
  <si>
    <t>a6d387c8a41a1c61e3bc9abe629be2af0ee60925d6bbb34bc269ad2fc037b894</t>
  </si>
  <si>
    <t>626</t>
  </si>
  <si>
    <t>6255496850</t>
  </si>
  <si>
    <t>2024-10-11 20:43:06</t>
  </si>
  <si>
    <t>7b374a74e5cd0ee12dc594210db9af46be180cc40cef1c90a49ab6059d8142b2</t>
  </si>
  <si>
    <t>627</t>
  </si>
  <si>
    <t>6256462105</t>
  </si>
  <si>
    <t>2024-10-11 20:48:23</t>
  </si>
  <si>
    <t>42b40229631980ea1e14d735c9df71b7e4760a16a9425d9232be5f653f8b0e61</t>
  </si>
  <si>
    <t>628</t>
  </si>
  <si>
    <t>6250701338</t>
  </si>
  <si>
    <t>2024-10-11 20:52:02</t>
  </si>
  <si>
    <t>4e30005fa4c2507e9c4aa828ece58e71edf0e19dc4d40c94a4e622d1cf1e19ee</t>
  </si>
  <si>
    <t>629</t>
  </si>
  <si>
    <t>6259805763</t>
  </si>
  <si>
    <t>2024-10-11 20:52:50</t>
  </si>
  <si>
    <t>6346174b2561df0015e1fa91d2e5cef27b26e0fa554e2e6f65d78c7a4308891d</t>
  </si>
  <si>
    <t>630</t>
  </si>
  <si>
    <t>6256446384</t>
  </si>
  <si>
    <t>2024-10-11 21:05:17</t>
  </si>
  <si>
    <t>c78e5766710a00061ca05d5d6c245c09e760eb48f704c6f3d78bd0d5bcc15aae</t>
  </si>
  <si>
    <t>631</t>
  </si>
  <si>
    <t>6259764526</t>
  </si>
  <si>
    <t>2024-10-11 21:07:48</t>
  </si>
  <si>
    <t>632</t>
  </si>
  <si>
    <t>6257354671</t>
  </si>
  <si>
    <t>2024-10-11 21:10:42</t>
  </si>
  <si>
    <t>c28fd0460390c236322d1b9459cc22b13d3476e7991d5cc8b95f0afbc209ee7d</t>
  </si>
  <si>
    <t>633</t>
  </si>
  <si>
    <t>6250348164</t>
  </si>
  <si>
    <t>2024-10-11 21:11:12</t>
  </si>
  <si>
    <t>b24954133299c1ca9ea91f7623aeab6271d70893ade69e1ea517d6ce718df65a</t>
  </si>
  <si>
    <t>634</t>
  </si>
  <si>
    <t>6257352762</t>
  </si>
  <si>
    <t>2024-10-11 21:14:20</t>
  </si>
  <si>
    <t>66a78051c15259ca8622e6fcf01728060b4532d0c8601c4f9b0ccb2520e1552b</t>
  </si>
  <si>
    <t>635</t>
  </si>
  <si>
    <t>6257147911</t>
  </si>
  <si>
    <t>2024-10-11 21:16:13</t>
  </si>
  <si>
    <t>24a0a10af14c2bdcf14a0a44ad5e2a734ae58285b1a28777840873ef045b6ac3</t>
  </si>
  <si>
    <t>636</t>
  </si>
  <si>
    <t>6255678102</t>
  </si>
  <si>
    <t>2024-10-11 21:24:10</t>
  </si>
  <si>
    <t>90a3e72911490bded81b01081c0c2b8b12137b8cf9cc80c88aab68d2c1246cf3</t>
  </si>
  <si>
    <t>637</t>
  </si>
  <si>
    <t>6260086276</t>
  </si>
  <si>
    <t>2024-10-11 21:26:09</t>
  </si>
  <si>
    <t>39c55ede69edba16ba9fd9d67b92cbc8b58c453dae872d33e5236cf8adfc182f</t>
  </si>
  <si>
    <t>638</t>
  </si>
  <si>
    <t>6231708398</t>
  </si>
  <si>
    <t>2024-10-11 21:38:11</t>
  </si>
  <si>
    <t>67fd954b3b5a3d97c96e085703ca4861d93b73cc62a993e5e1b84ce1120a8ee4</t>
  </si>
  <si>
    <t>639</t>
  </si>
  <si>
    <t>6260176169</t>
  </si>
  <si>
    <t>2024-10-11 21:49:56</t>
  </si>
  <si>
    <t>44245d2e3211a2670aee319f404fe2ab90b72b97ae9c539b2ef4c0929546c396</t>
  </si>
  <si>
    <t>640</t>
  </si>
  <si>
    <t>6259858450</t>
  </si>
  <si>
    <t>2024-10-11 21:50:58</t>
  </si>
  <si>
    <t>7c363698d60eaca91ad376e733ae70917d960078d7f4a9d543c3563579d17812</t>
  </si>
  <si>
    <t>641</t>
  </si>
  <si>
    <t>6260345408</t>
  </si>
  <si>
    <t>2024-10-11 21:51:09</t>
  </si>
  <si>
    <t>bae43f6a007c1069c722c591e2228970fe98538acc14d4a81126277e008429cd</t>
  </si>
  <si>
    <t>642</t>
  </si>
  <si>
    <t>6257232727</t>
  </si>
  <si>
    <t>2024-10-11 21:54:57</t>
  </si>
  <si>
    <t>4d2dadece2ced9e755c13f92c796aa4a83f921f74221a2d701ba1de4651ca5d4</t>
  </si>
  <si>
    <t>643</t>
  </si>
  <si>
    <t>6253914005</t>
  </si>
  <si>
    <t>2024-10-11 21:57:43</t>
  </si>
  <si>
    <t>c59d593406ee5b9d59b3e1d7a2f881be1d20915a990d379052c714e7bb55a018</t>
  </si>
  <si>
    <t>644</t>
  </si>
  <si>
    <t>6258585813</t>
  </si>
  <si>
    <t>2024-10-11 22:06:13</t>
  </si>
  <si>
    <t>342f7937bf5aad3573e2858a1f4b1c9abaac858695246493fc8deffbebda8e92</t>
  </si>
  <si>
    <t>645</t>
  </si>
  <si>
    <t>6231962458</t>
  </si>
  <si>
    <t>2024-10-11 22:15:51</t>
  </si>
  <si>
    <t>e20f0a401a247a2e0294e2a4e4bbaa4913e74e024f13eadfb067792f6e65226c</t>
  </si>
  <si>
    <t>646</t>
  </si>
  <si>
    <t>6258593149</t>
  </si>
  <si>
    <t>2024-10-11 22:17:53</t>
  </si>
  <si>
    <t>6c970631a7d0025faaff0e972b59d011e4a1a4d11608c157871e63d499ddf73e</t>
  </si>
  <si>
    <t>647</t>
  </si>
  <si>
    <t>6259786400</t>
  </si>
  <si>
    <t>2024-10-11 22:20:03</t>
  </si>
  <si>
    <t>4e5b81aabcaecde288a35a55e67469ddd1b1cb44821b8f2d57b3721a4a1f8290</t>
  </si>
  <si>
    <t>648</t>
  </si>
  <si>
    <t>6258635533</t>
  </si>
  <si>
    <t>2024-10-11 22:22:25</t>
  </si>
  <si>
    <t>9b145e9de896172cda93446ad9fae0a3aa053a03c1b45c9f4c07b32f67f508dd</t>
  </si>
  <si>
    <t>649</t>
  </si>
  <si>
    <t>6259192666</t>
  </si>
  <si>
    <t>2024-10-11 22:26:09</t>
  </si>
  <si>
    <t>650</t>
  </si>
  <si>
    <t>6256082813</t>
  </si>
  <si>
    <t>2024-10-11 22:26:52</t>
  </si>
  <si>
    <t>080a27280b873a6a7b010a20031a7364cf7ffdd43c421ae4d4cc82ebac1d18c4</t>
  </si>
  <si>
    <t>651</t>
  </si>
  <si>
    <t>6255807847</t>
  </si>
  <si>
    <t>2024-10-11 22:41:35</t>
  </si>
  <si>
    <t>76a8d2bc455c1bee84a59f597a8c0aa86642fa9c4e4949696b9abf3ec74c70a4</t>
  </si>
  <si>
    <t>652</t>
  </si>
  <si>
    <t>6256867235</t>
  </si>
  <si>
    <t>2024-10-11 22:45:13</t>
  </si>
  <si>
    <t>36f445287d4470fad77237072e9a4be9ff9c9b65d07b7d21eae5ed7d607be80d</t>
  </si>
  <si>
    <t>653</t>
  </si>
  <si>
    <t>6254623204</t>
  </si>
  <si>
    <t>2024-10-11 22:55:51</t>
  </si>
  <si>
    <t>654</t>
  </si>
  <si>
    <t>6258511181</t>
  </si>
  <si>
    <t>2024-10-11 22:55:53</t>
  </si>
  <si>
    <t>09dcea6a9680f0d3e21b6beb54bb1d73df83a975d6ea621827f6771198de8915</t>
  </si>
  <si>
    <t>655</t>
  </si>
  <si>
    <t>6257183258</t>
  </si>
  <si>
    <t>2024-10-11 23:39:28</t>
  </si>
  <si>
    <t>e82373f6374eaca8d56a0d8697f0db0b7730d7308449598aae9591be24378144</t>
  </si>
  <si>
    <t>656</t>
  </si>
  <si>
    <t>6260474237</t>
  </si>
  <si>
    <t>2024-10-12 12:04:51</t>
  </si>
  <si>
    <t>a3c4d013f2e4ea83d4f5575fca80e12ca188dedbb353fd8797ea400b41b7334a</t>
  </si>
  <si>
    <t>657</t>
  </si>
  <si>
    <t>6258613419</t>
  </si>
  <si>
    <t>2024-10-12 12:23:14</t>
  </si>
  <si>
    <t>dac6f22f22385c52eb7174c62a615a6184d90fb30bf43f64cc49135ffe49873d</t>
  </si>
  <si>
    <t>658</t>
  </si>
  <si>
    <t>6255715223</t>
  </si>
  <si>
    <t>2024-10-12 12:23:37</t>
  </si>
  <si>
    <t>fd3df3ca51c0ae1cdf30da6485547f9ecf9b31dfd2ebe8edb3876240fbe92cda</t>
  </si>
  <si>
    <t>659</t>
  </si>
  <si>
    <t>6259604596</t>
  </si>
  <si>
    <t>2024-10-12 12:34:53</t>
  </si>
  <si>
    <t>098ff92b5bb8a58fd0605ffcc29d9277a1d1917bf004ce28dfb436ab593f6a1e</t>
  </si>
  <si>
    <t>660</t>
  </si>
  <si>
    <t>6260216090</t>
  </si>
  <si>
    <t>2024-10-12 12:46:12</t>
  </si>
  <si>
    <t>946ef76e25dc2f3db0fa735433f511bbd86a492f6da3ec7749f0e78963b21a32</t>
  </si>
  <si>
    <t>661</t>
  </si>
  <si>
    <t>6260127825</t>
  </si>
  <si>
    <t>2024-10-12 12:57:23</t>
  </si>
  <si>
    <t>3eb4b53ba4f7e2089757214f53c3a324f3728a61cef449dae4889a2aa099caae</t>
  </si>
  <si>
    <t>662</t>
  </si>
  <si>
    <t>6260201191</t>
  </si>
  <si>
    <t>2024-10-12 13:19:09</t>
  </si>
  <si>
    <t>1078cf980860fdfd016e500b669837ac1db543d99289c3117edfc9a3cd717ad1</t>
  </si>
  <si>
    <t>663</t>
  </si>
  <si>
    <t>6258539890</t>
  </si>
  <si>
    <t>2024-10-12 13:27:55</t>
  </si>
  <si>
    <t>1f46b18f4e73655663d0fc575857b57738ad559a9ba9c2c97464a1692f8f9cff</t>
  </si>
  <si>
    <t>664</t>
  </si>
  <si>
    <t>6260981362</t>
  </si>
  <si>
    <t>2024-10-12 13:29:09</t>
  </si>
  <si>
    <t>665</t>
  </si>
  <si>
    <t>6260767925</t>
  </si>
  <si>
    <t>2024-10-12 13:33:56</t>
  </si>
  <si>
    <t>aba4df86b56fbce371f4e58525566af6faff27f03234bf99ce7e69f9d66e5bb2</t>
  </si>
  <si>
    <t>666</t>
  </si>
  <si>
    <t>6257851020</t>
  </si>
  <si>
    <t>2024-10-12 13:47:03</t>
  </si>
  <si>
    <t>488cf7c60db93a2bf3ffbd499082e0a4271683e956ed4f41f7ba8d95d6096dac</t>
  </si>
  <si>
    <t>667</t>
  </si>
  <si>
    <t>6252931499</t>
  </si>
  <si>
    <t>2024-10-12 14:01:57</t>
  </si>
  <si>
    <t>cb6b0e381b8ecb9b5c72db6550f4c69f4a2cb302c0f5a75b537b2feb97941bec</t>
  </si>
  <si>
    <t>668</t>
  </si>
  <si>
    <t>6259535841</t>
  </si>
  <si>
    <t>2024-10-12 14:06:41</t>
  </si>
  <si>
    <t>669</t>
  </si>
  <si>
    <t>6261590452</t>
  </si>
  <si>
    <t>2024-10-12 14:15:58</t>
  </si>
  <si>
    <t>5946b74bf555d73de8ec72cd27abed979fa224c60bd3187acdf20d87a7f85376</t>
  </si>
  <si>
    <t>670</t>
  </si>
  <si>
    <t>6259839020</t>
  </si>
  <si>
    <t>2024-10-12 14:20:18</t>
  </si>
  <si>
    <t>bc6761c8b1a8837e30256e49c71f41a937cec4dcbc81e6b678fac41833408cc1</t>
  </si>
  <si>
    <t>671</t>
  </si>
  <si>
    <t>6261540204</t>
  </si>
  <si>
    <t>2024-10-12 15:00:46</t>
  </si>
  <si>
    <t>897a42948b652e9099d8c8fd1ebb972c8ffc8045089b48d8352d8a6aa79e696c</t>
  </si>
  <si>
    <t>672</t>
  </si>
  <si>
    <t>6249364200</t>
  </si>
  <si>
    <t>2024-10-12 15:36:31</t>
  </si>
  <si>
    <t>039c027620a8eca1311f68309f79b67e66cd08ef5b6fc7e00b0778824abc1916</t>
  </si>
  <si>
    <t>673</t>
  </si>
  <si>
    <t>6260941239</t>
  </si>
  <si>
    <t>2024-10-12 15:43:42</t>
  </si>
  <si>
    <t>0686a38bb74b191ae3878b55a23cff338a0b6852c2e71a74f7ae2d3617df63e2</t>
  </si>
  <si>
    <t>674</t>
  </si>
  <si>
    <t>6260287625</t>
  </si>
  <si>
    <t>2024-10-12 16:00:08</t>
  </si>
  <si>
    <t>ff24706a745835b3df9f81df2eea624085b1aa5f220d11c11f441111a111416d</t>
  </si>
  <si>
    <t>675</t>
  </si>
  <si>
    <t>6256503444</t>
  </si>
  <si>
    <t>2024-10-12 16:52:40</t>
  </si>
  <si>
    <t>35d937c1e1989f928daec0316f4aa505fa68544f59bfd058eb05acb75b9a7eb3</t>
  </si>
  <si>
    <t>676</t>
  </si>
  <si>
    <t>6256551969</t>
  </si>
  <si>
    <t>2024-10-12 17:35:02</t>
  </si>
  <si>
    <t>f6cb2f6e413e98bcdd58236837c1ebd979a8f30aa9eb3b7175c8e429bdcee991</t>
  </si>
  <si>
    <t>677</t>
  </si>
  <si>
    <t>6259724975</t>
  </si>
  <si>
    <t>2024-10-12 17:44:40</t>
  </si>
  <si>
    <t>53b18e1235d534666a1f2be70b48ac50cb337856a52ada512d38522c74a4db36</t>
  </si>
  <si>
    <t>678</t>
  </si>
  <si>
    <t>6252645198</t>
  </si>
  <si>
    <t>2024-10-12 17:51:47</t>
  </si>
  <si>
    <t>7b5d173fe022fa702afe4611a1ff39aaf027bf925a9406d374ccecbf2a9cdb9a</t>
  </si>
  <si>
    <t>679</t>
  </si>
  <si>
    <t>6258194282</t>
  </si>
  <si>
    <t>2024-10-12 18:12:42</t>
  </si>
  <si>
    <t>680</t>
  </si>
  <si>
    <t>6259648063</t>
  </si>
  <si>
    <t>2024-10-12 18:20:57</t>
  </si>
  <si>
    <t>b5c1e772b0f347924e4ace629fe83a0897248f5df63488b43a01ff44d355b86f</t>
  </si>
  <si>
    <t>681</t>
  </si>
  <si>
    <t>6261547583</t>
  </si>
  <si>
    <t>2024-10-12 18:25:37</t>
  </si>
  <si>
    <t>1e14fde2ef4d4ceed4d54c9f49252571dacd8df914349e5670897e0c36c442d1</t>
  </si>
  <si>
    <t>682</t>
  </si>
  <si>
    <t>6262529837</t>
  </si>
  <si>
    <t>2024-10-12 18:28:42</t>
  </si>
  <si>
    <t>683</t>
  </si>
  <si>
    <t>6259006319</t>
  </si>
  <si>
    <t>2024-10-12 18:30:50</t>
  </si>
  <si>
    <t>30ef204554d91e7f909698b4ce6007b08012f6331614e99d2c698e48ce0f9b47</t>
  </si>
  <si>
    <t>684</t>
  </si>
  <si>
    <t>6261338753</t>
  </si>
  <si>
    <t>2024-10-12 18:37:02</t>
  </si>
  <si>
    <t>65412e2472814a96dc34a8440dd7e7442839bc68bb695c6273c4e1c591abe0e9</t>
  </si>
  <si>
    <t>685</t>
  </si>
  <si>
    <t>6261570972</t>
  </si>
  <si>
    <t>2024-10-12 18:47:30</t>
  </si>
  <si>
    <t>8737758835c70f2d8298f39219edc7177007a6a996688cb6c3d88689c0ce6601</t>
  </si>
  <si>
    <t>686</t>
  </si>
  <si>
    <t>6262821238</t>
  </si>
  <si>
    <t>2024-10-12 18:58:14</t>
  </si>
  <si>
    <t>b8d61cf7c8a65b099f22a73089a47ad4c2d0a8f9c2bdcf48322cca7e988ad58e</t>
  </si>
  <si>
    <t>687</t>
  </si>
  <si>
    <t>6251080667</t>
  </si>
  <si>
    <t>2024-10-12 18:59:28</t>
  </si>
  <si>
    <t>ad3e586583f955fd66df2018201aac134981595ccf91e68fcfbd4d2fa580a476</t>
  </si>
  <si>
    <t>688</t>
  </si>
  <si>
    <t>6262652323</t>
  </si>
  <si>
    <t>2024-10-12 19:01:38</t>
  </si>
  <si>
    <t>065320f65884085b0cb6c70f7f91bfdf4bb90a2b0bf803106be5d67be5f2ec13</t>
  </si>
  <si>
    <t>689</t>
  </si>
  <si>
    <t>6262273872</t>
  </si>
  <si>
    <t>2024-10-12 19:06:07</t>
  </si>
  <si>
    <t>1ccf94e1b8e7175addad60234338df660542b93aa2fb1ba0cbe4255c919ec0d6</t>
  </si>
  <si>
    <t>690</t>
  </si>
  <si>
    <t>6262007936</t>
  </si>
  <si>
    <t>2024-10-12 19:08:31</t>
  </si>
  <si>
    <t>2daab6e8fee069083bf0e05fee746a98ba16f7b539f1c10f19d25058577f8eed</t>
  </si>
  <si>
    <t>691</t>
  </si>
  <si>
    <t>6258632341</t>
  </si>
  <si>
    <t>2024-10-12 19:09:27</t>
  </si>
  <si>
    <t>db7dd777adfbe63fe515709c97c3c1cb135b49e26b107315daf447234de3f084</t>
  </si>
  <si>
    <t>692</t>
  </si>
  <si>
    <t>6261488058</t>
  </si>
  <si>
    <t>2024-10-12 19:11:44</t>
  </si>
  <si>
    <t>8d682ca557c4fcb425523d34e94e27dc6df032fd7738b42950c774040da276cb</t>
  </si>
  <si>
    <t>693</t>
  </si>
  <si>
    <t>6261979985</t>
  </si>
  <si>
    <t>2024-10-12 19:16:23</t>
  </si>
  <si>
    <t>e5ff5b31ca581e2d4bc18a36d1ed52817785951287dcb8e9731cc4bef50693d3</t>
  </si>
  <si>
    <t>694</t>
  </si>
  <si>
    <t>6261354225</t>
  </si>
  <si>
    <t>2024-10-12 19:18:03</t>
  </si>
  <si>
    <t>bfcd5b7e7772842a18a64682cfdd20725345661de54b946e2af991dd3cbf508a</t>
  </si>
  <si>
    <t>695</t>
  </si>
  <si>
    <t>6262140630</t>
  </si>
  <si>
    <t>2024-10-12 19:21:12</t>
  </si>
  <si>
    <t>d1a41544025cd938aace0af613e961433c74247a0623dc8d337e0d54dc98fea1</t>
  </si>
  <si>
    <t>696</t>
  </si>
  <si>
    <t>6261580447</t>
  </si>
  <si>
    <t>2024-10-12 19:24:08</t>
  </si>
  <si>
    <t>7b3bd4d23181b36c573bdbb0623cbd3f21fa742bb003b951c37805fc2bb7e708</t>
  </si>
  <si>
    <t>697</t>
  </si>
  <si>
    <t>6260032272</t>
  </si>
  <si>
    <t>2024-10-12 19:25:24</t>
  </si>
  <si>
    <t>24363b052875d0696ac62f00a1e54c39049a60ed5ed3ba9d0b8ecbea9a762833</t>
  </si>
  <si>
    <t>698</t>
  </si>
  <si>
    <t>6260041338</t>
  </si>
  <si>
    <t>2024-10-12 19:27:43</t>
  </si>
  <si>
    <t>a769eaeb148274c859221fa3b44b98e1d803f8a1352684c984124abedf600901</t>
  </si>
  <si>
    <t>699</t>
  </si>
  <si>
    <t>6260129365</t>
  </si>
  <si>
    <t>2024-10-12 19:33:10</t>
  </si>
  <si>
    <t>a6be691b7de86c2174de1ff8f884b3873c4bf666aca85eac37664c99270cc2e2</t>
  </si>
  <si>
    <t>700</t>
  </si>
  <si>
    <t>6260772492</t>
  </si>
  <si>
    <t>2024-10-12 19:33:48</t>
  </si>
  <si>
    <t>80c1cbdfde2d73beda16608afa376cbdb2dd70e4538b7673921df69a7a44a4e0</t>
  </si>
  <si>
    <t>701</t>
  </si>
  <si>
    <t>6261376033</t>
  </si>
  <si>
    <t>2024-10-12 19:36:29</t>
  </si>
  <si>
    <t>702</t>
  </si>
  <si>
    <t>6257586599</t>
  </si>
  <si>
    <t>2024-10-12 19:38:15</t>
  </si>
  <si>
    <t>2b4e060393c903102ffe8fbbedaf819438e35c70943e3f5198186949330f5154</t>
  </si>
  <si>
    <t>703</t>
  </si>
  <si>
    <t>6261772250</t>
  </si>
  <si>
    <t>2024-10-12 19:42:51</t>
  </si>
  <si>
    <t>0dda6a195819c29af38108e3434387be77c4be853f4ec58ce53e4f8bd2f54fcc</t>
  </si>
  <si>
    <t>704</t>
  </si>
  <si>
    <t>6252266647</t>
  </si>
  <si>
    <t>2024-10-12 19:44:46</t>
  </si>
  <si>
    <t>8ff5152922228d873a52db5e6ff003f0850cd82fabb82f2eb77de58ff0ced7d4</t>
  </si>
  <si>
    <t>705</t>
  </si>
  <si>
    <t>6257705080</t>
  </si>
  <si>
    <t>2024-10-12 19:45:35</t>
  </si>
  <si>
    <t>b938c4fe17f9d9cf5136e78cbc12cf26033ca31220ea936727d5a316753917c4</t>
  </si>
  <si>
    <t>706</t>
  </si>
  <si>
    <t>6260967779</t>
  </si>
  <si>
    <t>2024-10-12 19:47:22</t>
  </si>
  <si>
    <t>d7b633f265dce52681caf39be6c59d01001933b5dc9d447585e37ee50d520a86</t>
  </si>
  <si>
    <t>707</t>
  </si>
  <si>
    <t>6256806148</t>
  </si>
  <si>
    <t>2024-10-12 19:49:57</t>
  </si>
  <si>
    <t>0e080f3c1b9e3a83df24ad01cf0a54e64453a6083aeae804a0a7466168440806</t>
  </si>
  <si>
    <t>708</t>
  </si>
  <si>
    <t>6261918833</t>
  </si>
  <si>
    <t>2024-10-12 19:52:45</t>
  </si>
  <si>
    <t>709</t>
  </si>
  <si>
    <t>6262659198</t>
  </si>
  <si>
    <t>2024-10-12 19:58:35</t>
  </si>
  <si>
    <t>0caed5461be9e7ee150f86af15fc98ed6b7beb914015654a2624069b19fcd727</t>
  </si>
  <si>
    <t>710</t>
  </si>
  <si>
    <t>6262982600</t>
  </si>
  <si>
    <t>2024-10-12 19:59:53</t>
  </si>
  <si>
    <t>1e1192c51ebd65c97fa5c7e7abce3ab8019ea5022917807aef811db1ec1b09e2</t>
  </si>
  <si>
    <t>711</t>
  </si>
  <si>
    <t>6260423272</t>
  </si>
  <si>
    <t>2024-10-12 20:02:21</t>
  </si>
  <si>
    <t>6ba5fb2f84d14cc8df120cefc7cf7dddfa9237634943a079cf757b7bd570f253</t>
  </si>
  <si>
    <t>712</t>
  </si>
  <si>
    <t>6256374293</t>
  </si>
  <si>
    <t>2024-10-12 20:03:13</t>
  </si>
  <si>
    <t>713</t>
  </si>
  <si>
    <t>6259840218</t>
  </si>
  <si>
    <t>2024-10-12 20:03:19</t>
  </si>
  <si>
    <t>fce847dae759d5d2e4df8463b655d91abb07a43d512f02963ccc5f00bc8cc1e8</t>
  </si>
  <si>
    <t>714</t>
  </si>
  <si>
    <t>6260693144</t>
  </si>
  <si>
    <t>2024-10-12 20:05:04</t>
  </si>
  <si>
    <t>e02eed3c94eca8ef48e765a067bfc9ef0e4159878ea442f889d3c8236255a9e9</t>
  </si>
  <si>
    <t>715</t>
  </si>
  <si>
    <t>6261746136</t>
  </si>
  <si>
    <t>2024-10-12 20:07:12</t>
  </si>
  <si>
    <t>49610585dbf173be8455d819bcf587d0a31197aea150815077951c7eacb17f0b</t>
  </si>
  <si>
    <t>716</t>
  </si>
  <si>
    <t>6257768910</t>
  </si>
  <si>
    <t>2024-10-12 20:09:01</t>
  </si>
  <si>
    <t>717</t>
  </si>
  <si>
    <t>6248968536</t>
  </si>
  <si>
    <t>2024-10-12 20:10:51</t>
  </si>
  <si>
    <t>718</t>
  </si>
  <si>
    <t>6258299606</t>
  </si>
  <si>
    <t>2024-10-12 20:11:39</t>
  </si>
  <si>
    <t>fcfea7a1897c1d317bf24045946781e56512ae17a6963c1d8b35d33053d5a1fa</t>
  </si>
  <si>
    <t>719</t>
  </si>
  <si>
    <t>6257689394</t>
  </si>
  <si>
    <t>2024-10-12 20:11:44</t>
  </si>
  <si>
    <t>ad72ef6483ea9a9799fb5a7a31f07a248f43e479f83575982a4bdc9b0d711f33</t>
  </si>
  <si>
    <t>720</t>
  </si>
  <si>
    <t>6254956350</t>
  </si>
  <si>
    <t>2024-10-12 20:12:13</t>
  </si>
  <si>
    <t>721</t>
  </si>
  <si>
    <t>6254738968</t>
  </si>
  <si>
    <t>2024-10-12 20:18:02</t>
  </si>
  <si>
    <t>5258f6d488477493eb15ca3c1dc3c7b41e6e5c97402e61b1e8f63753b876912a</t>
  </si>
  <si>
    <t>722</t>
  </si>
  <si>
    <t>6262517411</t>
  </si>
  <si>
    <t>2024-10-12 20:18:26</t>
  </si>
  <si>
    <t>6920f2a7c9e4d04a07395b747b3855c792aa13de11a59c8d498ed0bada3c0be5</t>
  </si>
  <si>
    <t>723</t>
  </si>
  <si>
    <t>6261387858</t>
  </si>
  <si>
    <t>2024-10-12 20:19:53</t>
  </si>
  <si>
    <t>d91e238bdb20977b28c0610a196f1d52c8154956baa66edd3ed93c1cf21ec21a</t>
  </si>
  <si>
    <t>724</t>
  </si>
  <si>
    <t>6259631292</t>
  </si>
  <si>
    <t>2024-10-12 20:20:03</t>
  </si>
  <si>
    <t>07003ef54ad64bda58644b10cc697abd3a8b07866b99a4e274149ddab39484d8</t>
  </si>
  <si>
    <t>725</t>
  </si>
  <si>
    <t>6237440184</t>
  </si>
  <si>
    <t>2024-10-12 20:21:28</t>
  </si>
  <si>
    <t>39ad07fe883ce84c15609874677b0969571f3323c82946fdc9a27e67cd04188b</t>
  </si>
  <si>
    <t>726</t>
  </si>
  <si>
    <t>6261395278</t>
  </si>
  <si>
    <t>2024-10-12 20:25:41</t>
  </si>
  <si>
    <t>a856d3f82a0a1a2aac832b6a2f85ddf69bf812ae37f0d6b63408e851105ec4bc</t>
  </si>
  <si>
    <t>727</t>
  </si>
  <si>
    <t>6259204607</t>
  </si>
  <si>
    <t>2024-10-12 20:26:05</t>
  </si>
  <si>
    <t>0c92f7f2df133d83b81324ce8e349252128ba776aaa627b216b5d5a42c01feaa</t>
  </si>
  <si>
    <t>728</t>
  </si>
  <si>
    <t>6262705254</t>
  </si>
  <si>
    <t>2024-10-12 20:26:16</t>
  </si>
  <si>
    <t>31a9b18f58060484b5c9bea0037b57b705059bf12d3c2f3f52de1904e0c9f48f</t>
  </si>
  <si>
    <t>729</t>
  </si>
  <si>
    <t>6261443698</t>
  </si>
  <si>
    <t>2024-10-12 20:30:09</t>
  </si>
  <si>
    <t>3976ff963fb14a81512a82a48f35132c2d5133c2ac1308daa6e72c25732a3a52</t>
  </si>
  <si>
    <t>730</t>
  </si>
  <si>
    <t>6262764308</t>
  </si>
  <si>
    <t>2024-10-12 20:37:54</t>
  </si>
  <si>
    <t>9c8e2be55d03c80d9ae64fae2641ba9124530c742d2151fbae9b8aac6555fe67</t>
  </si>
  <si>
    <t>731</t>
  </si>
  <si>
    <t>6260077413</t>
  </si>
  <si>
    <t>2024-10-12 20:43:37</t>
  </si>
  <si>
    <t>0b73a541ea5e8c1c230b8fca01b609e2cc94dfa8fd65fdf3b33204d0cdc93828</t>
  </si>
  <si>
    <t>732</t>
  </si>
  <si>
    <t>6222016583</t>
  </si>
  <si>
    <t>2024-10-12 20:45:32</t>
  </si>
  <si>
    <t>d8576296fa7333310edafa5c039f6b285e76bbca3f993528a3695c3a3c33d411</t>
  </si>
  <si>
    <t>733</t>
  </si>
  <si>
    <t>6253786857</t>
  </si>
  <si>
    <t>2024-10-12 20:45:39</t>
  </si>
  <si>
    <t>ea0eed404f38d0363d951f1e503f4420756936c859bd8d986ee502e883ae06ee</t>
  </si>
  <si>
    <t>734</t>
  </si>
  <si>
    <t>6261169770</t>
  </si>
  <si>
    <t>2024-10-12 20:47:28</t>
  </si>
  <si>
    <t>9a0cc24e9ef6593321eb95ba3c26148e1b116ee508d6bd0e61db8cea51a0fc9f</t>
  </si>
  <si>
    <t>735</t>
  </si>
  <si>
    <t>6259304788</t>
  </si>
  <si>
    <t>2024-10-12 20:49:27</t>
  </si>
  <si>
    <t>fa5881ce2f196491f80b3052fb0c2ff997fb7bdfcb918687f832edcfb82ad2ef</t>
  </si>
  <si>
    <t>736</t>
  </si>
  <si>
    <t>6262983309</t>
  </si>
  <si>
    <t>2024-10-12 20:55:55</t>
  </si>
  <si>
    <t>02f2bd0801939752857acd5fafa9070332b687dd6c0e4acb3d7c6ec6ae903b6a</t>
  </si>
  <si>
    <t>737</t>
  </si>
  <si>
    <t>6246036591</t>
  </si>
  <si>
    <t>2024-10-12 20:56:56</t>
  </si>
  <si>
    <t>08f15472eadab4693c66e8204d48547bbc85c575cee873d774d8c3be04a2f5e4</t>
  </si>
  <si>
    <t>738</t>
  </si>
  <si>
    <t>6261632664</t>
  </si>
  <si>
    <t>2024-10-12 20:57:31</t>
  </si>
  <si>
    <t>3f048fdaee0727a42a0d508c6d5dacda8e942f4766983ac0942035d38d2e9493</t>
  </si>
  <si>
    <t>739</t>
  </si>
  <si>
    <t>6263282885</t>
  </si>
  <si>
    <t>2024-10-12 20:57:39</t>
  </si>
  <si>
    <t>3fa2185c1522b258611584681ee74e188242af7a986144ed03e9246eecb1b7e5</t>
  </si>
  <si>
    <t>740</t>
  </si>
  <si>
    <t>6260804517</t>
  </si>
  <si>
    <t>2024-10-12 21:05:01</t>
  </si>
  <si>
    <t>643e1079832f889b07731e78d4c0e2ea1ae1d548926f6abb7891c23772f82c38</t>
  </si>
  <si>
    <t>741</t>
  </si>
  <si>
    <t>6260277590</t>
  </si>
  <si>
    <t>2024-10-12 21:05:28</t>
  </si>
  <si>
    <t>052b238e59a98b14c3b1d99fcab06730751dc7ccf905cb4a5723b7c881586b35</t>
  </si>
  <si>
    <t>742</t>
  </si>
  <si>
    <t>6263448490</t>
  </si>
  <si>
    <t>2024-10-12 21:07:29</t>
  </si>
  <si>
    <t>60e2202ddcc8f7cd0b5eb46efb46e9afa140b0225384ecaecce20fc4bb21715f</t>
  </si>
  <si>
    <t>743</t>
  </si>
  <si>
    <t>6263533573</t>
  </si>
  <si>
    <t>2024-10-12 21:12:07</t>
  </si>
  <si>
    <t>53608781d2cafe5bce2df9e7a287214b595da6ea50d80520fae9188b162e7044</t>
  </si>
  <si>
    <t>744</t>
  </si>
  <si>
    <t>6261532202</t>
  </si>
  <si>
    <t>2024-10-12 21:19:16</t>
  </si>
  <si>
    <t>745</t>
  </si>
  <si>
    <t>6257332055</t>
  </si>
  <si>
    <t>2024-10-12 21:20:14</t>
  </si>
  <si>
    <t>75e9288fb583ceffbaac5a2b4bad444c5367e245698353a374b7ddbe0a0d9351</t>
  </si>
  <si>
    <t>746</t>
  </si>
  <si>
    <t>6258135429</t>
  </si>
  <si>
    <t>2024-10-12 21:20:20</t>
  </si>
  <si>
    <t>3c7a86da80d72c29b15f70ccff8fe10b8dbc1480e8eed881fd57ea4ca06d0780</t>
  </si>
  <si>
    <t>747</t>
  </si>
  <si>
    <t>6245951042</t>
  </si>
  <si>
    <t>2024-10-12 21:26:46</t>
  </si>
  <si>
    <t>87cd2f3ede1dd51e8cba41d8d451a771b203ed3831f4936fe9c3ddc028d4fe64</t>
  </si>
  <si>
    <t>748</t>
  </si>
  <si>
    <t>6259197283</t>
  </si>
  <si>
    <t>2024-10-12 21:26:50</t>
  </si>
  <si>
    <t>718c5c8756c878f3a4ee0b1d2b8b746e7e118496365ebc9450a83003b6c4079f</t>
  </si>
  <si>
    <t>749</t>
  </si>
  <si>
    <t>6244736739</t>
  </si>
  <si>
    <t>2024-10-12 21:27:07</t>
  </si>
  <si>
    <t>598068fe4941a4f5a780ed98cf46df999895b86abc93ed18ee6edc6857a7d54a</t>
  </si>
  <si>
    <t>750</t>
  </si>
  <si>
    <t>6262781416</t>
  </si>
  <si>
    <t>2024-10-12 21:29:27</t>
  </si>
  <si>
    <t>4d05c501ac59beafac5825b1acea04ad279ffbbe88f0b2858364e2753d49822d</t>
  </si>
  <si>
    <t>751</t>
  </si>
  <si>
    <t>6259053978</t>
  </si>
  <si>
    <t>2024-10-12 21:30:11</t>
  </si>
  <si>
    <t>b6f76df6fb1ee4550a6dce1a62e8fa73ef5ec1cf3c5ca6a87baf05d9e9a7e0d4</t>
  </si>
  <si>
    <t>752</t>
  </si>
  <si>
    <t>6263205611</t>
  </si>
  <si>
    <t>2024-10-12 21:33:13</t>
  </si>
  <si>
    <t>0312a5543147fca7a627563aa48c497520c5e11abc3806316a781a953d55d4e0</t>
  </si>
  <si>
    <t>753</t>
  </si>
  <si>
    <t>6254841569</t>
  </si>
  <si>
    <t>2024-10-12 21:38:44</t>
  </si>
  <si>
    <t>29434fbeb73e74a7f40940ec306ea68837e8df9fc0f0ba28a94efbcfb87e45b0</t>
  </si>
  <si>
    <t>754</t>
  </si>
  <si>
    <t>6257244572</t>
  </si>
  <si>
    <t>2024-10-12 21:40:27</t>
  </si>
  <si>
    <t>755</t>
  </si>
  <si>
    <t>6256833899</t>
  </si>
  <si>
    <t>2024-10-12 21:45:08</t>
  </si>
  <si>
    <t>caff67afb9fcda8d40fa4d4315046cc2b6a57d60e1e589d674115d264b230b1b</t>
  </si>
  <si>
    <t>756</t>
  </si>
  <si>
    <t>6248412823</t>
  </si>
  <si>
    <t>2024-10-12 21:55:26</t>
  </si>
  <si>
    <t>0f6c46fb20e8ca900c46a23d36335357a39c30a8da3f643bde2b088d8553868f</t>
  </si>
  <si>
    <t>757</t>
  </si>
  <si>
    <t>6263651210</t>
  </si>
  <si>
    <t>2024-10-12 21:55:57</t>
  </si>
  <si>
    <t>a499b93e0cea151ecdff9bc521cadb9507045848a1d9dd54190ad89dd5152de6</t>
  </si>
  <si>
    <t>758</t>
  </si>
  <si>
    <t>6257367877</t>
  </si>
  <si>
    <t>2024-10-12 22:00:15</t>
  </si>
  <si>
    <t>0cfb1a92d6242291c7fddc074bd3effe1ad714d068e4447590448889a429c4b1</t>
  </si>
  <si>
    <t>759</t>
  </si>
  <si>
    <t>6254814994</t>
  </si>
  <si>
    <t>2024-10-12 22:11:26</t>
  </si>
  <si>
    <t>53125ce082433e63a76358d94d149fcd83252a9f888c538684756e3e15087d28</t>
  </si>
  <si>
    <t>760</t>
  </si>
  <si>
    <t>6256622083</t>
  </si>
  <si>
    <t>2024-10-12 22:23:07</t>
  </si>
  <si>
    <t>b8a7f5cb745a5002ac77f50fb3646eb88774616747d3af038df1e4d6ceb93e33</t>
  </si>
  <si>
    <t>761</t>
  </si>
  <si>
    <t>6263845749</t>
  </si>
  <si>
    <t>2024-10-12 22:32:19</t>
  </si>
  <si>
    <t>76a66a66fa805176f3304e44619665750a4cea58bae4c6d836da8829ed916ae4</t>
  </si>
  <si>
    <t>762</t>
  </si>
  <si>
    <t>6262076202</t>
  </si>
  <si>
    <t>2024-10-12 22:33:30</t>
  </si>
  <si>
    <t>b762aee4cbef556972e16bd7d6c894b63695621e5f59b96d0648436184fbbae8</t>
  </si>
  <si>
    <t>763</t>
  </si>
  <si>
    <t>6261241376</t>
  </si>
  <si>
    <t>2024-10-12 23:02:40</t>
  </si>
  <si>
    <t>1ced0bf97a6be19748cb1d4451b77fbec6fb12d389ab6d2c0e4766fd167db1ed</t>
  </si>
  <si>
    <t>764</t>
  </si>
  <si>
    <t>6260677205</t>
  </si>
  <si>
    <t>2024-10-12 23:15:23</t>
  </si>
  <si>
    <t>02d62405b50d8f741319775b73df4b17286f54f4dba945edddfd55b4d9d86686</t>
  </si>
  <si>
    <t>765</t>
  </si>
  <si>
    <t>6262814335</t>
  </si>
  <si>
    <t>2024-10-12 23:20:27</t>
  </si>
  <si>
    <t>e42e6dbf5d391bdfb8f86590708d4f1f9198e083ea8b96390b2bdbf9d006edab</t>
  </si>
  <si>
    <t>766</t>
  </si>
  <si>
    <t>6254430432</t>
  </si>
  <si>
    <t>2024-10-12 23:23:03</t>
  </si>
  <si>
    <t>ad245c7ce2d2b81e40153d504c66052cf19ab1cfc98ee39bb87bfe2dea225298</t>
  </si>
  <si>
    <t>767</t>
  </si>
  <si>
    <t>6263229846</t>
  </si>
  <si>
    <t>2024-10-12 23:40:29</t>
  </si>
  <si>
    <t>a2a9a30f294fa11eedd93ea65a1e5be6bb1b5324008ede9eef3aec877709c33f</t>
  </si>
  <si>
    <t>768</t>
  </si>
  <si>
    <t>6259895585</t>
  </si>
  <si>
    <t>2024-10-12 23:47:19</t>
  </si>
  <si>
    <t>70b6bcb2cd2d6a174a9e20285a61b1b305f3bda51a75601db0d6348ae35c2d41</t>
  </si>
  <si>
    <t>769</t>
  </si>
  <si>
    <t>6260975833</t>
  </si>
  <si>
    <t>2024-10-12 23:59:30</t>
  </si>
  <si>
    <t>c34d850099c1dbf7bc63bf62bf381165f8d8136fa080d6579db43cb4c5c622e5</t>
  </si>
  <si>
    <t>770</t>
  </si>
  <si>
    <t>6264002852</t>
  </si>
  <si>
    <t>2024-10-13 11:42:25</t>
  </si>
  <si>
    <t>dd6e1ef7c174cc214e0e344262ab18c95c86e14830ee2c22dcaa2f47d2df6f6c</t>
  </si>
  <si>
    <t>771</t>
  </si>
  <si>
    <t>6255913359</t>
  </si>
  <si>
    <t>2024-10-13 12:05:34</t>
  </si>
  <si>
    <t>38329056894caff1cfda69c58099b1eae02e803bf296680d1114e8bcdff3a604</t>
  </si>
  <si>
    <t>772</t>
  </si>
  <si>
    <t>6262818854</t>
  </si>
  <si>
    <t>2024-10-13 12:25:08</t>
  </si>
  <si>
    <t>8ce45fe699cd544bdcc2167daa29d3f70f7540a8662156b75b3415713a973f11</t>
  </si>
  <si>
    <t>773</t>
  </si>
  <si>
    <t>6259724446</t>
  </si>
  <si>
    <t>2024-10-13 12:28:22</t>
  </si>
  <si>
    <t>b03de186051f9c6b89dd4b408ca052f357833b090d1384f5a02edd6c344644f4</t>
  </si>
  <si>
    <t>774</t>
  </si>
  <si>
    <t>6264512992</t>
  </si>
  <si>
    <t>2024-10-13 13:17:48</t>
  </si>
  <si>
    <t>dbc94f0143ce02be941d0167ea2358589ab9ec04612b7ad634f55f122f0f4ab5</t>
  </si>
  <si>
    <t>775</t>
  </si>
  <si>
    <t>6263810494</t>
  </si>
  <si>
    <t>2024-10-13 13:19:02</t>
  </si>
  <si>
    <t>01647350acf547652493da286846e018aa0d24f8b3d7c24bd558e4d4e93cd226</t>
  </si>
  <si>
    <t>776</t>
  </si>
  <si>
    <t>6261882744</t>
  </si>
  <si>
    <t>2024-10-13 13:26:26</t>
  </si>
  <si>
    <t>777</t>
  </si>
  <si>
    <t>6261364251</t>
  </si>
  <si>
    <t>2024-10-13 13:33:49</t>
  </si>
  <si>
    <t>76d16ed6647f9987708bf7315d2933de204aff4dfdab73412d3e075c6fcdd73f</t>
  </si>
  <si>
    <t>778</t>
  </si>
  <si>
    <t>6253772132</t>
  </si>
  <si>
    <t>2024-10-13 14:04:07</t>
  </si>
  <si>
    <t>b44b3c7e0c8f8d1cf44952d2845ad46e2c48b369bd3ad6328ea3596b148b9eee</t>
  </si>
  <si>
    <t>779</t>
  </si>
  <si>
    <t>6256747501</t>
  </si>
  <si>
    <t>2024-10-13 14:21:29</t>
  </si>
  <si>
    <t>c90206b19283f1883aca1e0e41c5d905065b07936333a00d0c9acfbf8b1ec831</t>
  </si>
  <si>
    <t>780</t>
  </si>
  <si>
    <t>6258265600</t>
  </si>
  <si>
    <t>2024-10-13 14:28:23</t>
  </si>
  <si>
    <t>c319e6ef87a504c12582b94efb07ceef891f5045e5f751e162a9c55f2357d28d</t>
  </si>
  <si>
    <t>781</t>
  </si>
  <si>
    <t>6263976229</t>
  </si>
  <si>
    <t>2024-10-13 14:30:43</t>
  </si>
  <si>
    <t>9c9acafcf2e0d80e42448dc52265928bcc7d8d397d52aa83b18559dde6283aaf</t>
  </si>
  <si>
    <t>782</t>
  </si>
  <si>
    <t>6264837400</t>
  </si>
  <si>
    <t>2024-10-13 14:39:49</t>
  </si>
  <si>
    <t>75adbf8cbd0b2825a1583a244810a19504af6a76c68600a66b191b15535b569d</t>
  </si>
  <si>
    <t>783</t>
  </si>
  <si>
    <t>6263721151</t>
  </si>
  <si>
    <t>2024-10-13 14:41:28</t>
  </si>
  <si>
    <t>0671e824c303d0845332546915be39984786187c570c89e9c99f8244cc53a10d</t>
  </si>
  <si>
    <t>784</t>
  </si>
  <si>
    <t>6258122790</t>
  </si>
  <si>
    <t>2024-10-13 14:51:55</t>
  </si>
  <si>
    <t>d47d62b8f9f971894c5b89437f68b9f2e2858782f0830745e261f20f58403634</t>
  </si>
  <si>
    <t>785</t>
  </si>
  <si>
    <t>6264631507</t>
  </si>
  <si>
    <t>2024-10-13 15:28:28</t>
  </si>
  <si>
    <t>2fb932688472ce18396c98e2b3c1ce86174a647ea3fd24719f7f4b5ba128fc0e</t>
  </si>
  <si>
    <t>786</t>
  </si>
  <si>
    <t>6256516994</t>
  </si>
  <si>
    <t>2024-10-13 15:29:56</t>
  </si>
  <si>
    <t>b7049284f5a5ae6a377a88b9af7be89a3dadf36a9f489fe6d55fdac010abecf7</t>
  </si>
  <si>
    <t>787</t>
  </si>
  <si>
    <t>6265419932</t>
  </si>
  <si>
    <t>2024-10-13 15:48:46</t>
  </si>
  <si>
    <t>788</t>
  </si>
  <si>
    <t>6264897472</t>
  </si>
  <si>
    <t>2024-10-13 15:56:06</t>
  </si>
  <si>
    <t>789</t>
  </si>
  <si>
    <t>6257316264</t>
  </si>
  <si>
    <t>2024-10-13 16:12:54</t>
  </si>
  <si>
    <t>a98777c581a5d90ce465a2334a37349842c6ddde5b28ce791ebdfde8d004e9f0</t>
  </si>
  <si>
    <t>790</t>
  </si>
  <si>
    <t>6265090732</t>
  </si>
  <si>
    <t>2024-10-13 16:41:06</t>
  </si>
  <si>
    <t>c771af010f30d5b23b8999c730095119978840952d3908dd8afdb499d61db54c</t>
  </si>
  <si>
    <t>791</t>
  </si>
  <si>
    <t>6263614556</t>
  </si>
  <si>
    <t>2024-10-13 17:16:25</t>
  </si>
  <si>
    <t>62bd15dbc4b54e81552eb176a8de8a7dd74e27bed75d6b8862c59fb3365b7f75</t>
  </si>
  <si>
    <t>792</t>
  </si>
  <si>
    <t>6264341808</t>
  </si>
  <si>
    <t>2024-10-13 17:29:32</t>
  </si>
  <si>
    <t>f22a41c6f98d382734fcbf7c4087cb07f2e14af7d753b970506866482c3924e0</t>
  </si>
  <si>
    <t>793</t>
  </si>
  <si>
    <t>6258894848</t>
  </si>
  <si>
    <t>2024-10-13 17:36:34</t>
  </si>
  <si>
    <t>213aaaa6d1cb3acc0f244af371cfb7bcc3a21012ef8905186d7ea9d7548753ac</t>
  </si>
  <si>
    <t>794</t>
  </si>
  <si>
    <t>6265023637</t>
  </si>
  <si>
    <t>2024-10-13 17:39:17</t>
  </si>
  <si>
    <t>106c133b60fb1a4614fad48e00b92a2ea4192e6303520acc1b6892be5a239ed5</t>
  </si>
  <si>
    <t>795</t>
  </si>
  <si>
    <t>6265262855</t>
  </si>
  <si>
    <t>2024-10-13 17:39:32</t>
  </si>
  <si>
    <t>74809351a6e840555842d0c3210ec92b8204a5f411c23dc33c0f1fe09c905f59</t>
  </si>
  <si>
    <t>796</t>
  </si>
  <si>
    <t>6264910030</t>
  </si>
  <si>
    <t>2024-10-13 17:48:33</t>
  </si>
  <si>
    <t>d794396c1220fc756b74a6ba60c274fd2e56d76fc97873aac719ec3feb03605e</t>
  </si>
  <si>
    <t>797</t>
  </si>
  <si>
    <t>6255077131</t>
  </si>
  <si>
    <t>2024-10-13 17:58:23</t>
  </si>
  <si>
    <t>798</t>
  </si>
  <si>
    <t>6265539961</t>
  </si>
  <si>
    <t>2024-10-13 18:13:18</t>
  </si>
  <si>
    <t>effc9d1a0c80b540d7db70b5bf0f8107610c6a64b5241cb2fd06d7737312f644</t>
  </si>
  <si>
    <t>799</t>
  </si>
  <si>
    <t>6266034116</t>
  </si>
  <si>
    <t>2024-10-13 18:22:50</t>
  </si>
  <si>
    <t>0e9162cd762de1a2a63b0633bc44ffd1bea422f757a4fe5d3cbf671c7e3785a1</t>
  </si>
  <si>
    <t>800</t>
  </si>
  <si>
    <t>6258630250</t>
  </si>
  <si>
    <t>2024-10-13 18:38:00</t>
  </si>
  <si>
    <t>c2f0bff27d8de985e07711c7b3822e8bdc2037fc6d5ac8a0de52cf4656947191</t>
  </si>
  <si>
    <t>801</t>
  </si>
  <si>
    <t>6262802711</t>
  </si>
  <si>
    <t>2024-10-13 18:40:35</t>
  </si>
  <si>
    <t>802</t>
  </si>
  <si>
    <t>6265849716</t>
  </si>
  <si>
    <t>2024-10-13 18:54:44</t>
  </si>
  <si>
    <t>9f9a60761b0ef5e41e1876f152ffa28f002f0c014128fe2df069860339799eb0</t>
  </si>
  <si>
    <t>803</t>
  </si>
  <si>
    <t>6266323172</t>
  </si>
  <si>
    <t>2024-10-13 18:56:01</t>
  </si>
  <si>
    <t>7180ef43d01444b06dad752082035fd21ac48bd7ec53b032acc058d0ae5b2e46</t>
  </si>
  <si>
    <t>804</t>
  </si>
  <si>
    <t>6265319034</t>
  </si>
  <si>
    <t>2024-10-13 18:58:23</t>
  </si>
  <si>
    <t>e3e935508a659add7281532455daa1a08b7b896f1a18e39d3ff5a40cc0a5fa04</t>
  </si>
  <si>
    <t>805</t>
  </si>
  <si>
    <t>6262818436</t>
  </si>
  <si>
    <t>2024-10-13 18:58:54</t>
  </si>
  <si>
    <t>806</t>
  </si>
  <si>
    <t>6260169908</t>
  </si>
  <si>
    <t>2024-10-13 19:00:07</t>
  </si>
  <si>
    <t>2c1fc2dbc601849eabfe2ab486f81f2cfdadef2253f1190f1e82bda5a0d58c29</t>
  </si>
  <si>
    <t>807</t>
  </si>
  <si>
    <t>6263709886</t>
  </si>
  <si>
    <t>2024-10-13 19:00:15</t>
  </si>
  <si>
    <t>63674e671e61cc889c6ab06f2d1d8354c5bc8637f03e939f5fe79149b338e726</t>
  </si>
  <si>
    <t>808</t>
  </si>
  <si>
    <t>6259769393</t>
  </si>
  <si>
    <t>2024-10-13 19:01:26</t>
  </si>
  <si>
    <t>809</t>
  </si>
  <si>
    <t>6258788294</t>
  </si>
  <si>
    <t>2024-10-13 19:11:18</t>
  </si>
  <si>
    <t>bb3b98f12d3fea98999b4c2d57cfdf1313770d0b9fd0bad1e5d7677a097375c0</t>
  </si>
  <si>
    <t>810</t>
  </si>
  <si>
    <t>6265661164</t>
  </si>
  <si>
    <t>2024-10-13 19:12:59</t>
  </si>
  <si>
    <t>bbbc60f94d0c6fb1df7008769ec90eacf414b4f63d0c0ca4395c5b18e74c41a5</t>
  </si>
  <si>
    <t>811</t>
  </si>
  <si>
    <t>6264404592</t>
  </si>
  <si>
    <t>2024-10-13 19:14:05</t>
  </si>
  <si>
    <t>561ae173cb572d211bc9b7f9cdf9de4e2277a56b5c7e5e56b940a582f9c87920</t>
  </si>
  <si>
    <t>812</t>
  </si>
  <si>
    <t>6259702224</t>
  </si>
  <si>
    <t>2024-10-13 19:15:24</t>
  </si>
  <si>
    <t>1bd72a6a9c946e0729170cfebf358176100c01d9fea963da598a4f73869ef155</t>
  </si>
  <si>
    <t>813</t>
  </si>
  <si>
    <t>6263586243</t>
  </si>
  <si>
    <t>2024-10-13 19:17:40</t>
  </si>
  <si>
    <t>17e8707786ac99013e2c8e8264da0424f9b35ac14bbef152de032b1443249047</t>
  </si>
  <si>
    <t>814</t>
  </si>
  <si>
    <t>6265884887</t>
  </si>
  <si>
    <t>2024-10-13 19:32:20</t>
  </si>
  <si>
    <t>e3bef00b7bf36075f0bfc90f6c0f0dac8400b97f941f3da94046bdc87d1c4d55</t>
  </si>
  <si>
    <t>815</t>
  </si>
  <si>
    <t>6266290745</t>
  </si>
  <si>
    <t>2024-10-13 19:39:11</t>
  </si>
  <si>
    <t>816</t>
  </si>
  <si>
    <t>6264155854</t>
  </si>
  <si>
    <t>2024-10-13 19:45:32</t>
  </si>
  <si>
    <t>96f8977c2bc45a04fa628b05359060202721047dcf4afb65ab0ee7a0df54bcad</t>
  </si>
  <si>
    <t>817</t>
  </si>
  <si>
    <t>6266622642</t>
  </si>
  <si>
    <t>2024-10-13 19:45:51</t>
  </si>
  <si>
    <t>0fb81c41b66d89aadebea4c7d03536f7148b375d4673873294bf8b328bf78693</t>
  </si>
  <si>
    <t>818</t>
  </si>
  <si>
    <t>6261854347</t>
  </si>
  <si>
    <t>2024-10-13 19:48:51</t>
  </si>
  <si>
    <t>20d8bb6cf60a3d0dfd76335bfb0858c07ff2a94191620937f0a9fe7c30141045</t>
  </si>
  <si>
    <t>819</t>
  </si>
  <si>
    <t>6263008283</t>
  </si>
  <si>
    <t>2024-10-13 19:51:33</t>
  </si>
  <si>
    <t>f4a87283d4d17091fd9fff620466e00bb52382fb6e6e0c1491ed7cf76538ae6d</t>
  </si>
  <si>
    <t>820</t>
  </si>
  <si>
    <t>6263834539</t>
  </si>
  <si>
    <t>2024-10-13 19:53:20</t>
  </si>
  <si>
    <t>ff3dc6b91e215b9514ac848bc3f6498960df6a182994a8bd5f9f1bf624383528</t>
  </si>
  <si>
    <t>821</t>
  </si>
  <si>
    <t>6266524021</t>
  </si>
  <si>
    <t>2024-10-13 19:57:25</t>
  </si>
  <si>
    <t>56aa286bd07c611755355bbf24102550511441a7bccaeed55188fad43819fb4e</t>
  </si>
  <si>
    <t>822</t>
  </si>
  <si>
    <t>6266828319</t>
  </si>
  <si>
    <t>2024-10-13 20:00:01</t>
  </si>
  <si>
    <t>9a0cb1711c0312bf2654682ffcf7b985804d416b15fdcb4d63a73ac6cf98f73e</t>
  </si>
  <si>
    <t>823</t>
  </si>
  <si>
    <t>6226248581</t>
  </si>
  <si>
    <t>2024-10-13 20:03:05</t>
  </si>
  <si>
    <t>6769a19c32f9e94b76cc2a15a72a6977704f811f2d634993363f71287a518896</t>
  </si>
  <si>
    <t>824</t>
  </si>
  <si>
    <t>6261393931</t>
  </si>
  <si>
    <t>2024-10-13 20:03:34</t>
  </si>
  <si>
    <t>27d7695ab845b064ba922b35c63fe91df73d4ab3f69a5372e7bc425e222c6e2d</t>
  </si>
  <si>
    <t>825</t>
  </si>
  <si>
    <t>6266840354</t>
  </si>
  <si>
    <t>2024-10-13 20:06:11</t>
  </si>
  <si>
    <t>7a09a9606eff7dae50680bb0f14470c5a0fc9ca0fbb70b7bab8298fd656d07a5</t>
  </si>
  <si>
    <t>826</t>
  </si>
  <si>
    <t>6260483836</t>
  </si>
  <si>
    <t>2024-10-13 20:06:25</t>
  </si>
  <si>
    <t>6e9ce301e16f27217b520c2402acbd7cd3fa4ee81976d2dde30fb4b66daa2262</t>
  </si>
  <si>
    <t>827</t>
  </si>
  <si>
    <t>6255036942</t>
  </si>
  <si>
    <t>2024-10-13 20:07:42</t>
  </si>
  <si>
    <t>89b8a228d4ecfadc5bc6782159470122ea5fedb05e781fb7dbe4d013a404eaff</t>
  </si>
  <si>
    <t>828</t>
  </si>
  <si>
    <t>6244628778</t>
  </si>
  <si>
    <t>2024-10-13 20:14:37</t>
  </si>
  <si>
    <t>829</t>
  </si>
  <si>
    <t>6264744759</t>
  </si>
  <si>
    <t>2024-10-13 20:22:56</t>
  </si>
  <si>
    <t>f797b924b5352777f56a60f4b2d629d2672b874ee64ccebee00831bb026512db</t>
  </si>
  <si>
    <t>830</t>
  </si>
  <si>
    <t>6263436135</t>
  </si>
  <si>
    <t>2024-10-13 20:30:39</t>
  </si>
  <si>
    <t>19d99ee4a86f7d94fa58ebd28c56029e2208dd0c4888aa5762922b98870cf8dd</t>
  </si>
  <si>
    <t>831</t>
  </si>
  <si>
    <t>6264257465</t>
  </si>
  <si>
    <t>2024-10-13 20:33:12</t>
  </si>
  <si>
    <t>8cbd4589ccbd6c6c0bee2aec5d6231aa722c3ae8a6e2e15c8c496e74337d0479</t>
  </si>
  <si>
    <t>832</t>
  </si>
  <si>
    <t>6266596693</t>
  </si>
  <si>
    <t>2024-10-13 20:36:40</t>
  </si>
  <si>
    <t>e884b978c6e14989935539c5252ff6b3ce4f5aea581f5ae08752b6bdc7456e60</t>
  </si>
  <si>
    <t>833</t>
  </si>
  <si>
    <t>6264916325</t>
  </si>
  <si>
    <t>2024-10-13 20:40:30</t>
  </si>
  <si>
    <t>1086ba27d93e9ac295efed267ab4c926ba611bf4db1ee21ca46fecf4cf91eb17</t>
  </si>
  <si>
    <t>6266662783</t>
  </si>
  <si>
    <t>2024-10-13 20:41:59</t>
  </si>
  <si>
    <t>835</t>
  </si>
  <si>
    <t>6266436448</t>
  </si>
  <si>
    <t>2024-10-13 20:42:53</t>
  </si>
  <si>
    <t>836</t>
  </si>
  <si>
    <t>6262863118</t>
  </si>
  <si>
    <t>2024-10-13 20:43:58</t>
  </si>
  <si>
    <t>837</t>
  </si>
  <si>
    <t>6249846224</t>
  </si>
  <si>
    <t>2024-10-13 20:44:59</t>
  </si>
  <si>
    <t>838</t>
  </si>
  <si>
    <t>6264795802</t>
  </si>
  <si>
    <t>2024-10-13 20:48:17</t>
  </si>
  <si>
    <t>7f8ed75bfe046d6ac7f4874459206c9404fcf9da67ad03a2ad03c78b488099b7</t>
  </si>
  <si>
    <t>839</t>
  </si>
  <si>
    <t>6262828842</t>
  </si>
  <si>
    <t>2024-10-13 20:50:11</t>
  </si>
  <si>
    <t>ba07bbd3d405f4f37df1b5744d3f00e61d9eb759d727d39a799f0196af72dbfa</t>
  </si>
  <si>
    <t>840</t>
  </si>
  <si>
    <t>6258953393</t>
  </si>
  <si>
    <t>2024-10-13 20:53:06</t>
  </si>
  <si>
    <t>59c066e64f731be29ef128d1980ae4befd68262adf3227a692cf0ceb026843ef</t>
  </si>
  <si>
    <t>841</t>
  </si>
  <si>
    <t>6263189394</t>
  </si>
  <si>
    <t>2024-10-13 21:01:53</t>
  </si>
  <si>
    <t>1999eff738d2076d50e2dde6dff85bee4c25e47ceacd58e05e7976bd0fcbfa8a</t>
  </si>
  <si>
    <t>842</t>
  </si>
  <si>
    <t>6266126872</t>
  </si>
  <si>
    <t>2024-10-13 21:08:56</t>
  </si>
  <si>
    <t>d1c6da8ed4e93cb46c3415922e763fde7bcf8c1979454334a582f74d017750e2</t>
  </si>
  <si>
    <t>843</t>
  </si>
  <si>
    <t>6253747353</t>
  </si>
  <si>
    <t>2024-10-13 21:09:00</t>
  </si>
  <si>
    <t>9e8cd1b8f1531a012b8cc7e7c09fa6fb5e478d7ff1dfdc841e97f50d3ecfdb28</t>
  </si>
  <si>
    <t>844</t>
  </si>
  <si>
    <t>6253683666</t>
  </si>
  <si>
    <t>2024-10-13 21:09:38</t>
  </si>
  <si>
    <t>bdfa96c721350094315d65e2547712fcbb386375fcb7b05b8b7d134922f0057a</t>
  </si>
  <si>
    <t>845</t>
  </si>
  <si>
    <t>6265745560</t>
  </si>
  <si>
    <t>2024-10-13 21:15:36</t>
  </si>
  <si>
    <t>de6bcb26b7f2096a5cf34f3019b6781a68d4d03a4e05d95470fcc903210b9236</t>
  </si>
  <si>
    <t>846</t>
  </si>
  <si>
    <t>6266211894</t>
  </si>
  <si>
    <t>2024-10-13 21:20:50</t>
  </si>
  <si>
    <t>256298113332910bb5851a4debd932c63c566f9ba1fa1fea7fcbcf4f39e54819</t>
  </si>
  <si>
    <t>847</t>
  </si>
  <si>
    <t>6259531392</t>
  </si>
  <si>
    <t>2024-10-13 21:24:05</t>
  </si>
  <si>
    <t>3c34356db1951014a8468da080931b36a8dd52f47465ef3c540213fa95c62103</t>
  </si>
  <si>
    <t>848</t>
  </si>
  <si>
    <t>6261899387</t>
  </si>
  <si>
    <t>2024-10-13 21:28:08</t>
  </si>
  <si>
    <t>c6aba29cf924e4cf34611b6c99822179e181967f282cd466dbcebb93c7a5e332</t>
  </si>
  <si>
    <t>849</t>
  </si>
  <si>
    <t>6265647786</t>
  </si>
  <si>
    <t>2024-10-13 21:32:20</t>
  </si>
  <si>
    <t>850</t>
  </si>
  <si>
    <t>6263311800</t>
  </si>
  <si>
    <t>2024-10-13 21:35:53</t>
  </si>
  <si>
    <t>a8106d5870886777542774c457948183410e291c355ef292af2e8fe67a83e05b</t>
  </si>
  <si>
    <t>851</t>
  </si>
  <si>
    <t>6263467319</t>
  </si>
  <si>
    <t>2024-10-13 21:36:36</t>
  </si>
  <si>
    <t>7c125687ddecfe64278e3b63b638e0cf8a69af70dc402c618c5d03d58dc07687</t>
  </si>
  <si>
    <t>852</t>
  </si>
  <si>
    <t>6265677447</t>
  </si>
  <si>
    <t>2024-10-13 21:46:24</t>
  </si>
  <si>
    <t>69cc8e283b0ff62577d7485e126928652510a628c1975b7cc7b338ae03d8b1c7</t>
  </si>
  <si>
    <t>853</t>
  </si>
  <si>
    <t>6265149674</t>
  </si>
  <si>
    <t>2024-10-13 22:00:54</t>
  </si>
  <si>
    <t>fa85f6ffa8e0ab5a645cb4b04f562aa87e3163a7f96ce2c7a027cd806a082c32</t>
  </si>
  <si>
    <t>854</t>
  </si>
  <si>
    <t>6267321373</t>
  </si>
  <si>
    <t>2024-10-13 22:04:38</t>
  </si>
  <si>
    <t>820d2aeed5f3521b7cd5ecff63c419e314f706abab26d9fc153c4f380b93132c</t>
  </si>
  <si>
    <t>855</t>
  </si>
  <si>
    <t>6263754002</t>
  </si>
  <si>
    <t>2024-10-13 22:11:48</t>
  </si>
  <si>
    <t>0e59d94dcce4365fd2c2b9f47cb0f443896dc29bd7cd00cf466fd598c3fd2b3b</t>
  </si>
  <si>
    <t>856</t>
  </si>
  <si>
    <t>6267076052</t>
  </si>
  <si>
    <t>2024-10-13 22:17:06</t>
  </si>
  <si>
    <t>56f10cfece7c4d8185ae9a00ff034eb8a67e3c4356ffd2bbb2a10b01b96e9df0</t>
  </si>
  <si>
    <t>857</t>
  </si>
  <si>
    <t>6267399670</t>
  </si>
  <si>
    <t>2024-10-13 23:12:10</t>
  </si>
  <si>
    <t>8a6d0fbbf65921f207981791a1b0cf836b32229a582687d5ad58e3ebc10593da</t>
  </si>
  <si>
    <t>858</t>
  </si>
  <si>
    <t>6266500839</t>
  </si>
  <si>
    <t>2024-10-13 23:20:57</t>
  </si>
  <si>
    <t>8efe633667cd422f0156e13b2ba53a750f0615e37192518ad26ceca3bac0b140</t>
  </si>
  <si>
    <t>859</t>
  </si>
  <si>
    <t>6255144258</t>
  </si>
  <si>
    <t>2024-10-13 23:25:50</t>
  </si>
  <si>
    <t>8999e75521cf110066e88cf58bc805a2796f0e4677e6dc0f56b8e76325071bb5</t>
  </si>
  <si>
    <t>860</t>
  </si>
  <si>
    <t>6254437744</t>
  </si>
  <si>
    <t>2024-10-14 11:45:02</t>
  </si>
  <si>
    <t>2024-10-23 05:30:00</t>
  </si>
  <si>
    <t>CITIN24543677606</t>
  </si>
  <si>
    <t>d021cbe6875714978f1477a78d8e13d274721bc07307d68bbed876cdccd4767f</t>
  </si>
  <si>
    <t>861</t>
  </si>
  <si>
    <t>6257033482</t>
  </si>
  <si>
    <t>2024-10-14 11:45:33</t>
  </si>
  <si>
    <t>9b057a94bd840da06fed69dd4cd481d610aadd51abdefbb5a3e11c34d8d24612</t>
  </si>
  <si>
    <t>862</t>
  </si>
  <si>
    <t>6264787013</t>
  </si>
  <si>
    <t>2024-10-14 11:45:48</t>
  </si>
  <si>
    <t>1f06929b6065c0f3132c5f72e2f331a092d7725f5a16ef82297b387f6761baab</t>
  </si>
  <si>
    <t>863</t>
  </si>
  <si>
    <t>6264395094</t>
  </si>
  <si>
    <t>2024-10-14 11:53:28</t>
  </si>
  <si>
    <t>eb73c79caef6e90ca568089c8deeedea12bb2c2b8e1e9195373e6e31bcd58799</t>
  </si>
  <si>
    <t>864</t>
  </si>
  <si>
    <t>6263719279</t>
  </si>
  <si>
    <t>2024-10-14 12:17:48</t>
  </si>
  <si>
    <t>15549e8caa7152c7718d98e9cdb15de7a29be3b9e23d6e9404a3321f24578cef</t>
  </si>
  <si>
    <t>865</t>
  </si>
  <si>
    <t>6268393125</t>
  </si>
  <si>
    <t>2024-10-14 12:25:40</t>
  </si>
  <si>
    <t>9a6d328537d71c2d9e606f9d006eba27ba5c86c3fea54fbf61f253b8b72a85bc</t>
  </si>
  <si>
    <t>866</t>
  </si>
  <si>
    <t>6267918779</t>
  </si>
  <si>
    <t>2024-10-14 12:29:49</t>
  </si>
  <si>
    <t>ad4a59d74e633ec0407ae5de7221e4ea81718a4a65e44b8a1ff9a4095f4ddf11</t>
  </si>
  <si>
    <t>867</t>
  </si>
  <si>
    <t>6268208647</t>
  </si>
  <si>
    <t>2024-10-14 12:30:53</t>
  </si>
  <si>
    <t>3d97839a520fca0c5aa6303810a9c867da2134c50e056f883f0f1fc8971aa572</t>
  </si>
  <si>
    <t>868</t>
  </si>
  <si>
    <t>6259500088</t>
  </si>
  <si>
    <t>2024-10-14 12:48:30</t>
  </si>
  <si>
    <t>3974f90617b011bb2cbf38ba9fdf99c07ad57fafc3df70065db73c3bf5f86666</t>
  </si>
  <si>
    <t>869</t>
  </si>
  <si>
    <t>6263419520</t>
  </si>
  <si>
    <t>2024-10-14 12:52:47</t>
  </si>
  <si>
    <t>32d16cfb23fc77ee52c876c3410b8e49a6da3a584e636ace7ea5d017d23d0970</t>
  </si>
  <si>
    <t>870</t>
  </si>
  <si>
    <t>6264523773</t>
  </si>
  <si>
    <t>2024-10-14 13:05:47</t>
  </si>
  <si>
    <t>3080658f18151eaca075bf3c7fab3e4a60430b3f74c50351552cc49df8276cc1</t>
  </si>
  <si>
    <t>871</t>
  </si>
  <si>
    <t>6260677822</t>
  </si>
  <si>
    <t>2024-10-14 13:19:49</t>
  </si>
  <si>
    <t>226123be0d08400adcd18b4d5b49594039111c407e3554c3a7f277eb6f105ea7</t>
  </si>
  <si>
    <t>872</t>
  </si>
  <si>
    <t>6265035922</t>
  </si>
  <si>
    <t>2024-10-14 13:28:17</t>
  </si>
  <si>
    <t>3a986dfb9432b403b466264111df46354a8be5e948d1331bd5b3769b853cf6fd</t>
  </si>
  <si>
    <t>873</t>
  </si>
  <si>
    <t>6230436965</t>
  </si>
  <si>
    <t>2024-10-14 13:37:04</t>
  </si>
  <si>
    <t>a7e6ee611e56f9f68472cfed4634312bfdfdf83b189adde9743710c0b7f16aca</t>
  </si>
  <si>
    <t>874</t>
  </si>
  <si>
    <t>6263381322</t>
  </si>
  <si>
    <t>2024-10-14 13:59:11</t>
  </si>
  <si>
    <t>4133b23d46c6ce38847b5b31d6bb9ba1ac1340dbf208b3112303da829cd15572</t>
  </si>
  <si>
    <t>875</t>
  </si>
  <si>
    <t>6265045307</t>
  </si>
  <si>
    <t>2024-10-14 14:21:59</t>
  </si>
  <si>
    <t>0d27a9af082547ca57ba38a82db667163a01d497fbffa006e49c6e3a084466e3</t>
  </si>
  <si>
    <t>876</t>
  </si>
  <si>
    <t>6255395975</t>
  </si>
  <si>
    <t>2024-10-14 14:43:02</t>
  </si>
  <si>
    <t>958475dd38ee6bbe8caa30f63d2816d6577c472f599399a6afc0e5276efe8abc</t>
  </si>
  <si>
    <t>877</t>
  </si>
  <si>
    <t>6266901431</t>
  </si>
  <si>
    <t>2024-10-14 14:47:41</t>
  </si>
  <si>
    <t>745d2d760a17f7faef0188c16e33f4d69f712d261fcfca71835e2906fc7deeb2</t>
  </si>
  <si>
    <t>878</t>
  </si>
  <si>
    <t>6268018929</t>
  </si>
  <si>
    <t>2024-10-14 15:13:31</t>
  </si>
  <si>
    <t>15263d92f021e82def051dc30a0a0e754755fd41ad8f6526a34757a2b61f6578</t>
  </si>
  <si>
    <t>879</t>
  </si>
  <si>
    <t>6260897105</t>
  </si>
  <si>
    <t>2024-10-14 16:16:23</t>
  </si>
  <si>
    <t>54bdfe5d7303e0a065c9830ae4a9da57238ac28e8ad6db009e92950d834451f3</t>
  </si>
  <si>
    <t>880</t>
  </si>
  <si>
    <t>6266945862</t>
  </si>
  <si>
    <t>2024-10-14 16:23:18</t>
  </si>
  <si>
    <t>5916c1988044f563a8926b3c3b29b8f55e00d0fbc02ebfddd8256cb5a3052d01</t>
  </si>
  <si>
    <t>881</t>
  </si>
  <si>
    <t>6266857771</t>
  </si>
  <si>
    <t>2024-10-14 16:48:06</t>
  </si>
  <si>
    <t>6fd83580468fb1e04ca4dae77e8918a255f0a26f6ef134945551d2c815cdbdf0</t>
  </si>
  <si>
    <t>882</t>
  </si>
  <si>
    <t>6263689325</t>
  </si>
  <si>
    <t>2024-10-14 17:23:10</t>
  </si>
  <si>
    <t>687ca10f3136e819ae68d997e7bdcb600c7a8fc019adeaadc906b4fdb3d8867e</t>
  </si>
  <si>
    <t>883</t>
  </si>
  <si>
    <t>6264531289</t>
  </si>
  <si>
    <t>2024-10-14 17:50:37</t>
  </si>
  <si>
    <t>884</t>
  </si>
  <si>
    <t>6266718294</t>
  </si>
  <si>
    <t>2024-10-14 17:58:51</t>
  </si>
  <si>
    <t>1fc94afa1944e0beb6756d146548e6aeee2efa2c1218356b96e7fdcfe2404116</t>
  </si>
  <si>
    <t>885</t>
  </si>
  <si>
    <t>6265138414</t>
  </si>
  <si>
    <t>2024-10-14 18:16:52</t>
  </si>
  <si>
    <t>20ac3ce2afccd2f634bd0bb0dd0d2225320ad22d72e4f6014a4abb00565615b7</t>
  </si>
  <si>
    <t>886</t>
  </si>
  <si>
    <t>6266359034</t>
  </si>
  <si>
    <t>2024-10-14 18:17:15</t>
  </si>
  <si>
    <t>8b0a8052e1d62c19f08edba2bd2180f3b8bd820343df4aa424a52324b10b3cd7</t>
  </si>
  <si>
    <t>887</t>
  </si>
  <si>
    <t>6268625503</t>
  </si>
  <si>
    <t>2024-10-14 18:18:04</t>
  </si>
  <si>
    <t>888</t>
  </si>
  <si>
    <t>6257351996</t>
  </si>
  <si>
    <t>2024-10-14 18:31:17</t>
  </si>
  <si>
    <t>58b929d6b3f7cd2b84f295e45dc33f69db91d85a43d806ccfe82b5f55408a0f2</t>
  </si>
  <si>
    <t>889</t>
  </si>
  <si>
    <t>6267628401</t>
  </si>
  <si>
    <t>2024-10-14 18:33:15</t>
  </si>
  <si>
    <t>267d0bf19e660d31920122a766f51eb4fb1d3b64696d7f2c3b873b1ccd45d628</t>
  </si>
  <si>
    <t>890</t>
  </si>
  <si>
    <t>6266623131</t>
  </si>
  <si>
    <t>2024-10-14 18:38:30</t>
  </si>
  <si>
    <t>822f4558d547bb775bab4cee65b5578cdab35241ad1edb0f0a4e0d71139b1f98</t>
  </si>
  <si>
    <t>891</t>
  </si>
  <si>
    <t>6266928128</t>
  </si>
  <si>
    <t>2024-10-14 18:41:01</t>
  </si>
  <si>
    <t>3cedb4f184d0bdb08246adf2792500812cbb0b31b1b11b38885b055f8ef31bc1</t>
  </si>
  <si>
    <t>892</t>
  </si>
  <si>
    <t>6262212707</t>
  </si>
  <si>
    <t>2024-10-14 18:44:46</t>
  </si>
  <si>
    <t>4a3650a5507febb1bd6900f4b615fcd491458438a524dec5033b953b53af735a</t>
  </si>
  <si>
    <t>893</t>
  </si>
  <si>
    <t>6269239151</t>
  </si>
  <si>
    <t>2024-10-14 18:51:44</t>
  </si>
  <si>
    <t>e479ff5386459645e962dd2cc32af6370856522012f3434371fcee968c95e269</t>
  </si>
  <si>
    <t>894</t>
  </si>
  <si>
    <t>6269358159</t>
  </si>
  <si>
    <t>2024-10-14 19:04:58</t>
  </si>
  <si>
    <t>34330092a14c1bfa3480cb403d80d3a3fbd109dc684c786ba9cd193e728d9a2e</t>
  </si>
  <si>
    <t>895</t>
  </si>
  <si>
    <t>6266412245</t>
  </si>
  <si>
    <t>2024-10-14 19:19:38</t>
  </si>
  <si>
    <t>Customer reject due to poor packaging</t>
  </si>
  <si>
    <t>896</t>
  </si>
  <si>
    <t>6269513431</t>
  </si>
  <si>
    <t>2024-10-14 19:21:22</t>
  </si>
  <si>
    <t>e4d3669f02ed246255e10c31f030aa00f332faab381656a43e7ce7467e742c66</t>
  </si>
  <si>
    <t>897</t>
  </si>
  <si>
    <t>6265130901</t>
  </si>
  <si>
    <t>2024-10-14 19:23:40</t>
  </si>
  <si>
    <t>61f037f423d543eb739807f87456aa3a2e30ed7582ddd3260c6c2aa2e9b9dd31</t>
  </si>
  <si>
    <t>898</t>
  </si>
  <si>
    <t>6266410998</t>
  </si>
  <si>
    <t>2024-10-14 19:32:57</t>
  </si>
  <si>
    <t>0e8d07adfd833866f0b8ef2ff086909826d110fc8427db443dda6473585f9b0b</t>
  </si>
  <si>
    <t>899</t>
  </si>
  <si>
    <t>6265744949</t>
  </si>
  <si>
    <t>2024-10-14 19:35:02</t>
  </si>
  <si>
    <t>c81df18fc998e78c10e25eba303e5a3ce7c9dafe02d7b2e3a781569d0e6346bd</t>
  </si>
  <si>
    <t>900</t>
  </si>
  <si>
    <t>6269200576</t>
  </si>
  <si>
    <t>2024-10-14 19:37:37</t>
  </si>
  <si>
    <t>599ecc78a40499340245e56a5a60500245824d680797a747f138784248f721eb</t>
  </si>
  <si>
    <t>901</t>
  </si>
  <si>
    <t>6257528767</t>
  </si>
  <si>
    <t>2024-10-14 19:39:36</t>
  </si>
  <si>
    <t>076d169046a940b4f8e4fe219ce036be86e31ce53eebece28c58805cfcb4cae8</t>
  </si>
  <si>
    <t>902</t>
  </si>
  <si>
    <t>6269587206</t>
  </si>
  <si>
    <t>2024-10-14 19:41:08</t>
  </si>
  <si>
    <t>406ae439f7a3b515373e25460710a2036910d01f8d96c099c4c1f75777c1d477</t>
  </si>
  <si>
    <t>903</t>
  </si>
  <si>
    <t>6266817593</t>
  </si>
  <si>
    <t>2024-10-14 19:53:31</t>
  </si>
  <si>
    <t>b6ee7d85ad88b9aec83f3fe05aee7349569aea5ca2700f38aad41d42e17bf409</t>
  </si>
  <si>
    <t>904</t>
  </si>
  <si>
    <t>6259454355</t>
  </si>
  <si>
    <t>2024-10-14 19:59:32</t>
  </si>
  <si>
    <t>5c803a2b395559e62922d6f5cda4aa86c1df7c06694c56047f32a01a9eb2e8c1</t>
  </si>
  <si>
    <t>905</t>
  </si>
  <si>
    <t>6263378002</t>
  </si>
  <si>
    <t>2024-10-14 20:04:01</t>
  </si>
  <si>
    <t>db077806078f0a7ede3c4a910c988478bfd57087776ad846f30a2758e9131483</t>
  </si>
  <si>
    <t>906</t>
  </si>
  <si>
    <t>6269044995</t>
  </si>
  <si>
    <t>2024-10-14 20:08:44</t>
  </si>
  <si>
    <t>907</t>
  </si>
  <si>
    <t>6268072541</t>
  </si>
  <si>
    <t>2024-10-14 20:12:57</t>
  </si>
  <si>
    <t>271523809891b15604ea0ee5e07a655622447de3b75a77eee7442bf80b17cb8d</t>
  </si>
  <si>
    <t>908</t>
  </si>
  <si>
    <t>6267134964</t>
  </si>
  <si>
    <t>2024-10-14 20:38:28</t>
  </si>
  <si>
    <t>9ddeeadc52303ce644b335b3a33e87b144e89dc9a0d4efdfdbf377f4c35f92b0</t>
  </si>
  <si>
    <t>909</t>
  </si>
  <si>
    <t>6235844236</t>
  </si>
  <si>
    <t>2024-10-14 20:41:02</t>
  </si>
  <si>
    <t>17f43aec93fb6d42894d7b8395d7d4311a850ff8d1463386e36e177b06cd35f7</t>
  </si>
  <si>
    <t>910</t>
  </si>
  <si>
    <t>6266651083</t>
  </si>
  <si>
    <t>2024-10-14 20:42:16</t>
  </si>
  <si>
    <t>e454f0951849a53862784fc2aab3f6d1358656ac38a536e43f9a9fa12d09797e</t>
  </si>
  <si>
    <t>911</t>
  </si>
  <si>
    <t>6257896363</t>
  </si>
  <si>
    <t>2024-10-14 20:54:32</t>
  </si>
  <si>
    <t>d59874fc0194daba28ba507be30050113f36d39f012cc94403ba3a21d28abd34</t>
  </si>
  <si>
    <t>912</t>
  </si>
  <si>
    <t>6269594512</t>
  </si>
  <si>
    <t>2024-10-14 21:00:04</t>
  </si>
  <si>
    <t>b8eb86d179923ce182d1945f16772e97c0e918cbe26d672467e150ab880875ed</t>
  </si>
  <si>
    <t>913</t>
  </si>
  <si>
    <t>6266504967</t>
  </si>
  <si>
    <t>2024-10-14 21:07:22</t>
  </si>
  <si>
    <t>6785a83e9c17e0e80e26f97da627d039337b56585d7af4d0e64fca5522789ad7</t>
  </si>
  <si>
    <t>914</t>
  </si>
  <si>
    <t>6268026063</t>
  </si>
  <si>
    <t>2024-10-14 21:08:28</t>
  </si>
  <si>
    <t>0f78fb3d4e2568f57857d583e27c5884921de75fd0d52f4581194279476d63fb</t>
  </si>
  <si>
    <t>915</t>
  </si>
  <si>
    <t>6267289811</t>
  </si>
  <si>
    <t>2024-10-14 21:13:54</t>
  </si>
  <si>
    <t>2ee03df5cb94b7e54f838ddfb2ca0b5366690dc70f7ea5d497fb55136897cffb</t>
  </si>
  <si>
    <t>916</t>
  </si>
  <si>
    <t>6268544501</t>
  </si>
  <si>
    <t>2024-10-14 21:21:16</t>
  </si>
  <si>
    <t>a884fb371182ac0c4965af6fe4ae92e94a0d4c8b986ae17aa319e95fd86da907</t>
  </si>
  <si>
    <t>917</t>
  </si>
  <si>
    <t>6266885162</t>
  </si>
  <si>
    <t>2024-10-14 21:29:13</t>
  </si>
  <si>
    <t>fd4b37d2555652430ec20d8d72d0783f3ac4a9cb64f980593234427fbff0735d</t>
  </si>
  <si>
    <t>918</t>
  </si>
  <si>
    <t>6261299356</t>
  </si>
  <si>
    <t>2024-10-14 21:46:17</t>
  </si>
  <si>
    <t>53a682d3de193d39fe94f2af867c4556aab6284f3168c81e1ecd96cde37cde79</t>
  </si>
  <si>
    <t>919</t>
  </si>
  <si>
    <t>6270122328</t>
  </si>
  <si>
    <t>2024-10-14 21:49:18</t>
  </si>
  <si>
    <t>98637f43dbf910391bafc91cc6ff1570053450ffcfc8bb6f01e4225c57d18c79</t>
  </si>
  <si>
    <t>920</t>
  </si>
  <si>
    <t>6267496405</t>
  </si>
  <si>
    <t>2024-10-14 21:53:32</t>
  </si>
  <si>
    <t>921</t>
  </si>
  <si>
    <t>6262375549</t>
  </si>
  <si>
    <t>2024-10-14 22:01:19</t>
  </si>
  <si>
    <t>c48d2b8b96fdfbf573e93625264812da1e8250fa32135c7ab25b876a6614918b</t>
  </si>
  <si>
    <t>922</t>
  </si>
  <si>
    <t>6269088095</t>
  </si>
  <si>
    <t>2024-10-14 22:12:38</t>
  </si>
  <si>
    <t>a740ee8a6e50ba267a9c2633d3508017403ed7d435c20e6988fe29d80bc09c8c</t>
  </si>
  <si>
    <t>923</t>
  </si>
  <si>
    <t>6270274934</t>
  </si>
  <si>
    <t>2024-10-14 22:55:13</t>
  </si>
  <si>
    <t>30d0bbb9966f8053e9a71b2d2501c2d3e43fcd60ea4c28c7a65ec0d0a5755fca</t>
  </si>
  <si>
    <t>924</t>
  </si>
  <si>
    <t>6268598838</t>
  </si>
  <si>
    <t>2024-10-14 23:13:06</t>
  </si>
  <si>
    <t>0cf8a8daee816c2cc94bff8220cf5c02d651fbaf1abe249a14678b3531e69306</t>
  </si>
  <si>
    <t>925</t>
  </si>
  <si>
    <t>6261234977</t>
  </si>
  <si>
    <t>2024-10-14 23:23:28</t>
  </si>
  <si>
    <t>e5553272b54a33185e41b0682d98c0b055528c50d73a3cffdef1365838a8c4a0</t>
  </si>
  <si>
    <t>926</t>
  </si>
  <si>
    <t>6269868762</t>
  </si>
  <si>
    <t>2024-10-14 23:31:11</t>
  </si>
  <si>
    <t>c61cb8ad2a7ccc2c2673000396ff1671088b643a0d25f2b16236034db253e9bf</t>
  </si>
  <si>
    <t>927</t>
  </si>
  <si>
    <t>6246068947</t>
  </si>
  <si>
    <t>2024-10-14 23:36:27</t>
  </si>
  <si>
    <t>315c5d7e201af2af3e7755ca607fd3081adb15957afff02c65b31f33854ec9c4</t>
  </si>
  <si>
    <t>928</t>
  </si>
  <si>
    <t>6268482318</t>
  </si>
  <si>
    <t>2024-10-14 23:46:24</t>
  </si>
  <si>
    <t>955331ee1b01dc51d68a7d0e07243ad98d374ec940ed0d558866244a1f836514</t>
  </si>
  <si>
    <t>929</t>
  </si>
  <si>
    <t>6268655442</t>
  </si>
  <si>
    <t>2024-10-14 23:46:46</t>
  </si>
  <si>
    <t>c9b94b0b6f0da52c8ebd1ac556bf98fa11fb09839be31aa7c1a78cf538aac3a2</t>
  </si>
  <si>
    <t>930</t>
  </si>
  <si>
    <t>6266237255</t>
  </si>
  <si>
    <t>2024-10-14 23:49:24</t>
  </si>
  <si>
    <t>7affbb4ae6bdf859632198c7faead122ce7cbde0fe03086d3099187d7375ad4d</t>
  </si>
  <si>
    <t>931</t>
  </si>
  <si>
    <t>6269347289</t>
  </si>
  <si>
    <t>2024-10-14 23:50:30</t>
  </si>
  <si>
    <t>c035210f6210318b4721a27953efb620566b68a52f1420b1588bbf82cf1ecace</t>
  </si>
  <si>
    <t>932</t>
  </si>
  <si>
    <t>6267891790</t>
  </si>
  <si>
    <t>2024-10-15 11:19:12</t>
  </si>
  <si>
    <t>8a79dfe90a2f32efa5e59b99163a6bd7de72c2070ba8ca7fb0a7d84071a6613b</t>
  </si>
  <si>
    <t>933</t>
  </si>
  <si>
    <t>6259193819</t>
  </si>
  <si>
    <t>2024-10-15 11:35:41</t>
  </si>
  <si>
    <t>934</t>
  </si>
  <si>
    <t>6252087808</t>
  </si>
  <si>
    <t>2024-10-15 11:36:12</t>
  </si>
  <si>
    <t>0f888bd99eb997835dfb4323a9bb33dbfcb2d76d5b672bcd7fec60aeb1a05186</t>
  </si>
  <si>
    <t>935</t>
  </si>
  <si>
    <t>6269596839</t>
  </si>
  <si>
    <t>2024-10-15 11:41:47</t>
  </si>
  <si>
    <t>ccd54b0bcad4c54ad76eef641a96c01c2315828dba6e8dc7061721004f3d3d35</t>
  </si>
  <si>
    <t>936</t>
  </si>
  <si>
    <t>6268558890</t>
  </si>
  <si>
    <t>2024-10-15 12:30:11</t>
  </si>
  <si>
    <t>cdc8944143a9705b204bd06b4bc6e24a5fb928e4f9a914eb0c9c092ee3f4d27b</t>
  </si>
  <si>
    <t>937</t>
  </si>
  <si>
    <t>6262119615</t>
  </si>
  <si>
    <t>2024-10-15 12:51:38</t>
  </si>
  <si>
    <t>2e1120e9b9cc3af61003943037168cec691d17d5bbf2d5824bd613d7f88215a2</t>
  </si>
  <si>
    <t>938</t>
  </si>
  <si>
    <t>6261545207</t>
  </si>
  <si>
    <t>2024-10-15 13:14:08</t>
  </si>
  <si>
    <t>939</t>
  </si>
  <si>
    <t>6264501235</t>
  </si>
  <si>
    <t>2024-10-15 13:22:37</t>
  </si>
  <si>
    <t>5d89761b904e4b72ede8b53d82f1c68bd740ef32c006d8b833256bd1b2cc3804</t>
  </si>
  <si>
    <t>940</t>
  </si>
  <si>
    <t>6262813142</t>
  </si>
  <si>
    <t>2024-10-15 13:25:22</t>
  </si>
  <si>
    <t>6490d2166a719fe7b808cfd68c98b9416a51ddb3144c913ce92b42e7f11faf23</t>
  </si>
  <si>
    <t>941</t>
  </si>
  <si>
    <t>6253662851</t>
  </si>
  <si>
    <t>2024-10-15 13:26:26</t>
  </si>
  <si>
    <t>2ff1803ae7e6e9352958215cfb3efee3188978f7403d85e56a28720612a2d268</t>
  </si>
  <si>
    <t>942</t>
  </si>
  <si>
    <t>6266285007</t>
  </si>
  <si>
    <t>2024-10-15 13:44:51</t>
  </si>
  <si>
    <t>943</t>
  </si>
  <si>
    <t>6269595899</t>
  </si>
  <si>
    <t>2024-10-15 13:45:32</t>
  </si>
  <si>
    <t>411989d3376a7345bc3fcde5b815c66cfac8f504e73e983514e2c94dc6ae20e2</t>
  </si>
  <si>
    <t>944</t>
  </si>
  <si>
    <t>6261988510</t>
  </si>
  <si>
    <t>2024-10-15 13:58:10</t>
  </si>
  <si>
    <t>01d1bf1c5ec664f180439bc22be41db06a409ff7441ef37757577d97c385c067</t>
  </si>
  <si>
    <t>945</t>
  </si>
  <si>
    <t>6268870485</t>
  </si>
  <si>
    <t>2024-10-15 14:08:07</t>
  </si>
  <si>
    <t>c6df96a32e8d9d789f2a0fee284f0dedb8c1c8d31ee599337e9ecd1c00b49cec</t>
  </si>
  <si>
    <t>946</t>
  </si>
  <si>
    <t>6269832390</t>
  </si>
  <si>
    <t>2024-10-15 14:21:22</t>
  </si>
  <si>
    <t>d48794a83e3d570750d84c5ae75986c74ebddc43a02d071e250e0424684f5b64</t>
  </si>
  <si>
    <t>947</t>
  </si>
  <si>
    <t>6268101452</t>
  </si>
  <si>
    <t>2024-10-15 14:25:59</t>
  </si>
  <si>
    <t>ccccefcaf084ec568bd6f60550a6546479bef4fc174a8c57d41e4a1fbb02aa35</t>
  </si>
  <si>
    <t>948</t>
  </si>
  <si>
    <t>6261554647</t>
  </si>
  <si>
    <t>2024-10-15 14:31:10</t>
  </si>
  <si>
    <t>67b32540d2f0ac41f5b07dbbef02074fc152b279a9afa8af490eed08484a7ba1</t>
  </si>
  <si>
    <t>949</t>
  </si>
  <si>
    <t>6266106221</t>
  </si>
  <si>
    <t>2024-10-15 14:31:49</t>
  </si>
  <si>
    <t>aabd1c0bccb5f8ffec81e95d262398e3b2a5841c246cdcd42f43b4021dc94709</t>
  </si>
  <si>
    <t>950</t>
  </si>
  <si>
    <t>6265968504</t>
  </si>
  <si>
    <t>2024-10-15 14:39:19</t>
  </si>
  <si>
    <t>01515044563cd9fde4489155f317438661bbc9621bff1b0510c50236ae14096b</t>
  </si>
  <si>
    <t>951</t>
  </si>
  <si>
    <t>6266307943</t>
  </si>
  <si>
    <t>2024-10-15 15:16:37</t>
  </si>
  <si>
    <t>952</t>
  </si>
  <si>
    <t>6271289271</t>
  </si>
  <si>
    <t>2024-10-15 15:38:15</t>
  </si>
  <si>
    <t>953</t>
  </si>
  <si>
    <t>6269668900</t>
  </si>
  <si>
    <t>2024-10-15 15:44:11</t>
  </si>
  <si>
    <t>f20ab074174ba15e4aec332e3a8ecf03f1d25a864867936657a54c2377709688</t>
  </si>
  <si>
    <t>954</t>
  </si>
  <si>
    <t>6269418664</t>
  </si>
  <si>
    <t>2024-10-15 15:57:16</t>
  </si>
  <si>
    <t>955</t>
  </si>
  <si>
    <t>6260408456</t>
  </si>
  <si>
    <t>2024-10-15 16:45:25</t>
  </si>
  <si>
    <t>e540a011317c660becb653e28f8d3a3d212c6def0162ceb0eb7c08052ec3bff6</t>
  </si>
  <si>
    <t>956</t>
  </si>
  <si>
    <t>6269117419</t>
  </si>
  <si>
    <t>2024-10-15 16:48:06</t>
  </si>
  <si>
    <t>39a2b9ced19d151eebbd415fcbc6154c7fc762be88c1f5eb91434bfe3d1e4516</t>
  </si>
  <si>
    <t>957</t>
  </si>
  <si>
    <t>6270370958</t>
  </si>
  <si>
    <t>2024-10-15 17:02:20</t>
  </si>
  <si>
    <t>aa1eebac35750fc02aff0db95582b09a28559026665e8beca22318d79942ea99</t>
  </si>
  <si>
    <t>958</t>
  </si>
  <si>
    <t>6266828563</t>
  </si>
  <si>
    <t>2024-10-15 17:03:00</t>
  </si>
  <si>
    <t>267ab838d48e9ea2e90dbb7a441392be3d7ac8ca20f4a2b323026dbdd1a01876</t>
  </si>
  <si>
    <t>959</t>
  </si>
  <si>
    <t>6260317885</t>
  </si>
  <si>
    <t>2024-10-15 17:07:17</t>
  </si>
  <si>
    <t>960</t>
  </si>
  <si>
    <t>6271818397</t>
  </si>
  <si>
    <t>2024-10-15 17:36:45</t>
  </si>
  <si>
    <t>2d5a0c749b03d01d58cfb1806b1bb9c5f7188391688c0fb8c7ed09423da081c8</t>
  </si>
  <si>
    <t>961</t>
  </si>
  <si>
    <t>6268476252</t>
  </si>
  <si>
    <t>2024-10-15 18:41:06</t>
  </si>
  <si>
    <t>1be36c15700b540f04017537fec2f7304973b1d9b12d254691c69aae96107867</t>
  </si>
  <si>
    <t>962</t>
  </si>
  <si>
    <t>6270043196</t>
  </si>
  <si>
    <t>2024-10-15 18:44:16</t>
  </si>
  <si>
    <t>5c23d1cc5f6d39a1c81fb60b37ef7755f8d15d5bd7365172689b4a988c6f8305</t>
  </si>
  <si>
    <t>963</t>
  </si>
  <si>
    <t>6270581129</t>
  </si>
  <si>
    <t>2024-10-15 18:53:11</t>
  </si>
  <si>
    <t>b7b01a80abb42e2cbd35ae983648c27f3206f1e21ca6795bf74d5e6306e1784e</t>
  </si>
  <si>
    <t>964</t>
  </si>
  <si>
    <t>6271316022</t>
  </si>
  <si>
    <t>2024-10-15 18:57:41</t>
  </si>
  <si>
    <t>ee81f2cceea43cc1c090d21f6392daba18e0fc1fcddbb629cc61d0ed916fbca9</t>
  </si>
  <si>
    <t>965</t>
  </si>
  <si>
    <t>6265989232</t>
  </si>
  <si>
    <t>2024-10-15 19:02:37</t>
  </si>
  <si>
    <t>f21376813472703f51421739eb9ce17ab27065129410416b7e679132e0a9dc87</t>
  </si>
  <si>
    <t>966</t>
  </si>
  <si>
    <t>6263079808</t>
  </si>
  <si>
    <t>2024-10-15 19:04:06</t>
  </si>
  <si>
    <t>967</t>
  </si>
  <si>
    <t>6270221257</t>
  </si>
  <si>
    <t>2024-10-15 19:08:23</t>
  </si>
  <si>
    <t>968</t>
  </si>
  <si>
    <t>6264046088</t>
  </si>
  <si>
    <t>2024-10-15 19:08:28</t>
  </si>
  <si>
    <t>969</t>
  </si>
  <si>
    <t>6271704833</t>
  </si>
  <si>
    <t>2024-10-15 19:10:12</t>
  </si>
  <si>
    <t>a885e6d90dfbf1a054a7da78bebd785fe300f345bc8a9abfd864b69aaedcea1c</t>
  </si>
  <si>
    <t>970</t>
  </si>
  <si>
    <t>6265635414</t>
  </si>
  <si>
    <t>2024-10-15 19:12:28</t>
  </si>
  <si>
    <t>15e78af15e6b987f401946615b893391d33a72a86c567868cc193f1a3b06e414</t>
  </si>
  <si>
    <t>971</t>
  </si>
  <si>
    <t>6271946072</t>
  </si>
  <si>
    <t>2024-10-15 19:12:53</t>
  </si>
  <si>
    <t>bd90e649d88b866f2c5f9799c37f4f58c1ad134f114d74a23eb3b6c13b300202</t>
  </si>
  <si>
    <t>972</t>
  </si>
  <si>
    <t>6263208739</t>
  </si>
  <si>
    <t>2024-10-15 19:15:43</t>
  </si>
  <si>
    <t>70bd95d099a301e9e852cd20776dd3464c1ed7cb319d9f70154816430da2f698</t>
  </si>
  <si>
    <t>973</t>
  </si>
  <si>
    <t>6269173276</t>
  </si>
  <si>
    <t>2024-10-15 19:26:37</t>
  </si>
  <si>
    <t>67e7953c19239d2994ebe60b72b44377ee698110941bd559c594bf7dab40c5c4</t>
  </si>
  <si>
    <t>974</t>
  </si>
  <si>
    <t>6268158243</t>
  </si>
  <si>
    <t>2024-10-15 19:30:45</t>
  </si>
  <si>
    <t>edd99ee4bbd4b465a5c59ccc42e596266c68c24dd57c5deecde4bed7932b1aa2</t>
  </si>
  <si>
    <t>975</t>
  </si>
  <si>
    <t>6267150957</t>
  </si>
  <si>
    <t>2024-10-15 20:00:09</t>
  </si>
  <si>
    <t>5675a1dc1ff1dafe8fa0b65d98864d8e88d3655ea546026986a5f5ab5c235cba</t>
  </si>
  <si>
    <t>976</t>
  </si>
  <si>
    <t>6269825292</t>
  </si>
  <si>
    <t>2024-10-15 20:01:38</t>
  </si>
  <si>
    <t>f19639a0638a7b57216026849d0a9bc68a5aae99f82046e586b1d382b97f2e4c</t>
  </si>
  <si>
    <t>977</t>
  </si>
  <si>
    <t>6237851076</t>
  </si>
  <si>
    <t>2024-10-15 20:05:30</t>
  </si>
  <si>
    <t>299ee20ec808ac263f8f0ff585125a496ec6be226335434982e065570fffe3de</t>
  </si>
  <si>
    <t>978</t>
  </si>
  <si>
    <t>6270103664</t>
  </si>
  <si>
    <t>2024-10-15 20:15:11</t>
  </si>
  <si>
    <t>Customer cancellation due to delay</t>
  </si>
  <si>
    <t>979</t>
  </si>
  <si>
    <t>6270152446</t>
  </si>
  <si>
    <t>2024-10-15 20:16:55</t>
  </si>
  <si>
    <t>980</t>
  </si>
  <si>
    <t>6249915274</t>
  </si>
  <si>
    <t>2024-10-15 20:17:32</t>
  </si>
  <si>
    <t>981</t>
  </si>
  <si>
    <t>6267895061</t>
  </si>
  <si>
    <t>2024-10-15 20:18:09</t>
  </si>
  <si>
    <t>537ab64851a5e73f50fce8d56d4c5f89bbc1a3d55531e0d454a70686c08e153c</t>
  </si>
  <si>
    <t>982</t>
  </si>
  <si>
    <t>6270885137</t>
  </si>
  <si>
    <t>2024-10-15 20:34:56</t>
  </si>
  <si>
    <t>0bdc7671ab6b5356985176503d21fb6a97cb5b21ab7acd19df8df086b52ef2a6</t>
  </si>
  <si>
    <t>983</t>
  </si>
  <si>
    <t>6251831818</t>
  </si>
  <si>
    <t>2024-10-15 20:40:42</t>
  </si>
  <si>
    <t>48cdaf327680e5930ddedd0688befba52e5316bcefc820b3eff716bb7a1f1986</t>
  </si>
  <si>
    <t>984</t>
  </si>
  <si>
    <t>6264487262</t>
  </si>
  <si>
    <t>2024-10-15 20:49:40</t>
  </si>
  <si>
    <t>985</t>
  </si>
  <si>
    <t>6266413858</t>
  </si>
  <si>
    <t>2024-10-15 20:57:05</t>
  </si>
  <si>
    <t>01efeadb385397cbf1a6c28d8e9fe3f93ef6c02237b84204165eadc89d2f8429</t>
  </si>
  <si>
    <t>986</t>
  </si>
  <si>
    <t>6272450374</t>
  </si>
  <si>
    <t>2024-10-15 21:00:08</t>
  </si>
  <si>
    <t>b28466e8b42f8f27613bfc4038be0b50bd496b70e869d5e2e37b10d3b9a6c8de</t>
  </si>
  <si>
    <t>987</t>
  </si>
  <si>
    <t>6272031564</t>
  </si>
  <si>
    <t>2024-10-15 21:16:12</t>
  </si>
  <si>
    <t>5c90f5edc9477741394379d504fc29cae8dc327e2a53dbd240eb13d9e794814f</t>
  </si>
  <si>
    <t>988</t>
  </si>
  <si>
    <t>6272494687</t>
  </si>
  <si>
    <t>2024-10-15 21:32:19</t>
  </si>
  <si>
    <t>6698fced5028b92b441f137edfac7cab54c75afd3224cf7f2a257e7e80bf7f43</t>
  </si>
  <si>
    <t>989</t>
  </si>
  <si>
    <t>6269739692</t>
  </si>
  <si>
    <t>2024-10-15 21:37:08</t>
  </si>
  <si>
    <t>eba14841f60331eaf89c29b1f5f8814321dfa2b51a0b76c36ce95ac2d1ec20d0</t>
  </si>
  <si>
    <t>990</t>
  </si>
  <si>
    <t>6271077226</t>
  </si>
  <si>
    <t>2024-10-15 21:52:29</t>
  </si>
  <si>
    <t>7b694d380c09cbad1f78d9d4259eee6b6196bac25ae5e9c2aa7c1d5427296e9c</t>
  </si>
  <si>
    <t>991</t>
  </si>
  <si>
    <t>6271308122</t>
  </si>
  <si>
    <t>2024-10-15 22:02:51</t>
  </si>
  <si>
    <t>ef4cefc6dd54fb8eeeb2719128b0ba71d6c65197af4acd72430d8d7a54701d1d</t>
  </si>
  <si>
    <t>992</t>
  </si>
  <si>
    <t>6272214668</t>
  </si>
  <si>
    <t>2024-10-15 22:08:19</t>
  </si>
  <si>
    <t>5ae226bc5543c3d511e1e52400a8177a55bfc13de4f26f78f40d33d62a965693</t>
  </si>
  <si>
    <t>993</t>
  </si>
  <si>
    <t>6272000834</t>
  </si>
  <si>
    <t>2024-10-15 22:22:29</t>
  </si>
  <si>
    <t>72301860668bc5b247dcfee4de44c84d429bb5b34a14a383a55c73a806134cf9</t>
  </si>
  <si>
    <t>994</t>
  </si>
  <si>
    <t>6272322233</t>
  </si>
  <si>
    <t>2024-10-15 22:24:13</t>
  </si>
  <si>
    <t>b1a63bf8ff86080ca5be083ea7467b519b8d0b90c19f5a75c1b85f179162f450</t>
  </si>
  <si>
    <t>995</t>
  </si>
  <si>
    <t>6270040362</t>
  </si>
  <si>
    <t>2024-10-15 22:26:57</t>
  </si>
  <si>
    <t>996</t>
  </si>
  <si>
    <t>6272168320</t>
  </si>
  <si>
    <t>2024-10-15 22:49:08</t>
  </si>
  <si>
    <t>767661864cec4b141d4db6a2b866eaaa0cb0925b98c3f7f1a95ff7f2fdfa9ac1</t>
  </si>
  <si>
    <t>997</t>
  </si>
  <si>
    <t>6262971841</t>
  </si>
  <si>
    <t>2024-10-15 22:49:48</t>
  </si>
  <si>
    <t>f07b17cc03f55079074ea95ea83e2c4093665cd9897cc887cf00067a345af13c</t>
  </si>
  <si>
    <t>998</t>
  </si>
  <si>
    <t>6259686846</t>
  </si>
  <si>
    <t>2024-10-15 23:00:13</t>
  </si>
  <si>
    <t>999</t>
  </si>
  <si>
    <t>6271113461</t>
  </si>
  <si>
    <t>2024-10-15 23:26:09</t>
  </si>
  <si>
    <t>1000</t>
  </si>
  <si>
    <t>6270492903</t>
  </si>
  <si>
    <t>2024-10-15 23:27:27</t>
  </si>
  <si>
    <t>980232c1294d1ba1629b40d17c40715fa44511d110db8c13349086ff52d45d3a</t>
  </si>
  <si>
    <t>1001</t>
  </si>
  <si>
    <t>6265338780</t>
  </si>
  <si>
    <t>2024-10-15 23:31:20</t>
  </si>
  <si>
    <t>45de90359a68fe274fadd73f021427240b2f807f6ea40b21dcb55c6ffe02aad5</t>
  </si>
  <si>
    <t>1002</t>
  </si>
  <si>
    <t>6269311814</t>
  </si>
  <si>
    <t>2024-10-15 23:31:35</t>
  </si>
  <si>
    <t>e5094f669fe73c60ec75aa0feda853960df4a3b54bf738c21952c386e5c6046c</t>
  </si>
  <si>
    <t>1003</t>
  </si>
  <si>
    <t>6267718985</t>
  </si>
  <si>
    <t>2024-10-15 23:34:03</t>
  </si>
  <si>
    <t>00fa7efd0316709c2d27cc5bba9bc56b0b1c3f4ca4d24e4ce71578c7f44367ab</t>
  </si>
  <si>
    <t>1004</t>
  </si>
  <si>
    <t>6262765883</t>
  </si>
  <si>
    <t>2024-10-16 11:32:16</t>
  </si>
  <si>
    <t>590ea3ab66e72d57b77ff7fb17c5dc1d1209bd5efe319dbf496440c39936a26c</t>
  </si>
  <si>
    <t>1005</t>
  </si>
  <si>
    <t>6271058877</t>
  </si>
  <si>
    <t>2024-10-16 11:32:46</t>
  </si>
  <si>
    <t>7f625057595b1ea567b5f4f61bf12c5cf1cbf4e5e7089f0497df4c7b7a84a955</t>
  </si>
  <si>
    <t>1006</t>
  </si>
  <si>
    <t>6273099504</t>
  </si>
  <si>
    <t>2024-10-16 11:34:39</t>
  </si>
  <si>
    <t>46691aaa590d62ecb659deb904b2e2c467734d7a53e3add27f8c553705f4b2b2</t>
  </si>
  <si>
    <t>1007</t>
  </si>
  <si>
    <t>6270220556</t>
  </si>
  <si>
    <t>2024-10-16 12:12:31</t>
  </si>
  <si>
    <t>394df3ea80ce35de8e540ed2f208934036bca6c10f023c8647ef50e47181d926</t>
  </si>
  <si>
    <t>1008</t>
  </si>
  <si>
    <t>6273123017</t>
  </si>
  <si>
    <t>2024-10-16 12:26:50</t>
  </si>
  <si>
    <t>963c555763d231d70cddc50c33864e4d5b10fec7f01c5e1bfeb07644b23533cc</t>
  </si>
  <si>
    <t>1009</t>
  </si>
  <si>
    <t>6272672539</t>
  </si>
  <si>
    <t>2024-10-16 12:54:22</t>
  </si>
  <si>
    <t>f87076996db8a60d539f7d24e4ce94f096d9186f5d987e1fc6288a248baced76</t>
  </si>
  <si>
    <t>1010</t>
  </si>
  <si>
    <t>6273031626</t>
  </si>
  <si>
    <t>2024-10-16 12:57:05</t>
  </si>
  <si>
    <t>08193d3bd2f27e9a7512ed8e1832111a880ded2ebc49eeedb9e5e48184b2a2fa</t>
  </si>
  <si>
    <t>1011</t>
  </si>
  <si>
    <t>6268285846</t>
  </si>
  <si>
    <t>2024-10-16 12:58:26</t>
  </si>
  <si>
    <t>6fe974cae7fd419f0775f2fd32968920d90cc95fe568e1a0a612919fbeb7aa13</t>
  </si>
  <si>
    <t>1012</t>
  </si>
  <si>
    <t>6272693594</t>
  </si>
  <si>
    <t>2024-10-16 13:12:16</t>
  </si>
  <si>
    <t>f71918cafcb6d90777f9f502a1709392a47386032e5449313bd2f9a10001abc2</t>
  </si>
  <si>
    <t>1013</t>
  </si>
  <si>
    <t>6273770051</t>
  </si>
  <si>
    <t>2024-10-16 13:13:49</t>
  </si>
  <si>
    <t>e3d73fccbcbc622d377f229440d5cb6ffc8dbe0e7ab40391231c50f874d4e8b4</t>
  </si>
  <si>
    <t>1014</t>
  </si>
  <si>
    <t>6273448501</t>
  </si>
  <si>
    <t>2024-10-16 13:27:41</t>
  </si>
  <si>
    <t>eb0db4aba77086a7e78b48c656c9c189985ca2a4d76b2911b10694778afca8b3</t>
  </si>
  <si>
    <t>1015</t>
  </si>
  <si>
    <t>6271882879</t>
  </si>
  <si>
    <t>2024-10-16 13:41:50</t>
  </si>
  <si>
    <t>1016</t>
  </si>
  <si>
    <t>6273706202</t>
  </si>
  <si>
    <t>2024-10-16 13:43:50</t>
  </si>
  <si>
    <t>b4964f4d1e6195d3a8985c0f7612e33acde1648855fb71e3bbecb371e2c6a16c</t>
  </si>
  <si>
    <t>1017</t>
  </si>
  <si>
    <t>6269708470</t>
  </si>
  <si>
    <t>2024-10-16 13:54:37</t>
  </si>
  <si>
    <t>1018</t>
  </si>
  <si>
    <t>6273092200</t>
  </si>
  <si>
    <t>2024-10-16 13:58:57</t>
  </si>
  <si>
    <t>8dae2999bf808f6069b293e8ed76b7a3e7d4a64a3dbbe436068ef0682da18113</t>
  </si>
  <si>
    <t>1019</t>
  </si>
  <si>
    <t>6269787904</t>
  </si>
  <si>
    <t>2024-10-16 14:05:39</t>
  </si>
  <si>
    <t>e7d528435b3c29e2bdbe6724ba9236d7992ea4968c98203dd0e1d04896da94e3</t>
  </si>
  <si>
    <t>1020</t>
  </si>
  <si>
    <t>6273526835</t>
  </si>
  <si>
    <t>2024-10-16 14:06:23</t>
  </si>
  <si>
    <t>f0b5815cc2c1d659345d137fe9d940069c764f9224df30a782c85be77acdaf31</t>
  </si>
  <si>
    <t>1021</t>
  </si>
  <si>
    <t>6271504165</t>
  </si>
  <si>
    <t>2024-10-16 14:16:47</t>
  </si>
  <si>
    <t>6e00e2028498007c23cd60ea9627e73af8de8e0c617555608932d989c8829d4a</t>
  </si>
  <si>
    <t>1022</t>
  </si>
  <si>
    <t>6266184242</t>
  </si>
  <si>
    <t>2024-10-16 14:29:55</t>
  </si>
  <si>
    <t>3585b00943892c24f1cc0d77b1d30539df14329711b218a280ad343275671f72</t>
  </si>
  <si>
    <t>1023</t>
  </si>
  <si>
    <t>6272672592</t>
  </si>
  <si>
    <t>2024-10-16 14:38:57</t>
  </si>
  <si>
    <t>b5217d22370ce880accb579d1b0ef5a63cba1a322cc9856aa6c0dcd7d9b0277c</t>
  </si>
  <si>
    <t>1024</t>
  </si>
  <si>
    <t>6273497188</t>
  </si>
  <si>
    <t>2024-10-16 16:04:32</t>
  </si>
  <si>
    <t>1025</t>
  </si>
  <si>
    <t>6263808846</t>
  </si>
  <si>
    <t>2024-10-16 16:30:21</t>
  </si>
  <si>
    <t>1026</t>
  </si>
  <si>
    <t>6271333774</t>
  </si>
  <si>
    <t>2024-10-16 16:32:40</t>
  </si>
  <si>
    <t>f6928acee7d19f1a14df00159bd7bea80730690ec5c7b1515ad327c170b98ad0</t>
  </si>
  <si>
    <t>1027</t>
  </si>
  <si>
    <t>6266462356</t>
  </si>
  <si>
    <t>2024-10-16 17:22:17</t>
  </si>
  <si>
    <t>1028</t>
  </si>
  <si>
    <t>6272146982</t>
  </si>
  <si>
    <t>2024-10-16 17:25:42</t>
  </si>
  <si>
    <t>1029</t>
  </si>
  <si>
    <t>6270731412</t>
  </si>
  <si>
    <t>2024-10-16 17:45:27</t>
  </si>
  <si>
    <t>974b05a75560634f339c62b9e7d84ca9492e82dfd7473f4cdc2bdc76bb1ba302</t>
  </si>
  <si>
    <t>1030</t>
  </si>
  <si>
    <t>6273898866</t>
  </si>
  <si>
    <t>2024-10-16 17:49:25</t>
  </si>
  <si>
    <t>445281e612be93bb72abe155322940c7ac9241e0577698335a41051ac987dd8e</t>
  </si>
  <si>
    <t>1031</t>
  </si>
  <si>
    <t>6271633728</t>
  </si>
  <si>
    <t>2024-10-16 18:24:48</t>
  </si>
  <si>
    <t>37e92d57ba45c4b262cc5e8d5c848d3fac4936759e091b4483c0a9a0063c94d0</t>
  </si>
  <si>
    <t>1032</t>
  </si>
  <si>
    <t>6267699058</t>
  </si>
  <si>
    <t>2024-10-16 18:28:16</t>
  </si>
  <si>
    <t>1033</t>
  </si>
  <si>
    <t>6273798916</t>
  </si>
  <si>
    <t>2024-10-16 18:55:30</t>
  </si>
  <si>
    <t>1034</t>
  </si>
  <si>
    <t>6274525273</t>
  </si>
  <si>
    <t>2024-10-16 18:55:59</t>
  </si>
  <si>
    <t>1035</t>
  </si>
  <si>
    <t>6273455863</t>
  </si>
  <si>
    <t>2024-10-16 19:11:20</t>
  </si>
  <si>
    <t>fcbb926986df84a25f0e138c7baf2253f138711e90317b07b63413a5f5a7a06f</t>
  </si>
  <si>
    <t>1036</t>
  </si>
  <si>
    <t>6272049502</t>
  </si>
  <si>
    <t>2024-10-16 19:18:00</t>
  </si>
  <si>
    <t>61dd534f5b77b088f477e786272fb0eda9bd1f4e506f5ed6503151044a19f515</t>
  </si>
  <si>
    <t>1037</t>
  </si>
  <si>
    <t>6269726069</t>
  </si>
  <si>
    <t>2024-10-16 19:30:04</t>
  </si>
  <si>
    <t>98370591bf05c0463479a795d7bf74c48153a60b59c035bb3533675799d59d2c</t>
  </si>
  <si>
    <t>1038</t>
  </si>
  <si>
    <t>6267193513</t>
  </si>
  <si>
    <t>2024-10-16 19:36:34</t>
  </si>
  <si>
    <t>1039</t>
  </si>
  <si>
    <t>6273942532</t>
  </si>
  <si>
    <t>2024-10-16 19:40:22</t>
  </si>
  <si>
    <t>c8c50ffd0c1c7f2f867b58957b134cbc8957df987878cad1f7f149f3a788d419</t>
  </si>
  <si>
    <t>1040</t>
  </si>
  <si>
    <t>6273666418</t>
  </si>
  <si>
    <t>2024-10-16 19:42:13</t>
  </si>
  <si>
    <t>d34cfaf4309c29d560e7c0a6c57e416388ffdfade1b552da5d2aff107829f576</t>
  </si>
  <si>
    <t>1041</t>
  </si>
  <si>
    <t>6273886227</t>
  </si>
  <si>
    <t>2024-10-16 19:43:04</t>
  </si>
  <si>
    <t>1a18cb0a41bd227000d52da30681388ceaffac70872110feae224bc222bc6f23</t>
  </si>
  <si>
    <t>1042</t>
  </si>
  <si>
    <t>6272555093</t>
  </si>
  <si>
    <t>2024-10-16 19:47:47</t>
  </si>
  <si>
    <t>91b8cf7a487ae6ae3d203ae40d67259dd4c555bf5a590c9a6c19ba55d65ef370</t>
  </si>
  <si>
    <t>1043</t>
  </si>
  <si>
    <t>6274770343</t>
  </si>
  <si>
    <t>2024-10-16 19:48:49</t>
  </si>
  <si>
    <t>326e1faabeaf34e1b2cd49f35caa28685c26d2bef655ab46a4ec2fbae699033f</t>
  </si>
  <si>
    <t>1044</t>
  </si>
  <si>
    <t>6271304248</t>
  </si>
  <si>
    <t>2024-10-16 19:54:37</t>
  </si>
  <si>
    <t>02b32eb5ad0e84527c51edcbe0029f89458d642e58d06d02108ba1b2760dceef</t>
  </si>
  <si>
    <t>1045</t>
  </si>
  <si>
    <t>6270730511</t>
  </si>
  <si>
    <t>2024-10-16 20:01:14</t>
  </si>
  <si>
    <t>29074e6168af1700c2566bb1917e722b6b2f649a6b867052930f5ce2985b88d0</t>
  </si>
  <si>
    <t>1046</t>
  </si>
  <si>
    <t>6274560621</t>
  </si>
  <si>
    <t>2024-10-16 20:07:53</t>
  </si>
  <si>
    <t>1047</t>
  </si>
  <si>
    <t>6274424080</t>
  </si>
  <si>
    <t>2024-10-16 20:10:35</t>
  </si>
  <si>
    <t>1048</t>
  </si>
  <si>
    <t>6248537737</t>
  </si>
  <si>
    <t>2024-10-16 20:24:21</t>
  </si>
  <si>
    <t>f3b675ae65d423bd31d62c2bdb42e36c57be49c4477445a73debeb3c5ca9426d</t>
  </si>
  <si>
    <t>1049</t>
  </si>
  <si>
    <t>6275163159</t>
  </si>
  <si>
    <t>2024-10-16 20:30:04</t>
  </si>
  <si>
    <t>289721596febab8135b9582435ccdef723d2b28590ced0040d5a4ce56fd8c88b</t>
  </si>
  <si>
    <t>1050</t>
  </si>
  <si>
    <t>6275224654</t>
  </si>
  <si>
    <t>2024-10-16 20:32:01</t>
  </si>
  <si>
    <t>b168101e54d20ff17db6f28c74ca17edfe2226b205def5f70d0584d6c63f4bb2</t>
  </si>
  <si>
    <t>1051</t>
  </si>
  <si>
    <t>6271999276</t>
  </si>
  <si>
    <t>2024-10-16 20:35:06</t>
  </si>
  <si>
    <t>abd3c252415369c7c38ffed7bb8b2b8815be97338806ee0ed21f1ac0186ca978</t>
  </si>
  <si>
    <t>1052</t>
  </si>
  <si>
    <t>6260895739</t>
  </si>
  <si>
    <t>2024-10-16 20:40:53</t>
  </si>
  <si>
    <t>afa712d631b893e686a9dd2af98bf0fd3662c3c9811ccb8e6f1cde16bafa2955</t>
  </si>
  <si>
    <t>1053</t>
  </si>
  <si>
    <t>6271140838</t>
  </si>
  <si>
    <t>2024-10-16 20:42:31</t>
  </si>
  <si>
    <t>1054</t>
  </si>
  <si>
    <t>6269697666</t>
  </si>
  <si>
    <t>2024-10-16 20:46:42</t>
  </si>
  <si>
    <t>865e2a8864289b70e9e84fb32c8c5737585d83125a60b129000c2a47964dc078</t>
  </si>
  <si>
    <t>1055</t>
  </si>
  <si>
    <t>6273967433</t>
  </si>
  <si>
    <t>2024-10-16 20:50:57</t>
  </si>
  <si>
    <t>aa485902f460a9b9cbeb0476c8fc78dbcb5cafb55ffa0e04d900e64aa4dbd808</t>
  </si>
  <si>
    <t>1056</t>
  </si>
  <si>
    <t>6268946694</t>
  </si>
  <si>
    <t>2024-10-16 20:51:15</t>
  </si>
  <si>
    <t>4500e289014409299c51a45bc3fae8359c0f05ee442c87b3ed5aec5ee703f87f</t>
  </si>
  <si>
    <t>1057</t>
  </si>
  <si>
    <t>6275316915</t>
  </si>
  <si>
    <t>2024-10-16 20:53:27</t>
  </si>
  <si>
    <t>1058</t>
  </si>
  <si>
    <t>6259742379</t>
  </si>
  <si>
    <t>2024-10-16 20:56:47</t>
  </si>
  <si>
    <t>1059</t>
  </si>
  <si>
    <t>6243295044</t>
  </si>
  <si>
    <t>2024-10-16 21:13:00</t>
  </si>
  <si>
    <t>bfd99e1817fe886c874d063bd64185649ad2b1872ad351dc86e37ad0ba4a1fad</t>
  </si>
  <si>
    <t>1060</t>
  </si>
  <si>
    <t>6271906363</t>
  </si>
  <si>
    <t>2024-10-16 21:13:45</t>
  </si>
  <si>
    <t>22cbe6764c152c9ad6b8ec6661075e505ad6027332aab30d18f011e2f8161e10</t>
  </si>
  <si>
    <t>1061</t>
  </si>
  <si>
    <t>6273036183</t>
  </si>
  <si>
    <t>2024-10-16 21:15:17</t>
  </si>
  <si>
    <t>1062</t>
  </si>
  <si>
    <t>6263970978</t>
  </si>
  <si>
    <t>2024-10-16 21:20:43</t>
  </si>
  <si>
    <t>67b36cada7cee7384bb5d89d653fcdbf4e4c0afa4e801b51f9c4ab17167e76a4</t>
  </si>
  <si>
    <t>1063</t>
  </si>
  <si>
    <t>6273733532</t>
  </si>
  <si>
    <t>2024-10-16 21:28:47</t>
  </si>
  <si>
    <t>1064</t>
  </si>
  <si>
    <t>6269795456</t>
  </si>
  <si>
    <t>2024-10-16 21:32:32</t>
  </si>
  <si>
    <t>4eba490752c60d98e95a2afe183ba27e84d63a204c8b145a0c46687585aa44e2</t>
  </si>
  <si>
    <t>1065</t>
  </si>
  <si>
    <t>6272166874</t>
  </si>
  <si>
    <t>2024-10-16 21:37:17</t>
  </si>
  <si>
    <t>493c38f59447a8bbe0d8f451fa47491243cfed1bfe74e5cfb8023db42c6e0789</t>
  </si>
  <si>
    <t>1066</t>
  </si>
  <si>
    <t>6266732656</t>
  </si>
  <si>
    <t>2024-10-16 21:39:15</t>
  </si>
  <si>
    <t>c511aafece25d4e493a0b38a64e7a2cb3352a05bfaeb46e055cde223c719c78f</t>
  </si>
  <si>
    <t>1067</t>
  </si>
  <si>
    <t>6253332517</t>
  </si>
  <si>
    <t>2024-10-16 21:52:04</t>
  </si>
  <si>
    <t>a443373df948c47a251ba5e2131bf6e58d5feffb2f4af8dda59697a1482b3132</t>
  </si>
  <si>
    <t>1068</t>
  </si>
  <si>
    <t>6268903994</t>
  </si>
  <si>
    <t>2024-10-16 21:56:54</t>
  </si>
  <si>
    <t>5b118f7f7784675471e82b292637d342ed99cb1bc9148a23ef29c9f0c7715d2c</t>
  </si>
  <si>
    <t>1069</t>
  </si>
  <si>
    <t>6272976474</t>
  </si>
  <si>
    <t>2024-10-16 22:01:10</t>
  </si>
  <si>
    <t>d0b8c32a732c0217afadd3179c3906445bc32eb7a75bea054c0c891c79f1f7ed</t>
  </si>
  <si>
    <t>1070</t>
  </si>
  <si>
    <t>6271850295</t>
  </si>
  <si>
    <t>2024-10-16 22:03:45</t>
  </si>
  <si>
    <t>2d3e3972c6ed121cb8ec23af12353f53ca2c99673d32acb2bfefe3c2642d0333</t>
  </si>
  <si>
    <t>1071</t>
  </si>
  <si>
    <t>6270917682</t>
  </si>
  <si>
    <t>2024-10-16 22:07:14</t>
  </si>
  <si>
    <t>1072</t>
  </si>
  <si>
    <t>6273612226</t>
  </si>
  <si>
    <t>2024-10-16 22:31:42</t>
  </si>
  <si>
    <t>856d0828b7df8d4c411223766962c716b7d313a725cc0250530d732dc89fe656</t>
  </si>
  <si>
    <t>1073</t>
  </si>
  <si>
    <t>6274494789</t>
  </si>
  <si>
    <t>2024-10-16 23:08:19</t>
  </si>
  <si>
    <t>0651272d12887fdaba1aa4ac8b0f781cd36d6d8e6412fd4955f2772c01592282</t>
  </si>
  <si>
    <t>1074</t>
  </si>
  <si>
    <t>6269722900</t>
  </si>
  <si>
    <t>2024-10-16 23:10:09</t>
  </si>
  <si>
    <t>5fdcfffcc4bed03345d5d0d782d4f1da2131411b8bac80cddf34aac2bdad9672</t>
  </si>
  <si>
    <t>1075</t>
  </si>
  <si>
    <t>6275779824</t>
  </si>
  <si>
    <t>2024-10-16 23:18:30</t>
  </si>
  <si>
    <t>fa824f032adba2e16f33f92e708cf45ef8c76bf1a8e3578acc136f355d9b7e11</t>
  </si>
  <si>
    <t>1076</t>
  </si>
  <si>
    <t>6272637368</t>
  </si>
  <si>
    <t>2024-10-16 23:53:50</t>
  </si>
  <si>
    <t>37c6f22aeb82ab0acf8b176535ff94a6380c5ab34dc017cc0814a0ae60cf3ddb</t>
  </si>
  <si>
    <t>1077</t>
  </si>
  <si>
    <t>6275170911</t>
  </si>
  <si>
    <t>2024-10-17 12:05:02</t>
  </si>
  <si>
    <t>d82ab0ddbaa843880281808dfc561c7746f36a15a441f9bd6e97afeaadc5188d</t>
  </si>
  <si>
    <t>1078</t>
  </si>
  <si>
    <t>6265195288</t>
  </si>
  <si>
    <t>2024-10-17 12:19:19</t>
  </si>
  <si>
    <t>1079</t>
  </si>
  <si>
    <t>6275679425</t>
  </si>
  <si>
    <t>2024-10-17 12:21:19</t>
  </si>
  <si>
    <t>6205f133195a710916131d4e88549e3c12ae2c08a2fb304bd1bacf8922264449</t>
  </si>
  <si>
    <t>1080</t>
  </si>
  <si>
    <t>6273770601</t>
  </si>
  <si>
    <t>2024-10-17 12:25:43</t>
  </si>
  <si>
    <t>35a9bcb507e2181070ebeace090968f0221776ee3ae5841ab4b408a7ea032033</t>
  </si>
  <si>
    <t>1081</t>
  </si>
  <si>
    <t>6273331254</t>
  </si>
  <si>
    <t>2024-10-17 12:33:21</t>
  </si>
  <si>
    <t>1082</t>
  </si>
  <si>
    <t>6275601640</t>
  </si>
  <si>
    <t>2024-10-17 12:48:40</t>
  </si>
  <si>
    <t>9d70a6b76b07e8a671e6377a43491ef5d20d75135696ac2ecfd79eb4d7632abe</t>
  </si>
  <si>
    <t>1083</t>
  </si>
  <si>
    <t>6273904719</t>
  </si>
  <si>
    <t>2024-10-17 12:57:37</t>
  </si>
  <si>
    <t>ab04bef551e8075340c21ccee4ec1c351dbd4a9672820ba85a6a6eff803909b8</t>
  </si>
  <si>
    <t>1084</t>
  </si>
  <si>
    <t>6265473784</t>
  </si>
  <si>
    <t>2024-10-17 13:10:04</t>
  </si>
  <si>
    <t>0509d2f1d210f535c35cdb7554118dad0964d260d9362144ed35c8b4b8dd6911</t>
  </si>
  <si>
    <t>1085</t>
  </si>
  <si>
    <t>6269465238</t>
  </si>
  <si>
    <t>2024-10-17 13:10:14</t>
  </si>
  <si>
    <t>ca3fbcd44c758528b2250b1d08776646cf6aba652ec39708bc1244445e544dbd</t>
  </si>
  <si>
    <t>1086</t>
  </si>
  <si>
    <t>6275659637</t>
  </si>
  <si>
    <t>2024-10-17 13:10:58</t>
  </si>
  <si>
    <t>1087</t>
  </si>
  <si>
    <t>6273582217</t>
  </si>
  <si>
    <t>2024-10-17 13:19:39</t>
  </si>
  <si>
    <t>1088</t>
  </si>
  <si>
    <t>6268747571</t>
  </si>
  <si>
    <t>2024-10-17 13:28:50</t>
  </si>
  <si>
    <t>1089</t>
  </si>
  <si>
    <t>6272785345</t>
  </si>
  <si>
    <t>2024-10-17 13:34:10</t>
  </si>
  <si>
    <t>235bdf44171ff61bdcde3199e1d3445babb3a814622c10eef1ca71e9abf3c5fe</t>
  </si>
  <si>
    <t>1090</t>
  </si>
  <si>
    <t>6239468405</t>
  </si>
  <si>
    <t>2024-10-17 13:45:47</t>
  </si>
  <si>
    <t>49c6fa1406d9a88a6e99079992896e54cee3b60b4ddb557acef52dbd2b7d9f5b</t>
  </si>
  <si>
    <t>1091</t>
  </si>
  <si>
    <t>6273914437</t>
  </si>
  <si>
    <t>2024-10-17 13:53:55</t>
  </si>
  <si>
    <t>18890226c24796c66ec9ea8f2754eac021b1893354230deca7dd201deaad8118</t>
  </si>
  <si>
    <t>1092</t>
  </si>
  <si>
    <t>6267235812</t>
  </si>
  <si>
    <t>2024-10-17 14:12:48</t>
  </si>
  <si>
    <t>991e4ae31a7611c50d4a51d85db3098ef817fe785236d0594ebef32086a6a15c</t>
  </si>
  <si>
    <t>1093</t>
  </si>
  <si>
    <t>6275166558</t>
  </si>
  <si>
    <t>2024-10-17 14:16:40</t>
  </si>
  <si>
    <t>43ddc225d9ce6ca603bf4a6458ca170779d0882d34b237687def29cc9424bec2</t>
  </si>
  <si>
    <t>1094</t>
  </si>
  <si>
    <t>6275936342</t>
  </si>
  <si>
    <t>2024-10-17 14:30:57</t>
  </si>
  <si>
    <t>3eacfdd59ea1453f3c21c77277697bca0135a1c74ad2c68d66f35830de25a44a</t>
  </si>
  <si>
    <t>1095</t>
  </si>
  <si>
    <t>6276037007</t>
  </si>
  <si>
    <t>2024-10-17 14:33:57</t>
  </si>
  <si>
    <t>4729e807090c0850a7f8f96ca958c3db3707438237c07b57a0321cfc230fe827</t>
  </si>
  <si>
    <t>1096</t>
  </si>
  <si>
    <t>6269227029</t>
  </si>
  <si>
    <t>2024-10-17 14:35:07</t>
  </si>
  <si>
    <t>69b9a67ee8855806a28838796c940c39f62ed5bf54fdbd080e6648159f8f5bc7</t>
  </si>
  <si>
    <t>1097</t>
  </si>
  <si>
    <t>6275012029</t>
  </si>
  <si>
    <t>2024-10-17 14:36:06</t>
  </si>
  <si>
    <t>fbda9a4c74515af3ab9e1d0346a615ccbf26cd0f8403d3f7e55b8cb72fa21f4a</t>
  </si>
  <si>
    <t>1098</t>
  </si>
  <si>
    <t>6273468946</t>
  </si>
  <si>
    <t>2024-10-17 14:46:50</t>
  </si>
  <si>
    <t>542fef4d2c123b48fc4e3403a35c07a1ff45febeb396ff554fc51edcc061ea8c</t>
  </si>
  <si>
    <t>1099</t>
  </si>
  <si>
    <t>6265665716</t>
  </si>
  <si>
    <t>2024-10-17 15:49:47</t>
  </si>
  <si>
    <t>a501daa235569aa8226d633ffbcbaff901510d7ceae4335d77163f54f8c61ee3</t>
  </si>
  <si>
    <t>1100</t>
  </si>
  <si>
    <t>6276503524</t>
  </si>
  <si>
    <t>2024-10-17 16:39:24</t>
  </si>
  <si>
    <t>3aa7302eda68dcedd3b594265bd181e6c880a72a43ce7dac89584f014ac526de</t>
  </si>
  <si>
    <t>1101</t>
  </si>
  <si>
    <t>6277023992</t>
  </si>
  <si>
    <t>2024-10-17 17:20:52</t>
  </si>
  <si>
    <t>f9a82212ccd4cc837baf65c058cef5b9ee7414b6968669ef4ef00384dcf6c6a9</t>
  </si>
  <si>
    <t>1102</t>
  </si>
  <si>
    <t>6276330863</t>
  </si>
  <si>
    <t>2024-10-17 17:48:16</t>
  </si>
  <si>
    <t>1103</t>
  </si>
  <si>
    <t>6274901501</t>
  </si>
  <si>
    <t>2024-10-17 17:50:30</t>
  </si>
  <si>
    <t>605118ec65895a6f0d05bb434667546363469063e159a1c71db2130ae86208cc</t>
  </si>
  <si>
    <t>1104</t>
  </si>
  <si>
    <t>6277348546</t>
  </si>
  <si>
    <t>2024-10-17 17:58:31</t>
  </si>
  <si>
    <t>a16fce023bca83d9ecc96fd96efc1de92540657ba0e017789c7867536729f46e</t>
  </si>
  <si>
    <t>1105</t>
  </si>
  <si>
    <t>6273530669</t>
  </si>
  <si>
    <t>2024-10-17 18:02:33</t>
  </si>
  <si>
    <t>1106</t>
  </si>
  <si>
    <t>6266154521</t>
  </si>
  <si>
    <t>2024-10-17 18:11:19</t>
  </si>
  <si>
    <t>f65f3edea123458d9acc2632b468123c775f6b473c6e0681007a1c375fa018fe</t>
  </si>
  <si>
    <t>1107</t>
  </si>
  <si>
    <t>6271959605</t>
  </si>
  <si>
    <t>2024-10-17 18:16:51</t>
  </si>
  <si>
    <t>1108</t>
  </si>
  <si>
    <t>6269782007</t>
  </si>
  <si>
    <t>2024-10-17 18:24:40</t>
  </si>
  <si>
    <t>f049c7977fd303bf228773f55ca9d1aa69af98efa35a1831e9aad1bf98d127ce</t>
  </si>
  <si>
    <t>1109</t>
  </si>
  <si>
    <t>6275413715</t>
  </si>
  <si>
    <t>2024-10-17 18:28:10</t>
  </si>
  <si>
    <t>1110</t>
  </si>
  <si>
    <t>6270344112</t>
  </si>
  <si>
    <t>2024-10-17 18:45:53</t>
  </si>
  <si>
    <t>d93127950853dec1195efe618843619c11fd4aa9894ffbc4353e72f3dea652e4</t>
  </si>
  <si>
    <t>1111</t>
  </si>
  <si>
    <t>6274902376</t>
  </si>
  <si>
    <t>2024-10-17 19:04:38</t>
  </si>
  <si>
    <t>866350b952da607ab8ca2b86c656e7663dbfe70149cfbe007dde450fdee80764</t>
  </si>
  <si>
    <t>1112</t>
  </si>
  <si>
    <t>6267280113</t>
  </si>
  <si>
    <t>2024-10-17 19:14:38</t>
  </si>
  <si>
    <t>1113</t>
  </si>
  <si>
    <t>6272637313</t>
  </si>
  <si>
    <t>2024-10-17 19:16:06</t>
  </si>
  <si>
    <t>c9b202f5e0d9796142cf820a42d0e780ca57de6327158f5c81778c48cd1f5a20</t>
  </si>
  <si>
    <t>1114</t>
  </si>
  <si>
    <t>6267923442</t>
  </si>
  <si>
    <t>2024-10-17 19:18:08</t>
  </si>
  <si>
    <t>279fe71cd449687b5d20267610e8cc5993bb7de4705617e4399ecb4f6c6a5f9e</t>
  </si>
  <si>
    <t>1115</t>
  </si>
  <si>
    <t>6271569700</t>
  </si>
  <si>
    <t>2024-10-17 19:24:24</t>
  </si>
  <si>
    <t>64cab6f9cae373ba80044ded3480930b1d02abbb74ae78bd8570789a08d6a192</t>
  </si>
  <si>
    <t>1116</t>
  </si>
  <si>
    <t>6270291199</t>
  </si>
  <si>
    <t>2024-10-17 19:24:37</t>
  </si>
  <si>
    <t>d2b2dc672cb670ff1d1d84ea36ff0d9875c3c20c16e6b974ef2d4856777380c2</t>
  </si>
  <si>
    <t>1117</t>
  </si>
  <si>
    <t>6276752126</t>
  </si>
  <si>
    <t>2024-10-17 19:24:54</t>
  </si>
  <si>
    <t>0cf6d365bf9a136aa0660b6dc588b611583c566ce89f411a4d5aa57ba35e638e</t>
  </si>
  <si>
    <t>1118</t>
  </si>
  <si>
    <t>6275378232</t>
  </si>
  <si>
    <t>2024-10-17 19:34:28</t>
  </si>
  <si>
    <t>31a4e367ae90eb38ddfd31124bbce5012d83eba60de1e9d6cc85a21f188b9e71</t>
  </si>
  <si>
    <t>1119</t>
  </si>
  <si>
    <t>6274774626</t>
  </si>
  <si>
    <t>2024-10-17 19:35:19</t>
  </si>
  <si>
    <t>5c25896ba27ecbbae32b04c55e6966379a2b28c5ddc803a22061643a34ec928e</t>
  </si>
  <si>
    <t>1120</t>
  </si>
  <si>
    <t>6276738777</t>
  </si>
  <si>
    <t>2024-10-17 19:36:45</t>
  </si>
  <si>
    <t>a357e252144a2bbe23e2949aa45597654bd6e3c4cf6b0750ef4e8e00d667df6d</t>
  </si>
  <si>
    <t>1121</t>
  </si>
  <si>
    <t>6276687067</t>
  </si>
  <si>
    <t>2024-10-17 19:38:10</t>
  </si>
  <si>
    <t>8d3480ecddb82dc4680bbf7368a8dac900b7c0ca1340b3eab0f4e4e811738b38</t>
  </si>
  <si>
    <t>1122</t>
  </si>
  <si>
    <t>6277299800</t>
  </si>
  <si>
    <t>2024-10-17 19:48:56</t>
  </si>
  <si>
    <t>c9e2e1487af45b6a438825ec578c0d9cb12fc7afb6b5011ad1da2235f1d9095d</t>
  </si>
  <si>
    <t>1123</t>
  </si>
  <si>
    <t>6277014895</t>
  </si>
  <si>
    <t>2024-10-17 19:55:20</t>
  </si>
  <si>
    <t>1124</t>
  </si>
  <si>
    <t>6275228107</t>
  </si>
  <si>
    <t>2024-10-17 20:00:34</t>
  </si>
  <si>
    <t>8deca1dc775051d1f2ae900c41f0ecc96287a177ecf13dc1de07dfa1fc64274b</t>
  </si>
  <si>
    <t>1125</t>
  </si>
  <si>
    <t>6277681756</t>
  </si>
  <si>
    <t>2024-10-17 20:00:41</t>
  </si>
  <si>
    <t>46a64ac22aa575ddae77d305b0d17572bbc174438b0ab747ead63f65b6493f32</t>
  </si>
  <si>
    <t>1126</t>
  </si>
  <si>
    <t>6276320235</t>
  </si>
  <si>
    <t>2024-10-17 20:00:48</t>
  </si>
  <si>
    <t>5d8c4aa88f6d2bc78f738872f5bc1ca9f37f4c2389a667384edfb1bb1aabc602</t>
  </si>
  <si>
    <t>1127</t>
  </si>
  <si>
    <t>6276423575</t>
  </si>
  <si>
    <t>2024-10-17 20:04:31</t>
  </si>
  <si>
    <t>8a7c973bc862a9a34fb8d1054f0380c32f3984a9ac67ead04d8c0647dd6efffe</t>
  </si>
  <si>
    <t>1128</t>
  </si>
  <si>
    <t>6272035529</t>
  </si>
  <si>
    <t>2024-10-17 20:10:32</t>
  </si>
  <si>
    <t>57031231c42025b3b7acea88963650fd5035c439484174ad0973cb9d77c7614f</t>
  </si>
  <si>
    <t>1129</t>
  </si>
  <si>
    <t>6269137097</t>
  </si>
  <si>
    <t>2024-10-17 20:12:19</t>
  </si>
  <si>
    <t>cc8d3eb6437aacfb4fdb87d5ebf7faae4c4e2b78adbcbb8ccdd6eba4196b1e3d</t>
  </si>
  <si>
    <t>1130</t>
  </si>
  <si>
    <t>6274053561</t>
  </si>
  <si>
    <t>2024-10-17 20:16:00</t>
  </si>
  <si>
    <t>fce3a1c9de9957c22873f9728f5a492b79c77a1bc5251cb4ae3a347683235dff</t>
  </si>
  <si>
    <t>1131</t>
  </si>
  <si>
    <t>6270140323</t>
  </si>
  <si>
    <t>2024-10-17 20:17:14</t>
  </si>
  <si>
    <t>0047c7f2a37ac251a86b271d744d2840a7efbc8dd2c348d14252a2b2d51ae8f0</t>
  </si>
  <si>
    <t>1132</t>
  </si>
  <si>
    <t>6271483194</t>
  </si>
  <si>
    <t>2024-10-17 20:23:03</t>
  </si>
  <si>
    <t>1832648a5b8776bae991f3d213797d63f01019d9ecf6a856c414713a569b93ef</t>
  </si>
  <si>
    <t>1133</t>
  </si>
  <si>
    <t>6276001698</t>
  </si>
  <si>
    <t>2024-10-17 20:26:37</t>
  </si>
  <si>
    <t>25b1a2bfec701a969d5d649ec19708f646472320d18c59c6de9edffcbc36bc96</t>
  </si>
  <si>
    <t>1134</t>
  </si>
  <si>
    <t>6275650619</t>
  </si>
  <si>
    <t>2024-10-17 20:27:46</t>
  </si>
  <si>
    <t>1135</t>
  </si>
  <si>
    <t>6277533683</t>
  </si>
  <si>
    <t>2024-10-17 20:55:54</t>
  </si>
  <si>
    <t>1136</t>
  </si>
  <si>
    <t>6277768729</t>
  </si>
  <si>
    <t>2024-10-17 20:56:23</t>
  </si>
  <si>
    <t>989a9fecde693b35400adecb7cc22fd6996902b521583b37182225ba0379574d</t>
  </si>
  <si>
    <t>1137</t>
  </si>
  <si>
    <t>6265663146</t>
  </si>
  <si>
    <t>2024-10-17 21:02:18</t>
  </si>
  <si>
    <t>5b14c82fdbed9112a4aa1524b6de79d9c3daa37464eb12d662d3b56cf1af81a6</t>
  </si>
  <si>
    <t>1138</t>
  </si>
  <si>
    <t>6277868194</t>
  </si>
  <si>
    <t>2024-10-17 21:07:25</t>
  </si>
  <si>
    <t>9ead79b9ed6d51c21fe6dd40fc3adba360fdaea3a5e83905ee128175c57c314c</t>
  </si>
  <si>
    <t>1139</t>
  </si>
  <si>
    <t>6276651125</t>
  </si>
  <si>
    <t>2024-10-17 21:27:10</t>
  </si>
  <si>
    <t>ee0955c33e303554ac9fe4af536ab06fac86a6984de560b1a340f237e2c55bef</t>
  </si>
  <si>
    <t>1140</t>
  </si>
  <si>
    <t>6277060227</t>
  </si>
  <si>
    <t>2024-10-17 21:27:21</t>
  </si>
  <si>
    <t>e0e4bbb5fd7f2c4493a811b8a891f13c082c65fc3500f6c36d467bcf7ea31d8a</t>
  </si>
  <si>
    <t>1141</t>
  </si>
  <si>
    <t>6277023023</t>
  </si>
  <si>
    <t>2024-10-17 21:30:44</t>
  </si>
  <si>
    <t>1142</t>
  </si>
  <si>
    <t>6278214949</t>
  </si>
  <si>
    <t>2024-10-17 22:09:55</t>
  </si>
  <si>
    <t>1d22017f19baf371db257192d4033171badc1887da232809191c60ebd73e4a8a</t>
  </si>
  <si>
    <t>1143</t>
  </si>
  <si>
    <t>6275803897</t>
  </si>
  <si>
    <t>2024-10-17 22:17:42</t>
  </si>
  <si>
    <t>64e8f0bb9f5bcac2dd52a778f79c32cb1e82cc5dc64c6beba691a10b98419349</t>
  </si>
  <si>
    <t>1144</t>
  </si>
  <si>
    <t>6276643420</t>
  </si>
  <si>
    <t>2024-10-17 22:25:00</t>
  </si>
  <si>
    <t>c4cdfb8e4ae2cdfeab6b8ed13bd8b3ce571149eb92591765b22e3075f05dafaf</t>
  </si>
  <si>
    <t>1145</t>
  </si>
  <si>
    <t>6278470128</t>
  </si>
  <si>
    <t>2024-10-17 22:27:43</t>
  </si>
  <si>
    <t>45d9a3ed4ebd09a017bc9dc4283db21bd426f550ff6981c916c786324ecb72a0</t>
  </si>
  <si>
    <t>1146</t>
  </si>
  <si>
    <t>6269991197</t>
  </si>
  <si>
    <t>2024-10-17 22:53:44</t>
  </si>
  <si>
    <t>1147</t>
  </si>
  <si>
    <t>6275038418</t>
  </si>
  <si>
    <t>2024-10-17 22:54:10</t>
  </si>
  <si>
    <t>f364abd256fe578b6eea1c0cdb65d188e6a4c1dcb456b7a51fbd4c6ba0e48cbe</t>
  </si>
  <si>
    <t>1148</t>
  </si>
  <si>
    <t>6277290360</t>
  </si>
  <si>
    <t>2024-10-17 23:11:46</t>
  </si>
  <si>
    <t>f9e51ebcf1b102d9b952b906e3ba926bd1d356c1f5a22db9b618980c2b493699</t>
  </si>
  <si>
    <t>1149</t>
  </si>
  <si>
    <t>6274291998</t>
  </si>
  <si>
    <t>2024-10-17 23:19:14</t>
  </si>
  <si>
    <t>c72786074c3203c5e10a0346f5232455c2cf114a1a67c2eea91ac69dbbbfc44b</t>
  </si>
  <si>
    <t>1150</t>
  </si>
  <si>
    <t>6275560940</t>
  </si>
  <si>
    <t>2024-10-17 23:21:09</t>
  </si>
  <si>
    <t>4e48faff554a853b4ab630691f221971bd902819c166061268012a8b568be4ee</t>
  </si>
  <si>
    <t>1151</t>
  </si>
  <si>
    <t>6273156967</t>
  </si>
  <si>
    <t>2024-10-17 23:37:14</t>
  </si>
  <si>
    <t>a87feb64022cbc038792bae2594e833e9d1930cc249f6b3b981ae9504976fd32</t>
  </si>
  <si>
    <t>1152</t>
  </si>
  <si>
    <t>6276172000</t>
  </si>
  <si>
    <t>2024-10-17 23:46:58</t>
  </si>
  <si>
    <t>b4923a75a95d730791e88343bc2c06b74eef18014ed564d218994eecedb55898</t>
  </si>
  <si>
    <t>1153</t>
  </si>
  <si>
    <t>6278744576</t>
  </si>
  <si>
    <t>2024-10-18 11:34:29</t>
  </si>
  <si>
    <t>f4dd2dbd7b6e3ede01949e81ac7aa6b744b3d1d9b65e54ebc3ae3794eb7073ee</t>
  </si>
  <si>
    <t>1154</t>
  </si>
  <si>
    <t>6275924084</t>
  </si>
  <si>
    <t>2024-10-18 12:03:54</t>
  </si>
  <si>
    <t>05f41da6df42a477d18c88657ae93b684f72d0f9e62cbb31ca626e611115afdf</t>
  </si>
  <si>
    <t>1155</t>
  </si>
  <si>
    <t>6275158767</t>
  </si>
  <si>
    <t>2024-10-18 12:08:08</t>
  </si>
  <si>
    <t>671eb611ea0bb0955da673644743e080cdae0972c54abc3347bb46946f43abf2</t>
  </si>
  <si>
    <t>1156</t>
  </si>
  <si>
    <t>6274178558</t>
  </si>
  <si>
    <t>2024-10-18 12:15:46</t>
  </si>
  <si>
    <t>09f22040c34f02509bc1bf31d5ae2e71efe1b1595c78116a112e6d60980d35f0</t>
  </si>
  <si>
    <t>1157</t>
  </si>
  <si>
    <t>6271722035</t>
  </si>
  <si>
    <t>2024-10-18 12:18:17</t>
  </si>
  <si>
    <t>474b68de3d019dbb8da6cd7128b63cc26debeea8bc625cf9e182cd810334a39d</t>
  </si>
  <si>
    <t>1158</t>
  </si>
  <si>
    <t>6275499309</t>
  </si>
  <si>
    <t>2024-10-18 12:20:10</t>
  </si>
  <si>
    <t>ea82902122938148bef198adcc63395ef93d4d2a0b81c00c00c402510797b84d</t>
  </si>
  <si>
    <t>1159</t>
  </si>
  <si>
    <t>6278974877</t>
  </si>
  <si>
    <t>2024-10-18 12:21:26</t>
  </si>
  <si>
    <t>4e3a1f8ad17b0c0735552b7162ce132cfed07a0e4ab44f29d97b1b8c88f46c2d</t>
  </si>
  <si>
    <t>1160</t>
  </si>
  <si>
    <t>6273195625</t>
  </si>
  <si>
    <t>2024-10-18 12:28:56</t>
  </si>
  <si>
    <t>1161</t>
  </si>
  <si>
    <t>6274829841</t>
  </si>
  <si>
    <t>2024-10-18 12:32:42</t>
  </si>
  <si>
    <t>3512871c33b6c54033d5cfc196d1d23a5333d081b398b146ae87dc52d6da9ee3</t>
  </si>
  <si>
    <t>1162</t>
  </si>
  <si>
    <t>6263561005</t>
  </si>
  <si>
    <t>2024-10-18 12:41:31</t>
  </si>
  <si>
    <t>7e490b7b59f5134eec441ea46bcb7817540c0cae4e6def15c6b620b9589211a1</t>
  </si>
  <si>
    <t>1163</t>
  </si>
  <si>
    <t>6273760416</t>
  </si>
  <si>
    <t>2024-10-18 12:41:40</t>
  </si>
  <si>
    <t>016cd1adc6d2ffb0572946c08d338f2b9c4f66e79774655066bc0bd0bc85b68c</t>
  </si>
  <si>
    <t>1164</t>
  </si>
  <si>
    <t>6279074421</t>
  </si>
  <si>
    <t>2024-10-18 12:41:44</t>
  </si>
  <si>
    <t>2172761f6b153d54d523739aaa7db50f3c8da7ee394a5c44efdbcabbcd1cd33d</t>
  </si>
  <si>
    <t>1165</t>
  </si>
  <si>
    <t>6277464876</t>
  </si>
  <si>
    <t>2024-10-18 13:01:21</t>
  </si>
  <si>
    <t>cf0c2b569025dffc78107ab89579c89ad2368c04e207f75b148115af7e05a46c</t>
  </si>
  <si>
    <t>1166</t>
  </si>
  <si>
    <t>6276140167</t>
  </si>
  <si>
    <t>2024-10-18 13:01:29</t>
  </si>
  <si>
    <t>20fc837ad5bddbfac23ccbd038cd2236375a36505c4630ed417ee1b78b9cab5d</t>
  </si>
  <si>
    <t>1167</t>
  </si>
  <si>
    <t>6275524590</t>
  </si>
  <si>
    <t>2024-10-18 13:08:52</t>
  </si>
  <si>
    <t>1168</t>
  </si>
  <si>
    <t>6272002301</t>
  </si>
  <si>
    <t>2024-10-18 13:09:59</t>
  </si>
  <si>
    <t>abfa8129dc64e15280346152bc365e2cfd355e0247f424494ae135bcae8b65c5</t>
  </si>
  <si>
    <t>1169</t>
  </si>
  <si>
    <t>6267245196</t>
  </si>
  <si>
    <t>2024-10-18 13:10:55</t>
  </si>
  <si>
    <t>49ba021509f6b4c573bdeb8ab8cee6f9ca0bc48fcba45e993ab065638d16b635</t>
  </si>
  <si>
    <t>1170</t>
  </si>
  <si>
    <t>6278425680</t>
  </si>
  <si>
    <t>2024-10-18 13:18:39</t>
  </si>
  <si>
    <t>8ebc67a2d852d4f9a9cfa8d4e009f4a8e5dd5d5eeac095c05c19adec938e5869</t>
  </si>
  <si>
    <t>1171</t>
  </si>
  <si>
    <t>6276990093</t>
  </si>
  <si>
    <t>2024-10-18 13:21:31</t>
  </si>
  <si>
    <t>4ca55fe3c6dceafb095d498ca940e5c5c34e4608d4985aa461f15a380eca330f</t>
  </si>
  <si>
    <t>1172</t>
  </si>
  <si>
    <t>6277701400</t>
  </si>
  <si>
    <t>2024-10-18 13:23:56</t>
  </si>
  <si>
    <t>ecc89a0d977af2782725d41a3b548f3893d4c24c58e53bf18b0986dcbec2c8f4</t>
  </si>
  <si>
    <t>1173</t>
  </si>
  <si>
    <t>6277940941</t>
  </si>
  <si>
    <t>2024-10-18 13:27:05</t>
  </si>
  <si>
    <t>cbfe19e4959c43567f570634d3f892fdd10db5dc0ee9df9280f0e9d9f09cc69b</t>
  </si>
  <si>
    <t>1174</t>
  </si>
  <si>
    <t>6277165533</t>
  </si>
  <si>
    <t>2024-10-18 13:29:17</t>
  </si>
  <si>
    <t>ef22fa8a58c0df3bdb79f420cf9fa6f7782532f6f51157e5a755c5fed25516f3</t>
  </si>
  <si>
    <t>1175</t>
  </si>
  <si>
    <t>6276547438</t>
  </si>
  <si>
    <t>2024-10-18 13:33:34</t>
  </si>
  <si>
    <t>1176</t>
  </si>
  <si>
    <t>6244024574</t>
  </si>
  <si>
    <t>2024-10-18 14:00:17</t>
  </si>
  <si>
    <t>b6652852c0328a8400059ace779a8fa48e7748e8703f64444ab7f237ff151e66</t>
  </si>
  <si>
    <t>1177</t>
  </si>
  <si>
    <t>6276220790</t>
  </si>
  <si>
    <t>2024-10-18 14:18:08</t>
  </si>
  <si>
    <t>1178</t>
  </si>
  <si>
    <t>6279092581</t>
  </si>
  <si>
    <t>2024-10-18 14:24:15</t>
  </si>
  <si>
    <t>becf022e887d043332305c040ce80604203776cee33d848023a02e85f9a530fd</t>
  </si>
  <si>
    <t>1179</t>
  </si>
  <si>
    <t>6279179497</t>
  </si>
  <si>
    <t>2024-10-18 14:37:22</t>
  </si>
  <si>
    <t>1180</t>
  </si>
  <si>
    <t>6279354121</t>
  </si>
  <si>
    <t>2024-10-18 14:42:56</t>
  </si>
  <si>
    <t>2c528288a8a6ed10e074a78002119f3fa449ea4789d178ebfa22a815b62f95ec</t>
  </si>
  <si>
    <t>1181</t>
  </si>
  <si>
    <t>6279670249</t>
  </si>
  <si>
    <t>2024-10-18 14:48:18</t>
  </si>
  <si>
    <t>17acfa724719b685fe1bf323656d4f614ea64bb0e0deb0a18503edd195457e62</t>
  </si>
  <si>
    <t>1182</t>
  </si>
  <si>
    <t>6279317285</t>
  </si>
  <si>
    <t>2024-10-18 14:59:39</t>
  </si>
  <si>
    <t>e157f3fae10172867c89683d08823a70e31617400aff0a4b5c9913c5a4aaae9f</t>
  </si>
  <si>
    <t>1183</t>
  </si>
  <si>
    <t>6273929593</t>
  </si>
  <si>
    <t>2024-10-18 15:12:08</t>
  </si>
  <si>
    <t>b495e15f298d1f3bd6d731a89a7cac157704858e741cf4459946e25ea83e353c</t>
  </si>
  <si>
    <t>1184</t>
  </si>
  <si>
    <t>6276602639</t>
  </si>
  <si>
    <t>2024-10-18 15:16:56</t>
  </si>
  <si>
    <t>c0a31b4a6d4748b89281f765d387413aab4182bf6fd145ff44d96ad8ab245614</t>
  </si>
  <si>
    <t>1185</t>
  </si>
  <si>
    <t>6274836392</t>
  </si>
  <si>
    <t>2024-10-18 15:42:51</t>
  </si>
  <si>
    <t>c8547c982dc24055be4708091d3c4e08659b3c0b3771d1bedf15e02e0825bbf6</t>
  </si>
  <si>
    <t>1186</t>
  </si>
  <si>
    <t>6279821784</t>
  </si>
  <si>
    <t>2024-10-18 15:53:39</t>
  </si>
  <si>
    <t>93af2979a93d368fda2dfa7f41564a7e654146f53256a96aaddc5f049b62c470</t>
  </si>
  <si>
    <t>1187</t>
  </si>
  <si>
    <t>6274485399</t>
  </si>
  <si>
    <t>2024-10-18 16:25:20</t>
  </si>
  <si>
    <t>93ee15cf5d5ca174efc7e05268cf0330bf9d314fa0ec7c78b3d3a0dc10d51de1</t>
  </si>
  <si>
    <t>1188</t>
  </si>
  <si>
    <t>6279140303</t>
  </si>
  <si>
    <t>2024-10-18 16:34:50</t>
  </si>
  <si>
    <t>02892421dd327c05c26536f414442358962186875929e6ea1b7e4fa9957ba4a7</t>
  </si>
  <si>
    <t>1189</t>
  </si>
  <si>
    <t>6278913986</t>
  </si>
  <si>
    <t>2024-10-18 17:53:10</t>
  </si>
  <si>
    <t>cf40cfc9323a7c55b1fb9495f1dc6c5135a1fdd5d7a377f4bf24789f40cf05de</t>
  </si>
  <si>
    <t>1190</t>
  </si>
  <si>
    <t>6278548449</t>
  </si>
  <si>
    <t>2024-10-18 18:06:14</t>
  </si>
  <si>
    <t>e22f783bbe7c3eb51e00fafd63b3c4763f66379e5c505d9b44ad25a67159a491</t>
  </si>
  <si>
    <t>1191</t>
  </si>
  <si>
    <t>6276242941</t>
  </si>
  <si>
    <t>2024-10-18 18:16:37</t>
  </si>
  <si>
    <t>cf82ba7a654c0c3b759e96c7cf31eb37eb63ba52adb6f676ef5729cb2d73e818</t>
  </si>
  <si>
    <t>1192</t>
  </si>
  <si>
    <t>6279566306</t>
  </si>
  <si>
    <t>2024-10-18 18:23:50</t>
  </si>
  <si>
    <t>b461a4582c822b8901c4682d37175a40048803898023c539d49d8972a3d1e924</t>
  </si>
  <si>
    <t>1193</t>
  </si>
  <si>
    <t>6272008695</t>
  </si>
  <si>
    <t>2024-10-18 18:25:44</t>
  </si>
  <si>
    <t>c227a64b575d43caba844abdff03d69cbd4b75bd86654989d87054d8d366bf40</t>
  </si>
  <si>
    <t>1194</t>
  </si>
  <si>
    <t>6278418915</t>
  </si>
  <si>
    <t>2024-10-18 18:27:53</t>
  </si>
  <si>
    <t>1195</t>
  </si>
  <si>
    <t>6276712620</t>
  </si>
  <si>
    <t>2024-10-18 18:28:44</t>
  </si>
  <si>
    <t>1196</t>
  </si>
  <si>
    <t>6265922661</t>
  </si>
  <si>
    <t>2024-10-18 18:30:26</t>
  </si>
  <si>
    <t>0d74072ddd971bdde0f55458e6d03d42089726360b01b805546267cc43e40faf</t>
  </si>
  <si>
    <t>1197</t>
  </si>
  <si>
    <t>6278071456</t>
  </si>
  <si>
    <t>2024-10-18 18:36:45</t>
  </si>
  <si>
    <t>3833d42bd1c866ce06287c6e986744accd74a0ecbfab8d3d1bbbc5c140f3a346</t>
  </si>
  <si>
    <t>1198</t>
  </si>
  <si>
    <t>6274954754</t>
  </si>
  <si>
    <t>2024-10-18 18:43:44</t>
  </si>
  <si>
    <t>1199</t>
  </si>
  <si>
    <t>6269759977</t>
  </si>
  <si>
    <t>2024-10-18 18:54:32</t>
  </si>
  <si>
    <t>fdff02476fd88bb774ef5d71c38ed5a54ba6207206693eea8a14af8b01471647</t>
  </si>
  <si>
    <t>1200</t>
  </si>
  <si>
    <t>6276406602</t>
  </si>
  <si>
    <t>2024-10-18 19:08:24</t>
  </si>
  <si>
    <t>1201</t>
  </si>
  <si>
    <t>6277874887</t>
  </si>
  <si>
    <t>2024-10-18 19:12:56</t>
  </si>
  <si>
    <t>8dc954a06fd15624c0d6db783db739e9bc3330df613a4ae9de639dc36da43751</t>
  </si>
  <si>
    <t>1202</t>
  </si>
  <si>
    <t>6272155702</t>
  </si>
  <si>
    <t>2024-10-18 19:17:36</t>
  </si>
  <si>
    <t>1203</t>
  </si>
  <si>
    <t>6270395696</t>
  </si>
  <si>
    <t>2024-10-18 19:19:01</t>
  </si>
  <si>
    <t>e2961d34fc539ccd3fdac738becac681dc8c245d0a1d8699d2249fcb913fbd95</t>
  </si>
  <si>
    <t>1204</t>
  </si>
  <si>
    <t>6278339383</t>
  </si>
  <si>
    <t>2024-10-18 19:22:01</t>
  </si>
  <si>
    <t>901f270c59939df292d875d3258e26c3d207cc85e6433a41382587c11e84415f</t>
  </si>
  <si>
    <t>1205</t>
  </si>
  <si>
    <t>6276989308</t>
  </si>
  <si>
    <t>2024-10-18 19:22:39</t>
  </si>
  <si>
    <t>b43a5de11ec725ed486a19fa404e7d2a117e1c652713089eaf8a81eeb18686e2</t>
  </si>
  <si>
    <t>1206</t>
  </si>
  <si>
    <t>6279671350</t>
  </si>
  <si>
    <t>2024-10-18 19:31:32</t>
  </si>
  <si>
    <t>35a137620a95c8569fb653aaa37b703d2bf7d5df150fcf3a87b133dc2c696249</t>
  </si>
  <si>
    <t>1207</t>
  </si>
  <si>
    <t>6275494568</t>
  </si>
  <si>
    <t>2024-10-18 19:33:20</t>
  </si>
  <si>
    <t>d78bba61833f0444b24c294e45f4bf3fa05d14e203584ffc49c949510872e81b</t>
  </si>
  <si>
    <t>1208</t>
  </si>
  <si>
    <t>6280493904</t>
  </si>
  <si>
    <t>2024-10-18 19:33:50</t>
  </si>
  <si>
    <t>8f57dbe6c7874092e2685307286619adfc9ed4bcc2a18784fd29ab352a4d9706</t>
  </si>
  <si>
    <t>1209</t>
  </si>
  <si>
    <t>6276859218</t>
  </si>
  <si>
    <t>2024-10-18 19:37:10</t>
  </si>
  <si>
    <t>eb90673ecb121b53e53cd0622640b53ca8d0e6b7d1e30029c5cbc93f4d02161d</t>
  </si>
  <si>
    <t>1210</t>
  </si>
  <si>
    <t>6277839044</t>
  </si>
  <si>
    <t>2024-10-18 19:38:59</t>
  </si>
  <si>
    <t>48e1f3ec661d6c95e92a12aad2051613dde4714487162194ceb931f3413d9ea9</t>
  </si>
  <si>
    <t>1211</t>
  </si>
  <si>
    <t>6271878454</t>
  </si>
  <si>
    <t>2024-10-18 19:39:25</t>
  </si>
  <si>
    <t>9934d644cfe3b5ba33c64ec0852c599bd3fe0e19d53e0d831f567d2ec20b40bc</t>
  </si>
  <si>
    <t>1212</t>
  </si>
  <si>
    <t>6276935936</t>
  </si>
  <si>
    <t>2024-10-18 19:42:15</t>
  </si>
  <si>
    <t>1213</t>
  </si>
  <si>
    <t>6273918338</t>
  </si>
  <si>
    <t>2024-10-18 19:51:11</t>
  </si>
  <si>
    <t>70853aecaad2ad003db1cfe1727075b418823bffa746c499a8e265602d250b88</t>
  </si>
  <si>
    <t>1214</t>
  </si>
  <si>
    <t>6266117910</t>
  </si>
  <si>
    <t>2024-10-18 19:54:58</t>
  </si>
  <si>
    <t>45fcf5ee2bb79504c54176e0de52f1a902f08542990be3469bce876ade248a09</t>
  </si>
  <si>
    <t>1215</t>
  </si>
  <si>
    <t>6276393656</t>
  </si>
  <si>
    <t>2024-10-18 19:56:56</t>
  </si>
  <si>
    <t>88438cfd5e146aa31053708a33b7923b9901db03c6e53f69fb44fa9cec1f8318</t>
  </si>
  <si>
    <t>1216</t>
  </si>
  <si>
    <t>6278174841</t>
  </si>
  <si>
    <t>2024-10-18 19:57:38</t>
  </si>
  <si>
    <t>1217</t>
  </si>
  <si>
    <t>6280425776</t>
  </si>
  <si>
    <t>2024-10-18 19:58:22</t>
  </si>
  <si>
    <t>e8e5c5fb8669848104c318f4ba74790455ee4401279a22c26c09854ce49df760</t>
  </si>
  <si>
    <t>1218</t>
  </si>
  <si>
    <t>6274756807</t>
  </si>
  <si>
    <t>2024-10-18 20:00:18</t>
  </si>
  <si>
    <t>0a95b9e9c220f311d074e6d2eee9ecd1b12b5026399020cb2e3ed8d568700e35</t>
  </si>
  <si>
    <t>1219</t>
  </si>
  <si>
    <t>6279524276</t>
  </si>
  <si>
    <t>2024-10-18 20:00:58</t>
  </si>
  <si>
    <t>8bbe462ef2576dbb54e6829364c695c1cbdae7776e993ece2f2b5051300fc763</t>
  </si>
  <si>
    <t>1220</t>
  </si>
  <si>
    <t>6280300322</t>
  </si>
  <si>
    <t>2024-10-18 20:02:27</t>
  </si>
  <si>
    <t>1221</t>
  </si>
  <si>
    <t>6277531164</t>
  </si>
  <si>
    <t>2024-10-18 20:03:45</t>
  </si>
  <si>
    <t>67e9fa62a7bd74b447cb197116fcf366678efc05c19829418588f76954fc784b</t>
  </si>
  <si>
    <t>1222</t>
  </si>
  <si>
    <t>6276012416</t>
  </si>
  <si>
    <t>2024-10-18 20:12:03</t>
  </si>
  <si>
    <t>54aa845ed093623dccea9da3595aec02d91e72649baaf1e2cb5cb935b5f63486</t>
  </si>
  <si>
    <t>1223</t>
  </si>
  <si>
    <t>6273482003</t>
  </si>
  <si>
    <t>2024-10-18 20:13:20</t>
  </si>
  <si>
    <t>ac176e3db112f66d6dbb4f2c362ffab2f655400b89a2b5c9194f6a3a53b85d76</t>
  </si>
  <si>
    <t>1224</t>
  </si>
  <si>
    <t>6280785028</t>
  </si>
  <si>
    <t>2024-10-18 20:29:29</t>
  </si>
  <si>
    <t>3eb3f45326996a684f401637a679eb450c7b482acd9da3be9655f6de54eda17a</t>
  </si>
  <si>
    <t>1225</t>
  </si>
  <si>
    <t>6268016993</t>
  </si>
  <si>
    <t>2024-10-18 20:36:47</t>
  </si>
  <si>
    <t>af09b2dd3edcf20e1cd455d4e8c0e0fa889c3316dcbdf374069fd099ab30fa11</t>
  </si>
  <si>
    <t>1226</t>
  </si>
  <si>
    <t>6268973680</t>
  </si>
  <si>
    <t>2024-10-18 20:37:00</t>
  </si>
  <si>
    <t>1227</t>
  </si>
  <si>
    <t>6267989028</t>
  </si>
  <si>
    <t>2024-10-18 20:38:25</t>
  </si>
  <si>
    <t>b74969c7f7e25b95d433e3b207355c73ee42859cc0622bdc90e4baef049b4107</t>
  </si>
  <si>
    <t>1228</t>
  </si>
  <si>
    <t>6270753506</t>
  </si>
  <si>
    <t>2024-10-18 20:46:21</t>
  </si>
  <si>
    <t>e80d33859ba1e9324d793df1c009a87b80bf9a49ce4288d17378264867a6e7ee</t>
  </si>
  <si>
    <t>1229</t>
  </si>
  <si>
    <t>6271252965</t>
  </si>
  <si>
    <t>2024-10-18 20:49:22</t>
  </si>
  <si>
    <t>9c9b7882791dc3a8712de4b76b0791e055736aab17c150c6e1a42a39f7559ea0</t>
  </si>
  <si>
    <t>1230</t>
  </si>
  <si>
    <t>6277703769</t>
  </si>
  <si>
    <t>2024-10-18 20:50:05</t>
  </si>
  <si>
    <t>c811058c5518544e705907cbabd0b65130f3bdabda2b2ff70d576fd2fa4a675a</t>
  </si>
  <si>
    <t>1231</t>
  </si>
  <si>
    <t>6275217393</t>
  </si>
  <si>
    <t>2024-10-18 20:55:09</t>
  </si>
  <si>
    <t>cb5fa95af308426fdad2aa8ef439ba6bd59a8c10ca5f18ec46a2138c4138cc45</t>
  </si>
  <si>
    <t>1232</t>
  </si>
  <si>
    <t>6266447436</t>
  </si>
  <si>
    <t>2024-10-18 20:56:24</t>
  </si>
  <si>
    <t>8971f4466830d4c4c107bebf1b606667c163698763ff346eeff4d73c67ecc1ab</t>
  </si>
  <si>
    <t>1233</t>
  </si>
  <si>
    <t>6279375581</t>
  </si>
  <si>
    <t>2024-10-18 20:56:31</t>
  </si>
  <si>
    <t>fd99abc6da114f24c789191fb566653988505e3d303fec053541f1494219eb30</t>
  </si>
  <si>
    <t>1234</t>
  </si>
  <si>
    <t>6276084357</t>
  </si>
  <si>
    <t>2024-10-18 20:59:55</t>
  </si>
  <si>
    <t>6d687f770ee23e4c99b0a04988ce0a02d295777ec1e4198b0aa11a6e1f6785ba</t>
  </si>
  <si>
    <t>1235</t>
  </si>
  <si>
    <t>6275416131</t>
  </si>
  <si>
    <t>2024-10-18 21:06:38</t>
  </si>
  <si>
    <t>98103442b13bced746078db1f4fe03ff7ddcc699ec0ce7c47d8f11fae38c11f2</t>
  </si>
  <si>
    <t>1236</t>
  </si>
  <si>
    <t>6280287372</t>
  </si>
  <si>
    <t>2024-10-18 21:13:42</t>
  </si>
  <si>
    <t>d0175fd1157f0404693a9c66c07219c07f111c4ce853e326d650ba0ce14349ae</t>
  </si>
  <si>
    <t>1237</t>
  </si>
  <si>
    <t>6276485749</t>
  </si>
  <si>
    <t>2024-10-18 21:20:52</t>
  </si>
  <si>
    <t>a937fa2b52513587e03ba9a903b949997495d4ce4b0c70068dcacc9fe3d9a870</t>
  </si>
  <si>
    <t>1238</t>
  </si>
  <si>
    <t>6280286224</t>
  </si>
  <si>
    <t>2024-10-18 21:41:51</t>
  </si>
  <si>
    <t>ec2e3a6635a3f99278409f9f7452f4ebcda42173409662ff62a3a8c6a027af0b</t>
  </si>
  <si>
    <t>1239</t>
  </si>
  <si>
    <t>6280600271</t>
  </si>
  <si>
    <t>2024-10-18 21:50:47</t>
  </si>
  <si>
    <t>1240</t>
  </si>
  <si>
    <t>6280522184</t>
  </si>
  <si>
    <t>2024-10-18 21:50:52</t>
  </si>
  <si>
    <t>bda1d72ad1b418ca3d04b689bb0848b32a7c04c4e8a2276f87111ca80b7d1082</t>
  </si>
  <si>
    <t>1241</t>
  </si>
  <si>
    <t>6280150908</t>
  </si>
  <si>
    <t>2024-10-18 21:52:18</t>
  </si>
  <si>
    <t>cf270c06b2a99264b96397aa35ddb8bd96f6a8878cce9046ddc43d2ca75c6acb</t>
  </si>
  <si>
    <t>1242</t>
  </si>
  <si>
    <t>6270935144</t>
  </si>
  <si>
    <t>2024-10-18 21:52:47</t>
  </si>
  <si>
    <t>1243</t>
  </si>
  <si>
    <t>6260679946</t>
  </si>
  <si>
    <t>2024-10-18 21:55:05</t>
  </si>
  <si>
    <t>1244</t>
  </si>
  <si>
    <t>6274970778</t>
  </si>
  <si>
    <t>2024-10-18 22:04:52</t>
  </si>
  <si>
    <t>f415424b3a6de5ed0e68543bf758801d7ff4c99e2f1767b08a8d4c5cb42eafe3</t>
  </si>
  <si>
    <t>1245</t>
  </si>
  <si>
    <t>6275460015</t>
  </si>
  <si>
    <t>2024-10-18 22:31:59</t>
  </si>
  <si>
    <t>1246</t>
  </si>
  <si>
    <t>6274784960</t>
  </si>
  <si>
    <t>2024-10-18 22:34:47</t>
  </si>
  <si>
    <t>9d5eaf0ef802428016f587a985194287d7e8f915d4b936107b6d0935f1775f71</t>
  </si>
  <si>
    <t>1247</t>
  </si>
  <si>
    <t>6278297745</t>
  </si>
  <si>
    <t>2024-10-18 23:30:24</t>
  </si>
  <si>
    <t>31352da7965c0628eac35aadeed1c13cbd4ba8186c1b049aeea29377cda6b51a</t>
  </si>
  <si>
    <t>1248</t>
  </si>
  <si>
    <t>6273019841</t>
  </si>
  <si>
    <t>2024-10-18 23:43:49</t>
  </si>
  <si>
    <t>b08b493541c25004c01f1b7fe67f8460b6a89d7aac9992a81578e733736d5052</t>
  </si>
  <si>
    <t>1249</t>
  </si>
  <si>
    <t>6282065758</t>
  </si>
  <si>
    <t>2024-10-19 11:49:27</t>
  </si>
  <si>
    <t>467fdd2afd2b1c5889a2f12299a027eb0a051628b274d322488bd942bd8c36df</t>
  </si>
  <si>
    <t>1250</t>
  </si>
  <si>
    <t>6281406473</t>
  </si>
  <si>
    <t>2024-10-19 12:05:22</t>
  </si>
  <si>
    <t>6e1f9315dc8db22fd195455ae359ec2a4967493ac885e46a6fbdca3895185b26</t>
  </si>
  <si>
    <t>1251</t>
  </si>
  <si>
    <t>6281054717</t>
  </si>
  <si>
    <t>2024-10-19 12:08:35</t>
  </si>
  <si>
    <t>ee0bafeddbc47167058129f47734de0b4769cae93d3257a356f28d4933199501</t>
  </si>
  <si>
    <t>1252</t>
  </si>
  <si>
    <t>6278294303</t>
  </si>
  <si>
    <t>2024-10-19 12:29:53</t>
  </si>
  <si>
    <t>50bc5cd1e9c8d6cf69d1536833b858ed5135397b514f3a0ae77226000de79efd</t>
  </si>
  <si>
    <t>1253</t>
  </si>
  <si>
    <t>6280116392</t>
  </si>
  <si>
    <t>2024-10-19 13:06:24</t>
  </si>
  <si>
    <t>2822ffdec11453f54c7adb058b5d5193798cf664fafb9b6f25e86ed56f0c0e4c</t>
  </si>
  <si>
    <t>1254</t>
  </si>
  <si>
    <t>6281591604</t>
  </si>
  <si>
    <t>2024-10-19 13:08:34</t>
  </si>
  <si>
    <t>c114015b6271d2c8943ca6136cbe6ac794fa56626b816ee5f3602fce8d488735</t>
  </si>
  <si>
    <t>1255</t>
  </si>
  <si>
    <t>6280595656</t>
  </si>
  <si>
    <t>2024-10-19 13:21:50</t>
  </si>
  <si>
    <t>1e6b7ae2c0067e17f096ff13fedc4c8ad6bd7ca039f7a3a0e6296bdc2736382c</t>
  </si>
  <si>
    <t>1256</t>
  </si>
  <si>
    <t>6281452166</t>
  </si>
  <si>
    <t>2024-10-19 13:27:29</t>
  </si>
  <si>
    <t>0ca5b65850ca8b7a8c12c345aa869d73fda4ab27577801f44a1affc8f9a28074</t>
  </si>
  <si>
    <t>1257</t>
  </si>
  <si>
    <t>6269079182</t>
  </si>
  <si>
    <t>2024-10-19 13:33:45</t>
  </si>
  <si>
    <t>d7cbdd9960dc56fcd9557db41572d64c242b5ca28accd7d2c26a6eb72c8d9f1a</t>
  </si>
  <si>
    <t>1258</t>
  </si>
  <si>
    <t>6278494804</t>
  </si>
  <si>
    <t>2024-10-19 13:35:22</t>
  </si>
  <si>
    <t>f438de7fdc87f14adef9100e00e221e21169caf2205b639a3bb6d21db8a56231</t>
  </si>
  <si>
    <t>1259</t>
  </si>
  <si>
    <t>6273160764</t>
  </si>
  <si>
    <t>2024-10-19 13:47:58</t>
  </si>
  <si>
    <t>372e37d0a1d5b002e22c9e0663f82b49515d4ee891d2611480c76ccd77b5fb96</t>
  </si>
  <si>
    <t>1260</t>
  </si>
  <si>
    <t>6280575315</t>
  </si>
  <si>
    <t>2024-10-19 13:53:39</t>
  </si>
  <si>
    <t>e7f86d17c9f570e33b8b114afb0f3f27874006ac67605649b6950027e40aed81</t>
  </si>
  <si>
    <t>1261</t>
  </si>
  <si>
    <t>6271610114</t>
  </si>
  <si>
    <t>2024-10-19 14:15:19</t>
  </si>
  <si>
    <t>c461d17a86f242ea79ac1512b46dee4848de504dcc99869908548417f59ee6fd</t>
  </si>
  <si>
    <t>1262</t>
  </si>
  <si>
    <t>6279799461</t>
  </si>
  <si>
    <t>2024-10-19 14:19:08</t>
  </si>
  <si>
    <t>4a51d1572ffb60a9a25475719305c853e146ec35a28a57b468b6e619951da6b6</t>
  </si>
  <si>
    <t>1263</t>
  </si>
  <si>
    <t>6268164168</t>
  </si>
  <si>
    <t>2024-10-19 14:35:31</t>
  </si>
  <si>
    <t>3376bf4b05e01713dc1a1ab47b2fa0c73a649f599c60202de326a4169bcccc17</t>
  </si>
  <si>
    <t>1264</t>
  </si>
  <si>
    <t>6279624915</t>
  </si>
  <si>
    <t>2024-10-19 14:45:49</t>
  </si>
  <si>
    <t>769cf473e83c8676b254327e1e133617800050a8f137de66cec0ed06a127182e</t>
  </si>
  <si>
    <t>1265</t>
  </si>
  <si>
    <t>6277658506</t>
  </si>
  <si>
    <t>2024-10-19 15:15:46</t>
  </si>
  <si>
    <t>5c8797ad02c4edaaf13f8e6799acb3bc876be5befc31f1d0d899027a51b9979e</t>
  </si>
  <si>
    <t>1266</t>
  </si>
  <si>
    <t>6280439692</t>
  </si>
  <si>
    <t>2024-10-19 15:17:38</t>
  </si>
  <si>
    <t>20c4f6e56e1ed064cb3079f33a8c9e8e6618196aefc8f2c2483af49a0aa9d314</t>
  </si>
  <si>
    <t>1267</t>
  </si>
  <si>
    <t>6280332794</t>
  </si>
  <si>
    <t>2024-10-19 15:23:34</t>
  </si>
  <si>
    <t>8553e5bd4a4fc0bd4904d8dde7df2f6cbf7ebb8b20fb5f7a02aad7203ca9554b</t>
  </si>
  <si>
    <t>1268</t>
  </si>
  <si>
    <t>6282926201</t>
  </si>
  <si>
    <t>2024-10-19 15:37:52</t>
  </si>
  <si>
    <t>291fd6a3ad25d2c221233e9f51ed58a44daad9665044e7231323f99c0b789b51</t>
  </si>
  <si>
    <t>1269</t>
  </si>
  <si>
    <t>6277733911</t>
  </si>
  <si>
    <t>2024-10-19 15:55:48</t>
  </si>
  <si>
    <t>f000592b7f9850b778075e356efdee7627be7e8b6239f3a8e4e6a1b6020a1933</t>
  </si>
  <si>
    <t>1270</t>
  </si>
  <si>
    <t>6276183697</t>
  </si>
  <si>
    <t>2024-10-19 16:00:54</t>
  </si>
  <si>
    <t>e12764a28c4b11b462efaab3bb631b331d102b4dc369697bbb0f0d3463618bdc</t>
  </si>
  <si>
    <t>1271</t>
  </si>
  <si>
    <t>6281642174</t>
  </si>
  <si>
    <t>2024-10-19 16:08:51</t>
  </si>
  <si>
    <t>d688c1c5fb3a6c303dffcb1c93b73d57c99f4ba9b5277fbd5648a65a8d9e80ad</t>
  </si>
  <si>
    <t>1272</t>
  </si>
  <si>
    <t>6280143904</t>
  </si>
  <si>
    <t>2024-10-19 16:12:01</t>
  </si>
  <si>
    <t>f4ebcdb9dbbe0612af7a60d3f1986b825ea233b5a0ca6c5669ecb9c79232072c</t>
  </si>
  <si>
    <t>1273</t>
  </si>
  <si>
    <t>6281092703</t>
  </si>
  <si>
    <t>2024-10-19 16:52:26</t>
  </si>
  <si>
    <t>568e671010182d38938e0fef00b3a02af50a094351a9d0201e0d2d6d48b82938</t>
  </si>
  <si>
    <t>1274</t>
  </si>
  <si>
    <t>6277208560</t>
  </si>
  <si>
    <t>2024-10-19 16:58:50</t>
  </si>
  <si>
    <t>1094bfb0b23e15b86298a0b9fc80240a5a913462250731031a85cdadb1205848</t>
  </si>
  <si>
    <t>1275</t>
  </si>
  <si>
    <t>6281924106</t>
  </si>
  <si>
    <t>2024-10-19 17:12:24</t>
  </si>
  <si>
    <t>34bc56fb7f1c378bcf5b3ac480799f628f85ccc8a38935df77f3d1feea58ce76</t>
  </si>
  <si>
    <t>1276</t>
  </si>
  <si>
    <t>6280102376</t>
  </si>
  <si>
    <t>2024-10-19 17:20:22</t>
  </si>
  <si>
    <t>db69fc936df73424d3073c64ce4ea44defcd72a76d47fb805329dc7d0b69f50f</t>
  </si>
  <si>
    <t>1277</t>
  </si>
  <si>
    <t>6280456268</t>
  </si>
  <si>
    <t>2024-10-19 17:45:24</t>
  </si>
  <si>
    <t>0bff625167a287df06aaf1c82e0e9ba184dbfaea25b1713b764a8728af4ff2ca</t>
  </si>
  <si>
    <t>1278</t>
  </si>
  <si>
    <t>6254038702</t>
  </si>
  <si>
    <t>2024-10-19 17:53:40</t>
  </si>
  <si>
    <t>d8728cb77b73adc094b87a1b0f30d88dc3eaffe1e20945e1fa68a211dd2b937b</t>
  </si>
  <si>
    <t>1279</t>
  </si>
  <si>
    <t>6277771914</t>
  </si>
  <si>
    <t>2024-10-19 18:16:15</t>
  </si>
  <si>
    <t>92b1e575c4f3330c8bcb5da32538bbd6d23e4b97acfde321a577fad80caa6f8c</t>
  </si>
  <si>
    <t>1280</t>
  </si>
  <si>
    <t>6282125926</t>
  </si>
  <si>
    <t>2024-10-19 18:31:31</t>
  </si>
  <si>
    <t>f558f9557f0836acfee8e547714c5af52d8e13c34d4a9551246a4603d1efd556</t>
  </si>
  <si>
    <t>1281</t>
  </si>
  <si>
    <t>6277825647</t>
  </si>
  <si>
    <t>2024-10-19 18:32:36</t>
  </si>
  <si>
    <t>e34408455eb1bc3a371567e458694fb3962dfcce2446fd0cfd5db150e72e4bc7</t>
  </si>
  <si>
    <t>1282</t>
  </si>
  <si>
    <t>6282987588</t>
  </si>
  <si>
    <t>2024-10-19 18:39:41</t>
  </si>
  <si>
    <t>c03d5e9f99371d4634db7dbba271287019250e3ba675e49676051e4639a7ef4f</t>
  </si>
  <si>
    <t>1283</t>
  </si>
  <si>
    <t>6281012092</t>
  </si>
  <si>
    <t>2024-10-19 18:48:10</t>
  </si>
  <si>
    <t>40b04feb5791ac5664a0c8a7a5d1472d12f437201863da11e142ed5cdccfd6a4</t>
  </si>
  <si>
    <t>1284</t>
  </si>
  <si>
    <t>6266443509</t>
  </si>
  <si>
    <t>2024-10-19 18:48:26</t>
  </si>
  <si>
    <t>31af49c26ef2a3d3a561288196a1d3f75656505a896f3426b81442e9b5d8ba23</t>
  </si>
  <si>
    <t>1285</t>
  </si>
  <si>
    <t>6282682781</t>
  </si>
  <si>
    <t>2024-10-19 18:50:53</t>
  </si>
  <si>
    <t>858a71b8284c8246b5e829c51f46ee84a629b81ca58d540b2b4fd8665d1ec509</t>
  </si>
  <si>
    <t>1286</t>
  </si>
  <si>
    <t>6282659599</t>
  </si>
  <si>
    <t>2024-10-19 18:51:41</t>
  </si>
  <si>
    <t>1287</t>
  </si>
  <si>
    <t>6280381036</t>
  </si>
  <si>
    <t>2024-10-19 19:00:14</t>
  </si>
  <si>
    <t>07b56c59026b80aea3e72e949635eff0a2cd6c40374e049574e5d10fdd693df0</t>
  </si>
  <si>
    <t>1288</t>
  </si>
  <si>
    <t>6282632527</t>
  </si>
  <si>
    <t>2024-10-19 19:02:41</t>
  </si>
  <si>
    <t>f68ee2870a816c93da89bdcdeda96d0af63b32fd71b31ebe221914daf834582f</t>
  </si>
  <si>
    <t>1289</t>
  </si>
  <si>
    <t>6282418894</t>
  </si>
  <si>
    <t>2024-10-19 19:03:59</t>
  </si>
  <si>
    <t>8ced69cf2a3ace91f097a335267c0003137a6c606100ded53571fe8532e70352</t>
  </si>
  <si>
    <t>1290</t>
  </si>
  <si>
    <t>6283195510</t>
  </si>
  <si>
    <t>2024-10-19 19:09:57</t>
  </si>
  <si>
    <t>b13726e03e6d485b8ad0a0a6874c75c0f22362e871c031f1449685ef80e80a6a</t>
  </si>
  <si>
    <t>1291</t>
  </si>
  <si>
    <t>6281982319</t>
  </si>
  <si>
    <t>2024-10-19 19:20:40</t>
  </si>
  <si>
    <t>9963ba20ad93a1779293a8ae7fac816cc4fba9c652d637b25df7774876db9620</t>
  </si>
  <si>
    <t>1292</t>
  </si>
  <si>
    <t>6276791144</t>
  </si>
  <si>
    <t>2024-10-19 19:28:37</t>
  </si>
  <si>
    <t>52b07e1b24077559e62815f6c703f7cf693f76eeca333981945bfbd286361638</t>
  </si>
  <si>
    <t>1293</t>
  </si>
  <si>
    <t>6275010256</t>
  </si>
  <si>
    <t>2024-10-19 19:31:30</t>
  </si>
  <si>
    <t>a4d70610155559c7ce8b9dbf2be43372eda2e0ccec9540863dfa26aed02f0de0</t>
  </si>
  <si>
    <t>1294</t>
  </si>
  <si>
    <t>6276433899</t>
  </si>
  <si>
    <t>2024-10-19 19:31:55</t>
  </si>
  <si>
    <t>5f6158374a0c294904743ccd70ebb984800f9d64a013f2221778d8b4195a39ea</t>
  </si>
  <si>
    <t>1295</t>
  </si>
  <si>
    <t>6280506349</t>
  </si>
  <si>
    <t>2024-10-19 19:33:38</t>
  </si>
  <si>
    <t>28e0f240bdb85420bc8fceb93bb85e4f6eff7f0f0724d5faa22fe7cb39af184a</t>
  </si>
  <si>
    <t>1296</t>
  </si>
  <si>
    <t>6276099100</t>
  </si>
  <si>
    <t>2024-10-19 19:35:26</t>
  </si>
  <si>
    <t>c7234ae9a91c1adb8f12289ac7e687ffcc65099f98251d7c0910f67b9e7a3467</t>
  </si>
  <si>
    <t>1297</t>
  </si>
  <si>
    <t>6282287645</t>
  </si>
  <si>
    <t>2024-10-19 19:35:44</t>
  </si>
  <si>
    <t>a085843ce81552635c8485a4512ac22399774aea8983a5fc9949b9762dfede96</t>
  </si>
  <si>
    <t>1298</t>
  </si>
  <si>
    <t>6282863649</t>
  </si>
  <si>
    <t>2024-10-19 19:35:59</t>
  </si>
  <si>
    <t>79c2bbb26033005d57f7411c7862d7228d8ed2d3e53fc9a394629fe844a3b792</t>
  </si>
  <si>
    <t>1299</t>
  </si>
  <si>
    <t>6281039187</t>
  </si>
  <si>
    <t>2024-10-19 19:37:56</t>
  </si>
  <si>
    <t>1300</t>
  </si>
  <si>
    <t>6281322567</t>
  </si>
  <si>
    <t>2024-10-19 19:45:04</t>
  </si>
  <si>
    <t>941b36800174f1058207d7b0f66d8c52feb596905b471832b194ec7ca5f8ee41</t>
  </si>
  <si>
    <t>1301</t>
  </si>
  <si>
    <t>6279946248</t>
  </si>
  <si>
    <t>2024-10-19 19:45:54</t>
  </si>
  <si>
    <t>3cc0103fa2eadbacf31fed11ec4120100d8959b4248c6ad922ba5ec191530d23</t>
  </si>
  <si>
    <t>1302</t>
  </si>
  <si>
    <t>6281326370</t>
  </si>
  <si>
    <t>2024-10-19 19:52:39</t>
  </si>
  <si>
    <t>ecfc77938b03a7fe5f5bf482e566eea56ea44361df515f3c215c85142270264e</t>
  </si>
  <si>
    <t>1303</t>
  </si>
  <si>
    <t>6282289890</t>
  </si>
  <si>
    <t>2024-10-19 19:55:37</t>
  </si>
  <si>
    <t>3d16fcfe59a7ae7fcaf1b1f5a9293155ada62191de7ba478d0d05e1e7b1d10dc</t>
  </si>
  <si>
    <t>1304</t>
  </si>
  <si>
    <t>6278810835</t>
  </si>
  <si>
    <t>2024-10-19 19:57:38</t>
  </si>
  <si>
    <t>762adbf2d24cba8bd5390711788959dd4820b97860e3e0f36ed44d070cedd357</t>
  </si>
  <si>
    <t>1305</t>
  </si>
  <si>
    <t>6273022328</t>
  </si>
  <si>
    <t>2024-10-19 20:00:12</t>
  </si>
  <si>
    <t>7d9468514a818fec7bc8fa3bafd28f3ce9249a1f8986a5987f25364ae2a2ecd8</t>
  </si>
  <si>
    <t>1306</t>
  </si>
  <si>
    <t>6276260228</t>
  </si>
  <si>
    <t>2024-10-19 20:03:37</t>
  </si>
  <si>
    <t>edcd393644fac5faa1422ba32454dbc367f372fc23edec868d2adb7957ada1cd</t>
  </si>
  <si>
    <t>1307</t>
  </si>
  <si>
    <t>6281983944</t>
  </si>
  <si>
    <t>2024-10-19 20:04:30</t>
  </si>
  <si>
    <t>1308</t>
  </si>
  <si>
    <t>6276546120</t>
  </si>
  <si>
    <t>2024-10-19 20:06:25</t>
  </si>
  <si>
    <t>1309</t>
  </si>
  <si>
    <t>6282844253</t>
  </si>
  <si>
    <t>2024-10-19 20:08:46</t>
  </si>
  <si>
    <t>1310</t>
  </si>
  <si>
    <t>6282220086</t>
  </si>
  <si>
    <t>2024-10-19 20:12:36</t>
  </si>
  <si>
    <t>1311</t>
  </si>
  <si>
    <t>6281681528</t>
  </si>
  <si>
    <t>2024-10-19 20:22:32</t>
  </si>
  <si>
    <t>9fa4fb0a209f505fd607496a904b22cfed5ec9b1b69ce4f57d68d7484b8b5923</t>
  </si>
  <si>
    <t>1312</t>
  </si>
  <si>
    <t>6279101551</t>
  </si>
  <si>
    <t>2024-10-19 20:28:26</t>
  </si>
  <si>
    <t>6876e9e61eda03583036d6f5d9903de444c23d15a3c760043484ca9e99bc49e3</t>
  </si>
  <si>
    <t>1313</t>
  </si>
  <si>
    <t>6279774006</t>
  </si>
  <si>
    <t>2024-10-19 20:32:05</t>
  </si>
  <si>
    <t>c39a067cd2f3887387db6a6070ec88044ee913abace23829ed84f1ef581a4e6a</t>
  </si>
  <si>
    <t>1314</t>
  </si>
  <si>
    <t>6283670376</t>
  </si>
  <si>
    <t>2024-10-19 20:37:18</t>
  </si>
  <si>
    <t>85f7a6f3c7e640af5a2161bd0b5dedace49edfbc5be578216d5539ca9d7b6844</t>
  </si>
  <si>
    <t>1315</t>
  </si>
  <si>
    <t>6280907194</t>
  </si>
  <si>
    <t>2024-10-19 20:37:51</t>
  </si>
  <si>
    <t>0fce5450d5be513eba9238e162e5c5a5128442aa217ceccb4274ede2bf9d8f3e</t>
  </si>
  <si>
    <t>1316</t>
  </si>
  <si>
    <t>6273641506</t>
  </si>
  <si>
    <t>2024-10-19 20:38:53</t>
  </si>
  <si>
    <t>0f96be8920f9cb2dbc987a3cb6d7f2681cd6e46de76be66bb993c1b2db34d45c</t>
  </si>
  <si>
    <t>1317</t>
  </si>
  <si>
    <t>6278143069</t>
  </si>
  <si>
    <t>2024-10-19 20:39:45</t>
  </si>
  <si>
    <t>8b663121e7db5bd4af4fad543b408287a06a10935c918afc71012cc468f0196e</t>
  </si>
  <si>
    <t>1318</t>
  </si>
  <si>
    <t>6281961087</t>
  </si>
  <si>
    <t>2024-10-19 20:40:36</t>
  </si>
  <si>
    <t>713da5631e2e2535c027beb2f1aa53201cd4f2723c94dd44cb47b5c63894e464</t>
  </si>
  <si>
    <t>1319</t>
  </si>
  <si>
    <t>6279867892</t>
  </si>
  <si>
    <t>2024-10-19 20:41:19</t>
  </si>
  <si>
    <t>93225d5e087372a314a1102b946319fdb5d47288f016524089e05303bf834019</t>
  </si>
  <si>
    <t>1320</t>
  </si>
  <si>
    <t>6274329942</t>
  </si>
  <si>
    <t>2024-10-19 20:48:20</t>
  </si>
  <si>
    <t>2283c8673f746ff8dad37dbd42cf1b86fa9159bbfc39a5a538246592302266b6</t>
  </si>
  <si>
    <t>1321</t>
  </si>
  <si>
    <t>6280937344</t>
  </si>
  <si>
    <t>2024-10-19 20:48:42</t>
  </si>
  <si>
    <t>c83707b4acb0b35ebde06d0208250b7d3aed1e193f30f8630be9b1622b52b8df</t>
  </si>
  <si>
    <t>1322</t>
  </si>
  <si>
    <t>6283143951</t>
  </si>
  <si>
    <t>2024-10-19 20:53:28</t>
  </si>
  <si>
    <t>a010a9e2c31cfc5f2527adba900024d5669891d1e5ccc4b313cf3f9b96df29c3</t>
  </si>
  <si>
    <t>1323</t>
  </si>
  <si>
    <t>6275553247</t>
  </si>
  <si>
    <t>2024-10-19 20:56:15</t>
  </si>
  <si>
    <t>c63cc9df2d3532be33ce2de5d03c84d1fcee5823a4aead7aa8a51378fc59e313</t>
  </si>
  <si>
    <t>1324</t>
  </si>
  <si>
    <t>6283634412</t>
  </si>
  <si>
    <t>2024-10-19 20:58:48</t>
  </si>
  <si>
    <t>1b1f6bf1505dcb6eea48ab0676c49b329b94b806443ea7c89b04eab8942e0cdf</t>
  </si>
  <si>
    <t>1325</t>
  </si>
  <si>
    <t>6267297472</t>
  </si>
  <si>
    <t>2024-10-19 21:00:55</t>
  </si>
  <si>
    <t>7deb60d07f0baddc7fa9669759948937777f78f9664fcd8a4c3c056aac1c3c6a</t>
  </si>
  <si>
    <t>1326</t>
  </si>
  <si>
    <t>6281030291</t>
  </si>
  <si>
    <t>2024-10-19 21:01:24</t>
  </si>
  <si>
    <t>4d6213f6375490538e1b6bb8c62eb01a7ad36c21f25ed2ecec6fcfc3fb969902</t>
  </si>
  <si>
    <t>1327</t>
  </si>
  <si>
    <t>6276780270</t>
  </si>
  <si>
    <t>2024-10-19 21:05:29</t>
  </si>
  <si>
    <t>faed6e65935cc5c4c19348b069866500d51a00c3873e823a93b6f4b33d31b158</t>
  </si>
  <si>
    <t>1328</t>
  </si>
  <si>
    <t>6282644680</t>
  </si>
  <si>
    <t>2024-10-19 21:08:24</t>
  </si>
  <si>
    <t>1329</t>
  </si>
  <si>
    <t>6282882098</t>
  </si>
  <si>
    <t>2024-10-19 21:16:35</t>
  </si>
  <si>
    <t>46695f575e1c47ee8ff4e080d23226a93941f37a82dbb352808b7cdd95571bca</t>
  </si>
  <si>
    <t>1330</t>
  </si>
  <si>
    <t>6272966451</t>
  </si>
  <si>
    <t>2024-10-19 21:24:55</t>
  </si>
  <si>
    <t>1331</t>
  </si>
  <si>
    <t>6271034689</t>
  </si>
  <si>
    <t>2024-10-19 21:29:28</t>
  </si>
  <si>
    <t>6776a0562f5bcd9fdee3aee6fb50ed68319525e1b6e44ffc9ac784e3719bf624</t>
  </si>
  <si>
    <t>1332</t>
  </si>
  <si>
    <t>6282799457</t>
  </si>
  <si>
    <t>2024-10-19 21:40:54</t>
  </si>
  <si>
    <t>1333</t>
  </si>
  <si>
    <t>6281168127</t>
  </si>
  <si>
    <t>2024-10-19 21:41:55</t>
  </si>
  <si>
    <t>0f1431a47afaf19c41679cef4b5c91e975ca89f7549932ea2e8a80175c3a06ac</t>
  </si>
  <si>
    <t>1334</t>
  </si>
  <si>
    <t>6274886561</t>
  </si>
  <si>
    <t>2024-10-19 21:45:01</t>
  </si>
  <si>
    <t>76c9b18bf4252eed5c8c4d669b69128f436da390b73bd016a30e1803eccc08eb</t>
  </si>
  <si>
    <t>1335</t>
  </si>
  <si>
    <t>6281686461</t>
  </si>
  <si>
    <t>2024-10-19 21:48:38</t>
  </si>
  <si>
    <t>f2d7cf9eae3239f3d206fa98e12ff4ef15ff2a6d281d04b49c7b8bfc7416b072</t>
  </si>
  <si>
    <t>1336</t>
  </si>
  <si>
    <t>6282571925</t>
  </si>
  <si>
    <t>2024-10-19 21:50:21</t>
  </si>
  <si>
    <t>1337</t>
  </si>
  <si>
    <t>6272059882</t>
  </si>
  <si>
    <t>2024-10-19 22:00:53</t>
  </si>
  <si>
    <t>8687a8cd18c4dd03370ba6fa25c6b830b3017b45c22098565a99aa3e3cbe171a</t>
  </si>
  <si>
    <t>1338</t>
  </si>
  <si>
    <t>6276952619</t>
  </si>
  <si>
    <t>2024-10-19 22:15:25</t>
  </si>
  <si>
    <t>1339</t>
  </si>
  <si>
    <t>6282006581</t>
  </si>
  <si>
    <t>2024-10-19 22:17:45</t>
  </si>
  <si>
    <t>e16bccc02b69a5e40253d68f5287f7277ed644a89e820fa5bebfb19f545828ed</t>
  </si>
  <si>
    <t>1340</t>
  </si>
  <si>
    <t>6280694251</t>
  </si>
  <si>
    <t>2024-10-19 22:19:19</t>
  </si>
  <si>
    <t>423731d6948f02a2217b422077a26d9fc50d50a5ff7fd75bd2328f483b23e088</t>
  </si>
  <si>
    <t>1341</t>
  </si>
  <si>
    <t>6279288118</t>
  </si>
  <si>
    <t>2024-10-19 22:21:35</t>
  </si>
  <si>
    <t>0b31bfa4df1ca7998747e1342a5b0dbe25ed01cde9fb6f3f2c221baa218a1fba</t>
  </si>
  <si>
    <t>1342</t>
  </si>
  <si>
    <t>6264812408</t>
  </si>
  <si>
    <t>2024-10-19 22:22:25</t>
  </si>
  <si>
    <t>692acb2d4c380aba7c6536b2e444a49b091cf32dfef8f75726647fe5289ccea2</t>
  </si>
  <si>
    <t>1343</t>
  </si>
  <si>
    <t>6279539239</t>
  </si>
  <si>
    <t>2024-10-19 22:59:59</t>
  </si>
  <si>
    <t>cb277a293ba0106581b147fa4343e951baca9048d62d8db461f56e71bef177ae</t>
  </si>
  <si>
    <t>1344</t>
  </si>
  <si>
    <t>6270393977</t>
  </si>
  <si>
    <t>2024-10-19 23:15:56</t>
  </si>
  <si>
    <t>1345</t>
  </si>
  <si>
    <t>6273280843</t>
  </si>
  <si>
    <t>2024-10-19 23:23:13</t>
  </si>
  <si>
    <t>a6d9b3e2e7a98343e93313b70670a56ff11d6499ef9d047f45d6a33a343ab150</t>
  </si>
  <si>
    <t>1346</t>
  </si>
  <si>
    <t>6282912421</t>
  </si>
  <si>
    <t>2024-10-19 23:31:03</t>
  </si>
  <si>
    <t>1347</t>
  </si>
  <si>
    <t>6278362645</t>
  </si>
  <si>
    <t>2024-10-19 23:39:50</t>
  </si>
  <si>
    <t>1348</t>
  </si>
  <si>
    <t>6276649715</t>
  </si>
  <si>
    <t>2024-10-19 23:40:19</t>
  </si>
  <si>
    <t>01cbcfa2764847d472482b27ac8e7bb4c624b7494113279399077799b88ddcdd</t>
  </si>
  <si>
    <t>1349</t>
  </si>
  <si>
    <t>6284329065</t>
  </si>
  <si>
    <t>2024-10-20 11:45:44</t>
  </si>
  <si>
    <t>cdb7870e159002fc80f5ed4678e10f2ee42b36e9cef68bdaf4016faf111cec72</t>
  </si>
  <si>
    <t>1350</t>
  </si>
  <si>
    <t>6284683968</t>
  </si>
  <si>
    <t>2024-10-20 11:57:16</t>
  </si>
  <si>
    <t>3be298837940a6c6d9c2d745a75e4db37dd0ac6e2243415f1f4b67abbe7b1481</t>
  </si>
  <si>
    <t>1351</t>
  </si>
  <si>
    <t>6277759156</t>
  </si>
  <si>
    <t>2024-10-20 12:16:21</t>
  </si>
  <si>
    <t>bc01534136c793e456eef29517437d53a946afcbe44a424045f740e7d45c0ce5</t>
  </si>
  <si>
    <t>1352</t>
  </si>
  <si>
    <t>6285444671</t>
  </si>
  <si>
    <t>2024-10-20 12:29:10</t>
  </si>
  <si>
    <t>512a9728fd73ab1eedf3e7ac294f3b1587d15aa555767167976d9f12652a479c</t>
  </si>
  <si>
    <t>1353</t>
  </si>
  <si>
    <t>6272287777</t>
  </si>
  <si>
    <t>2024-10-20 12:29:49</t>
  </si>
  <si>
    <t>68889800618f00b7ff4c813f8782eb72264ce5a020067993cc8c33ce3985c9cf</t>
  </si>
  <si>
    <t>1354</t>
  </si>
  <si>
    <t>6282133658</t>
  </si>
  <si>
    <t>2024-10-20 12:35:35</t>
  </si>
  <si>
    <t>ab49333cd807a1b2926f507263d52bcbc3ce3f7c0e71f1738e14ddc5c3ff1890</t>
  </si>
  <si>
    <t>1355</t>
  </si>
  <si>
    <t>6278215619</t>
  </si>
  <si>
    <t>2024-10-20 12:36:38</t>
  </si>
  <si>
    <t>596eaed7073bf6dfbbab05c33bfdf917f789a570985253bbaba3832e31ae5064</t>
  </si>
  <si>
    <t>1356</t>
  </si>
  <si>
    <t>6284647489</t>
  </si>
  <si>
    <t>2024-10-20 12:39:14</t>
  </si>
  <si>
    <t>36daf295d088ad94c810752c169e763c00e74a6eb876fa1d80948c38f7c9f7f4</t>
  </si>
  <si>
    <t>1357</t>
  </si>
  <si>
    <t>6282566609</t>
  </si>
  <si>
    <t>2024-10-20 12:47:01</t>
  </si>
  <si>
    <t>1358</t>
  </si>
  <si>
    <t>6285716288</t>
  </si>
  <si>
    <t>2024-10-20 13:04:12</t>
  </si>
  <si>
    <t>e09e6d56b29952c280c8d4b70e237bf46c3c6520bdedaa3614d21bdd91e7e8c2</t>
  </si>
  <si>
    <t>1359</t>
  </si>
  <si>
    <t>6279480350</t>
  </si>
  <si>
    <t>2024-10-20 13:11:01</t>
  </si>
  <si>
    <t>2505600340a6b26290d0d8826165988fa40fdc335026ee35545b8e6ba368100e</t>
  </si>
  <si>
    <t>1360</t>
  </si>
  <si>
    <t>6267575627</t>
  </si>
  <si>
    <t>2024-10-20 13:25:16</t>
  </si>
  <si>
    <t>fb9eaab1311970385a0a8f417277eb71402552ed4edce1d7756f4c13a99c59e0</t>
  </si>
  <si>
    <t>1361</t>
  </si>
  <si>
    <t>6269893516</t>
  </si>
  <si>
    <t>2024-10-20 13:52:19</t>
  </si>
  <si>
    <t>1362</t>
  </si>
  <si>
    <t>6284001794</t>
  </si>
  <si>
    <t>2024-10-20 13:56:50</t>
  </si>
  <si>
    <t>1363</t>
  </si>
  <si>
    <t>6283641836</t>
  </si>
  <si>
    <t>2024-10-20 14:04:57</t>
  </si>
  <si>
    <t>b62738b7cf074530df6d821d1209e75210c10dc098b24e625ad5b79367d1e82e</t>
  </si>
  <si>
    <t>1364</t>
  </si>
  <si>
    <t>6284005657</t>
  </si>
  <si>
    <t>2024-10-20 14:08:01</t>
  </si>
  <si>
    <t>4fcafbf2eddafe14be9df429ec1257c35b17b147df1182958a9f9d6746825304</t>
  </si>
  <si>
    <t>1365</t>
  </si>
  <si>
    <t>6283305198</t>
  </si>
  <si>
    <t>2024-10-20 14:08:31</t>
  </si>
  <si>
    <t>68c811e1f88821fb278661bc1050ad6396a7fafe95d9db5c6f44e60b3de9f4c8</t>
  </si>
  <si>
    <t>1366</t>
  </si>
  <si>
    <t>6285185039</t>
  </si>
  <si>
    <t>2024-10-20 14:09:02</t>
  </si>
  <si>
    <t>73f88fd40f6a96980cef02bf0908af17101e9ed7088ab2918ac88cfebb172c68</t>
  </si>
  <si>
    <t>1367</t>
  </si>
  <si>
    <t>6285515263</t>
  </si>
  <si>
    <t>2024-10-20 14:17:44</t>
  </si>
  <si>
    <t>836d28e47b996baba997aff40f5edfe287257f26727829237b0f8ca47fc69cfd</t>
  </si>
  <si>
    <t>1368</t>
  </si>
  <si>
    <t>6284135801</t>
  </si>
  <si>
    <t>2024-10-20 14:27:26</t>
  </si>
  <si>
    <t>2dbbdca31e38e5c38429768ce8e792b068cabfdc9a7478692b73a6f20447d41f</t>
  </si>
  <si>
    <t>1369</t>
  </si>
  <si>
    <t>6275211393</t>
  </si>
  <si>
    <t>2024-10-20 14:36:50</t>
  </si>
  <si>
    <t>1370</t>
  </si>
  <si>
    <t>6284707354</t>
  </si>
  <si>
    <t>2024-10-20 14:46:42</t>
  </si>
  <si>
    <t>696274fb86543d1bd472f76eeefe8ce0974de4c6e2eac1f1c0b3938f85f7ace9</t>
  </si>
  <si>
    <t>1371</t>
  </si>
  <si>
    <t>6283435514</t>
  </si>
  <si>
    <t>2024-10-20 15:20:45</t>
  </si>
  <si>
    <t>1372</t>
  </si>
  <si>
    <t>6285325229</t>
  </si>
  <si>
    <t>2024-10-20 15:22:48</t>
  </si>
  <si>
    <t>95656fb03199285b7759be5c4ee8bfd0ee560995782fa5a3ace974fe1e07ee8a</t>
  </si>
  <si>
    <t>1373</t>
  </si>
  <si>
    <t>6267534738</t>
  </si>
  <si>
    <t>2024-10-20 15:26:03</t>
  </si>
  <si>
    <t>8972a0281ca462b0d7b1f58a055a54282bb2f0d313b228450f0be843884f6f46</t>
  </si>
  <si>
    <t>1374</t>
  </si>
  <si>
    <t>6285158640</t>
  </si>
  <si>
    <t>2024-10-20 15:33:37</t>
  </si>
  <si>
    <t>fc581b829c6a4e9458fd731ee4bb35561bd619e7352d437fc8e96061f0005a8c</t>
  </si>
  <si>
    <t>1375</t>
  </si>
  <si>
    <t>6283576119</t>
  </si>
  <si>
    <t>2024-10-20 15:51:12</t>
  </si>
  <si>
    <t>1376</t>
  </si>
  <si>
    <t>6284137711</t>
  </si>
  <si>
    <t>2024-10-20 15:55:10</t>
  </si>
  <si>
    <t>af54a7371aa1486c8c39337870c8572e2c64a34fc065184d078511a4632d95f0</t>
  </si>
  <si>
    <t>1377</t>
  </si>
  <si>
    <t>6284406488</t>
  </si>
  <si>
    <t>2024-10-20 17:42:31</t>
  </si>
  <si>
    <t>0f14842a821ebd1d673ee6db1e5770503ff1dc1c5962567f05a21c8d3501830c</t>
  </si>
  <si>
    <t>1378</t>
  </si>
  <si>
    <t>6283806328</t>
  </si>
  <si>
    <t>2024-10-20 17:47:43</t>
  </si>
  <si>
    <t>249d8648ce41154246543bed79aa26123723f00951da606239c2f2fbf8ea31bd</t>
  </si>
  <si>
    <t>1379</t>
  </si>
  <si>
    <t>6281597595</t>
  </si>
  <si>
    <t>2024-10-20 17:53:01</t>
  </si>
  <si>
    <t>bc971dcdf5138c18d5aea05448179a9794fe33dbcf1e5db9e90452591f9050d6</t>
  </si>
  <si>
    <t>1380</t>
  </si>
  <si>
    <t>6285009276</t>
  </si>
  <si>
    <t>2024-10-20 17:59:01</t>
  </si>
  <si>
    <t>77a51510932ed5ee0a03ffe5fc046ff54af4aa21a1d10bc6dfbe1cf075873155</t>
  </si>
  <si>
    <t>1381</t>
  </si>
  <si>
    <t>6285147831</t>
  </si>
  <si>
    <t>2024-10-20 18:15:14</t>
  </si>
  <si>
    <t>1382</t>
  </si>
  <si>
    <t>6284973231</t>
  </si>
  <si>
    <t>2024-10-20 18:17:09</t>
  </si>
  <si>
    <t>1383</t>
  </si>
  <si>
    <t>6281016302</t>
  </si>
  <si>
    <t>2024-10-20 18:18:18</t>
  </si>
  <si>
    <t>ea5a334225e1fefd9788f2de8657958feb8a4504e141b012b196da3cc06d185f</t>
  </si>
  <si>
    <t>1384</t>
  </si>
  <si>
    <t>6286781592</t>
  </si>
  <si>
    <t>2024-10-20 18:29:13</t>
  </si>
  <si>
    <t>a50147eb6fb52fe9fdff032b45404fbc40d081a28b3f823cb2fceff603714545</t>
  </si>
  <si>
    <t>1385</t>
  </si>
  <si>
    <t>6283611001</t>
  </si>
  <si>
    <t>2024-10-20 18:31:50</t>
  </si>
  <si>
    <t>dbd57b3529a575a512e258457f740050a5848170648675c8bacc82cd6b628a53</t>
  </si>
  <si>
    <t>1386</t>
  </si>
  <si>
    <t>6264239257</t>
  </si>
  <si>
    <t>2024-10-20 18:36:24</t>
  </si>
  <si>
    <t>a0a4eca56f7268c9184d143c95b30b295bef69c7f41685885aa623848f4ba1f0</t>
  </si>
  <si>
    <t>1387</t>
  </si>
  <si>
    <t>6263739976</t>
  </si>
  <si>
    <t>2024-10-20 18:39:12</t>
  </si>
  <si>
    <t>e0b01cd2f9d188c263b1a1cf18085ffa3398432f50070c3d2890199dc89b4d7d</t>
  </si>
  <si>
    <t>1388</t>
  </si>
  <si>
    <t>6280260925</t>
  </si>
  <si>
    <t>2024-10-20 18:47:31</t>
  </si>
  <si>
    <t>9fc1185dd4246e1efe485ba75c240542fb3c3912747020c79c836918aabac398</t>
  </si>
  <si>
    <t>1389</t>
  </si>
  <si>
    <t>6279250830</t>
  </si>
  <si>
    <t>2024-10-20 18:49:26</t>
  </si>
  <si>
    <t>930d05de67db93069cec3b5f4756d01bdf13ec085bd53c82c6a97cf3337be370</t>
  </si>
  <si>
    <t>1390</t>
  </si>
  <si>
    <t>6280762630</t>
  </si>
  <si>
    <t>2024-10-20 19:04:31</t>
  </si>
  <si>
    <t>ada79d5b615e1b7aeb687514b94cdc085b6ec2f523c4fc298c4ff95275e2900e</t>
  </si>
  <si>
    <t>1391</t>
  </si>
  <si>
    <t>6285490479</t>
  </si>
  <si>
    <t>2024-10-20 19:11:24</t>
  </si>
  <si>
    <t>ec65a5f90a9741263e449cd580d37f87d39324a6e6649ddc9a3f92150f9022f6</t>
  </si>
  <si>
    <t>1392</t>
  </si>
  <si>
    <t>6286371187</t>
  </si>
  <si>
    <t>2024-10-20 19:16:43</t>
  </si>
  <si>
    <t>a1763138e99256fbc3cc9ea9429a61701122402c221e3c1c5bbc0389ff8b2409</t>
  </si>
  <si>
    <t>1393</t>
  </si>
  <si>
    <t>6278189091</t>
  </si>
  <si>
    <t>2024-10-20 19:19:58</t>
  </si>
  <si>
    <t>5d7eafb9b98aca0834a99c77de17659ea7e200f09a7ae5c0a064b782e5be0fa5</t>
  </si>
  <si>
    <t>1394</t>
  </si>
  <si>
    <t>6286755967</t>
  </si>
  <si>
    <t>2024-10-20 19:24:07</t>
  </si>
  <si>
    <t>688394bfbc4ddaf15c9fc1c07e5f32e1e92b927afb64f2e0993f90316e0d65bb</t>
  </si>
  <si>
    <t>1395</t>
  </si>
  <si>
    <t>6285103121</t>
  </si>
  <si>
    <t>2024-10-20 19:27:43</t>
  </si>
  <si>
    <t>e312ae936431ce8e74c330d92b75e4809f6a6a27ca3189aff8c149f39565fe63</t>
  </si>
  <si>
    <t>1396</t>
  </si>
  <si>
    <t>6273009553</t>
  </si>
  <si>
    <t>2024-10-20 19:28:52</t>
  </si>
  <si>
    <t>a1d9770a91c7229f7377ed31146d2f249930cfe944ffaee06460a4054c5a2c89</t>
  </si>
  <si>
    <t>1397</t>
  </si>
  <si>
    <t>6286509766</t>
  </si>
  <si>
    <t>2024-10-20 19:33:55</t>
  </si>
  <si>
    <t>1398</t>
  </si>
  <si>
    <t>6286987394</t>
  </si>
  <si>
    <t>2024-10-20 19:35:57</t>
  </si>
  <si>
    <t>4a71d906cf449842b0e08ce7ac79ade0c5d4add215aa4c23e6ce718acbd75a6b</t>
  </si>
  <si>
    <t>1399</t>
  </si>
  <si>
    <t>6281262336</t>
  </si>
  <si>
    <t>2024-10-20 19:36:20</t>
  </si>
  <si>
    <t>eff99d895b5f31cecfdedc90ec397073b4c6f38775130c18890f004e3f1241ee</t>
  </si>
  <si>
    <t>1400</t>
  </si>
  <si>
    <t>6285439357</t>
  </si>
  <si>
    <t>2024-10-20 19:37:26</t>
  </si>
  <si>
    <t>1401</t>
  </si>
  <si>
    <t>6280833979</t>
  </si>
  <si>
    <t>2024-10-20 19:42:41</t>
  </si>
  <si>
    <t>6e25e9c17aeca682e5b2bc1a8660c2433611e868212ea23f5fcd5e7b6db1979e</t>
  </si>
  <si>
    <t>1402</t>
  </si>
  <si>
    <t>6284355847</t>
  </si>
  <si>
    <t>2024-10-20 19:43:01</t>
  </si>
  <si>
    <t>a5204275df830041912670a1bf25a64815246aafcd98d7fbd2889375c88e16e0</t>
  </si>
  <si>
    <t>1403</t>
  </si>
  <si>
    <t>6280410945</t>
  </si>
  <si>
    <t>2024-10-20 19:43:21</t>
  </si>
  <si>
    <t>60c550e2832e32d65a4f77f425cb23f87ee2dad4e6df6339e150fbe25aa87ffc</t>
  </si>
  <si>
    <t>1404</t>
  </si>
  <si>
    <t>6280268193</t>
  </si>
  <si>
    <t>2024-10-20 19:43:27</t>
  </si>
  <si>
    <t>a6d99f45e40949d945e8a482af584a878500fe2668414d61cbf719c398193a91</t>
  </si>
  <si>
    <t>1405</t>
  </si>
  <si>
    <t>6286921737</t>
  </si>
  <si>
    <t>2024-10-20 19:52:49</t>
  </si>
  <si>
    <t>6091e2a42968c6af09450b4c32838d6815460dc3ed575c8fca3c29b293a3d2ba</t>
  </si>
  <si>
    <t>1406</t>
  </si>
  <si>
    <t>6283603284</t>
  </si>
  <si>
    <t>2024-10-20 19:54:33</t>
  </si>
  <si>
    <t>15ae0b1c31ec91329104a215bc39df6bdb224f426aec4a103549180070b74d54</t>
  </si>
  <si>
    <t>1407</t>
  </si>
  <si>
    <t>6287189538</t>
  </si>
  <si>
    <t>2024-10-20 19:55:05</t>
  </si>
  <si>
    <t>fe7cfb8278560481a8da47cd0b5eb30288fd9be199d08d04aef3a9efcf8ee3b8</t>
  </si>
  <si>
    <t>1408</t>
  </si>
  <si>
    <t>6286593897</t>
  </si>
  <si>
    <t>2024-10-20 19:56:15</t>
  </si>
  <si>
    <t>1409</t>
  </si>
  <si>
    <t>6286571905</t>
  </si>
  <si>
    <t>2024-10-20 19:57:19</t>
  </si>
  <si>
    <t>97e048e9235269ae534af750d6ea438b4f571fa51962f94f2f884214dc59e9ac</t>
  </si>
  <si>
    <t>1410</t>
  </si>
  <si>
    <t>6281965493</t>
  </si>
  <si>
    <t>2024-10-20 19:59:05</t>
  </si>
  <si>
    <t>8a9680d9cc272443d9f897d5187edfd39e44153cd2d0a8919fdeed6daa7fb7b6</t>
  </si>
  <si>
    <t>1411</t>
  </si>
  <si>
    <t>6274959222</t>
  </si>
  <si>
    <t>2024-10-20 19:59:21</t>
  </si>
  <si>
    <t>67fd81a8040a75965d09b49dce85b3874d7438bd2bb12af5777ca83795f2af89</t>
  </si>
  <si>
    <t>1412</t>
  </si>
  <si>
    <t>6274052294</t>
  </si>
  <si>
    <t>2024-10-20 20:03:26</t>
  </si>
  <si>
    <t>778463ee220ed0ba9dd45fa9ea797fef611da7ae31a276e1496c3014bb82e587</t>
  </si>
  <si>
    <t>1413</t>
  </si>
  <si>
    <t>6285021392</t>
  </si>
  <si>
    <t>2024-10-20 20:05:46</t>
  </si>
  <si>
    <t>a068489caaf97ae29b9089e9c5759991fe6d383d99bc609045e46c62b14456fb</t>
  </si>
  <si>
    <t>1414</t>
  </si>
  <si>
    <t>6279890282</t>
  </si>
  <si>
    <t>2024-10-20 20:09:26</t>
  </si>
  <si>
    <t>f22ca33eecbd4a5315bb9157b1c7e96490d175a8bdf64c950df722a268c5e8ef</t>
  </si>
  <si>
    <t>1415</t>
  </si>
  <si>
    <t>6285875345</t>
  </si>
  <si>
    <t>2024-10-20 20:10:12</t>
  </si>
  <si>
    <t>8d74f1d4408b4a8c1d85ca438175d3831a81fabcfef96972c590868df675af19</t>
  </si>
  <si>
    <t>1416</t>
  </si>
  <si>
    <t>6286526192</t>
  </si>
  <si>
    <t>2024-10-20 20:17:01</t>
  </si>
  <si>
    <t>1417</t>
  </si>
  <si>
    <t>6286732819</t>
  </si>
  <si>
    <t>2024-10-20 20:20:42</t>
  </si>
  <si>
    <t>1c6a2bcce1346c6e528d86a960fec387491753a5202e265f1cef81897013cfd0</t>
  </si>
  <si>
    <t>1418</t>
  </si>
  <si>
    <t>6286786983</t>
  </si>
  <si>
    <t>2024-10-20 20:20:50</t>
  </si>
  <si>
    <t>3368132123a75b7f549619747de1c64ceb490bd683b40d9e37723662fe557788</t>
  </si>
  <si>
    <t>1419</t>
  </si>
  <si>
    <t>6284456735</t>
  </si>
  <si>
    <t>2024-10-20 20:25:31</t>
  </si>
  <si>
    <t>d6653afe8deac1e6011a1de825551f24ecb3a175ba7d2e91c07f4746933c7ab6</t>
  </si>
  <si>
    <t>1420</t>
  </si>
  <si>
    <t>6285990416</t>
  </si>
  <si>
    <t>2024-10-20 20:36:58</t>
  </si>
  <si>
    <t>99b3fffe7695d79cbbc9650ed49e43bfad77475347572e464aace37435bbb7b4</t>
  </si>
  <si>
    <t>1421</t>
  </si>
  <si>
    <t>6287719516</t>
  </si>
  <si>
    <t>2024-10-20 20:39:28</t>
  </si>
  <si>
    <t>7ab925fc00489fd94ab5f0dc64768cd1372f0cc9068d875dfebee285831690eb</t>
  </si>
  <si>
    <t>1422</t>
  </si>
  <si>
    <t>6287679603</t>
  </si>
  <si>
    <t>2024-10-20 20:39:34</t>
  </si>
  <si>
    <t>09e620225522aaa01d896a38b362b47b539c761332d27e75c4686d614195b15a</t>
  </si>
  <si>
    <t>1423</t>
  </si>
  <si>
    <t>6287637476</t>
  </si>
  <si>
    <t>2024-10-20 20:40:03</t>
  </si>
  <si>
    <t>848f7b2e07e421cb2c1a6bdf30e6773f2ef1935423e12336ddc11315700edca2</t>
  </si>
  <si>
    <t>1424</t>
  </si>
  <si>
    <t>6287233113</t>
  </si>
  <si>
    <t>2024-10-20 20:45:39</t>
  </si>
  <si>
    <t>1425</t>
  </si>
  <si>
    <t>6287900074</t>
  </si>
  <si>
    <t>2024-10-20 20:54:51</t>
  </si>
  <si>
    <t>1426</t>
  </si>
  <si>
    <t>6282023625</t>
  </si>
  <si>
    <t>2024-10-20 20:55:24</t>
  </si>
  <si>
    <t>633029ea76f01ca01e6a15d15647b175ae9600fa0d812819b507e142c2d8f163</t>
  </si>
  <si>
    <t>1427</t>
  </si>
  <si>
    <t>6275325503</t>
  </si>
  <si>
    <t>2024-10-20 20:56:07</t>
  </si>
  <si>
    <t>8d849cc49b9b2d8aee520618dfa23de1d360f4471b653b4941dee927285c0930</t>
  </si>
  <si>
    <t>1428</t>
  </si>
  <si>
    <t>6286816198</t>
  </si>
  <si>
    <t>2024-10-20 20:56:24</t>
  </si>
  <si>
    <t>b106b9ccdebe7d45afacbe08858b2c9f6057b35a1d52b129dc72bf0a1c5777a8</t>
  </si>
  <si>
    <t>1429</t>
  </si>
  <si>
    <t>6286027991</t>
  </si>
  <si>
    <t>2024-10-20 20:58:04</t>
  </si>
  <si>
    <t>1430</t>
  </si>
  <si>
    <t>6284943809</t>
  </si>
  <si>
    <t>2024-10-20 21:16:20</t>
  </si>
  <si>
    <t>38dddd78c068ba691a2c3a638a60273ac3eff008d0ecc996a76e26d1b7c2f29a</t>
  </si>
  <si>
    <t>1431</t>
  </si>
  <si>
    <t>6286086545</t>
  </si>
  <si>
    <t>2024-10-20 21:25:49</t>
  </si>
  <si>
    <t>254048b3207747da2aec47a032b85718e5fea1e1ba6c3ba45ed45ccec50d68a6</t>
  </si>
  <si>
    <t>1432</t>
  </si>
  <si>
    <t>6283039401</t>
  </si>
  <si>
    <t>2024-10-20 21:32:38</t>
  </si>
  <si>
    <t>1433</t>
  </si>
  <si>
    <t>6288120745</t>
  </si>
  <si>
    <t>2024-10-20 21:33:30</t>
  </si>
  <si>
    <t>4933204d40f3133fa78ac272bb0ab11e4c747b885ba371d6479b5cbaf104c208</t>
  </si>
  <si>
    <t>1434</t>
  </si>
  <si>
    <t>6277562039</t>
  </si>
  <si>
    <t>2024-10-20 21:52:03</t>
  </si>
  <si>
    <t>044e1d6391b1df51c711a9a20ef014656d1fc1d6c966b84ea1be0cdcb565b401</t>
  </si>
  <si>
    <t>1435</t>
  </si>
  <si>
    <t>6279715709</t>
  </si>
  <si>
    <t>2024-10-20 21:54:55</t>
  </si>
  <si>
    <t>e7e7ef4f67a582b8a5866a6ff95d2b8dbd17dfcb0b8c39396a290774deabf3ac</t>
  </si>
  <si>
    <t>1436</t>
  </si>
  <si>
    <t>6264976009</t>
  </si>
  <si>
    <t>2024-10-20 21:56:33</t>
  </si>
  <si>
    <t>11a1a04c6e7181fba407b614858672e59930fcac81c86a08e2b69f3a862f16ac</t>
  </si>
  <si>
    <t>1437</t>
  </si>
  <si>
    <t>6285956370</t>
  </si>
  <si>
    <t>2024-10-20 21:59:23</t>
  </si>
  <si>
    <t>6e7542995e8300b2c3d9878af6848235ad8542c839325b828f1713292857fc6c</t>
  </si>
  <si>
    <t>1438</t>
  </si>
  <si>
    <t>6286241743</t>
  </si>
  <si>
    <t>2024-10-20 22:02:24</t>
  </si>
  <si>
    <t>1439</t>
  </si>
  <si>
    <t>6287429077</t>
  </si>
  <si>
    <t>2024-10-20 22:08:40</t>
  </si>
  <si>
    <t>8a96cff597cd3fe9912db8ed258a43d01d1ef82b3732da980a285b2efdf63c6c</t>
  </si>
  <si>
    <t>1440</t>
  </si>
  <si>
    <t>6280162627</t>
  </si>
  <si>
    <t>2024-10-20 22:39:50</t>
  </si>
  <si>
    <t>e23d74b8b98298774979e8d55e75c6313440a8a653547bed55c570621ab6a6e3</t>
  </si>
  <si>
    <t>1441</t>
  </si>
  <si>
    <t>6286968004</t>
  </si>
  <si>
    <t>2024-10-20 22:44:42</t>
  </si>
  <si>
    <t>1442</t>
  </si>
  <si>
    <t>6270819932</t>
  </si>
  <si>
    <t>2024-10-20 22:50:51</t>
  </si>
  <si>
    <t>67ccf8c2f3d757e6af72ea6345097feb7605769949ad03c206d50b1dd5ae7e2f</t>
  </si>
  <si>
    <t>1443</t>
  </si>
  <si>
    <t>6287232280</t>
  </si>
  <si>
    <t>2024-10-20 22:58:04</t>
  </si>
  <si>
    <t>b5005f6b8db1bb66c079c29e876adf1343e3cedd3a0cdc2359784e9d575cc538</t>
  </si>
  <si>
    <t>1444</t>
  </si>
  <si>
    <t>6256112883</t>
  </si>
  <si>
    <t>2024-10-21 11:40:27</t>
  </si>
  <si>
    <t>2024-10-30 05:30:00</t>
  </si>
  <si>
    <t>CITIN24549419986</t>
  </si>
  <si>
    <t>1445</t>
  </si>
  <si>
    <t>6288443645</t>
  </si>
  <si>
    <t>2024-10-21 11:57:38</t>
  </si>
  <si>
    <t>0e53cf48b9e703ffc99fd676c10ca74e272ad5a84f8c1636fbf5aa2266afa184</t>
  </si>
  <si>
    <t>1446</t>
  </si>
  <si>
    <t>6286019518</t>
  </si>
  <si>
    <t>2024-10-21 12:17:12</t>
  </si>
  <si>
    <t>d8577a30ea95bff728daf7537569911b8e2b3463b4fd352dbf6c0f93dea4becf</t>
  </si>
  <si>
    <t>1447</t>
  </si>
  <si>
    <t>6285516366</t>
  </si>
  <si>
    <t>2024-10-21 12:20:27</t>
  </si>
  <si>
    <t>50a45871ce30b471e80bda7a939351059c9427c9927c2954cf211bb28c6dc31a</t>
  </si>
  <si>
    <t>1448</t>
  </si>
  <si>
    <t>6288731247</t>
  </si>
  <si>
    <t>2024-10-21 12:20:44</t>
  </si>
  <si>
    <t>f4e5b937922aae86d0f9102f285323bdffa856c4e705507ba015ece6d80b91eb</t>
  </si>
  <si>
    <t>1449</t>
  </si>
  <si>
    <t>6280773455</t>
  </si>
  <si>
    <t>2024-10-21 12:26:26</t>
  </si>
  <si>
    <t>f5979c42a0835e5a1fb9261647311e07d9b91ef000546b40b8b535f0732cbe79</t>
  </si>
  <si>
    <t>1450</t>
  </si>
  <si>
    <t>6286906267</t>
  </si>
  <si>
    <t>2024-10-21 12:35:53</t>
  </si>
  <si>
    <t>65cc839d7366b34c64eece40447b2c6d4334fc08fa51def7feae89f94e2ded3a</t>
  </si>
  <si>
    <t>1451</t>
  </si>
  <si>
    <t>6288609983</t>
  </si>
  <si>
    <t>2024-10-21 12:41:27</t>
  </si>
  <si>
    <t>3e2b1c8444b619dab1ad110842ee433d3fc9d3f1ab9446962c503cb690c119a7</t>
  </si>
  <si>
    <t>1452</t>
  </si>
  <si>
    <t>6288098807</t>
  </si>
  <si>
    <t>2024-10-21 13:06:24</t>
  </si>
  <si>
    <t>75c5c46035eb431d9dd802ad326c57e91119d0b8569ef71ac9ba216cc9c998ba</t>
  </si>
  <si>
    <t>1453</t>
  </si>
  <si>
    <t>6287135383</t>
  </si>
  <si>
    <t>2024-10-21 13:08:03</t>
  </si>
  <si>
    <t>c701e2daeebe7346f8a64394576f360254ff21a0a50954df81f5524ab1a63df4</t>
  </si>
  <si>
    <t>1454</t>
  </si>
  <si>
    <t>6288902025</t>
  </si>
  <si>
    <t>2024-10-21 13:08:46</t>
  </si>
  <si>
    <t>6a5af07920dcdc06c41d7ea3fe443d95f3dd5e686477061ff0856b40258cbb97</t>
  </si>
  <si>
    <t>1455</t>
  </si>
  <si>
    <t>6287384444</t>
  </si>
  <si>
    <t>2024-10-21 13:10:29</t>
  </si>
  <si>
    <t>1456</t>
  </si>
  <si>
    <t>6287971584</t>
  </si>
  <si>
    <t>2024-10-21 13:22:27</t>
  </si>
  <si>
    <t>74d572c22cdd00d23c1862ff2c0b365e609e8a4867750b79002071ce298aaf15</t>
  </si>
  <si>
    <t>1457</t>
  </si>
  <si>
    <t>6284116787</t>
  </si>
  <si>
    <t>2024-10-21 13:22:44</t>
  </si>
  <si>
    <t>1f27516241a2dbea4c2b48bdf76a7c05c1ae1b80e94a23be936c07cea15486e6</t>
  </si>
  <si>
    <t>1458</t>
  </si>
  <si>
    <t>6277028518</t>
  </si>
  <si>
    <t>2024-10-21 14:11:53</t>
  </si>
  <si>
    <t>e9be3853a7bfa4c64799d06757290a74c72ca2d570c5c7dd9dc77d279b1e450e</t>
  </si>
  <si>
    <t>1459</t>
  </si>
  <si>
    <t>6288651821</t>
  </si>
  <si>
    <t>2024-10-21 14:12:34</t>
  </si>
  <si>
    <t>014908aa7c6b1a44e725fca56868cbdc38050bccd02b74d491150e0b3a7e23c6</t>
  </si>
  <si>
    <t>1460</t>
  </si>
  <si>
    <t>6287990349</t>
  </si>
  <si>
    <t>2024-10-21 14:15:11</t>
  </si>
  <si>
    <t>22f2f2c21e1b0fdf29e9256654a3a4640fa0a6e90c8ebb4c6f581b47832296ea</t>
  </si>
  <si>
    <t>1461</t>
  </si>
  <si>
    <t>6284473614</t>
  </si>
  <si>
    <t>2024-10-21 14:36:03</t>
  </si>
  <si>
    <t>bbc94b23ef2d70975723b1d0109ecf746998c0f9d0f541964869c6f95cee1d8a</t>
  </si>
  <si>
    <t>1462</t>
  </si>
  <si>
    <t>6285435355</t>
  </si>
  <si>
    <t>2024-10-21 15:00:24</t>
  </si>
  <si>
    <t>da091ecc674222514751de567613b30648afd016619e42f9ab2d91257459f27d</t>
  </si>
  <si>
    <t>1463</t>
  </si>
  <si>
    <t>6288451731</t>
  </si>
  <si>
    <t>2024-10-21 15:13:02</t>
  </si>
  <si>
    <t>d16ba5ad21845803805e46d657a0001916589a88ef1c1d153552596091a057b4</t>
  </si>
  <si>
    <t>1464</t>
  </si>
  <si>
    <t>6287844548</t>
  </si>
  <si>
    <t>2024-10-21 15:24:38</t>
  </si>
  <si>
    <t>a168b726c050ea53f6466d42e3b85a8eb803bd4fa19c9b5d4fd484d59ca8ffdc</t>
  </si>
  <si>
    <t>1465</t>
  </si>
  <si>
    <t>6286067814</t>
  </si>
  <si>
    <t>2024-10-21 15:35:23</t>
  </si>
  <si>
    <t>0001878f69620ea78393ddde2f537cb78036fdc1084dbbc6e9240982769dfe6b</t>
  </si>
  <si>
    <t>1466</t>
  </si>
  <si>
    <t>6285699240</t>
  </si>
  <si>
    <t>2024-10-21 15:41:40</t>
  </si>
  <si>
    <t>c96ae48402b5719da061bda079ebf8923262ebb12593721e4ac524ab702382ca</t>
  </si>
  <si>
    <t>1467</t>
  </si>
  <si>
    <t>6287303544</t>
  </si>
  <si>
    <t>2024-10-21 15:57:00</t>
  </si>
  <si>
    <t>1468</t>
  </si>
  <si>
    <t>6289230904</t>
  </si>
  <si>
    <t>2024-10-21 17:56:25</t>
  </si>
  <si>
    <t>13a0f1b62b9d2ba56557857f3201914cc1b960b8f2c00dd194a718264b97dcce</t>
  </si>
  <si>
    <t>1469</t>
  </si>
  <si>
    <t>6284826286</t>
  </si>
  <si>
    <t>2024-10-21 18:02:40</t>
  </si>
  <si>
    <t>6533a8a679f1a541f0f1a12a0c802ae8db6ac03db57446b50b5f4ae683b824f2</t>
  </si>
  <si>
    <t>1470</t>
  </si>
  <si>
    <t>6288362388</t>
  </si>
  <si>
    <t>2024-10-21 18:09:48</t>
  </si>
  <si>
    <t>9fb7d95d59f3dee005ef3538d7513b7b047fb723b1187c5fcad330ecf52a43a0</t>
  </si>
  <si>
    <t>1471</t>
  </si>
  <si>
    <t>6283500559</t>
  </si>
  <si>
    <t>2024-10-21 18:11:40</t>
  </si>
  <si>
    <t>32a2431d1aee70c7576d4e86b747f7cc61ccf6270fa6ca130864a6a666a65857</t>
  </si>
  <si>
    <t>1472</t>
  </si>
  <si>
    <t>6288222525</t>
  </si>
  <si>
    <t>2024-10-21 18:14:44</t>
  </si>
  <si>
    <t>767004d172d44867df9ad4f817d95f28445b5f912022b2ff267951e779e0a265</t>
  </si>
  <si>
    <t>1473</t>
  </si>
  <si>
    <t>6280432184</t>
  </si>
  <si>
    <t>2024-10-21 18:14:48</t>
  </si>
  <si>
    <t>325c80867468e756922125c8dd965e4ed5bf55852a26da649b958e911f92c02b</t>
  </si>
  <si>
    <t>1474</t>
  </si>
  <si>
    <t>6288336708</t>
  </si>
  <si>
    <t>2024-10-21 18:24:53</t>
  </si>
  <si>
    <t>935969e78a19f3bd9f1080af5d2a5164d9ecfc9418f9f88ff6bdefe003bf87f3</t>
  </si>
  <si>
    <t>1475</t>
  </si>
  <si>
    <t>6289358956</t>
  </si>
  <si>
    <t>2024-10-21 18:29:36</t>
  </si>
  <si>
    <t>1476</t>
  </si>
  <si>
    <t>6278937037</t>
  </si>
  <si>
    <t>2024-10-21 18:39:52</t>
  </si>
  <si>
    <t>336b98281430ca2e11804db47a179d2f5009703e0a8333bf1b277cadcfa5eab9</t>
  </si>
  <si>
    <t>1477</t>
  </si>
  <si>
    <t>6281407399</t>
  </si>
  <si>
    <t>2024-10-21 18:52:21</t>
  </si>
  <si>
    <t>d4c03619d7849ca182eb6aed17f11ecb92e4397c4ed4babfa8a79f396e47d2b8</t>
  </si>
  <si>
    <t>1478</t>
  </si>
  <si>
    <t>6279610690</t>
  </si>
  <si>
    <t>2024-10-21 18:56:21</t>
  </si>
  <si>
    <t>22a0fc747647474ed1a572bfe6feac7857fe24535fcb129c33e6de668306d0dd</t>
  </si>
  <si>
    <t>1479</t>
  </si>
  <si>
    <t>6289095188</t>
  </si>
  <si>
    <t>2024-10-21 18:56:40</t>
  </si>
  <si>
    <t>2d72b094a3be80eec3cc97c13aadaf2feebf63fed1e8c8320c50c751f263b112</t>
  </si>
  <si>
    <t>1480</t>
  </si>
  <si>
    <t>6281962129</t>
  </si>
  <si>
    <t>2024-10-21 18:57:17</t>
  </si>
  <si>
    <t>1481</t>
  </si>
  <si>
    <t>6284948869</t>
  </si>
  <si>
    <t>2024-10-21 19:05:50</t>
  </si>
  <si>
    <t>55f8b6bfe8de9f03db461f8f961223a90b1144a3a6e402d4a12114fa99d11811</t>
  </si>
  <si>
    <t>1482</t>
  </si>
  <si>
    <t>6286055740</t>
  </si>
  <si>
    <t>2024-10-21 19:09:30</t>
  </si>
  <si>
    <t>1483</t>
  </si>
  <si>
    <t>6287475081</t>
  </si>
  <si>
    <t>2024-10-21 19:09:54</t>
  </si>
  <si>
    <t>809d2687682fd6c3dd35852587b2f1d66613d5638cbbc00e002eb2799786d2c9</t>
  </si>
  <si>
    <t>1484</t>
  </si>
  <si>
    <t>6288738023</t>
  </si>
  <si>
    <t>2024-10-21 19:10:44</t>
  </si>
  <si>
    <t>803fa84782e89c02f937d9499002798771d8216c7f08b626cd1d574d343beb11</t>
  </si>
  <si>
    <t>1485</t>
  </si>
  <si>
    <t>6280174728</t>
  </si>
  <si>
    <t>2024-10-21 19:12:08</t>
  </si>
  <si>
    <t>5b69178f047517daf3bf264521ab40e256cf19a3f6574d8335b89846712a41cd</t>
  </si>
  <si>
    <t>1486</t>
  </si>
  <si>
    <t>6286973684</t>
  </si>
  <si>
    <t>2024-10-21 19:17:32</t>
  </si>
  <si>
    <t>df3af8119045fc3eb758bd2587e386560ebd5981a6e3d79ec48606bd39ee8a41</t>
  </si>
  <si>
    <t>1487</t>
  </si>
  <si>
    <t>6283955111</t>
  </si>
  <si>
    <t>2024-10-21 19:20:26</t>
  </si>
  <si>
    <t>1488</t>
  </si>
  <si>
    <t>6286190052</t>
  </si>
  <si>
    <t>2024-10-21 19:40:38</t>
  </si>
  <si>
    <t>b1bf5a10d91dcf64f71845ecaf4319da7e524a3909b0f1a8d2b96374b1e38438</t>
  </si>
  <si>
    <t>1489</t>
  </si>
  <si>
    <t>6288367016</t>
  </si>
  <si>
    <t>2024-10-21 19:56:31</t>
  </si>
  <si>
    <t>df09627c09f2944b859b44ce2e8197367a246329e2c99f0c383ee8272f46b4b7</t>
  </si>
  <si>
    <t>1490</t>
  </si>
  <si>
    <t>6288727481</t>
  </si>
  <si>
    <t>2024-10-21 20:03:42</t>
  </si>
  <si>
    <t>2b298a07121b7c2edc6fcf942b8239edf2cc20b9af1102d1be64d378ef3c7ab0</t>
  </si>
  <si>
    <t>1491</t>
  </si>
  <si>
    <t>6288701751</t>
  </si>
  <si>
    <t>2024-10-21 20:10:47</t>
  </si>
  <si>
    <t>5c07baea31c84ee80fe8251e0f17a82c5ac0d3cd20ffc3ad97f3543952d02c01</t>
  </si>
  <si>
    <t>1492</t>
  </si>
  <si>
    <t>6281659667</t>
  </si>
  <si>
    <t>2024-10-21 20:12:35</t>
  </si>
  <si>
    <t>1493</t>
  </si>
  <si>
    <t>6286982967</t>
  </si>
  <si>
    <t>2024-10-21 20:16:27</t>
  </si>
  <si>
    <t>224162bcc0572968d1dbba78524971f7d34772c3fd4ce16e6970401d0ea833a2</t>
  </si>
  <si>
    <t>1494</t>
  </si>
  <si>
    <t>6288438810</t>
  </si>
  <si>
    <t>2024-10-21 20:22:52</t>
  </si>
  <si>
    <t>4e9d2432b782e114555ce7cf854580fdff8fdb40492ab8364c4072455a32d827</t>
  </si>
  <si>
    <t>1495</t>
  </si>
  <si>
    <t>6284943251</t>
  </si>
  <si>
    <t>2024-10-21 20:24:43</t>
  </si>
  <si>
    <t>34fa8731f39015a17c31891e0fa938e53cd33e0c407ebaca159d1e6a045f1626</t>
  </si>
  <si>
    <t>1496</t>
  </si>
  <si>
    <t>6287969189</t>
  </si>
  <si>
    <t>2024-10-21 20:25:00</t>
  </si>
  <si>
    <t>97bda142da6aeeacaeaa44eb6948526b031c8fbd96919ec608b0261dadc1f022</t>
  </si>
  <si>
    <t>1497</t>
  </si>
  <si>
    <t>6289105432</t>
  </si>
  <si>
    <t>2024-10-21 20:41:33</t>
  </si>
  <si>
    <t>22a9b952274d2c1e761a29833974efcee9cd74383b0ab13e4c2238c3689efeb1</t>
  </si>
  <si>
    <t>1498</t>
  </si>
  <si>
    <t>6290497989</t>
  </si>
  <si>
    <t>2024-10-21 20:42:01</t>
  </si>
  <si>
    <t>1499</t>
  </si>
  <si>
    <t>6289302431</t>
  </si>
  <si>
    <t>2024-10-21 20:54:31</t>
  </si>
  <si>
    <t>1500</t>
  </si>
  <si>
    <t>6289796112</t>
  </si>
  <si>
    <t>2024-10-21 21:07:44</t>
  </si>
  <si>
    <t>4687587866bfebf162eec1647051bae851641691a34dabec7ff4698e60c690ff</t>
  </si>
  <si>
    <t>1501</t>
  </si>
  <si>
    <t>6289014130</t>
  </si>
  <si>
    <t>2024-10-21 21:21:17</t>
  </si>
  <si>
    <t>f339129f304afb58d644118b4ae97f5381e57feea7a7dd55275c5165bd2a1ad4</t>
  </si>
  <si>
    <t>1502</t>
  </si>
  <si>
    <t>6289386509</t>
  </si>
  <si>
    <t>2024-10-21 21:34:58</t>
  </si>
  <si>
    <t>1503</t>
  </si>
  <si>
    <t>6287390622</t>
  </si>
  <si>
    <t>2024-10-21 21:38:29</t>
  </si>
  <si>
    <t>1504</t>
  </si>
  <si>
    <t>6282372211</t>
  </si>
  <si>
    <t>2024-10-21 21:39:16</t>
  </si>
  <si>
    <t>9de7197eaad25e5addbbe524b32c194d09d4d3a8ce078003d700e251ba68dbe5</t>
  </si>
  <si>
    <t>1505</t>
  </si>
  <si>
    <t>6285677642</t>
  </si>
  <si>
    <t>2024-10-21 21:58:12</t>
  </si>
  <si>
    <t>c01656383bbadf2963ccc6467210d1182d6d93aa1eaa77aef66fdbbc96ccaf3d</t>
  </si>
  <si>
    <t>1506</t>
  </si>
  <si>
    <t>6288668962</t>
  </si>
  <si>
    <t>2024-10-21 22:06:31</t>
  </si>
  <si>
    <t>80f92973e45cfc12345b9a1c22453c314fb281223f2eb69f64f36d9b12cc2f97</t>
  </si>
  <si>
    <t>1507</t>
  </si>
  <si>
    <t>6290523832</t>
  </si>
  <si>
    <t>2024-10-21 22:36:32</t>
  </si>
  <si>
    <t>e7c59154976fde7e4c8f6c4ed13ed7e3842d1b4d0e5a4c718ce463c9dfadde8a</t>
  </si>
  <si>
    <t>1508</t>
  </si>
  <si>
    <t>6287015031</t>
  </si>
  <si>
    <t>2024-10-21 22:37:47</t>
  </si>
  <si>
    <t>1509</t>
  </si>
  <si>
    <t>6287781701</t>
  </si>
  <si>
    <t>2024-10-21 22:50:24</t>
  </si>
  <si>
    <t>1510</t>
  </si>
  <si>
    <t>6290521496</t>
  </si>
  <si>
    <t>2024-10-21 22:57:29</t>
  </si>
  <si>
    <t>b0cda69c88ac59316f063157ca5dcce6312583a654cd0da0a7e75980316e79c1</t>
  </si>
  <si>
    <t>1511</t>
  </si>
  <si>
    <t>6290429748</t>
  </si>
  <si>
    <t>2024-10-21 23:22:20</t>
  </si>
  <si>
    <t>6d6d6f3df71e6e3dadd58502928b8e7c6270c9f2a68603a24f9f1ffc93a8b4bc</t>
  </si>
  <si>
    <t>1512</t>
  </si>
  <si>
    <t>6290614824</t>
  </si>
  <si>
    <t>2024-10-21 23:33:18</t>
  </si>
  <si>
    <t>1513</t>
  </si>
  <si>
    <t>6279578475</t>
  </si>
  <si>
    <t>2024-10-21 23:49:09</t>
  </si>
  <si>
    <t>0b93eca432c0f0e016af5e1d6ce8c672ff4544ddcce848d5cb38acf410f0590c</t>
  </si>
  <si>
    <t>1514</t>
  </si>
  <si>
    <t>6287735060</t>
  </si>
  <si>
    <t>2024-10-21 23:51:27</t>
  </si>
  <si>
    <t>e6f5a2865c0c75009a79092affb7ef8629905116974c17595b6e9d6c1bd8138d</t>
  </si>
  <si>
    <t>1515</t>
  </si>
  <si>
    <t>6291297931</t>
  </si>
  <si>
    <t>2024-10-22 12:34:04</t>
  </si>
  <si>
    <t>b60f9d25f635d10809eddde40d4c5400b21a63cfa12c339e1545e8d335088e2e</t>
  </si>
  <si>
    <t>1516</t>
  </si>
  <si>
    <t>6288956393</t>
  </si>
  <si>
    <t>2024-10-22 12:36:52</t>
  </si>
  <si>
    <t>29ca70913bd1dce40254f6f05e72259f41ba9494dc718a9a367ac725ef79564d</t>
  </si>
  <si>
    <t>1517</t>
  </si>
  <si>
    <t>6280419242</t>
  </si>
  <si>
    <t>2024-10-22 12:50:58</t>
  </si>
  <si>
    <t>35c9ea1e70f3ad5c2e159a47af950b581f7eefe45681e8884b2b67c620b2c308</t>
  </si>
  <si>
    <t>1518</t>
  </si>
  <si>
    <t>6290150223</t>
  </si>
  <si>
    <t>2024-10-22 13:05:27</t>
  </si>
  <si>
    <t>e2c4f1891e35c89cad0bef08ee7146b7c1432c6284482b0bc7b088b6bfdb7330</t>
  </si>
  <si>
    <t>1519</t>
  </si>
  <si>
    <t>6290140693</t>
  </si>
  <si>
    <t>2024-10-22 13:05:53</t>
  </si>
  <si>
    <t>1520</t>
  </si>
  <si>
    <t>6290668033</t>
  </si>
  <si>
    <t>2024-10-22 13:23:03</t>
  </si>
  <si>
    <t>e7a03c8e1a83a11ce4a49426ee74bac877c4fa230eb126e212d92eddc9a57f96</t>
  </si>
  <si>
    <t>1521</t>
  </si>
  <si>
    <t>6287225815</t>
  </si>
  <si>
    <t>2024-10-22 13:29:41</t>
  </si>
  <si>
    <t>1522</t>
  </si>
  <si>
    <t>6291028996</t>
  </si>
  <si>
    <t>2024-10-22 13:48:29</t>
  </si>
  <si>
    <t>d1c36b834bf220788ffda9d479236774a706298cb459fe52c6034811771755af</t>
  </si>
  <si>
    <t>1523</t>
  </si>
  <si>
    <t>6288977356</t>
  </si>
  <si>
    <t>2024-10-22 14:37:42</t>
  </si>
  <si>
    <t>1524</t>
  </si>
  <si>
    <t>6291332089</t>
  </si>
  <si>
    <t>2024-10-22 14:43:22</t>
  </si>
  <si>
    <t>1525</t>
  </si>
  <si>
    <t>6288695749</t>
  </si>
  <si>
    <t>2024-10-22 16:01:10</t>
  </si>
  <si>
    <t>c56d57dac67d33dc28c7a016d356b44e136d395c519424aefa33493659af2c00</t>
  </si>
  <si>
    <t>1526</t>
  </si>
  <si>
    <t>6282682630</t>
  </si>
  <si>
    <t>2024-10-22 16:08:05</t>
  </si>
  <si>
    <t>04bfd7807c62509bbba2014eb7447ebd9a380ec444ae0b3021100f89df0271bd</t>
  </si>
  <si>
    <t>1527</t>
  </si>
  <si>
    <t>6288503411</t>
  </si>
  <si>
    <t>2024-10-22 16:19:49</t>
  </si>
  <si>
    <t>1528</t>
  </si>
  <si>
    <t>6290575564</t>
  </si>
  <si>
    <t>2024-10-22 16:23:54</t>
  </si>
  <si>
    <t>721c7ee93df0314077643c7d058c617fd210115db51aaadeb4caf30f1485bf8e</t>
  </si>
  <si>
    <t>1529</t>
  </si>
  <si>
    <t>6283168696</t>
  </si>
  <si>
    <t>2024-10-22 17:04:20</t>
  </si>
  <si>
    <t>a3bea301ba3147999c1038c65d81726610c4042c0c507a8ca84f7b3392eb30de</t>
  </si>
  <si>
    <t>1530</t>
  </si>
  <si>
    <t>6290748497</t>
  </si>
  <si>
    <t>2024-10-22 17:45:03</t>
  </si>
  <si>
    <t>1531</t>
  </si>
  <si>
    <t>6286537380</t>
  </si>
  <si>
    <t>2024-10-22 18:09:03</t>
  </si>
  <si>
    <t>279f7ce8c0f41f1351e6da263f26ba2b567151a95bcc7314a133785b4630d5cb</t>
  </si>
  <si>
    <t>1532</t>
  </si>
  <si>
    <t>6292159382</t>
  </si>
  <si>
    <t>2024-10-22 18:49:47</t>
  </si>
  <si>
    <t>db8dfa77c2b80ea49323ff7415b07aba3d072656a5747645953ea59bf5e6ed37</t>
  </si>
  <si>
    <t>1533</t>
  </si>
  <si>
    <t>6291526443</t>
  </si>
  <si>
    <t>2024-10-22 18:54:49</t>
  </si>
  <si>
    <t>898fcdc8e21c5fed52761132b2c1fe7af1035731d011bde44389513a3e8fc003</t>
  </si>
  <si>
    <t>1534</t>
  </si>
  <si>
    <t>6291484597</t>
  </si>
  <si>
    <t>2024-10-22 18:56:32</t>
  </si>
  <si>
    <t>720602285cebfee5e0e90c8988b5d105a704ea7a627a6c4303bcd47490345f45</t>
  </si>
  <si>
    <t>1535</t>
  </si>
  <si>
    <t>6285611288</t>
  </si>
  <si>
    <t>2024-10-22 18:56:40</t>
  </si>
  <si>
    <t>c8f9d00f6a7bd827ee6237882dd215e8b8d6007a27ad12cc29b5adb89c7804d6</t>
  </si>
  <si>
    <t>1536</t>
  </si>
  <si>
    <t>6285344892</t>
  </si>
  <si>
    <t>2024-10-22 18:58:48</t>
  </si>
  <si>
    <t>a6404b302f5a949225f41630aeef224c5d1cda5cbd35f43316704e63f297e6c4</t>
  </si>
  <si>
    <t>1537</t>
  </si>
  <si>
    <t>6277308206</t>
  </si>
  <si>
    <t>2024-10-22 18:59:47</t>
  </si>
  <si>
    <t>bacdb595e3d83239f354a01e4f248ecfd2e5566228d24a7cdb7aed8354a15209</t>
  </si>
  <si>
    <t>1538</t>
  </si>
  <si>
    <t>6292264024</t>
  </si>
  <si>
    <t>2024-10-22 19:05:05</t>
  </si>
  <si>
    <t>efc04de66f2ce8cd3813011fdc413280034fa423907d0114942dc32627716821</t>
  </si>
  <si>
    <t>1539</t>
  </si>
  <si>
    <t>6291642447</t>
  </si>
  <si>
    <t>2024-10-22 19:06:49</t>
  </si>
  <si>
    <t>d3a92ebf166a09784cd125cd2713adbc08bf34b589b251834718c3d6685ca250</t>
  </si>
  <si>
    <t>1540</t>
  </si>
  <si>
    <t>6291274861</t>
  </si>
  <si>
    <t>2024-10-22 19:09:40</t>
  </si>
  <si>
    <t>e69011caa4437753bee876a66e3d4a5cea927ff8bf6cfb88e52a52df2a0deb3c</t>
  </si>
  <si>
    <t>1541</t>
  </si>
  <si>
    <t>6284456123</t>
  </si>
  <si>
    <t>2024-10-22 19:11:46</t>
  </si>
  <si>
    <t>096056712f632300faa745b20c0aeeb384dace1d6c01f61a8aeda480b636283f</t>
  </si>
  <si>
    <t>1542</t>
  </si>
  <si>
    <t>6286777669</t>
  </si>
  <si>
    <t>2024-10-22 19:16:18</t>
  </si>
  <si>
    <t>aa1720833965b7c8d44ec3fc0b73efbe06336eca136237c7985e43b30038eeee</t>
  </si>
  <si>
    <t>1543</t>
  </si>
  <si>
    <t>6281532838</t>
  </si>
  <si>
    <t>2024-10-22 19:28:52</t>
  </si>
  <si>
    <t>0975ce72b28cee405b46bbd28c6141f34e5988a73cdfb1a5818f027a43d13392</t>
  </si>
  <si>
    <t>1544</t>
  </si>
  <si>
    <t>6288067824</t>
  </si>
  <si>
    <t>2024-10-22 19:35:12</t>
  </si>
  <si>
    <t>1545</t>
  </si>
  <si>
    <t>6291276023</t>
  </si>
  <si>
    <t>2024-10-22 19:37:44</t>
  </si>
  <si>
    <t>336f1536298ae5524d38b5ec3ad0cd378d05d0448ef2f439e848f248827b894a</t>
  </si>
  <si>
    <t>1546</t>
  </si>
  <si>
    <t>6290249294</t>
  </si>
  <si>
    <t>2024-10-22 19:39:03</t>
  </si>
  <si>
    <t>3441f6ec711204f0863559bcf596bcb47e2b88759077f5a5ee0a8ddf75b9b5d1</t>
  </si>
  <si>
    <t>1547</t>
  </si>
  <si>
    <t>6288796777</t>
  </si>
  <si>
    <t>2024-10-22 19:44:17</t>
  </si>
  <si>
    <t>63dc41d5a470703ef74967079bdf3be57f7be925605623e5eb698b713efd1bbb</t>
  </si>
  <si>
    <t>1548</t>
  </si>
  <si>
    <t>6290721331</t>
  </si>
  <si>
    <t>2024-10-22 19:48:09</t>
  </si>
  <si>
    <t>1549</t>
  </si>
  <si>
    <t>6288189463</t>
  </si>
  <si>
    <t>2024-10-22 19:49:58</t>
  </si>
  <si>
    <t>1d356a9ab0e4718beb2b1a66707668493bed8ba6ce4e22a21b49267eb7df20f2</t>
  </si>
  <si>
    <t>1550</t>
  </si>
  <si>
    <t>6277538950</t>
  </si>
  <si>
    <t>2024-10-22 19:57:02</t>
  </si>
  <si>
    <t>2cf69f9844e76a1e8ffe9dc632ba6fae5185cf77870fcc7e0d921a61438a1ec9</t>
  </si>
  <si>
    <t>1551</t>
  </si>
  <si>
    <t>6285704172</t>
  </si>
  <si>
    <t>2024-10-22 19:59:14</t>
  </si>
  <si>
    <t>606c95dff7f4a5a291edb01349171c50be2df08756930072030869e2d287c977</t>
  </si>
  <si>
    <t>1552</t>
  </si>
  <si>
    <t>6283668899</t>
  </si>
  <si>
    <t>2024-10-22 20:05:44</t>
  </si>
  <si>
    <t>058d4032cd241f7c8ae75e55df2935084eb46cb454768fc7fa8b28a47aa92e68</t>
  </si>
  <si>
    <t>1553</t>
  </si>
  <si>
    <t>6291989359</t>
  </si>
  <si>
    <t>2024-10-22 20:07:23</t>
  </si>
  <si>
    <t>b90711179b8591a8f4164cbc1792cdf19a419663c2ab47ffce01b7fb78709b30</t>
  </si>
  <si>
    <t>1554</t>
  </si>
  <si>
    <t>6289944073</t>
  </si>
  <si>
    <t>2024-10-22 20:24:30</t>
  </si>
  <si>
    <t>98c6cbd53b08cc7229b3a44c356410c3a508da26b6487fc9d45dd3b1c28380b5</t>
  </si>
  <si>
    <t>1555</t>
  </si>
  <si>
    <t>6291519828</t>
  </si>
  <si>
    <t>2024-10-22 20:27:34</t>
  </si>
  <si>
    <t>e285878ed1e4cc56ac577fec2008731ed9a9126455a29be5980916ce061265c6</t>
  </si>
  <si>
    <t>1556</t>
  </si>
  <si>
    <t>6291435608</t>
  </si>
  <si>
    <t>2024-10-22 20:31:59</t>
  </si>
  <si>
    <t>7e6bf0074abaa956d5c62791883d49a9300d2d1c0f4281115060f966f335f2ec</t>
  </si>
  <si>
    <t>1557</t>
  </si>
  <si>
    <t>6291289041</t>
  </si>
  <si>
    <t>2024-10-22 20:45:05</t>
  </si>
  <si>
    <t>2f20053ea4783273c454c84ab8c427404a402bf7cb73a0d36180bd69c6384280</t>
  </si>
  <si>
    <t>1558</t>
  </si>
  <si>
    <t>6284615391</t>
  </si>
  <si>
    <t>2024-10-22 20:52:09</t>
  </si>
  <si>
    <t>b2bb83da4aa670a993501773e2826b3d08616843505b5e8c8b650bcec60ba135</t>
  </si>
  <si>
    <t>1559</t>
  </si>
  <si>
    <t>6260131453</t>
  </si>
  <si>
    <t>2024-10-22 21:01:43</t>
  </si>
  <si>
    <t>649a88241ee3b419099409a9d7dd9871a49a99f929f896fe794f54e784b0d5dc</t>
  </si>
  <si>
    <t>1560</t>
  </si>
  <si>
    <t>6285039080</t>
  </si>
  <si>
    <t>2024-10-22 21:12:41</t>
  </si>
  <si>
    <t>6ab0fe56931cc11fd56c82312fa04439491dbe82ccb8deca094b23a769f7c826</t>
  </si>
  <si>
    <t>1561</t>
  </si>
  <si>
    <t>6291895368</t>
  </si>
  <si>
    <t>2024-10-22 21:23:01</t>
  </si>
  <si>
    <t>bd686ebe21047459de256f6b4c32c63fa1071595d5186e45ff3e74cbc52dad0b</t>
  </si>
  <si>
    <t>1562</t>
  </si>
  <si>
    <t>6286888362</t>
  </si>
  <si>
    <t>2024-10-22 21:27:04</t>
  </si>
  <si>
    <t>d95aa6128814da309d50de064b895f01bcc784ee3221abd4377f7137880e74d5</t>
  </si>
  <si>
    <t>1563</t>
  </si>
  <si>
    <t>6293168546</t>
  </si>
  <si>
    <t>2024-10-22 21:30:24</t>
  </si>
  <si>
    <t>1564</t>
  </si>
  <si>
    <t>6292244274</t>
  </si>
  <si>
    <t>2024-10-22 21:53:40</t>
  </si>
  <si>
    <t>69266519955f6c4df9eb602ac263dc03837445dfd798b38153197b4d2cbdb684</t>
  </si>
  <si>
    <t>1565</t>
  </si>
  <si>
    <t>6274050986</t>
  </si>
  <si>
    <t>2024-10-22 22:00:00</t>
  </si>
  <si>
    <t>1566</t>
  </si>
  <si>
    <t>6289476022</t>
  </si>
  <si>
    <t>2024-10-22 22:02:23</t>
  </si>
  <si>
    <t>1567</t>
  </si>
  <si>
    <t>6293376051</t>
  </si>
  <si>
    <t>2024-10-22 22:03:14</t>
  </si>
  <si>
    <t>52bba03e98a0cabced524b68e88c1939adab2c135d9afef92e634446c005278c</t>
  </si>
  <si>
    <t>1568</t>
  </si>
  <si>
    <t>6291733879</t>
  </si>
  <si>
    <t>2024-10-22 22:04:29</t>
  </si>
  <si>
    <t>a226999f8ce80aba10d79334a628b2ff2a598487f5d472e71340ba518a368611</t>
  </si>
  <si>
    <t>1569</t>
  </si>
  <si>
    <t>6290387044</t>
  </si>
  <si>
    <t>2024-10-22 22:06:56</t>
  </si>
  <si>
    <t>8ce038de1c60c771f53f5d478f9ea528e5acf6f9e65e77933007fa05f1e47148</t>
  </si>
  <si>
    <t>1570</t>
  </si>
  <si>
    <t>6290765629</t>
  </si>
  <si>
    <t>2024-10-22 22:13:32</t>
  </si>
  <si>
    <t>1571</t>
  </si>
  <si>
    <t>6290918464</t>
  </si>
  <si>
    <t>2024-10-22 22:57:25</t>
  </si>
  <si>
    <t>1572</t>
  </si>
  <si>
    <t>6285988300</t>
  </si>
  <si>
    <t>2024-10-22 23:34:21</t>
  </si>
  <si>
    <t>1573</t>
  </si>
  <si>
    <t>6293440060</t>
  </si>
  <si>
    <t>2024-10-22 23:41:35</t>
  </si>
  <si>
    <t>caa38b616c4c77c486abd950152c7767ecbdfbebcf2e69e820af943d5e4e27a9</t>
  </si>
  <si>
    <t>1574</t>
  </si>
  <si>
    <t>6288419395</t>
  </si>
  <si>
    <t>2024-10-23 11:48:20</t>
  </si>
  <si>
    <t>d5f0d004ed7871528d7a04e5f5423a52f9c96c18f0e60e970aa3dd4d9609dd55</t>
  </si>
  <si>
    <t>1575</t>
  </si>
  <si>
    <t>6291309480</t>
  </si>
  <si>
    <t>2024-10-23 12:38:58</t>
  </si>
  <si>
    <t>8f967beef5ffe687c8620ed8fb067f7389d6d5bf6d8b5283e8b9d54f8d11af0b</t>
  </si>
  <si>
    <t>1576</t>
  </si>
  <si>
    <t>6293257028</t>
  </si>
  <si>
    <t>2024-10-23 12:41:12</t>
  </si>
  <si>
    <t>b18e342a254e5d812307f71a0aec90517090813d2f7bcab7286bc210c9c2667e</t>
  </si>
  <si>
    <t>1577</t>
  </si>
  <si>
    <t>6290375649</t>
  </si>
  <si>
    <t>2024-10-23 12:48:34</t>
  </si>
  <si>
    <t>c2180d77eba4213d49cc7ae20dd88f0845061dab9643350d5b1f6090ec3801a5</t>
  </si>
  <si>
    <t>1578</t>
  </si>
  <si>
    <t>6293890008</t>
  </si>
  <si>
    <t>2024-10-23 13:05:56</t>
  </si>
  <si>
    <t>252123303cc0a812d648ade5b12d185421ccbf83674856e26299d3721d4acc25</t>
  </si>
  <si>
    <t>1579</t>
  </si>
  <si>
    <t>6294251061</t>
  </si>
  <si>
    <t>2024-10-23 13:11:51</t>
  </si>
  <si>
    <t>ce424c59d2424c75d390501671bd3d638c7efb95b93cd6f20d6659237b1b7b5f</t>
  </si>
  <si>
    <t>1580</t>
  </si>
  <si>
    <t>6293561201</t>
  </si>
  <si>
    <t>2024-10-23 13:32:35</t>
  </si>
  <si>
    <t>fbe3d4a179467fbdc2080b041d94bbe17c9793b226eabdc362a800c59d418055</t>
  </si>
  <si>
    <t>1581</t>
  </si>
  <si>
    <t>6290463587</t>
  </si>
  <si>
    <t>2024-10-23 13:54:01</t>
  </si>
  <si>
    <t>a0682726c9df84daef2c0f3aa57fa7959b415cf4cbf01e95950895775cce426d</t>
  </si>
  <si>
    <t>1582</t>
  </si>
  <si>
    <t>6294036263</t>
  </si>
  <si>
    <t>2024-10-23 13:58:43</t>
  </si>
  <si>
    <t>8c86213c643ba615eaaa8af57a65378ed95c78486a98863efffd0fbbb3ab672c</t>
  </si>
  <si>
    <t>1583</t>
  </si>
  <si>
    <t>6293060751</t>
  </si>
  <si>
    <t>2024-10-23 14:05:51</t>
  </si>
  <si>
    <t>1584</t>
  </si>
  <si>
    <t>6290968125</t>
  </si>
  <si>
    <t>2024-10-23 14:06:00</t>
  </si>
  <si>
    <t>e8e48f317249be19a6b56ea90010e09ea7e6acc8ba9b170171417324225caa89</t>
  </si>
  <si>
    <t>1585</t>
  </si>
  <si>
    <t>6291590344</t>
  </si>
  <si>
    <t>2024-10-23 14:54:55</t>
  </si>
  <si>
    <t>72709c88a3bcde3c162dc598fa5adea17e3f72f75c6cbf4a6781777750c9ff9e</t>
  </si>
  <si>
    <t>1586</t>
  </si>
  <si>
    <t>6292238545</t>
  </si>
  <si>
    <t>2024-10-23 15:11:33</t>
  </si>
  <si>
    <t>f1a0e99d860b695da87f836402a06dd6aec872ea7428b56bc4a8dfd9f1743ef0</t>
  </si>
  <si>
    <t>1587</t>
  </si>
  <si>
    <t>6292387881</t>
  </si>
  <si>
    <t>2024-10-23 15:11:46</t>
  </si>
  <si>
    <t>80208a4282ef0f9d828b784b3124494256c0ee42d0bc60892ca347a503058692</t>
  </si>
  <si>
    <t>1588</t>
  </si>
  <si>
    <t>6294413701</t>
  </si>
  <si>
    <t>2024-10-23 15:20:11</t>
  </si>
  <si>
    <t>4332fd9f5225231bf6114fdc7349af6a7cd37a16808145c7769141b03c7e600a</t>
  </si>
  <si>
    <t>1589</t>
  </si>
  <si>
    <t>6284515176</t>
  </si>
  <si>
    <t>2024-10-23 15:24:11</t>
  </si>
  <si>
    <t>185f396b9189cf52ea15e3619a9a6296fb437271e4ecb6bf8fc0476eb0813197</t>
  </si>
  <si>
    <t>1590</t>
  </si>
  <si>
    <t>6284908386</t>
  </si>
  <si>
    <t>2024-10-23 15:48:14</t>
  </si>
  <si>
    <t>42d0bdeadff5ffd66e8262472652db1774bf37e71f47bbfa4409b1d851167057</t>
  </si>
  <si>
    <t>1591</t>
  </si>
  <si>
    <t>6291634785</t>
  </si>
  <si>
    <t>2024-10-23 16:02:33</t>
  </si>
  <si>
    <t>d655f8280e5b89b3254db2f112300ebfd9397e7367f2d90d82b950380230619a</t>
  </si>
  <si>
    <t>1592</t>
  </si>
  <si>
    <t>6293796649</t>
  </si>
  <si>
    <t>2024-10-23 17:09:29</t>
  </si>
  <si>
    <t>cccb2fb9908fc5674e9b81be99a2558f5fc58e769303fa9d8f61ff187a082224</t>
  </si>
  <si>
    <t>1593</t>
  </si>
  <si>
    <t>6294916161</t>
  </si>
  <si>
    <t>2024-10-23 17:21:49</t>
  </si>
  <si>
    <t>1594</t>
  </si>
  <si>
    <t>6284585902</t>
  </si>
  <si>
    <t>2024-10-23 17:32:57</t>
  </si>
  <si>
    <t>78418ebd92477fa7f6c6f0045d0dba7a30809df86c42290ac45539666d16e8af</t>
  </si>
  <si>
    <t>1595</t>
  </si>
  <si>
    <t>6287320265</t>
  </si>
  <si>
    <t>2024-10-23 17:42:47</t>
  </si>
  <si>
    <t>1596</t>
  </si>
  <si>
    <t>6294740201</t>
  </si>
  <si>
    <t>2024-10-23 17:50:18</t>
  </si>
  <si>
    <t>89bef86f194f40756ab103add097361619f83c201a70264803e099f53eb63513</t>
  </si>
  <si>
    <t>1597</t>
  </si>
  <si>
    <t>6294427338</t>
  </si>
  <si>
    <t>2024-10-23 17:50:37</t>
  </si>
  <si>
    <t>9253e9bb4d9042a171a04ed3fd16e9d1e2f8fde299ab3fc71112a08cf99add7d</t>
  </si>
  <si>
    <t>1598</t>
  </si>
  <si>
    <t>6262894066</t>
  </si>
  <si>
    <t>2024-10-23 18:01:44</t>
  </si>
  <si>
    <t>f1e833987d78b817176847c01fa1d388b221489fc462d8b1f9a87f6a3a2847f0</t>
  </si>
  <si>
    <t>1599</t>
  </si>
  <si>
    <t>6294330931</t>
  </si>
  <si>
    <t>2024-10-23 18:02:22</t>
  </si>
  <si>
    <t>6f167c11f34ab4bb29d2ad03ca028e200c560b7b67942cb23f933caf877062f4</t>
  </si>
  <si>
    <t>1600</t>
  </si>
  <si>
    <t>6285459401</t>
  </si>
  <si>
    <t>2024-10-23 18:22:36</t>
  </si>
  <si>
    <t>d0530ad98899399c3847438e0cbd408f9ac7386b489a42e128f19c1c1ba30bc1</t>
  </si>
  <si>
    <t>1601</t>
  </si>
  <si>
    <t>6290092716</t>
  </si>
  <si>
    <t>2024-10-23 18:32:48</t>
  </si>
  <si>
    <t>1602</t>
  </si>
  <si>
    <t>6291998588</t>
  </si>
  <si>
    <t>2024-10-23 18:43:22</t>
  </si>
  <si>
    <t>b204f97005d03cea2ecf55a8c35ccb16387d120952d62a42c0a32914f2e613bf</t>
  </si>
  <si>
    <t>1603</t>
  </si>
  <si>
    <t>6289044585</t>
  </si>
  <si>
    <t>2024-10-23 18:47:41</t>
  </si>
  <si>
    <t>1604</t>
  </si>
  <si>
    <t>6294034319</t>
  </si>
  <si>
    <t>2024-10-23 18:52:01</t>
  </si>
  <si>
    <t>39a58757a065151228e1daa8d70f8a5ca6ddb330c194deae6e6c0677f1e9c231</t>
  </si>
  <si>
    <t>1605</t>
  </si>
  <si>
    <t>6292279819</t>
  </si>
  <si>
    <t>2024-10-23 18:55:02</t>
  </si>
  <si>
    <t>fa55d55325976e9ea98a0c80a151afa182ac196404748cd56197f167f3470935</t>
  </si>
  <si>
    <t>1606</t>
  </si>
  <si>
    <t>6293726071</t>
  </si>
  <si>
    <t>2024-10-23 18:58:02</t>
  </si>
  <si>
    <t>7816fdfb30ded2559ed064725179b215b6dfda9101a9507afae502daaa0ed1e0</t>
  </si>
  <si>
    <t>1607</t>
  </si>
  <si>
    <t>6292865451</t>
  </si>
  <si>
    <t>2024-10-23 19:01:47</t>
  </si>
  <si>
    <t>6451f295c8051b283e68fb785195cee680309b2df4e5530171fa7fcbd4cf83be</t>
  </si>
  <si>
    <t>1608</t>
  </si>
  <si>
    <t>6294172178</t>
  </si>
  <si>
    <t>2024-10-23 19:02:09</t>
  </si>
  <si>
    <t>99f2ede6bee74207953cfdff12ffe5c3f613e93b117b41c72593e97f6d11e18d</t>
  </si>
  <si>
    <t>1609</t>
  </si>
  <si>
    <t>6295255337</t>
  </si>
  <si>
    <t>2024-10-23 19:10:59</t>
  </si>
  <si>
    <t>d678a4aeaa81120a2a330a690a81e6e560ec501f87a642b7c9a8deb89cdbaa4f</t>
  </si>
  <si>
    <t>1610</t>
  </si>
  <si>
    <t>6295192007</t>
  </si>
  <si>
    <t>2024-10-23 19:11:51</t>
  </si>
  <si>
    <t>e5eeeb6ddf4932622f98b7527b0331e9688f2904c12e59ec5c535ef438e7c6f0</t>
  </si>
  <si>
    <t>1611</t>
  </si>
  <si>
    <t>6294012921</t>
  </si>
  <si>
    <t>2024-10-23 19:20:35</t>
  </si>
  <si>
    <t>bcb1147609f86f6a76be24147d9de8a8bba0b654552ffacf1ad6d69b4a10ba64</t>
  </si>
  <si>
    <t>1612</t>
  </si>
  <si>
    <t>6292979698</t>
  </si>
  <si>
    <t>2024-10-23 19:21:05</t>
  </si>
  <si>
    <t>0f7a3e674f7f0a662368b6917d087e802c0cc00bfb6b1e22aecc7b773734088d</t>
  </si>
  <si>
    <t>1613</t>
  </si>
  <si>
    <t>6293798077</t>
  </si>
  <si>
    <t>2024-10-23 19:22:25</t>
  </si>
  <si>
    <t>ca8595c9476a0b272d8fb03e076e45604330c05cfc2b6617f692f6efb6eddb7d</t>
  </si>
  <si>
    <t>1614</t>
  </si>
  <si>
    <t>6289520843</t>
  </si>
  <si>
    <t>2024-10-23 19:33:10</t>
  </si>
  <si>
    <t>1615</t>
  </si>
  <si>
    <t>6283308021</t>
  </si>
  <si>
    <t>2024-10-23 19:33:26</t>
  </si>
  <si>
    <t>1616</t>
  </si>
  <si>
    <t>6294992023</t>
  </si>
  <si>
    <t>2024-10-23 19:38:59</t>
  </si>
  <si>
    <t>f54f75dc896e87b8df949cd8581cce7dd71815f8b818bb18f771d323f9846e61</t>
  </si>
  <si>
    <t>1617</t>
  </si>
  <si>
    <t>6293044640</t>
  </si>
  <si>
    <t>2024-10-23 19:40:22</t>
  </si>
  <si>
    <t>1618</t>
  </si>
  <si>
    <t>6286019173</t>
  </si>
  <si>
    <t>2024-10-23 19:49:33</t>
  </si>
  <si>
    <t>1619</t>
  </si>
  <si>
    <t>6281956218</t>
  </si>
  <si>
    <t>2024-10-23 20:02:09</t>
  </si>
  <si>
    <t>1620</t>
  </si>
  <si>
    <t>6290988149</t>
  </si>
  <si>
    <t>2024-10-23 20:18:16</t>
  </si>
  <si>
    <t>54a78cd4a67217f956b071d628870548b5ad433dac9f560e9a57cf5b3de0f447</t>
  </si>
  <si>
    <t>1621</t>
  </si>
  <si>
    <t>6294144106</t>
  </si>
  <si>
    <t>2024-10-23 20:24:08</t>
  </si>
  <si>
    <t>9aff7e01b2aebc18a41f8a5f05ac26b195dc320449307bbf88397db83bb3b2a4</t>
  </si>
  <si>
    <t>1622</t>
  </si>
  <si>
    <t>6282014950</t>
  </si>
  <si>
    <t>2024-10-23 20:26:41</t>
  </si>
  <si>
    <t>86ceb7811931456a4f696dfa46bd35e496b72fc084c65b8d9107c923347f3c48</t>
  </si>
  <si>
    <t>1623</t>
  </si>
  <si>
    <t>6286961190</t>
  </si>
  <si>
    <t>2024-10-23 20:27:57</t>
  </si>
  <si>
    <t>6b43c464012da3414fa103b0796766f61b731c12e7c14a65c347db0e0011e706</t>
  </si>
  <si>
    <t>1624</t>
  </si>
  <si>
    <t>6292981141</t>
  </si>
  <si>
    <t>2024-10-23 20:28:18</t>
  </si>
  <si>
    <t>f985eeeba5b53cb1e62d2f8ce50e501a0fa9a892eae0c80cc938f1692368d72f</t>
  </si>
  <si>
    <t>1625</t>
  </si>
  <si>
    <t>6294260986</t>
  </si>
  <si>
    <t>2024-10-23 20:35:38</t>
  </si>
  <si>
    <t>51d313eaf20176f5e49ef4c53ad3397371c7337c9c2b18449b2943e67316892f</t>
  </si>
  <si>
    <t>1626</t>
  </si>
  <si>
    <t>6294542020</t>
  </si>
  <si>
    <t>2024-10-23 20:39:18</t>
  </si>
  <si>
    <t>1627</t>
  </si>
  <si>
    <t>6289401134</t>
  </si>
  <si>
    <t>2024-10-23 20:40:57</t>
  </si>
  <si>
    <t>1628</t>
  </si>
  <si>
    <t>6294606565</t>
  </si>
  <si>
    <t>2024-10-23 20:41:11</t>
  </si>
  <si>
    <t>1629</t>
  </si>
  <si>
    <t>6295488431</t>
  </si>
  <si>
    <t>2024-10-23 20:46:03</t>
  </si>
  <si>
    <t>e8386ed0bb1bb2f120ce40b922a92dc69e3549d9d45df9b99245ef62a76ec2be</t>
  </si>
  <si>
    <t>1630</t>
  </si>
  <si>
    <t>6288621322</t>
  </si>
  <si>
    <t>2024-10-23 20:46:45</t>
  </si>
  <si>
    <t>8efaa5de5cbc44860d8e41d671b0f63133e19a600deeacd3f88e827282fedd02</t>
  </si>
  <si>
    <t>1631</t>
  </si>
  <si>
    <t>6293798449</t>
  </si>
  <si>
    <t>2024-10-23 20:49:19</t>
  </si>
  <si>
    <t>586bd453a63bf9e6cd05d3096a32be497e64a0effa06237b14dfe9f4ef55af6a</t>
  </si>
  <si>
    <t>1632</t>
  </si>
  <si>
    <t>6294053792</t>
  </si>
  <si>
    <t>2024-10-23 20:55:58</t>
  </si>
  <si>
    <t>1633</t>
  </si>
  <si>
    <t>6278046606</t>
  </si>
  <si>
    <t>2024-10-23 21:00:05</t>
  </si>
  <si>
    <t>d0fb36ec5322769d9db4dadddf6922301e0e177e59d5c10ab8f6e0d7c6d55fe1</t>
  </si>
  <si>
    <t>1634</t>
  </si>
  <si>
    <t>6277650167</t>
  </si>
  <si>
    <t>2024-10-23 21:03:46</t>
  </si>
  <si>
    <t>74f2c50044a0b7121941303b17f3c2423b3dd2b8fc704421a3314cb8b3dbc4ea</t>
  </si>
  <si>
    <t>1635</t>
  </si>
  <si>
    <t>6281777437</t>
  </si>
  <si>
    <t>2024-10-23 21:09:34</t>
  </si>
  <si>
    <t>c99addfcd8ddab1c5bd7eebf67a27f5f3b2a90c29eafae5c5bf3b0a4927a838b</t>
  </si>
  <si>
    <t>1636</t>
  </si>
  <si>
    <t>6293590555</t>
  </si>
  <si>
    <t>2024-10-23 21:15:24</t>
  </si>
  <si>
    <t>6a1f92c621171c04ea589ac3b58f9d682f2771e599369b14aa8fcf0b3bc01c43</t>
  </si>
  <si>
    <t>1637</t>
  </si>
  <si>
    <t>6282494638</t>
  </si>
  <si>
    <t>2024-10-23 21:16:25</t>
  </si>
  <si>
    <t>1638</t>
  </si>
  <si>
    <t>6295477236</t>
  </si>
  <si>
    <t>2024-10-23 21:29:56</t>
  </si>
  <si>
    <t>bb18bda9464a309d980598148c6928a5924d138bbcb996f4709ff90f6ddfbf22</t>
  </si>
  <si>
    <t>1639</t>
  </si>
  <si>
    <t>6289446056</t>
  </si>
  <si>
    <t>2024-10-23 21:33:15</t>
  </si>
  <si>
    <t>afca28653f3a0be62f5da25ed72b17f8f259f7ee18f377150c4a5995bbe31795</t>
  </si>
  <si>
    <t>1640</t>
  </si>
  <si>
    <t>6278850085</t>
  </si>
  <si>
    <t>2024-10-23 21:40:11</t>
  </si>
  <si>
    <t>a641553ff55724ae24811d0d835af450b44ae83f47be87344507bedb6d702aa2</t>
  </si>
  <si>
    <t>1641</t>
  </si>
  <si>
    <t>6289044817</t>
  </si>
  <si>
    <t>2024-10-23 21:45:11</t>
  </si>
  <si>
    <t>1642</t>
  </si>
  <si>
    <t>6285136607</t>
  </si>
  <si>
    <t>2024-10-23 21:48:18</t>
  </si>
  <si>
    <t>f8bcebc3516b43ed8f67be2c2da62d599775a5196cd47888f77059ca3a1a248c</t>
  </si>
  <si>
    <t>1643</t>
  </si>
  <si>
    <t>6291284297</t>
  </si>
  <si>
    <t>2024-10-23 21:48:29</t>
  </si>
  <si>
    <t>82e37205fa17f338c0f4186e3f3cb088af408b4383be87c0c09529908a14ba7e</t>
  </si>
  <si>
    <t>1644</t>
  </si>
  <si>
    <t>6293979550</t>
  </si>
  <si>
    <t>2024-10-23 21:48:52</t>
  </si>
  <si>
    <t>2dce689e243bef1b4c2f29c0a5fe7097b76c2b700e3534d2ff377c2d1f4ace17</t>
  </si>
  <si>
    <t>1645</t>
  </si>
  <si>
    <t>6273816193</t>
  </si>
  <si>
    <t>2024-10-23 22:01:34</t>
  </si>
  <si>
    <t>d136e76151ea89cf33d23e6ea6aa32431c54eb9595394d2c2b92ffec1bdbd75f</t>
  </si>
  <si>
    <t>1646</t>
  </si>
  <si>
    <t>6292366157</t>
  </si>
  <si>
    <t>2024-10-23 22:24:06</t>
  </si>
  <si>
    <t>6ecaa5335dd783a92dd3fff6847e0eff1f77b0bc8c4655517e3682e81ebbdac2</t>
  </si>
  <si>
    <t>1647</t>
  </si>
  <si>
    <t>6287276898</t>
  </si>
  <si>
    <t>2024-10-23 22:55:25</t>
  </si>
  <si>
    <t>1648</t>
  </si>
  <si>
    <t>6290153221</t>
  </si>
  <si>
    <t>2024-10-23 23:00:41</t>
  </si>
  <si>
    <t>6b84e60d1be1a80e8613f8cd8820ef68ae8024427a50c0f8004054d8395ed5b2</t>
  </si>
  <si>
    <t>1649</t>
  </si>
  <si>
    <t>6294250709</t>
  </si>
  <si>
    <t>2024-10-23 23:36:34</t>
  </si>
  <si>
    <t>2904fbc906d770c7fa829c3c186ab2843cdf9b3b9d5e68a6674aa9cf4f8fb86f</t>
  </si>
  <si>
    <t>1650</t>
  </si>
  <si>
    <t>6295478672</t>
  </si>
  <si>
    <t>2024-10-23 23:55:24</t>
  </si>
  <si>
    <t>74d37026416fb10938c0f14a9e2333479a2684cb1c13bbcc0173caf924ee5162</t>
  </si>
  <si>
    <t>1651</t>
  </si>
  <si>
    <t>6295365196</t>
  </si>
  <si>
    <t>2024-10-24 11:36:50</t>
  </si>
  <si>
    <t>e904e3eeb524bfe7108c733f443fe0e8d6938b5b744404f7659107f3233059b5</t>
  </si>
  <si>
    <t>1652</t>
  </si>
  <si>
    <t>6284251362</t>
  </si>
  <si>
    <t>2024-10-24 11:41:19</t>
  </si>
  <si>
    <t>76983254d1b4d96d897824fb16a9a1faf249f5de9d99c8fd53c4aba61cc57c70</t>
  </si>
  <si>
    <t>1653</t>
  </si>
  <si>
    <t>6294248511</t>
  </si>
  <si>
    <t>2024-10-24 11:44:17</t>
  </si>
  <si>
    <t>0b4bc5615dcba6d570611093d12e079194b5f630e5e9c460239ba1416a4416b2</t>
  </si>
  <si>
    <t>1654</t>
  </si>
  <si>
    <t>6296077598</t>
  </si>
  <si>
    <t>2024-10-24 11:44:50</t>
  </si>
  <si>
    <t>a2b43ade589adac629ab01edbf5a7c87d3a8e29fcea77c66ed5c7d69883f2a6d</t>
  </si>
  <si>
    <t>1655</t>
  </si>
  <si>
    <t>6295034621</t>
  </si>
  <si>
    <t>2024-10-24 11:54:10</t>
  </si>
  <si>
    <t>1656</t>
  </si>
  <si>
    <t>6292568248</t>
  </si>
  <si>
    <t>2024-10-24 12:26:09</t>
  </si>
  <si>
    <t>275e3e94fb617001257e0ed2eb15457b05405ed4e1b59d3867314f88b093aa1a</t>
  </si>
  <si>
    <t>1657</t>
  </si>
  <si>
    <t>6294288561</t>
  </si>
  <si>
    <t>2024-10-24 12:30:30</t>
  </si>
  <si>
    <t>3713b63dfdb01f3e0f5d1cefcf80a64c2c2e1f622b4f80bbb1e20d8544baf28c</t>
  </si>
  <si>
    <t>1658</t>
  </si>
  <si>
    <t>6291469443</t>
  </si>
  <si>
    <t>2024-10-24 12:45:17</t>
  </si>
  <si>
    <t>c984cfba1bacd1c863b4eaa4b5714b61e46369cc01ec895ebb641725b61a7c09</t>
  </si>
  <si>
    <t>1659</t>
  </si>
  <si>
    <t>6293898367</t>
  </si>
  <si>
    <t>2024-10-24 13:25:06</t>
  </si>
  <si>
    <t>1660</t>
  </si>
  <si>
    <t>6283649041</t>
  </si>
  <si>
    <t>2024-10-24 13:27:54</t>
  </si>
  <si>
    <t>1661</t>
  </si>
  <si>
    <t>6292475871</t>
  </si>
  <si>
    <t>2024-10-24 13:32:39</t>
  </si>
  <si>
    <t>bb67c52c7e2d0965f79f8aa57cc26f36ccfe8ac23ea4b9b9c5a33f5ce1eaf3d5</t>
  </si>
  <si>
    <t>1662</t>
  </si>
  <si>
    <t>6279076008</t>
  </si>
  <si>
    <t>2024-10-24 13:45:40</t>
  </si>
  <si>
    <t>f7d4a6de495e9221d4f4ad05c41765ce7b6f187a23b149fd7d0bae4391701b06</t>
  </si>
  <si>
    <t>1663</t>
  </si>
  <si>
    <t>6296784710</t>
  </si>
  <si>
    <t>2024-10-24 14:07:35</t>
  </si>
  <si>
    <t>6840f86f1fb5465254147bfc8e29f7b24c9c1f772ffb22e86e9bfb81aed2beda</t>
  </si>
  <si>
    <t>1664</t>
  </si>
  <si>
    <t>6296688949</t>
  </si>
  <si>
    <t>2024-10-24 14:31:58</t>
  </si>
  <si>
    <t>92a72d3ef362da8757ce4dbe67c911d36095a8665980d65961b394d04099461d</t>
  </si>
  <si>
    <t>1665</t>
  </si>
  <si>
    <t>6275776642</t>
  </si>
  <si>
    <t>2024-10-24 15:13:43</t>
  </si>
  <si>
    <t>1b4ffae8ff5cc4ba07d6a519fa2e4cf1fda97e50280eeb89df2920c22afdadf3</t>
  </si>
  <si>
    <t>1666</t>
  </si>
  <si>
    <t>6272892747</t>
  </si>
  <si>
    <t>2024-10-24 15:14:16</t>
  </si>
  <si>
    <t>843f004112ecfcd31d63767d759f8076f19a4aec6bbf5b60f3931a1a6c291c97</t>
  </si>
  <si>
    <t>1667</t>
  </si>
  <si>
    <t>6295399656</t>
  </si>
  <si>
    <t>2024-10-24 15:26:45</t>
  </si>
  <si>
    <t>6362f8bd2d30c44acae3becb28c58df9bad4d4bdeedddaca72624fd7cd7edc4c</t>
  </si>
  <si>
    <t>1668</t>
  </si>
  <si>
    <t>6293239385</t>
  </si>
  <si>
    <t>2024-10-24 16:16:42</t>
  </si>
  <si>
    <t>1669</t>
  </si>
  <si>
    <t>6292559460</t>
  </si>
  <si>
    <t>2024-10-24 16:57:23</t>
  </si>
  <si>
    <t>8a395d327c955997234e232d43345e286fe4eb7b917075144b6385f467c14c45</t>
  </si>
  <si>
    <t>1670</t>
  </si>
  <si>
    <t>6297224512</t>
  </si>
  <si>
    <t>2024-10-24 17:02:11</t>
  </si>
  <si>
    <t>1671</t>
  </si>
  <si>
    <t>6297510389</t>
  </si>
  <si>
    <t>2024-10-24 17:09:01</t>
  </si>
  <si>
    <t>82db34a982708ed1a6a4ff39af37c60eeaa6c53d98100452815d186f21031023</t>
  </si>
  <si>
    <t>1672</t>
  </si>
  <si>
    <t>6295963875</t>
  </si>
  <si>
    <t>2024-10-24 17:27:29</t>
  </si>
  <si>
    <t>44d2f31270da7338a3290c74e0e6dc616fc17af36f8bc59850ca663574bdbf7d</t>
  </si>
  <si>
    <t>1673</t>
  </si>
  <si>
    <t>6295770773</t>
  </si>
  <si>
    <t>2024-10-24 17:30:30</t>
  </si>
  <si>
    <t>c56e97ea005aebccb73a54d08334ca5613347c2b05d0e279f87fcd9189009122</t>
  </si>
  <si>
    <t>1674</t>
  </si>
  <si>
    <t>6296678943</t>
  </si>
  <si>
    <t>2024-10-24 17:38:32</t>
  </si>
  <si>
    <t>9ad203936143d5f9dba6022cd690d1aa3968ab14b0093692e1919c751be50ba7</t>
  </si>
  <si>
    <t>1675</t>
  </si>
  <si>
    <t>6292686055</t>
  </si>
  <si>
    <t>2024-10-24 17:43:37</t>
  </si>
  <si>
    <t>9b022df5bda097fab0ada5e2c82123eba742120633354963afb4a03eeb2f4be3</t>
  </si>
  <si>
    <t>1676</t>
  </si>
  <si>
    <t>6283507166</t>
  </si>
  <si>
    <t>2024-10-24 17:59:25</t>
  </si>
  <si>
    <t>59d1cc762544850ea3a0db28e270bdb8dd142f23d80b043ca76f7d5e249a8128</t>
  </si>
  <si>
    <t>1677</t>
  </si>
  <si>
    <t>6294595726</t>
  </si>
  <si>
    <t>2024-10-24 18:10:02</t>
  </si>
  <si>
    <t>b0ed0a78d1c659cb4f8594913ef6f62e47970ab6171f94467e13877b1434d8df</t>
  </si>
  <si>
    <t>1678</t>
  </si>
  <si>
    <t>6289827233</t>
  </si>
  <si>
    <t>2024-10-24 18:30:08</t>
  </si>
  <si>
    <t>d8f0b90a1797b327fa1972c1ff07cf6612d7859501677f34511a74ee615afd44</t>
  </si>
  <si>
    <t>1679</t>
  </si>
  <si>
    <t>6297436661</t>
  </si>
  <si>
    <t>2024-10-24 18:33:48</t>
  </si>
  <si>
    <t>b0d15d4ff97dc701b4cd25df376ef6195e1560287688eedbd756b78bb0946db4</t>
  </si>
  <si>
    <t>1680</t>
  </si>
  <si>
    <t>6277870876</t>
  </si>
  <si>
    <t>2024-10-24 18:42:35</t>
  </si>
  <si>
    <t>b1ac35213407e52b74ec53f550c8d57b984bbd77f715887ddbb4e1ab5eb4e5e6</t>
  </si>
  <si>
    <t>1681</t>
  </si>
  <si>
    <t>6293697416</t>
  </si>
  <si>
    <t>2024-10-24 18:47:29</t>
  </si>
  <si>
    <t>5850b4ee7e6452a3c9257ee6275416fe17afc9679349ed2aedf2ed4f83097bd7</t>
  </si>
  <si>
    <t>1682</t>
  </si>
  <si>
    <t>6292482907</t>
  </si>
  <si>
    <t>2024-10-24 19:06:18</t>
  </si>
  <si>
    <t>920517494a5013f93610e5b6ff626f6a4f31179dddb056ea857492bff3ba6e04</t>
  </si>
  <si>
    <t>1683</t>
  </si>
  <si>
    <t>6294733674</t>
  </si>
  <si>
    <t>2024-10-24 19:06:49</t>
  </si>
  <si>
    <t>5082f5e06620cad9ab01e606989a7661d1a6f24a9a4ad85b19233df8c78b3496</t>
  </si>
  <si>
    <t>1684</t>
  </si>
  <si>
    <t>6291011322</t>
  </si>
  <si>
    <t>2024-10-24 19:10:33</t>
  </si>
  <si>
    <t>1685</t>
  </si>
  <si>
    <t>6284049365</t>
  </si>
  <si>
    <t>2024-10-24 19:41:53</t>
  </si>
  <si>
    <t>1686</t>
  </si>
  <si>
    <t>6298070254</t>
  </si>
  <si>
    <t>2024-10-24 19:42:30</t>
  </si>
  <si>
    <t>5259daba14235c52eac63e7a88be62e0ef4af3a2b8bfbe7e195c77e58e156b40</t>
  </si>
  <si>
    <t>1687</t>
  </si>
  <si>
    <t>6295168722</t>
  </si>
  <si>
    <t>2024-10-24 19:45:23</t>
  </si>
  <si>
    <t>1688</t>
  </si>
  <si>
    <t>6293654427</t>
  </si>
  <si>
    <t>2024-10-24 19:50:02</t>
  </si>
  <si>
    <t>1689</t>
  </si>
  <si>
    <t>6297953139</t>
  </si>
  <si>
    <t>2024-10-24 19:55:46</t>
  </si>
  <si>
    <t>deed644da0b44a0dcc381f3a1d44c872472be914b216ab700b2e95c79325920d</t>
  </si>
  <si>
    <t>1690</t>
  </si>
  <si>
    <t>6295595798</t>
  </si>
  <si>
    <t>2024-10-24 19:56:18</t>
  </si>
  <si>
    <t>5923b050486569c27f70ec13daaf20f847fe6df715689822c780f96bfc418ae3</t>
  </si>
  <si>
    <t>1691</t>
  </si>
  <si>
    <t>6289831669</t>
  </si>
  <si>
    <t>2024-10-24 20:00:17</t>
  </si>
  <si>
    <t>058a895642932131bc7db4629c042e6eed62bb7f6ef6ce91afe1fb801eef1ef6</t>
  </si>
  <si>
    <t>1692</t>
  </si>
  <si>
    <t>6294068140</t>
  </si>
  <si>
    <t>2024-10-24 20:10:23</t>
  </si>
  <si>
    <t>b84edfa2ef381fc805a67796469cfbc40aa43a4a1407e2842f34bfedd38d111a</t>
  </si>
  <si>
    <t>1693</t>
  </si>
  <si>
    <t>6297932079</t>
  </si>
  <si>
    <t>2024-10-24 20:11:23</t>
  </si>
  <si>
    <t>669beefe0e556a1480edab2e2c9949541403ddbc9dd61e32aa1e0e7cd7a2df32</t>
  </si>
  <si>
    <t>1694</t>
  </si>
  <si>
    <t>6295861517</t>
  </si>
  <si>
    <t>2024-10-24 20:11:34</t>
  </si>
  <si>
    <t>1695</t>
  </si>
  <si>
    <t>6295419966</t>
  </si>
  <si>
    <t>2024-10-24 20:21:07</t>
  </si>
  <si>
    <t>cbed1932d385c8dd4c4d58e7d791c73d39bc7875319693fd5d56599e0354c641</t>
  </si>
  <si>
    <t>1696</t>
  </si>
  <si>
    <t>6291102833</t>
  </si>
  <si>
    <t>2024-10-24 20:23:05</t>
  </si>
  <si>
    <t>1697</t>
  </si>
  <si>
    <t>6296126948</t>
  </si>
  <si>
    <t>2024-10-24 20:26:07</t>
  </si>
  <si>
    <t>1698</t>
  </si>
  <si>
    <t>6293974829</t>
  </si>
  <si>
    <t>2024-10-24 20:35:42</t>
  </si>
  <si>
    <t>c6103d61fd395b87e9c2fd053cd746027d66e8788fc409c2d5b86eccc6fc84d1</t>
  </si>
  <si>
    <t>1699</t>
  </si>
  <si>
    <t>6297548552</t>
  </si>
  <si>
    <t>2024-10-24 20:41:16</t>
  </si>
  <si>
    <t>1e2081cd64f287bca057031b51cf5cda5085da8c6246bf47e28a011c0c1947a8</t>
  </si>
  <si>
    <t>1700</t>
  </si>
  <si>
    <t>6295697397</t>
  </si>
  <si>
    <t>2024-10-24 20:51:17</t>
  </si>
  <si>
    <t>1701</t>
  </si>
  <si>
    <t>6294229007</t>
  </si>
  <si>
    <t>2024-10-24 20:52:31</t>
  </si>
  <si>
    <t>a922b09a01fb237382e313afd6fcca38149d2bbc240a71446e4a32bb005e9442</t>
  </si>
  <si>
    <t>1702</t>
  </si>
  <si>
    <t>6296208859</t>
  </si>
  <si>
    <t>2024-10-24 20:53:26</t>
  </si>
  <si>
    <t>1703</t>
  </si>
  <si>
    <t>6287252270</t>
  </si>
  <si>
    <t>2024-10-24 20:58:01</t>
  </si>
  <si>
    <t>1704</t>
  </si>
  <si>
    <t>6295515251</t>
  </si>
  <si>
    <t>2024-10-24 21:09:51</t>
  </si>
  <si>
    <t>f7b7f2ee375c11944728bff245d8ebcf9454a60724dda5b30bb69f2c78cbfbbf</t>
  </si>
  <si>
    <t>1705</t>
  </si>
  <si>
    <t>6297928796</t>
  </si>
  <si>
    <t>2024-10-24 21:10:13</t>
  </si>
  <si>
    <t>bda17a641e8a929f5e18c3c4e18828ec599742077353647d01c12003e287332a</t>
  </si>
  <si>
    <t>1706</t>
  </si>
  <si>
    <t>6297666780</t>
  </si>
  <si>
    <t>2024-10-24 21:14:37</t>
  </si>
  <si>
    <t>37f6cee4533a38e1fe00651cce6999bd94057f2ed3fd343ae9ce09bc8e62d1e3</t>
  </si>
  <si>
    <t>1707</t>
  </si>
  <si>
    <t>6296935855</t>
  </si>
  <si>
    <t>2024-10-24 21:16:59</t>
  </si>
  <si>
    <t>1708</t>
  </si>
  <si>
    <t>6296014017</t>
  </si>
  <si>
    <t>2024-10-24 21:17:16</t>
  </si>
  <si>
    <t>1709</t>
  </si>
  <si>
    <t>6291116076</t>
  </si>
  <si>
    <t>2024-10-24 21:20:14</t>
  </si>
  <si>
    <t>e5226347465d3b7eef215848fb89f61e3a11f02563f62ae794533bf3c17a0ff3</t>
  </si>
  <si>
    <t>1710</t>
  </si>
  <si>
    <t>6298595283</t>
  </si>
  <si>
    <t>2024-10-24 21:34:55</t>
  </si>
  <si>
    <t>5bcf510368160031a04cc93670a551aed4cf68feea84cc6e0c92cf994067b475</t>
  </si>
  <si>
    <t>1711</t>
  </si>
  <si>
    <t>6297812302</t>
  </si>
  <si>
    <t>2024-10-24 22:25:49</t>
  </si>
  <si>
    <t>b5e7652b6564e90e5c69c7e25ff141d65fd8466b30b0ff529074dd365f89c420</t>
  </si>
  <si>
    <t>1712</t>
  </si>
  <si>
    <t>6295529752</t>
  </si>
  <si>
    <t>2024-10-24 22:43:22</t>
  </si>
  <si>
    <t>1713</t>
  </si>
  <si>
    <t>6294410974</t>
  </si>
  <si>
    <t>2024-10-24 23:08:39</t>
  </si>
  <si>
    <t>1714</t>
  </si>
  <si>
    <t>6293410229</t>
  </si>
  <si>
    <t>2024-10-24 23:22:38</t>
  </si>
  <si>
    <t>e4deaf15d630aa7b98017cfa760c7db3a2ccd672779e12def386d9910cf791d8</t>
  </si>
  <si>
    <t>1715</t>
  </si>
  <si>
    <t>6299191470</t>
  </si>
  <si>
    <t>2024-10-25 11:18:17</t>
  </si>
  <si>
    <t>478cb7c1206141318350b19cf589c424ed8c1e88c2be5753eabeb0de0c7a5140</t>
  </si>
  <si>
    <t>1716</t>
  </si>
  <si>
    <t>6295831455</t>
  </si>
  <si>
    <t>2024-10-25 11:35:24</t>
  </si>
  <si>
    <t>63f6d3545aae1cd868e0acfe1e1cbe1ca5988d6902f45c79020216bb5d91d6af</t>
  </si>
  <si>
    <t>1717</t>
  </si>
  <si>
    <t>6297333796</t>
  </si>
  <si>
    <t>2024-10-25 11:42:18</t>
  </si>
  <si>
    <t>1718</t>
  </si>
  <si>
    <t>6296769968</t>
  </si>
  <si>
    <t>2024-10-25 11:59:58</t>
  </si>
  <si>
    <t>cdeee81d8a34f68aa2fb0e15907f9f2939a238dfa5271397b0f1a5f540659434</t>
  </si>
  <si>
    <t>1719</t>
  </si>
  <si>
    <t>6299104084</t>
  </si>
  <si>
    <t>2024-10-25 12:03:58</t>
  </si>
  <si>
    <t>803f4bbaa932e3424e285aab220d8982b333a70846d472e745b9a5f8ca1434c4</t>
  </si>
  <si>
    <t>1720</t>
  </si>
  <si>
    <t>6292578334</t>
  </si>
  <si>
    <t>2024-10-25 12:05:48</t>
  </si>
  <si>
    <t>1721</t>
  </si>
  <si>
    <t>6292148865</t>
  </si>
  <si>
    <t>2024-10-25 12:29:14</t>
  </si>
  <si>
    <t>610ab43c87783dfb44ff524d837c6e03750a8e3a12506eed18b8cd560d8760ca</t>
  </si>
  <si>
    <t>1722</t>
  </si>
  <si>
    <t>6290430621</t>
  </si>
  <si>
    <t>2024-10-25 12:51:44</t>
  </si>
  <si>
    <t>eb5435a2f940d2ed4845162213a7b78548fd2cdef138b2292e6b2152c2564a68</t>
  </si>
  <si>
    <t>1723</t>
  </si>
  <si>
    <t>6299677947</t>
  </si>
  <si>
    <t>2024-10-25 12:56:37</t>
  </si>
  <si>
    <t>14309e087bc17ec5dca5da8eb6a907d0cd92954b1d5978dd909f007538a7dc0e</t>
  </si>
  <si>
    <t>1724</t>
  </si>
  <si>
    <t>6280361664</t>
  </si>
  <si>
    <t>2024-10-25 13:14:52</t>
  </si>
  <si>
    <t>adb9700e30d80ff9080f121f202c1f0a2364b02662db932f17f1215262f96475</t>
  </si>
  <si>
    <t>1725</t>
  </si>
  <si>
    <t>6298735797</t>
  </si>
  <si>
    <t>2024-10-25 13:18:47</t>
  </si>
  <si>
    <t>1726</t>
  </si>
  <si>
    <t>6291830769</t>
  </si>
  <si>
    <t>2024-10-25 13:22:32</t>
  </si>
  <si>
    <t>1727</t>
  </si>
  <si>
    <t>6289677488</t>
  </si>
  <si>
    <t>2024-10-25 13:24:19</t>
  </si>
  <si>
    <t>42ef17df5d150c9caf6c7bfa02c7335f160a51ff258e5b06d4dfbcaf91478a61</t>
  </si>
  <si>
    <t>1728</t>
  </si>
  <si>
    <t>6282889111</t>
  </si>
  <si>
    <t>2024-10-25 13:37:02</t>
  </si>
  <si>
    <t>afc861576095f0587f8784c2c6beb35367f7b1629238187701a587d0b9b3e340</t>
  </si>
  <si>
    <t>1729</t>
  </si>
  <si>
    <t>6298497995</t>
  </si>
  <si>
    <t>2024-10-25 13:44:18</t>
  </si>
  <si>
    <t>b182899be72e9bc235a672b9dfae5cc53a909b03e0a03b6f01b66ae45ebaf0ae</t>
  </si>
  <si>
    <t>1730</t>
  </si>
  <si>
    <t>6299784830</t>
  </si>
  <si>
    <t>2024-10-25 14:16:34</t>
  </si>
  <si>
    <t>f5c3ff3d805758cb868980dbb6c160bf9a8b61b4cd90a8a97464114351107498</t>
  </si>
  <si>
    <t>1731</t>
  </si>
  <si>
    <t>6293852765</t>
  </si>
  <si>
    <t>2024-10-25 14:21:51</t>
  </si>
  <si>
    <t>1732</t>
  </si>
  <si>
    <t>6290428895</t>
  </si>
  <si>
    <t>2024-10-25 14:31:57</t>
  </si>
  <si>
    <t>1733</t>
  </si>
  <si>
    <t>6293869925</t>
  </si>
  <si>
    <t>2024-10-25 14:45:12</t>
  </si>
  <si>
    <t>8be44f330e3595f6464ae1ef6afdbd49362277d591708ff98dc6be0a3314f6d6</t>
  </si>
  <si>
    <t>1734</t>
  </si>
  <si>
    <t>6283777071</t>
  </si>
  <si>
    <t>2024-10-25 14:49:14</t>
  </si>
  <si>
    <t>b38663bd3725b40e6895cc382360695810391a460c7a91929909099d7dbdea10</t>
  </si>
  <si>
    <t>1735</t>
  </si>
  <si>
    <t>6290457189</t>
  </si>
  <si>
    <t>2024-10-25 15:07:25</t>
  </si>
  <si>
    <t>7891de05819aaefc0a29ee656edf32fdb67cfaa0f49d09cbbe3214fe26b3262b</t>
  </si>
  <si>
    <t>1736</t>
  </si>
  <si>
    <t>6297698260</t>
  </si>
  <si>
    <t>2024-10-25 15:21:16</t>
  </si>
  <si>
    <t>84dd3decc08d782acaedd4e321c271346bc7f804989f8a241330f7782b27a83e</t>
  </si>
  <si>
    <t>1737</t>
  </si>
  <si>
    <t>6286865248</t>
  </si>
  <si>
    <t>2024-10-25 15:50:51</t>
  </si>
  <si>
    <t>5cd3e5b8e4597f3a422a1a163b28fdab111c5daac17c15da96267d10a8fb8913</t>
  </si>
  <si>
    <t>1738</t>
  </si>
  <si>
    <t>6299947604</t>
  </si>
  <si>
    <t>2024-10-25 16:29:44</t>
  </si>
  <si>
    <t>f1794bd54ca02c3940ec98b70eb266f0d3ca38d2d02e9a1d1e6e18e34e23655f</t>
  </si>
  <si>
    <t>1739</t>
  </si>
  <si>
    <t>6295542490</t>
  </si>
  <si>
    <t>2024-10-25 16:34:46</t>
  </si>
  <si>
    <t>1740</t>
  </si>
  <si>
    <t>6300170166</t>
  </si>
  <si>
    <t>2024-10-25 16:35:36</t>
  </si>
  <si>
    <t>1741</t>
  </si>
  <si>
    <t>6299854018</t>
  </si>
  <si>
    <t>2024-10-25 16:46:20</t>
  </si>
  <si>
    <t>9351bf691b8f1bdf35558c461fdad906a4a56374ad2e9362baf74ab6eed6f891</t>
  </si>
  <si>
    <t>1742</t>
  </si>
  <si>
    <t>6298560269</t>
  </si>
  <si>
    <t>2024-10-25 16:56:08</t>
  </si>
  <si>
    <t>da127e6cc4155adf56f2f922ccb978a0a5390e3e14b938301d6a13532ef35a02</t>
  </si>
  <si>
    <t>1743</t>
  </si>
  <si>
    <t>6299429789</t>
  </si>
  <si>
    <t>2024-10-25 17:16:18</t>
  </si>
  <si>
    <t>1744</t>
  </si>
  <si>
    <t>6299525088</t>
  </si>
  <si>
    <t>2024-10-25 17:41:22</t>
  </si>
  <si>
    <t>be4395d1d6becc4718d12b5aba41ba0e1995fd04b9e7e102386820f3f457d069</t>
  </si>
  <si>
    <t>1745</t>
  </si>
  <si>
    <t>6298868973</t>
  </si>
  <si>
    <t>2024-10-25 18:12:35</t>
  </si>
  <si>
    <t>1defc54ae9aa4f9cbb944c8787c5ab8df84350b06db6547ff8947d0ee0484b09</t>
  </si>
  <si>
    <t>1746</t>
  </si>
  <si>
    <t>6297340221</t>
  </si>
  <si>
    <t>2024-10-25 18:13:46</t>
  </si>
  <si>
    <t>85664cf654a79644986c18c21b6fb8318077f43cf88a437efed52e8421c7bfdb</t>
  </si>
  <si>
    <t>1747</t>
  </si>
  <si>
    <t>6298759897</t>
  </si>
  <si>
    <t>2024-10-25 18:41:23</t>
  </si>
  <si>
    <t>4a87525cd147c68348a16e8aaf806b190204394775418962819400d30d3d11d7</t>
  </si>
  <si>
    <t>1748</t>
  </si>
  <si>
    <t>6294897485</t>
  </si>
  <si>
    <t>2024-10-25 18:45:12</t>
  </si>
  <si>
    <t>ff212afc5d25ea48120c150d516f31bd034c9fc5aa9cd47c326c762c8e343e40</t>
  </si>
  <si>
    <t>1749</t>
  </si>
  <si>
    <t>6299440138</t>
  </si>
  <si>
    <t>2024-10-25 18:53:48</t>
  </si>
  <si>
    <t>1750</t>
  </si>
  <si>
    <t>6298792121</t>
  </si>
  <si>
    <t>2024-10-25 18:56:48</t>
  </si>
  <si>
    <t>048d1f69a1a803dc9b4901307e76cb4bc635146d99523e654e231d6b6d1034a5</t>
  </si>
  <si>
    <t>1751</t>
  </si>
  <si>
    <t>6300707187</t>
  </si>
  <si>
    <t>2024-10-25 19:02:12</t>
  </si>
  <si>
    <t>55fa3434977ac84ea35261207475f48111a3a53671a9070ad2517526eded6c6f</t>
  </si>
  <si>
    <t>1752</t>
  </si>
  <si>
    <t>6300671068</t>
  </si>
  <si>
    <t>2024-10-25 19:12:14</t>
  </si>
  <si>
    <t>61cb995a6756607e8594854ba389fc71ffc52ed6e44f9e0c3f601abb737bde09</t>
  </si>
  <si>
    <t>1753</t>
  </si>
  <si>
    <t>6292739156</t>
  </si>
  <si>
    <t>2024-10-25 19:16:25</t>
  </si>
  <si>
    <t>1754</t>
  </si>
  <si>
    <t>6299846896</t>
  </si>
  <si>
    <t>2024-10-25 19:17:30</t>
  </si>
  <si>
    <t>39ea17670f12d0f07b4685f4676c9eedcad0947156ced80be59c3e82f1989b71</t>
  </si>
  <si>
    <t>1755</t>
  </si>
  <si>
    <t>6296634549</t>
  </si>
  <si>
    <t>2024-10-25 19:31:18</t>
  </si>
  <si>
    <t>1756</t>
  </si>
  <si>
    <t>6293526149</t>
  </si>
  <si>
    <t>2024-10-25 19:37:10</t>
  </si>
  <si>
    <t>1757</t>
  </si>
  <si>
    <t>6295464086</t>
  </si>
  <si>
    <t>2024-10-25 19:37:25</t>
  </si>
  <si>
    <t>52fe13f1a618a6131ebec1e664ea86f8f9801d26bdb9801afe153aa38d875026</t>
  </si>
  <si>
    <t>1758</t>
  </si>
  <si>
    <t>6300274413</t>
  </si>
  <si>
    <t>2024-10-25 19:37:56</t>
  </si>
  <si>
    <t>969770eee113d5feabe0479f2658d7608184ae0b2fd1ffb78f0d138c04a9a128</t>
  </si>
  <si>
    <t>1759</t>
  </si>
  <si>
    <t>6298028457</t>
  </si>
  <si>
    <t>2024-10-25 19:41:06</t>
  </si>
  <si>
    <t>5373f945c851ad251146348b0a01ded247c3f417eccd0340927825f22a6f7a3d</t>
  </si>
  <si>
    <t>1760</t>
  </si>
  <si>
    <t>6298768619</t>
  </si>
  <si>
    <t>2024-10-25 19:43:25</t>
  </si>
  <si>
    <t>1761</t>
  </si>
  <si>
    <t>6299451743</t>
  </si>
  <si>
    <t>2024-10-25 20:01:12</t>
  </si>
  <si>
    <t>291edb14f3a1ead89b6708fdf9bc5fd967d9a6eec72ff7fe70fc125c586823f4</t>
  </si>
  <si>
    <t>1762</t>
  </si>
  <si>
    <t>6300716718</t>
  </si>
  <si>
    <t>2024-10-25 20:02:39</t>
  </si>
  <si>
    <t>1763</t>
  </si>
  <si>
    <t>6299946507</t>
  </si>
  <si>
    <t>2024-10-25 20:06:15</t>
  </si>
  <si>
    <t>45536f3f0cd3d2066f5f45ff71a9cd8c4f3b463e006ce46f2cc1574d3d795727</t>
  </si>
  <si>
    <t>1764</t>
  </si>
  <si>
    <t>6290973954</t>
  </si>
  <si>
    <t>2024-10-25 20:07:45</t>
  </si>
  <si>
    <t>781cc9a8d6c42dcf3bf9b3be234ce8ec9ca5e4d560e7f7e7880eb5e7849c537d</t>
  </si>
  <si>
    <t>1765</t>
  </si>
  <si>
    <t>6293973796</t>
  </si>
  <si>
    <t>2024-10-25 20:19:07</t>
  </si>
  <si>
    <t>0938aad657cdfb489290a28ee1db603268fa61a198a0f9e3ad8af322966a966b</t>
  </si>
  <si>
    <t>1766</t>
  </si>
  <si>
    <t>6299072311</t>
  </si>
  <si>
    <t>2024-10-25 20:25:17</t>
  </si>
  <si>
    <t>9690a1da173d064cc2ef7e79e9c7ca21b7cda1000ec534a7e54218a2567efd0a</t>
  </si>
  <si>
    <t>1767</t>
  </si>
  <si>
    <t>6301220195</t>
  </si>
  <si>
    <t>1768</t>
  </si>
  <si>
    <t>6290167993</t>
  </si>
  <si>
    <t>2024-10-25 20:27:05</t>
  </si>
  <si>
    <t>1b4cdc7bf7e58e8a2aba9befdf64760412ce68825158549ae17d01cb79cb3067</t>
  </si>
  <si>
    <t>1769</t>
  </si>
  <si>
    <t>6295860888</t>
  </si>
  <si>
    <t>2024-10-25 20:29:17</t>
  </si>
  <si>
    <t>772618c62e3c5282a340ffbbb8dcf8f38651ce0b85f25f021082992b592a7be2</t>
  </si>
  <si>
    <t>1770</t>
  </si>
  <si>
    <t>6296973559</t>
  </si>
  <si>
    <t>2024-10-25 20:38:19</t>
  </si>
  <si>
    <t>1771</t>
  </si>
  <si>
    <t>6290340160</t>
  </si>
  <si>
    <t>2024-10-25 20:41:48</t>
  </si>
  <si>
    <t>6400537b66ceefb3f4d89d5cc0087e66ddb9a1c29e9f183250e8ff444528a2c6</t>
  </si>
  <si>
    <t>1772</t>
  </si>
  <si>
    <t>6301336223</t>
  </si>
  <si>
    <t>2024-10-25 20:42:17</t>
  </si>
  <si>
    <t>bf0c638d4ccf652ddf0356c6e26738928c600d81d5262f28ebaf552b7710d2ab</t>
  </si>
  <si>
    <t>1773</t>
  </si>
  <si>
    <t>6296138820</t>
  </si>
  <si>
    <t>2024-10-25 20:44:02</t>
  </si>
  <si>
    <t>932ce9485772bbe358ecb0b05c5fd73941e80bd8b1c13134e3770853d14e0469</t>
  </si>
  <si>
    <t>1774</t>
  </si>
  <si>
    <t>6299701404</t>
  </si>
  <si>
    <t>2024-10-25 20:45:10</t>
  </si>
  <si>
    <t>1b313469232afb053072b8449eaca77f54ecbe1fea276c48102bfe5b2920c0ec</t>
  </si>
  <si>
    <t>1775</t>
  </si>
  <si>
    <t>6298773341</t>
  </si>
  <si>
    <t>2024-10-25 20:50:47</t>
  </si>
  <si>
    <t>e7a21f9dea8f3205f04e49c248bde7d8e80afc4be2b21e4e1c53530513b75227</t>
  </si>
  <si>
    <t>1776</t>
  </si>
  <si>
    <t>6298978800</t>
  </si>
  <si>
    <t>2024-10-25 20:52:57</t>
  </si>
  <si>
    <t>39d9e0725bc835051272181a30df5dfc2c7ef101cb39803c6a9d81d3a7069387</t>
  </si>
  <si>
    <t>1777</t>
  </si>
  <si>
    <t>6296560862</t>
  </si>
  <si>
    <t>2024-10-25 20:59:21</t>
  </si>
  <si>
    <t>00919066d0d8f2e7a27dcdadd62a11baf9819a5b71e159fefb58e761ce946c4f</t>
  </si>
  <si>
    <t>1778</t>
  </si>
  <si>
    <t>6298018627</t>
  </si>
  <si>
    <t>2024-10-25 21:01:55</t>
  </si>
  <si>
    <t>ef94cfb142d87d045de5ff5359d98d198fb10e18f45df69c5aaf57df3e77398b</t>
  </si>
  <si>
    <t>1779</t>
  </si>
  <si>
    <t>6292358760</t>
  </si>
  <si>
    <t>2024-10-25 21:02:37</t>
  </si>
  <si>
    <t>eeb2f4a4f8950823830ea34bccb6f2e8d4271750704cf9b4ca832a0df6e3f77b</t>
  </si>
  <si>
    <t>1780</t>
  </si>
  <si>
    <t>6300892269</t>
  </si>
  <si>
    <t>2024-10-25 21:02:55</t>
  </si>
  <si>
    <t>cd9278202962d1771edfb2a2294997fd968f76b375fa116ed1e16ee26ef3073d</t>
  </si>
  <si>
    <t>1781</t>
  </si>
  <si>
    <t>6299502152</t>
  </si>
  <si>
    <t>2024-10-25 21:03:17</t>
  </si>
  <si>
    <t>1782</t>
  </si>
  <si>
    <t>6296716700</t>
  </si>
  <si>
    <t>2024-10-25 21:05:36</t>
  </si>
  <si>
    <t>4268415f29891622827b77bdb38dcccd7e0841ff6391af379db6b0c388487430</t>
  </si>
  <si>
    <t>1783</t>
  </si>
  <si>
    <t>6300975314</t>
  </si>
  <si>
    <t>2024-10-25 21:11:29</t>
  </si>
  <si>
    <t>1784</t>
  </si>
  <si>
    <t>6298784507</t>
  </si>
  <si>
    <t>2024-10-25 21:16:24</t>
  </si>
  <si>
    <t>6d7b5d85de7bdffedb3678bcd0fd273b61a5a6336b6a1935d57773a8d52fdefe</t>
  </si>
  <si>
    <t>1785</t>
  </si>
  <si>
    <t>6292717904</t>
  </si>
  <si>
    <t>2024-10-25 21:17:08</t>
  </si>
  <si>
    <t>5d3cd3e1aa5eb434d2f4c8a2fac99e18b81854eccfe801e0f10ed93a1d956f1a</t>
  </si>
  <si>
    <t>1786</t>
  </si>
  <si>
    <t>6301278644</t>
  </si>
  <si>
    <t>2024-10-25 21:20:16</t>
  </si>
  <si>
    <t>823cb1bcd4728d75b69e26f4caaa824347ab14fcb03084ddb47259cf2a0aed95</t>
  </si>
  <si>
    <t>1787</t>
  </si>
  <si>
    <t>6301367881</t>
  </si>
  <si>
    <t>2024-10-25 21:20:39</t>
  </si>
  <si>
    <t>43baff866029443772f08f1a78e2e333856c040dd42c53ce8398b93c2edb08e4</t>
  </si>
  <si>
    <t>1788</t>
  </si>
  <si>
    <t>6298440972</t>
  </si>
  <si>
    <t>2024-10-25 21:22:45</t>
  </si>
  <si>
    <t>1abbb986b44e6c9210c5949455fab28df6946c94ad0bb71895223e35329f4680</t>
  </si>
  <si>
    <t>1789</t>
  </si>
  <si>
    <t>6301090367</t>
  </si>
  <si>
    <t>2024-10-25 21:31:29</t>
  </si>
  <si>
    <t>1790</t>
  </si>
  <si>
    <t>6298364568</t>
  </si>
  <si>
    <t>2024-10-25 21:36:01</t>
  </si>
  <si>
    <t>ecfa60d62e7b576ca76b801e98e6948e95456802c9084ea4dfe7bd31accb6ca5</t>
  </si>
  <si>
    <t>1791</t>
  </si>
  <si>
    <t>6297962438</t>
  </si>
  <si>
    <t>2024-10-25 21:42:27</t>
  </si>
  <si>
    <t>0f465760efbcd80910848d8877d13cae61ed4719003c91fcfbaa22ac6da7535f</t>
  </si>
  <si>
    <t>1792</t>
  </si>
  <si>
    <t>6300485695</t>
  </si>
  <si>
    <t>2024-10-25 21:47:52</t>
  </si>
  <si>
    <t>fb78695fae1c18c8fbd645809321fd743024f510cf49ebd25faeef2cebc9efd2</t>
  </si>
  <si>
    <t>1793</t>
  </si>
  <si>
    <t>6292299963</t>
  </si>
  <si>
    <t>2024-10-25 21:48:15</t>
  </si>
  <si>
    <t>1794</t>
  </si>
  <si>
    <t>6289540020</t>
  </si>
  <si>
    <t>2024-10-25 21:53:20</t>
  </si>
  <si>
    <t>b1f4aaa25bd6f8d8823c999eda0cdd08f7d0b0ccc8e4f2a21068073fabb76160</t>
  </si>
  <si>
    <t>1795</t>
  </si>
  <si>
    <t>6300603962</t>
  </si>
  <si>
    <t>2024-10-25 21:59:21</t>
  </si>
  <si>
    <t>08a8d8bcac49383be13257f3ad05f0313b2ead0b438b7e247d5dbbbee5db8028</t>
  </si>
  <si>
    <t>1796</t>
  </si>
  <si>
    <t>6298875484</t>
  </si>
  <si>
    <t>2024-10-25 22:02:08</t>
  </si>
  <si>
    <t>36286d00e2eb95e6d8d87caa42e8c0a3c3b88249f9cb42a6b0fc88bcaab02fe9</t>
  </si>
  <si>
    <t>1797</t>
  </si>
  <si>
    <t>6301008199</t>
  </si>
  <si>
    <t>2024-10-25 22:07:28</t>
  </si>
  <si>
    <t>52d906c62b4cc3149ce28396b798aeda0c708afdcf2e2a38accce1c5319de507</t>
  </si>
  <si>
    <t>1798</t>
  </si>
  <si>
    <t>6285203206</t>
  </si>
  <si>
    <t>2024-10-25 22:12:43</t>
  </si>
  <si>
    <t>ec491aee9a44935ba3f63801fa0cf17272816eedcebe687d0caaef9526a00da6</t>
  </si>
  <si>
    <t>1799</t>
  </si>
  <si>
    <t>6299130736</t>
  </si>
  <si>
    <t>2024-10-25 22:14:24</t>
  </si>
  <si>
    <t>8b85f68a2e9ad6a9f88d06a71e4a2c8476b51b3d0a61f7b5145f8f46f55d8ce0</t>
  </si>
  <si>
    <t>1800</t>
  </si>
  <si>
    <t>6300746902</t>
  </si>
  <si>
    <t>2024-10-25 22:15:33</t>
  </si>
  <si>
    <t>6482223c0ddd12b45255a2b1d75993a11d5ffea4d58438588cdc79b20c3f1b9a</t>
  </si>
  <si>
    <t>1801</t>
  </si>
  <si>
    <t>6300107757</t>
  </si>
  <si>
    <t>2024-10-25 22:19:02</t>
  </si>
  <si>
    <t>ca79d9ef2093bd39c196815101adf4a754c16a43cf72ce9225dd0b06e96d7950</t>
  </si>
  <si>
    <t>1802</t>
  </si>
  <si>
    <t>6295997012</t>
  </si>
  <si>
    <t>2024-10-25 22:20:06</t>
  </si>
  <si>
    <t>1803</t>
  </si>
  <si>
    <t>6301366685</t>
  </si>
  <si>
    <t>2024-10-25 22:23:03</t>
  </si>
  <si>
    <t>b1d788279d2617ed4c3c6eff2666d2523775ea5809d8e178fa1d56528e8471b6</t>
  </si>
  <si>
    <t>1804</t>
  </si>
  <si>
    <t>6300836592</t>
  </si>
  <si>
    <t>2024-10-25 22:31:48</t>
  </si>
  <si>
    <t>1805</t>
  </si>
  <si>
    <t>6300722996</t>
  </si>
  <si>
    <t>2024-10-25 22:41:34</t>
  </si>
  <si>
    <t>d4ca2c7e8e52c24d4e697b0e415e3cca9711bcff6c74cd3097774621f93b7bfc</t>
  </si>
  <si>
    <t>1806</t>
  </si>
  <si>
    <t>6301642715</t>
  </si>
  <si>
    <t>2024-10-25 23:08:36</t>
  </si>
  <si>
    <t>a7df39137d20b8f9c708468fef9e46e0659aac16f0f52655c0c437599eb5aba3</t>
  </si>
  <si>
    <t>1807</t>
  </si>
  <si>
    <t>6301212178</t>
  </si>
  <si>
    <t>2024-10-25 23:37:30</t>
  </si>
  <si>
    <t>1808</t>
  </si>
  <si>
    <t>6285118827</t>
  </si>
  <si>
    <t>2024-10-26 11:48:31</t>
  </si>
  <si>
    <t>c348fac038b4eb3212652849d6c6fd4c987b6536e5f2a7dc8f880ed242d7ec5e</t>
  </si>
  <si>
    <t>1809</t>
  </si>
  <si>
    <t>6301139238</t>
  </si>
  <si>
    <t>2024-10-26 11:55:47</t>
  </si>
  <si>
    <t>c359e9eeb8d50512c04ed68a887c5ad9c8f9804505d74f35212266687c803779</t>
  </si>
  <si>
    <t>1810</t>
  </si>
  <si>
    <t>6298667288</t>
  </si>
  <si>
    <t>2024-10-26 11:56:32</t>
  </si>
  <si>
    <t>40%</t>
  </si>
  <si>
    <t>Customer Cancellation</t>
  </si>
  <si>
    <t>Pending acceptance by restaurant</t>
  </si>
  <si>
    <t>1811</t>
  </si>
  <si>
    <t>6297045592</t>
  </si>
  <si>
    <t>2024-10-26 11:58:38</t>
  </si>
  <si>
    <t>a37f3739622a1a6c72c1bd4204468ff250f338fe6136378a0d4f2d6483687d2a</t>
  </si>
  <si>
    <t>1812</t>
  </si>
  <si>
    <t>6289400302</t>
  </si>
  <si>
    <t>2024-10-26 12:22:02</t>
  </si>
  <si>
    <t>1ca907ba9c7bb8cbfa7299ae348f0094adaf7137a298a739551e914b4e6dc69d</t>
  </si>
  <si>
    <t>1813</t>
  </si>
  <si>
    <t>6271939704</t>
  </si>
  <si>
    <t>2024-10-26 12:23:49</t>
  </si>
  <si>
    <t>1814</t>
  </si>
  <si>
    <t>6294749960</t>
  </si>
  <si>
    <t>2024-10-26 12:26:22</t>
  </si>
  <si>
    <t>8b641031c04ee99e0bffb89a5e530177b1dc2b52968bd6f162128be022463f7a</t>
  </si>
  <si>
    <t>1815</t>
  </si>
  <si>
    <t>6302569902</t>
  </si>
  <si>
    <t>2024-10-26 12:27:47</t>
  </si>
  <si>
    <t>a7569c932c34627d10ab95dcd2ff4cd037a1884d41b85ec7e63e45702232f35e</t>
  </si>
  <si>
    <t>1816</t>
  </si>
  <si>
    <t>6299218849</t>
  </si>
  <si>
    <t>2024-10-26 12:58:54</t>
  </si>
  <si>
    <t>505720f240012dcdb76f996d06f6cd7002062ec1debb87e00e393516f0d7f556</t>
  </si>
  <si>
    <t>1817</t>
  </si>
  <si>
    <t>6296453754</t>
  </si>
  <si>
    <t>2024-10-26 13:09:07</t>
  </si>
  <si>
    <t>83facc19956890683479849c795eec85f6cad3bc1bff3566250431f4d73d7733</t>
  </si>
  <si>
    <t>1818</t>
  </si>
  <si>
    <t>6300857458</t>
  </si>
  <si>
    <t>2024-10-26 13:21:23</t>
  </si>
  <si>
    <t>1819</t>
  </si>
  <si>
    <t>6300087809</t>
  </si>
  <si>
    <t>2024-10-26 13:30:26</t>
  </si>
  <si>
    <t>1820</t>
  </si>
  <si>
    <t>6302822137</t>
  </si>
  <si>
    <t>2024-10-26 13:33:27</t>
  </si>
  <si>
    <t>908794e909a49aa041a6e01837824a55f677894656ae362c50f3b620456e2f30</t>
  </si>
  <si>
    <t>1821</t>
  </si>
  <si>
    <t>6286735246</t>
  </si>
  <si>
    <t>2024-10-26 13:34:54</t>
  </si>
  <si>
    <t>45ac229457d810ed2a057ed1327fd17f1528d42a36cbb6d88077f9b1d06cf78b</t>
  </si>
  <si>
    <t>1822</t>
  </si>
  <si>
    <t>6291382362</t>
  </si>
  <si>
    <t>2024-10-26 13:40:06</t>
  </si>
  <si>
    <t>1823</t>
  </si>
  <si>
    <t>6301542196</t>
  </si>
  <si>
    <t>2024-10-26 13:48:48</t>
  </si>
  <si>
    <t>1bdd8f3bd531f80bf4b56c4948e498b34a9cb7896528c8d16b58af15ae78a241</t>
  </si>
  <si>
    <t>1824</t>
  </si>
  <si>
    <t>6301764107</t>
  </si>
  <si>
    <t>2024-10-26 13:52:12</t>
  </si>
  <si>
    <t>c650a1307c19b16c08c79789401fea692cd70211065b6953d164ac39d4a7ff0a</t>
  </si>
  <si>
    <t>1825</t>
  </si>
  <si>
    <t>6302744663</t>
  </si>
  <si>
    <t>2024-10-26 13:55:49</t>
  </si>
  <si>
    <t>1826</t>
  </si>
  <si>
    <t>6297617030</t>
  </si>
  <si>
    <t>2024-10-26 14:04:27</t>
  </si>
  <si>
    <t>1827</t>
  </si>
  <si>
    <t>6299409612</t>
  </si>
  <si>
    <t>2024-10-26 14:04:51</t>
  </si>
  <si>
    <t>1828</t>
  </si>
  <si>
    <t>6297573802</t>
  </si>
  <si>
    <t>2024-10-26 14:08:36</t>
  </si>
  <si>
    <t>1829</t>
  </si>
  <si>
    <t>6300869035</t>
  </si>
  <si>
    <t>2024-10-26 14:32:41</t>
  </si>
  <si>
    <t>48fb167d07826d04212cff1326fb335a2964e94cfaa382f9965074b5fe482480</t>
  </si>
  <si>
    <t>1830</t>
  </si>
  <si>
    <t>6302695612</t>
  </si>
  <si>
    <t>2024-10-26 14:33:44</t>
  </si>
  <si>
    <t>1831</t>
  </si>
  <si>
    <t>6302435146</t>
  </si>
  <si>
    <t>2024-10-26 14:44:08</t>
  </si>
  <si>
    <t>1dc21ff093638eb185a33edf9486729fbfc567c47e0c1cdbff7813e4ca60066a</t>
  </si>
  <si>
    <t>1832</t>
  </si>
  <si>
    <t>6301937086</t>
  </si>
  <si>
    <t>2024-10-26 14:59:59</t>
  </si>
  <si>
    <t>fc0d9b41ddc2053edd8f151596ff8c72983ae6b30cc99b2738301a6d136a3f9f</t>
  </si>
  <si>
    <t>1833</t>
  </si>
  <si>
    <t>6298901059</t>
  </si>
  <si>
    <t>2024-10-26 15:09:04</t>
  </si>
  <si>
    <t>820690319e777d914bf470e435c4eb07ac85cb176eef21c57113f041d251dc8d</t>
  </si>
  <si>
    <t>1834</t>
  </si>
  <si>
    <t>6302555192</t>
  </si>
  <si>
    <t>2024-10-26 15:27:54</t>
  </si>
  <si>
    <t>1835</t>
  </si>
  <si>
    <t>6301417997</t>
  </si>
  <si>
    <t>2024-10-26 16:11:35</t>
  </si>
  <si>
    <t>1836</t>
  </si>
  <si>
    <t>6301344235</t>
  </si>
  <si>
    <t>2024-10-26 16:39:43</t>
  </si>
  <si>
    <t>5f55931a31d64a15c56f919ffa57dc45771e5e5fc58384142a1c4eb045c3be4e</t>
  </si>
  <si>
    <t>1837</t>
  </si>
  <si>
    <t>6272095778</t>
  </si>
  <si>
    <t>2024-10-26 16:52:45</t>
  </si>
  <si>
    <t>adbfa733692df8d9de929e5cce0637c925fd873c368e169905bc52fb74aa0451</t>
  </si>
  <si>
    <t>1838</t>
  </si>
  <si>
    <t>6301434334</t>
  </si>
  <si>
    <t>2024-10-26 17:16:07</t>
  </si>
  <si>
    <t>1839</t>
  </si>
  <si>
    <t>6300338330</t>
  </si>
  <si>
    <t>2024-10-26 17:41:20</t>
  </si>
  <si>
    <t>525cbb6eb19ec27babfb9f97b10b2c0676af908df310fb0609c25ea758fb5b41</t>
  </si>
  <si>
    <t>1840</t>
  </si>
  <si>
    <t>6303062995</t>
  </si>
  <si>
    <t>2024-10-26 17:54:35</t>
  </si>
  <si>
    <t>c01b5cfb4c2309be7ba9ecd8db24268aca2ed4d05ea17fb10cca3df3c1bd4998</t>
  </si>
  <si>
    <t>1841</t>
  </si>
  <si>
    <t>6302658858</t>
  </si>
  <si>
    <t>2024-10-26 18:24:19</t>
  </si>
  <si>
    <t>aee0b3ba8f5155a5ed882cac253ba997eeb85a964edd5bd760bb36f93793b862</t>
  </si>
  <si>
    <t>1842</t>
  </si>
  <si>
    <t>6302589856</t>
  </si>
  <si>
    <t>2024-10-26 18:26:18</t>
  </si>
  <si>
    <t>98f6c4fb62e225eab78e47495a59f0430bb5b259bfedacf90b3addd04a55eca6</t>
  </si>
  <si>
    <t>1843</t>
  </si>
  <si>
    <t>6303327072</t>
  </si>
  <si>
    <t>2024-10-26 18:38:44</t>
  </si>
  <si>
    <t>4b344dfb81a1f11bd6c27363463ec16c890654f05648df54b8def95de567862d</t>
  </si>
  <si>
    <t>1844</t>
  </si>
  <si>
    <t>6302276402</t>
  </si>
  <si>
    <t>2024-10-26 18:55:30</t>
  </si>
  <si>
    <t>af8d310bcaf2caaaaf88f589c66b02400ca62edde290deb41929fc5cff1240e0</t>
  </si>
  <si>
    <t>1845</t>
  </si>
  <si>
    <t>6302192280</t>
  </si>
  <si>
    <t>2024-10-26 19:00:08</t>
  </si>
  <si>
    <t>d973c048ae8a0ae0b518106bf77d55df36bd6dc16148c5493baa553dc262906d</t>
  </si>
  <si>
    <t>1846</t>
  </si>
  <si>
    <t>6291327933</t>
  </si>
  <si>
    <t>2024-10-26 19:04:05</t>
  </si>
  <si>
    <t>48ae1a4b66c28319ccb696467fa3ef5923aa08b183d585d99d5e73359f236a04</t>
  </si>
  <si>
    <t>1847</t>
  </si>
  <si>
    <t>6298892935</t>
  </si>
  <si>
    <t>2024-10-26 19:08:27</t>
  </si>
  <si>
    <t>bcbedc4db41232b518524a87183c5a58821d702e88476e45e087e6c7edcefbf2</t>
  </si>
  <si>
    <t>1848</t>
  </si>
  <si>
    <t>6301774779</t>
  </si>
  <si>
    <t>2024-10-26 19:08:47</t>
  </si>
  <si>
    <t>1849</t>
  </si>
  <si>
    <t>6301647986</t>
  </si>
  <si>
    <t>2024-10-26 19:18:50</t>
  </si>
  <si>
    <t>1850</t>
  </si>
  <si>
    <t>6299207255</t>
  </si>
  <si>
    <t>2024-10-26 19:21:35</t>
  </si>
  <si>
    <t>5a43659338fb2c783c43500c4ca1a651d2807d250a9f03d36c33d81709bac24e</t>
  </si>
  <si>
    <t>1851</t>
  </si>
  <si>
    <t>6296942230</t>
  </si>
  <si>
    <t>2024-10-26 19:22:48</t>
  </si>
  <si>
    <t>0f9ca1fa57b9bad7727646e1b38f9fa93e63e4bb023e025619751502af46ee87</t>
  </si>
  <si>
    <t>1852</t>
  </si>
  <si>
    <t>6303311051</t>
  </si>
  <si>
    <t>2024-10-26 19:24:16</t>
  </si>
  <si>
    <t>8733e3066f5deaed410809192ca76e6f1afc638b8dfc56daf20950cc2d0b1134</t>
  </si>
  <si>
    <t>1853</t>
  </si>
  <si>
    <t>6303541699</t>
  </si>
  <si>
    <t>2024-10-26 19:26:21</t>
  </si>
  <si>
    <t>ec88649afb270046f4a0955d3055bb82c7a22b910c8e6ba36a4a83dc5480897a</t>
  </si>
  <si>
    <t>1854</t>
  </si>
  <si>
    <t>6296786016</t>
  </si>
  <si>
    <t>2024-10-26 19:39:19</t>
  </si>
  <si>
    <t>14dba74da46de88b83b70c9cb7853539b704c9e55f0db5d116b0aa616e500ddd</t>
  </si>
  <si>
    <t>1855</t>
  </si>
  <si>
    <t>6298003102</t>
  </si>
  <si>
    <t>2024-10-26 19:51:51</t>
  </si>
  <si>
    <t>4d2e9d91bacfe4d553eb4360d7b2a1b13594f80f216ba481ab9daa34b3ecf34e</t>
  </si>
  <si>
    <t>1856</t>
  </si>
  <si>
    <t>6299375053</t>
  </si>
  <si>
    <t>2024-10-26 20:02:45</t>
  </si>
  <si>
    <t>efdc24f0c9886c4b3167bbfe1510483b68af40ba986b063878896899410b197c</t>
  </si>
  <si>
    <t>1857</t>
  </si>
  <si>
    <t>6297005887</t>
  </si>
  <si>
    <t>2024-10-26 20:05:29</t>
  </si>
  <si>
    <t>8947f659a24dfebcedf6fbbddd5e31deff93dcde8d82bbdea70b402eb982ca41</t>
  </si>
  <si>
    <t>1858</t>
  </si>
  <si>
    <t>6302499300</t>
  </si>
  <si>
    <t>2024-10-26 20:05:47</t>
  </si>
  <si>
    <t>1859</t>
  </si>
  <si>
    <t>6294856378</t>
  </si>
  <si>
    <t>2024-10-26 20:06:16</t>
  </si>
  <si>
    <t>b2aaf3b75fb0c4921b1efafb83f3f987f50908f0cbdf6a478c122f20dc3fbe1d</t>
  </si>
  <si>
    <t>1860</t>
  </si>
  <si>
    <t>6303105723</t>
  </si>
  <si>
    <t>2024-10-26 20:07:24</t>
  </si>
  <si>
    <t>9c7de2946b634550273146cb75b2cef93c6ab73547ec1f0412a33ca25122455b</t>
  </si>
  <si>
    <t>1861</t>
  </si>
  <si>
    <t>6302240627</t>
  </si>
  <si>
    <t>2024-10-26 20:07:49</t>
  </si>
  <si>
    <t>1d30bc8a8da569595510771d8837f98c58b4f851f34cc3b608f87e7217ecf165</t>
  </si>
  <si>
    <t>1862</t>
  </si>
  <si>
    <t>6303669412</t>
  </si>
  <si>
    <t>2024-10-26 20:17:07</t>
  </si>
  <si>
    <t>ee7bcad54680ccd0abafe55fffa28879ad91af35faeb2f8f2fa0dd319d13de60</t>
  </si>
  <si>
    <t>1863</t>
  </si>
  <si>
    <t>6299273949</t>
  </si>
  <si>
    <t>2024-10-26 20:18:05</t>
  </si>
  <si>
    <t>3e5b9242b69c92545424bd9f302c87f81d8ef811f744d88cdd388110bec22c52</t>
  </si>
  <si>
    <t>1864</t>
  </si>
  <si>
    <t>6304281521</t>
  </si>
  <si>
    <t>2024-10-26 20:20:00</t>
  </si>
  <si>
    <t>1865</t>
  </si>
  <si>
    <t>6296530554</t>
  </si>
  <si>
    <t>2024-10-26 20:23:40</t>
  </si>
  <si>
    <t>3b7c0a8a7b9cd1e4ea6a4297b20d619021db455f857369e6232a493753802e61</t>
  </si>
  <si>
    <t>1866</t>
  </si>
  <si>
    <t>6304053045</t>
  </si>
  <si>
    <t>2024-10-26 20:24:33</t>
  </si>
  <si>
    <t>a0e51aa7a8cebcb098b6e539f09e2825e92c1c1e38f1bac537ac76a979a59ca8</t>
  </si>
  <si>
    <t>1867</t>
  </si>
  <si>
    <t>6300062257</t>
  </si>
  <si>
    <t>2024-10-26 20:25:00</t>
  </si>
  <si>
    <t>cb814a38b60d863555806c5bae563297590223b234d0800c372619d865626ccc</t>
  </si>
  <si>
    <t>1868</t>
  </si>
  <si>
    <t>6301272250</t>
  </si>
  <si>
    <t>2024-10-26 20:45:31</t>
  </si>
  <si>
    <t>bf2f97be19dff03ee5518e89b36c417abd078fa54916350abfb91a802c951e4a</t>
  </si>
  <si>
    <t>1869</t>
  </si>
  <si>
    <t>6301102531</t>
  </si>
  <si>
    <t>2024-10-26 20:48:37</t>
  </si>
  <si>
    <t>a8b4dd34424e1c960d67a274c6dcbefd6b7ed5d37e973f59485b3511d48a1fe1</t>
  </si>
  <si>
    <t>1870</t>
  </si>
  <si>
    <t>6297601203</t>
  </si>
  <si>
    <t>2024-10-26 20:50:43</t>
  </si>
  <si>
    <t>519ab838150e6292267bd6e47156c052d18be4fca5323a153dfadbd4889fde0e</t>
  </si>
  <si>
    <t>1871</t>
  </si>
  <si>
    <t>6292720641</t>
  </si>
  <si>
    <t>2024-10-26 20:56:11</t>
  </si>
  <si>
    <t>82372bb3d70a4a07c88181710a03b1a47765d09020a1a1e031a594f0c77eca68</t>
  </si>
  <si>
    <t>1872</t>
  </si>
  <si>
    <t>6295516566</t>
  </si>
  <si>
    <t>2024-10-26 20:57:18</t>
  </si>
  <si>
    <t>5b49ac98eea2dfc146931542bc701ce3696b420144f68745a2da9a5a5c3f17fe</t>
  </si>
  <si>
    <t>1873</t>
  </si>
  <si>
    <t>6300948641</t>
  </si>
  <si>
    <t>2024-10-26 21:01:14</t>
  </si>
  <si>
    <t>c67acf69712c28f99c7bd9dbb0fd0e260cea549f7dd9e94042b2f0948f4578ca</t>
  </si>
  <si>
    <t>1874</t>
  </si>
  <si>
    <t>6300369750</t>
  </si>
  <si>
    <t>2024-10-26 21:02:43</t>
  </si>
  <si>
    <t>fde0ecafb4a63794487fff52241b5f6d68d2270ed8124825b39a6b9f34dd08af</t>
  </si>
  <si>
    <t>1875</t>
  </si>
  <si>
    <t>6262057525</t>
  </si>
  <si>
    <t>2024-10-26 21:05:42</t>
  </si>
  <si>
    <t>c90b5d3ba66d598eaea752b0accff82f8967efae1e608c4f749b5cc53e588fd2</t>
  </si>
  <si>
    <t>1876</t>
  </si>
  <si>
    <t>6300858139</t>
  </si>
  <si>
    <t>2024-10-26 21:10:14</t>
  </si>
  <si>
    <t>1490357814ea38cec9105f4f4fa73ee9dbc2048b29a500874ffeb77078fdc20d</t>
  </si>
  <si>
    <t>1877</t>
  </si>
  <si>
    <t>6283818416</t>
  </si>
  <si>
    <t>2024-10-26 21:11:41</t>
  </si>
  <si>
    <t>1878</t>
  </si>
  <si>
    <t>6299783430</t>
  </si>
  <si>
    <t>2024-10-26 21:14:12</t>
  </si>
  <si>
    <t>cb559cd659855a5423862c8c23daf4e426c406e03e8c7bc5a8f811736d6b7059</t>
  </si>
  <si>
    <t>1879</t>
  </si>
  <si>
    <t>6302615646</t>
  </si>
  <si>
    <t>2024-10-26 21:20:27</t>
  </si>
  <si>
    <t>8b697af390a2b08c4f535b534ce8c0d7ff59d87266578ccb3ebb795673b0c6a5</t>
  </si>
  <si>
    <t>1880</t>
  </si>
  <si>
    <t>6304482136</t>
  </si>
  <si>
    <t>2024-10-26 21:26:16</t>
  </si>
  <si>
    <t>b04ac7ae2c3b7d864f5dda9fc44033ee66b37b62448dbfc93de7acb1f7680c2e</t>
  </si>
  <si>
    <t>1881</t>
  </si>
  <si>
    <t>6302081414</t>
  </si>
  <si>
    <t>2024-10-26 21:29:44</t>
  </si>
  <si>
    <t>1882</t>
  </si>
  <si>
    <t>6295814837</t>
  </si>
  <si>
    <t>2024-10-26 21:30:03</t>
  </si>
  <si>
    <t>f84d872ef056aaef397164aebce7483d49661e3739c222a1477acfd999720bfa</t>
  </si>
  <si>
    <t>1883</t>
  </si>
  <si>
    <t>6295264869</t>
  </si>
  <si>
    <t>2024-10-26 21:32:08</t>
  </si>
  <si>
    <t>5215d8a6c32ab4774f6c0dc4de714415a26a0dd835800dbc0befd5618a0908df</t>
  </si>
  <si>
    <t>1884</t>
  </si>
  <si>
    <t>6301944274</t>
  </si>
  <si>
    <t>2024-10-26 21:36:44</t>
  </si>
  <si>
    <t>2542aa2bdcc96be135a2dbf0af735c5702a044e5e5a0c98ecc24256dfa7d2e06</t>
  </si>
  <si>
    <t>1885</t>
  </si>
  <si>
    <t>6304344377</t>
  </si>
  <si>
    <t>2024-10-26 21:44:17</t>
  </si>
  <si>
    <t>1886</t>
  </si>
  <si>
    <t>6290439752</t>
  </si>
  <si>
    <t>2024-10-26 22:01:22</t>
  </si>
  <si>
    <t>1887</t>
  </si>
  <si>
    <t>6298545178</t>
  </si>
  <si>
    <t>2024-10-26 22:01:35</t>
  </si>
  <si>
    <t>1888</t>
  </si>
  <si>
    <t>6303543053</t>
  </si>
  <si>
    <t>2024-10-26 22:01:50</t>
  </si>
  <si>
    <t>551b0905f0b025cd2f541e223cf18ad81a25a0f3e387b0ba6b4cc7aeb838c305</t>
  </si>
  <si>
    <t>1889</t>
  </si>
  <si>
    <t>6302686078</t>
  </si>
  <si>
    <t>2024-10-26 22:11:34</t>
  </si>
  <si>
    <t>1890</t>
  </si>
  <si>
    <t>6304179591</t>
  </si>
  <si>
    <t>2024-10-26 22:20:41</t>
  </si>
  <si>
    <t>0b74766e590bc59a22fadfbfa706b22217bdba8f1203b664e5ee47278a09653a</t>
  </si>
  <si>
    <t>1891</t>
  </si>
  <si>
    <t>6289045373</t>
  </si>
  <si>
    <t>2024-10-26 22:27:42</t>
  </si>
  <si>
    <t>97e4472109f680ce6ba0a08e01a6c2b253fbc0a08331675b9e124363c7d192ac</t>
  </si>
  <si>
    <t>1892</t>
  </si>
  <si>
    <t>6298265464</t>
  </si>
  <si>
    <t>2024-10-26 22:29:35</t>
  </si>
  <si>
    <t>3e65a45723e8b78961792475791698800ab10684083a49d96a651f74ba481b77</t>
  </si>
  <si>
    <t>1893</t>
  </si>
  <si>
    <t>6303644295</t>
  </si>
  <si>
    <t>2024-10-26 22:43:39</t>
  </si>
  <si>
    <t>cb9dda5b9232f9640b2b50387698b9da68f01661418a93e274379829f88a02ab</t>
  </si>
  <si>
    <t>1894</t>
  </si>
  <si>
    <t>6304446123</t>
  </si>
  <si>
    <t>2024-10-26 22:45:48</t>
  </si>
  <si>
    <t>472c160477a758f41715de33785e14fa4621f675f82c271ed286c22417428986</t>
  </si>
  <si>
    <t>1895</t>
  </si>
  <si>
    <t>6304918231</t>
  </si>
  <si>
    <t>2024-10-26 23:00:09</t>
  </si>
  <si>
    <t>f7b62b22d9d9a8a170ff53f5a90e9aee52b3c33dff1011ee49b0ac77d1b56c42</t>
  </si>
  <si>
    <t>1896</t>
  </si>
  <si>
    <t>6304266780</t>
  </si>
  <si>
    <t>2024-10-26 23:15:36</t>
  </si>
  <si>
    <t>1897</t>
  </si>
  <si>
    <t>6279281584</t>
  </si>
  <si>
    <t>2024-10-26 23:17:17</t>
  </si>
  <si>
    <t>6eb1fec7df1d7b758001805750c3d79c50156aa9b2c0a1ef382762077e4c5d8c</t>
  </si>
  <si>
    <t>1898</t>
  </si>
  <si>
    <t>6284831143</t>
  </si>
  <si>
    <t>2024-10-26 23:43:32</t>
  </si>
  <si>
    <t>e0085af95615e414ebc23e435d312c1e68c7f103be1d64271743011f90aee9bf</t>
  </si>
  <si>
    <t>1899</t>
  </si>
  <si>
    <t>6300774001</t>
  </si>
  <si>
    <t>2024-10-27 12:22:36</t>
  </si>
  <si>
    <t>ed93166d93d8ac84633a3ddecf8b55ab636c79bcaeb9f354a84167ac8aa01d4a</t>
  </si>
  <si>
    <t>1900</t>
  </si>
  <si>
    <t>6305228257</t>
  </si>
  <si>
    <t>2024-10-27 12:45:11</t>
  </si>
  <si>
    <t>3c19cc861facdcfa72184dad5a5b4bc31bf24308432f75382cb3d2ec4161cc2a</t>
  </si>
  <si>
    <t>1901</t>
  </si>
  <si>
    <t>6299779664</t>
  </si>
  <si>
    <t>2024-10-27 13:04:45</t>
  </si>
  <si>
    <t>cbd791040d18df8736364015a0fe0b2f8b1c55929dd065e03e1edd1a8c23b3a9</t>
  </si>
  <si>
    <t>1902</t>
  </si>
  <si>
    <t>6292595051</t>
  </si>
  <si>
    <t>2024-10-27 13:15:03</t>
  </si>
  <si>
    <t>503d3c0eca21a769cda086ffd4948c0a7ad55e980b0e6062aa0aab8d73140b80</t>
  </si>
  <si>
    <t>1903</t>
  </si>
  <si>
    <t>6305691289</t>
  </si>
  <si>
    <t>2024-10-27 13:19:30</t>
  </si>
  <si>
    <t>1904</t>
  </si>
  <si>
    <t>6300330194</t>
  </si>
  <si>
    <t>2024-10-27 13:23:23</t>
  </si>
  <si>
    <t>79327a56c5572c15e326f07bce8e4e10eb0f8933de4793f4bfbb6bfddbca38b1</t>
  </si>
  <si>
    <t>1905</t>
  </si>
  <si>
    <t>6302595301</t>
  </si>
  <si>
    <t>2024-10-27 13:48:35</t>
  </si>
  <si>
    <t>89550788feec51cadd6b5fd17e35051badf678ed75bb1cd7f53da63f61340287</t>
  </si>
  <si>
    <t>1906</t>
  </si>
  <si>
    <t>6301514700</t>
  </si>
  <si>
    <t>2024-10-27 14:03:36</t>
  </si>
  <si>
    <t>ece05d0408aace8fee372f58c39b0dcc53812c88763f339d5c138d01e2921754</t>
  </si>
  <si>
    <t>1907</t>
  </si>
  <si>
    <t>6302475361</t>
  </si>
  <si>
    <t>2024-10-27 14:13:59</t>
  </si>
  <si>
    <t>3a9b042f99e635990afb96dd7e428699b319dcf4a663dd2b93aefa4fbf7a0409</t>
  </si>
  <si>
    <t>1908</t>
  </si>
  <si>
    <t>6305712835</t>
  </si>
  <si>
    <t>2024-10-27 14:31:39</t>
  </si>
  <si>
    <t>9f5f71bac90b06f9fc0fceab85b1eaf7ed847d4ebf32f1a0803684293f76560a</t>
  </si>
  <si>
    <t>1909</t>
  </si>
  <si>
    <t>6300363740</t>
  </si>
  <si>
    <t>2024-10-27 14:33:30</t>
  </si>
  <si>
    <t>b61eeae9b40afbed0eae516e081244050b2b8c3861ea23606b54b510e89c03e0</t>
  </si>
  <si>
    <t>1910</t>
  </si>
  <si>
    <t>6304979466</t>
  </si>
  <si>
    <t>2024-10-27 14:35:55</t>
  </si>
  <si>
    <t>e2c99856b866b88721e3eec1404764e898ed1443623f5e3c3b66adeef97d71a6</t>
  </si>
  <si>
    <t>1911</t>
  </si>
  <si>
    <t>6306099768</t>
  </si>
  <si>
    <t>2024-10-27 14:47:59</t>
  </si>
  <si>
    <t>f8453980aec07ab108150eabe7a7886a1962f5a281d6d84ffd157a1af85a9be9</t>
  </si>
  <si>
    <t>1912</t>
  </si>
  <si>
    <t>6298918325</t>
  </si>
  <si>
    <t>2024-10-27 15:03:16</t>
  </si>
  <si>
    <t>d619c7597fbce99710a7f111d00c7d3405ea7f994cb8c66a023ac7894e5a7d27</t>
  </si>
  <si>
    <t>1913</t>
  </si>
  <si>
    <t>6305462044</t>
  </si>
  <si>
    <t>2024-10-27 15:16:40</t>
  </si>
  <si>
    <t>80d29bf13be4c11f3ba97ad3b341d4d6600efb96978e8d5b9c0be677fd3dec09</t>
  </si>
  <si>
    <t>1914</t>
  </si>
  <si>
    <t>6306261348</t>
  </si>
  <si>
    <t>2024-10-27 15:17:54</t>
  </si>
  <si>
    <t>7c1ecbaf4b7b76bed09426442ba5aaa01f663b08cf36d6318320be92ef935582</t>
  </si>
  <si>
    <t>1915</t>
  </si>
  <si>
    <t>6305285663</t>
  </si>
  <si>
    <t>2024-10-27 16:04:07</t>
  </si>
  <si>
    <t>9df7331a6827fdea564f9a3e5064f8fd54b5975125f42d76ac2c908c88d90553</t>
  </si>
  <si>
    <t>1916</t>
  </si>
  <si>
    <t>6295495441</t>
  </si>
  <si>
    <t>2024-10-27 16:07:39</t>
  </si>
  <si>
    <t>1917</t>
  </si>
  <si>
    <t>6303408031</t>
  </si>
  <si>
    <t>2024-10-27 16:17:30</t>
  </si>
  <si>
    <t>1918</t>
  </si>
  <si>
    <t>6306794558</t>
  </si>
  <si>
    <t>2024-10-27 16:18:26</t>
  </si>
  <si>
    <t>0ccc6264727b937b1fb998bc12fa81362c37524e2b25a08027ecce92d37bdb4c</t>
  </si>
  <si>
    <t>1919</t>
  </si>
  <si>
    <t>6305407088</t>
  </si>
  <si>
    <t>2024-10-27 17:08:36</t>
  </si>
  <si>
    <t>5408b918be80394bd24d61decdc8bb7d81f711f7012bb157a637c1c2461c04d6</t>
  </si>
  <si>
    <t>1920</t>
  </si>
  <si>
    <t>6306338268</t>
  </si>
  <si>
    <t>2024-10-27 17:20:45</t>
  </si>
  <si>
    <t>1921</t>
  </si>
  <si>
    <t>6303853692</t>
  </si>
  <si>
    <t>2024-10-27 17:22:37</t>
  </si>
  <si>
    <t>26e87aafb3b0951b9c03f0b4a957070bb379c1e728980d2adfad34e0713409b3</t>
  </si>
  <si>
    <t>1922</t>
  </si>
  <si>
    <t>6300125751</t>
  </si>
  <si>
    <t>2024-10-27 17:40:43</t>
  </si>
  <si>
    <t>142854887e9ca862ac1d2186ffc6601e67cdc7776a3d5f6ee5e90e4d722600b2</t>
  </si>
  <si>
    <t>1923</t>
  </si>
  <si>
    <t>6299310247</t>
  </si>
  <si>
    <t>2024-10-27 17:42:20</t>
  </si>
  <si>
    <t>daeff84ffa40a9cfc8c5b5f12abbc54b974e83249b7de96d84782e45d7d47223</t>
  </si>
  <si>
    <t>1924</t>
  </si>
  <si>
    <t>6285384906</t>
  </si>
  <si>
    <t>2024-10-27 17:46:13</t>
  </si>
  <si>
    <t>8f4d52e9aca076080702753d1d40b10f0e619cdc05e688222f210e64206bfd1c</t>
  </si>
  <si>
    <t>1925</t>
  </si>
  <si>
    <t>6305015913</t>
  </si>
  <si>
    <t>2024-10-27 17:46:30</t>
  </si>
  <si>
    <t>5e6987d4d156b4c08674e313977c819b3e9b2c134d62c73c3c92268f255941b5</t>
  </si>
  <si>
    <t>1926</t>
  </si>
  <si>
    <t>6306434656</t>
  </si>
  <si>
    <t>2024-10-27 17:48:39</t>
  </si>
  <si>
    <t>1927</t>
  </si>
  <si>
    <t>6292299509</t>
  </si>
  <si>
    <t>2024-10-27 18:04:43</t>
  </si>
  <si>
    <t>607e217d0991c533c895cf085e904af43e4d6407e634527ae1408f8389369f96</t>
  </si>
  <si>
    <t>1928</t>
  </si>
  <si>
    <t>6305561696</t>
  </si>
  <si>
    <t>2024-10-27 18:20:49</t>
  </si>
  <si>
    <t>1929</t>
  </si>
  <si>
    <t>6303248633</t>
  </si>
  <si>
    <t>2024-10-27 18:22:07</t>
  </si>
  <si>
    <t>0d04011f91d08b74027f383ec3914ed7e5a4812d578d1f2d9401af79536844ad</t>
  </si>
  <si>
    <t>1930</t>
  </si>
  <si>
    <t>6305874959</t>
  </si>
  <si>
    <t>2024-10-27 18:40:36</t>
  </si>
  <si>
    <t>1931</t>
  </si>
  <si>
    <t>6303684558</t>
  </si>
  <si>
    <t>2024-10-27 18:46:25</t>
  </si>
  <si>
    <t>017e77e3d0e69d06a01f0f9f03d91f45e8d0b95e177b40ff612b44f1df565b49</t>
  </si>
  <si>
    <t>1932</t>
  </si>
  <si>
    <t>6291529973</t>
  </si>
  <si>
    <t>2024-10-27 18:46:46</t>
  </si>
  <si>
    <t>c96fdc179768a05fc41a9e35bc1850b3affa7242fd6d606ac4e3abccddb8e55e</t>
  </si>
  <si>
    <t>1933</t>
  </si>
  <si>
    <t>6305325226</t>
  </si>
  <si>
    <t>2024-10-27 18:51:05</t>
  </si>
  <si>
    <t>3bb18f439f0e47f67962b7a642a402a1ebab711f3a40c9ce8dd39e37dfc25e35</t>
  </si>
  <si>
    <t>1934</t>
  </si>
  <si>
    <t>6267857484</t>
  </si>
  <si>
    <t>2024-10-27 19:02:38</t>
  </si>
  <si>
    <t>91184385f4b3e2d6d6b8d042471312cb1cef4255394562b8bc72ed0932c9e3be</t>
  </si>
  <si>
    <t>1935</t>
  </si>
  <si>
    <t>6306735821</t>
  </si>
  <si>
    <t>2024-10-27 19:07:13</t>
  </si>
  <si>
    <t>c8651c79b7cf3e332bd32dab36d1853bd01994486ef9550c01f7cac42af73db8</t>
  </si>
  <si>
    <t>1936</t>
  </si>
  <si>
    <t>6298631613</t>
  </si>
  <si>
    <t>2024-10-27 19:10:07</t>
  </si>
  <si>
    <t>0666a14ce891a6c144e98a2ef787a840f3c3e5aad394392fb5ed0c641eb3ab9d</t>
  </si>
  <si>
    <t>1937</t>
  </si>
  <si>
    <t>6306623892</t>
  </si>
  <si>
    <t>2024-10-27 19:13:05</t>
  </si>
  <si>
    <t>dc99ae8de7cb76f4db534aff79e8b6bf9dff67ca475993a33e9e5552fc90c9e7</t>
  </si>
  <si>
    <t>1938</t>
  </si>
  <si>
    <t>6306151966</t>
  </si>
  <si>
    <t>2024-10-27 19:14:39</t>
  </si>
  <si>
    <t>514f23c7503f66a7fd7e307744429ae7c323420c8999bd3ce4145552adb9ceeb</t>
  </si>
  <si>
    <t>1939</t>
  </si>
  <si>
    <t>6307137142</t>
  </si>
  <si>
    <t>2024-10-27 19:14:59</t>
  </si>
  <si>
    <t>7b3b066ce4ea897e7f53ffda42ca2f5b4ad6c762243e0c30953586d26cdfd907</t>
  </si>
  <si>
    <t>1940</t>
  </si>
  <si>
    <t>6306564499</t>
  </si>
  <si>
    <t>2024-10-27 19:18:07</t>
  </si>
  <si>
    <t>61a043d13a02e27b374e86aa14d1ab1ee6f10b6886d548131da120b5ecb1158e</t>
  </si>
  <si>
    <t>1941</t>
  </si>
  <si>
    <t>6305909929</t>
  </si>
  <si>
    <t>2024-10-27 19:21:00</t>
  </si>
  <si>
    <t>84e70e47e96fa1f11274faf0b7594f2c29c05b133e2e12117006200177aa92df</t>
  </si>
  <si>
    <t>1942</t>
  </si>
  <si>
    <t>6301261245</t>
  </si>
  <si>
    <t>2024-10-27 19:27:06</t>
  </si>
  <si>
    <t>d1e1e3a530c26c7b7bb843525d7c05d45601bbf63365bac19fd8a58cd1026443</t>
  </si>
  <si>
    <t>1943</t>
  </si>
  <si>
    <t>6304804300</t>
  </si>
  <si>
    <t>2024-10-27 19:27:33</t>
  </si>
  <si>
    <t>d1bffddc04b0618dd7bdd97ed1a4d7e5065a7942e9811221be805c1de6f35ed1</t>
  </si>
  <si>
    <t>1944</t>
  </si>
  <si>
    <t>6302852383</t>
  </si>
  <si>
    <t>2024-10-27 19:27:57</t>
  </si>
  <si>
    <t>46ddd03ac8ef5ff01da8d64613ddaf0053e08572d21c3609a2410f20ab16b2d8</t>
  </si>
  <si>
    <t>1945</t>
  </si>
  <si>
    <t>6296990860</t>
  </si>
  <si>
    <t>2024-10-27 19:32:08</t>
  </si>
  <si>
    <t>4ad120492a41208e47bd3593d2d8f9bc4d77f8c11bc2221cdd831ddfba4686ec</t>
  </si>
  <si>
    <t>1946</t>
  </si>
  <si>
    <t>6307417067</t>
  </si>
  <si>
    <t>2024-10-27 19:37:12</t>
  </si>
  <si>
    <t>1bf143ae01af319affcd7fd9fe652b111949bb083c46d0b612e27fd3f98a983d</t>
  </si>
  <si>
    <t>1947</t>
  </si>
  <si>
    <t>6302084998</t>
  </si>
  <si>
    <t>2024-10-27 19:43:06</t>
  </si>
  <si>
    <t>42fb7b5c4a426054272090b36964d6d2284ca547ec8a813789681bd1df66183a</t>
  </si>
  <si>
    <t>1948</t>
  </si>
  <si>
    <t>6305010696</t>
  </si>
  <si>
    <t>2024-10-27 19:47:41</t>
  </si>
  <si>
    <t>fbced4487cd33fcd78a8b6268e7a23afe1db24bd5d4e779a8d07ff62316e77c6</t>
  </si>
  <si>
    <t>1949</t>
  </si>
  <si>
    <t>6304516654</t>
  </si>
  <si>
    <t>2024-10-27 19:48:25</t>
  </si>
  <si>
    <t>37c2c2a6091b4d101e41decaea0824168abacc73854e249e625fb7e9ca6755e7</t>
  </si>
  <si>
    <t>1950</t>
  </si>
  <si>
    <t>6306881296</t>
  </si>
  <si>
    <t>2024-10-27 19:48:49</t>
  </si>
  <si>
    <t>1951</t>
  </si>
  <si>
    <t>6304800553</t>
  </si>
  <si>
    <t>2024-10-27 19:52:41</t>
  </si>
  <si>
    <t>356f65047958661129b13a152eaa20a3a8ad468f490ca28726e37cf4a37de06b</t>
  </si>
  <si>
    <t>1952</t>
  </si>
  <si>
    <t>6297049116</t>
  </si>
  <si>
    <t>2024-10-27 19:53:58</t>
  </si>
  <si>
    <t>064184108630c13ba4b70fbf2ff6c50c79b87cc099d0304214293c2cfda65cb5</t>
  </si>
  <si>
    <t>1953</t>
  </si>
  <si>
    <t>6302882791</t>
  </si>
  <si>
    <t>2024-10-27 19:55:18</t>
  </si>
  <si>
    <t>1954</t>
  </si>
  <si>
    <t>6305756113</t>
  </si>
  <si>
    <t>2024-10-27 19:59:44</t>
  </si>
  <si>
    <t>03f99cb602cd81d0ad9cbd20c8ffc2b39b5662a3e3413c4db3298a26234a5237</t>
  </si>
  <si>
    <t>1955</t>
  </si>
  <si>
    <t>6300227815</t>
  </si>
  <si>
    <t>2024-10-27 20:07:58</t>
  </si>
  <si>
    <t>abe7f001c49fcf45dff69a37244e9f10cfceb3ecc43c4d9953855d46856f4fb6</t>
  </si>
  <si>
    <t>1956</t>
  </si>
  <si>
    <t>6305516693</t>
  </si>
  <si>
    <t>2024-10-27 20:08:25</t>
  </si>
  <si>
    <t>d967cc3be6b7141c25ed7e6c66fd2b9ebaaba2ba39d89494ca831c1378bbf2bb</t>
  </si>
  <si>
    <t>1957</t>
  </si>
  <si>
    <t>6307560029</t>
  </si>
  <si>
    <t>2024-10-27 20:08:51</t>
  </si>
  <si>
    <t>1958</t>
  </si>
  <si>
    <t>6304405031</t>
  </si>
  <si>
    <t>2024-10-27 20:09:07</t>
  </si>
  <si>
    <t>e637d3577493817143e440ae4f5d5551ea5a9d2f6306ce11032b8624bd061081</t>
  </si>
  <si>
    <t>1959</t>
  </si>
  <si>
    <t>6305373627</t>
  </si>
  <si>
    <t>18f964370e381a94084e394f0b4908fb20403c2bc3dcc072d443e23b601d885c</t>
  </si>
  <si>
    <t>1960</t>
  </si>
  <si>
    <t>6299902272</t>
  </si>
  <si>
    <t>2024-10-27 20:10:37</t>
  </si>
  <si>
    <t>1961</t>
  </si>
  <si>
    <t>6307513463</t>
  </si>
  <si>
    <t>2024-10-27 20:11:58</t>
  </si>
  <si>
    <t>50f2032d7ea520b0899163818af17460da35e4135874359714e6a3a679235a88</t>
  </si>
  <si>
    <t>1962</t>
  </si>
  <si>
    <t>6307662769</t>
  </si>
  <si>
    <t>2024-10-27 20:14:18</t>
  </si>
  <si>
    <t>afc998ca9667eedb87427e8819674c34d69b28be2bb3c3e611dd42f255e0212f</t>
  </si>
  <si>
    <t>1963</t>
  </si>
  <si>
    <t>6303557130</t>
  </si>
  <si>
    <t>2024-10-27 20:18:19</t>
  </si>
  <si>
    <t>1964</t>
  </si>
  <si>
    <t>6304387217</t>
  </si>
  <si>
    <t>2024-10-27 20:19:44</t>
  </si>
  <si>
    <t>d1347e732a59b2bba16d5703e4aba6bb683fb224ff1cc7a3b947734d9d86ba75</t>
  </si>
  <si>
    <t>1965</t>
  </si>
  <si>
    <t>6307009608</t>
  </si>
  <si>
    <t>2024-10-27 20:21:53</t>
  </si>
  <si>
    <t>1966</t>
  </si>
  <si>
    <t>6302593820</t>
  </si>
  <si>
    <t>2024-10-27 20:24:02</t>
  </si>
  <si>
    <t>3b586de220789fafbbe067dde3d418ab7d314b7991fa0aa8c6212b59e8e4ac14</t>
  </si>
  <si>
    <t>1967</t>
  </si>
  <si>
    <t>6301929495</t>
  </si>
  <si>
    <t>2024-10-27 20:25:45</t>
  </si>
  <si>
    <t>8f5d4d49c4871e01dfb5ccd074f641729d6aedaaef29f359c0c9065b67178ef2</t>
  </si>
  <si>
    <t>1968</t>
  </si>
  <si>
    <t>6307871646</t>
  </si>
  <si>
    <t>2024-10-27 20:33:58</t>
  </si>
  <si>
    <t>1969</t>
  </si>
  <si>
    <t>6292858560</t>
  </si>
  <si>
    <t>2024-10-27 20:35:04</t>
  </si>
  <si>
    <t>1970</t>
  </si>
  <si>
    <t>6294001856</t>
  </si>
  <si>
    <t>2024-10-27 20:40:59</t>
  </si>
  <si>
    <t>40e0792e5d6aeb4c6af45090f7e0d272d76b960019c60ee7ef06093a8282384f</t>
  </si>
  <si>
    <t>1971</t>
  </si>
  <si>
    <t>6303795284</t>
  </si>
  <si>
    <t>2024-10-27 20:41:16</t>
  </si>
  <si>
    <t>5977f96d33f18ba70b49c9f890cd3f134ec3b7a3c52d49de13e469a007a7d91d</t>
  </si>
  <si>
    <t>1972</t>
  </si>
  <si>
    <t>6299900238</t>
  </si>
  <si>
    <t>2024-10-27 20:42:42</t>
  </si>
  <si>
    <t>565ef883dda5bf0375d0b8f855986b90ed76daeed0925cb7b1a0ba21fef23b4b</t>
  </si>
  <si>
    <t>1973</t>
  </si>
  <si>
    <t>6304128901</t>
  </si>
  <si>
    <t>2024-10-27 20:43:40</t>
  </si>
  <si>
    <t>a32cb31b091eb63e32831a27986beba9a0153e0a4b0448560c5b4f770967fb32</t>
  </si>
  <si>
    <t>1974</t>
  </si>
  <si>
    <t>6297122104</t>
  </si>
  <si>
    <t>2024-10-27 20:47:30</t>
  </si>
  <si>
    <t>552947a984aba4e7c3bbd046b589f6319395c5f0bbcfddaad340941f360adbe8</t>
  </si>
  <si>
    <t>1975</t>
  </si>
  <si>
    <t>6305071438</t>
  </si>
  <si>
    <t>2024-10-27 20:51:22</t>
  </si>
  <si>
    <t>1976</t>
  </si>
  <si>
    <t>6307671657</t>
  </si>
  <si>
    <t>2024-10-27 20:57:54</t>
  </si>
  <si>
    <t>30f91f7399fce44bb69fc41292f04ebcc6dd2b24305413795db3e5f96caff49d</t>
  </si>
  <si>
    <t>1977</t>
  </si>
  <si>
    <t>6300000129</t>
  </si>
  <si>
    <t>2024-10-27 20:58:39</t>
  </si>
  <si>
    <t>d8812359bc2e185d8a7d79a9882451f890a46dcc8eb30b81ae26e2d71b89c280</t>
  </si>
  <si>
    <t>1978</t>
  </si>
  <si>
    <t>6307125446</t>
  </si>
  <si>
    <t>2024-10-27 21:00:51</t>
  </si>
  <si>
    <t>1979</t>
  </si>
  <si>
    <t>6306943726</t>
  </si>
  <si>
    <t>2024-10-27 21:02:56</t>
  </si>
  <si>
    <t>671870517e57fdeacacc67559722970a2d4546428d2e134986eb9ac9760260a3</t>
  </si>
  <si>
    <t>1980</t>
  </si>
  <si>
    <t>6307557491</t>
  </si>
  <si>
    <t>2024-10-27 21:03:39</t>
  </si>
  <si>
    <t>fa5b5599f9048edf95f709daf5e4eeaa9421f747b4e3f7dc9cdf96133832b113</t>
  </si>
  <si>
    <t>1981</t>
  </si>
  <si>
    <t>6306779446</t>
  </si>
  <si>
    <t>2024-10-27 21:04:26</t>
  </si>
  <si>
    <t>7c1ee393fdc95e73b779433675c63dc29db0874542b9b8f8022a5ecbd0aa0d37</t>
  </si>
  <si>
    <t>1982</t>
  </si>
  <si>
    <t>6303945659</t>
  </si>
  <si>
    <t>2024-10-27 21:06:23</t>
  </si>
  <si>
    <t>94a42713efcec5f0dd92381c8f9259190f84297511b29eb7c21a00ed37cefd2f</t>
  </si>
  <si>
    <t>1983</t>
  </si>
  <si>
    <t>6307640911</t>
  </si>
  <si>
    <t>2024-10-27 21:08:26</t>
  </si>
  <si>
    <t>9f2aa0dc581f0817f43795f0bd95b8768d813d0f52511e08d8d2a9ef671992ef</t>
  </si>
  <si>
    <t>1984</t>
  </si>
  <si>
    <t>6306536100</t>
  </si>
  <si>
    <t>2024-10-27 21:09:51</t>
  </si>
  <si>
    <t>a8ffa8741a7bced7ca2577c8bbdf845522ddbed4e9d77ab44b996f413ab03226</t>
  </si>
  <si>
    <t>1985</t>
  </si>
  <si>
    <t>6298085265</t>
  </si>
  <si>
    <t>2024-10-27 21:12:42</t>
  </si>
  <si>
    <t>1986</t>
  </si>
  <si>
    <t>6304583883</t>
  </si>
  <si>
    <t>2024-10-27 21:21:17</t>
  </si>
  <si>
    <t>a44c3214e0659c2831cfb9cd01e12125a0fe7216f1d4b9297f9edc70df73247c</t>
  </si>
  <si>
    <t>1987</t>
  </si>
  <si>
    <t>6303526227</t>
  </si>
  <si>
    <t>2024-10-27 21:22:47</t>
  </si>
  <si>
    <t>7d188bf06f3f39d9ef61f31e3870c7f20c58fefdb9b67a49e2bff91eb15ca8fb</t>
  </si>
  <si>
    <t>1988</t>
  </si>
  <si>
    <t>6306477114</t>
  </si>
  <si>
    <t>2024-10-27 21:23:34</t>
  </si>
  <si>
    <t>d4d23e6b2396a6701a7cfadf949b16d0bbe75fa581d39cda2f1dc584cb7a967e</t>
  </si>
  <si>
    <t>1989</t>
  </si>
  <si>
    <t>6304992495</t>
  </si>
  <si>
    <t>2024-10-27 21:24:46</t>
  </si>
  <si>
    <t>1990</t>
  </si>
  <si>
    <t>6304761388</t>
  </si>
  <si>
    <t>2024-10-27 21:53:12</t>
  </si>
  <si>
    <t>ea38424d24f20bfd927741a52bc085fee2b5764250caa63f44b01141e4aacc66</t>
  </si>
  <si>
    <t>1991</t>
  </si>
  <si>
    <t>6282233728</t>
  </si>
  <si>
    <t>2024-10-27 22:11:55</t>
  </si>
  <si>
    <t>8cca7f4c0f7777ee56220b44ae3f8d384760ea6ba1b8861c084ee522db9f6116</t>
  </si>
  <si>
    <t>1992</t>
  </si>
  <si>
    <t>6297130469</t>
  </si>
  <si>
    <t>2024-10-27 22:17:53</t>
  </si>
  <si>
    <t>ceb015f9f94355c33d52dc73791956867c9e4c3561d8eeb91bbbaa19bec78477</t>
  </si>
  <si>
    <t>1993</t>
  </si>
  <si>
    <t>6306190451</t>
  </si>
  <si>
    <t>2024-10-27 22:18:13</t>
  </si>
  <si>
    <t>4509e145dca4527f04a8672c8d9a04619d24785cf4c036c93e0e4f0ec8c6c727</t>
  </si>
  <si>
    <t>1994</t>
  </si>
  <si>
    <t>6298762032</t>
  </si>
  <si>
    <t>2024-10-27 22:26:51</t>
  </si>
  <si>
    <t>1995</t>
  </si>
  <si>
    <t>6295164858</t>
  </si>
  <si>
    <t>2024-10-27 22:28:39</t>
  </si>
  <si>
    <t>9060df1c290e7c85b7a477ea5513ae485b004a8fe5abc53eca510d0d218edfe4</t>
  </si>
  <si>
    <t>1996</t>
  </si>
  <si>
    <t>6308338579</t>
  </si>
  <si>
    <t>2024-10-27 23:00:09</t>
  </si>
  <si>
    <t>9e012bb23dfef7ca5f517f72dfb72ac7555bbad71d006bed1437fddf30734c65</t>
  </si>
  <si>
    <t>1997</t>
  </si>
  <si>
    <t>6304219980</t>
  </si>
  <si>
    <t>2024-10-27 23:03:44</t>
  </si>
  <si>
    <t>88748c315b2d2b7a3b30bc49f78daee1b247334bb8b2b08ffa5c7b503f92419c</t>
  </si>
  <si>
    <t>1998</t>
  </si>
  <si>
    <t>6302279432</t>
  </si>
  <si>
    <t>2024-10-28 12:15:28</t>
  </si>
  <si>
    <t>2024-11-06 05:30:00</t>
  </si>
  <si>
    <t>CITIN24551903822</t>
  </si>
  <si>
    <t>4f3a1ba74b0e607c6776698b89d0a4b8af4e9217ab82539d10e34e4271160255</t>
  </si>
  <si>
    <t>1999</t>
  </si>
  <si>
    <t>6304628541</t>
  </si>
  <si>
    <t>2024-10-28 12:40:25</t>
  </si>
  <si>
    <t>5986ed83e25cf6dcccc6f93a2f72199859ac334e626bccacdda9c3a81fcd86b9</t>
  </si>
  <si>
    <t>2000</t>
  </si>
  <si>
    <t>6297934153</t>
  </si>
  <si>
    <t>2024-10-28 12:48:39</t>
  </si>
  <si>
    <t>d65bffd9d81c21e80e93f1951fa46756223fc5c16262ac462cf4fc80a30e4f30</t>
  </si>
  <si>
    <t>2001</t>
  </si>
  <si>
    <t>6308670662</t>
  </si>
  <si>
    <t>2024-10-28 12:49:11</t>
  </si>
  <si>
    <t>83eae66cc3d6ce25993a8e2c498c491e20f8533b5382bc74b31cbd625f404f4f</t>
  </si>
  <si>
    <t>2002</t>
  </si>
  <si>
    <t>6307782823</t>
  </si>
  <si>
    <t>2024-10-28 13:10:21</t>
  </si>
  <si>
    <t>584b2cb25e58d916c8b3b00a3a032935f09ea21e698543e11c26898f920d8211</t>
  </si>
  <si>
    <t>2003</t>
  </si>
  <si>
    <t>6309007941</t>
  </si>
  <si>
    <t>2024-10-28 13:18:43</t>
  </si>
  <si>
    <t>c458cb62fa07105db67cd8f959ca1dab83fefb6e73dc3c306cf4739830fa633f</t>
  </si>
  <si>
    <t>2004</t>
  </si>
  <si>
    <t>6292169288</t>
  </si>
  <si>
    <t>2024-10-28 13:18:44</t>
  </si>
  <si>
    <t>2d247325f0998634ad0dc496ff1da279333869b003c64a0c67f2d664d73f80aa</t>
  </si>
  <si>
    <t>2005</t>
  </si>
  <si>
    <t>6307883716</t>
  </si>
  <si>
    <t>2024-10-28 13:22:22</t>
  </si>
  <si>
    <t>344be326c5d38e17805495a54927c85856575ed2bb620d442539dd8b8c27f069</t>
  </si>
  <si>
    <t>2006</t>
  </si>
  <si>
    <t>6297895769</t>
  </si>
  <si>
    <t>2024-10-28 13:22:51</t>
  </si>
  <si>
    <t>ebf18005b8008db83cadae5b618b5287779524d7c305f0b97e9bda90c04dabcb</t>
  </si>
  <si>
    <t>2007</t>
  </si>
  <si>
    <t>6308026480</t>
  </si>
  <si>
    <t>2024-10-28 13:31:36</t>
  </si>
  <si>
    <t>b7abdebc94032e2981ae58cda1042ba10060b539e0e86a100a8e17601dd6ec38</t>
  </si>
  <si>
    <t>2008</t>
  </si>
  <si>
    <t>6307096287</t>
  </si>
  <si>
    <t>2024-10-28 13:40:53</t>
  </si>
  <si>
    <t>994e7f94381133160c4a411f9e2342bbc29e8accf901f099ec4591247aae3890</t>
  </si>
  <si>
    <t>2009</t>
  </si>
  <si>
    <t>6299108874</t>
  </si>
  <si>
    <t>2024-10-28 13:47:19</t>
  </si>
  <si>
    <t>0dd1ce37292a8667ffd4bdca76c7cfd56d3acc6a36d7f20fcbf449116f6b0553</t>
  </si>
  <si>
    <t>2010</t>
  </si>
  <si>
    <t>6308583297</t>
  </si>
  <si>
    <t>2024-10-28 14:45:42</t>
  </si>
  <si>
    <t>9d0cad28eb1ff74e9ab75ca4082b63e96d5ea24c758ba4cdc540796a781d5f55</t>
  </si>
  <si>
    <t>2011</t>
  </si>
  <si>
    <t>6294313726</t>
  </si>
  <si>
    <t>2024-10-28 15:18:22</t>
  </si>
  <si>
    <t>2012</t>
  </si>
  <si>
    <t>6298552619</t>
  </si>
  <si>
    <t>2024-10-28 16:04:31</t>
  </si>
  <si>
    <t>5882fbc341cfcaaa9971bad479417d694e9f77dbdab073c7f7a76b8fb33887c8</t>
  </si>
  <si>
    <t>2013</t>
  </si>
  <si>
    <t>6305311134</t>
  </si>
  <si>
    <t>2024-10-28 17:45:56</t>
  </si>
  <si>
    <t>554045749755e7027952cb8982b5c6366aa3b9ec2776c12703b820f640cbca42</t>
  </si>
  <si>
    <t>2014</t>
  </si>
  <si>
    <t>6305149992</t>
  </si>
  <si>
    <t>2024-10-28 17:46:41</t>
  </si>
  <si>
    <t>de747b8dddb681515ee3a065e11c3bb26312eb8d8abf9beb0d42d9a97030f3c2</t>
  </si>
  <si>
    <t>2015</t>
  </si>
  <si>
    <t>6309194494</t>
  </si>
  <si>
    <t>2024-10-28 17:48:57</t>
  </si>
  <si>
    <t>d7104bcd0e08a6f5ef42408278a3fb14c23f690d6c87eb2f549616170ce34f0c</t>
  </si>
  <si>
    <t>2016</t>
  </si>
  <si>
    <t>6303720753</t>
  </si>
  <si>
    <t>2024-10-28 18:12:39</t>
  </si>
  <si>
    <t>d7eebf4ef918c9019dc94a08d7f0c33575d9d8680942f405dc47eb2fc15d0a6e</t>
  </si>
  <si>
    <t>2017</t>
  </si>
  <si>
    <t>6309240111</t>
  </si>
  <si>
    <t>2024-10-28 18:15:02</t>
  </si>
  <si>
    <t>755020b305360e3003dbce81d8847543291852e662e8e50da180550b2ec9da00</t>
  </si>
  <si>
    <t>2018</t>
  </si>
  <si>
    <t>6309739861</t>
  </si>
  <si>
    <t>2024-10-28 18:17:31</t>
  </si>
  <si>
    <t>369d46bb8fae011d88dfa145d218c0cd30274205fc96ae58237a3313e3018f3e</t>
  </si>
  <si>
    <t>2019</t>
  </si>
  <si>
    <t>6306583811</t>
  </si>
  <si>
    <t>2024-10-28 18:23:25</t>
  </si>
  <si>
    <t>2020</t>
  </si>
  <si>
    <t>6295695773</t>
  </si>
  <si>
    <t>2024-10-28 18:45:33</t>
  </si>
  <si>
    <t>bb8bfb59ea621a564edf7fc6b5bea0e4356679a2e6cee6a3f43ad9dc9fc6c791</t>
  </si>
  <si>
    <t>2021</t>
  </si>
  <si>
    <t>6309211601</t>
  </si>
  <si>
    <t>2024-10-28 18:49:40</t>
  </si>
  <si>
    <t>f39a0b3a8f87378192a15d9aead5e79b4fa6af02c5117003c7728e3d98ca33f1</t>
  </si>
  <si>
    <t>2022</t>
  </si>
  <si>
    <t>6309951690</t>
  </si>
  <si>
    <t>2024-10-28 19:02:58</t>
  </si>
  <si>
    <t>c78b072ee4c76ecca79302062be5e6f7af6b042e6f39b04cc113825304f5d793</t>
  </si>
  <si>
    <t>2023</t>
  </si>
  <si>
    <t>6308967102</t>
  </si>
  <si>
    <t>2024-10-28 19:07:01</t>
  </si>
  <si>
    <t>2024</t>
  </si>
  <si>
    <t>6309995645</t>
  </si>
  <si>
    <t>2024-10-28 19:10:41</t>
  </si>
  <si>
    <t>dcfbfa151e67253de577afb779ae0c8d313dbe2cd290571e261a565947fb9e15</t>
  </si>
  <si>
    <t>2025</t>
  </si>
  <si>
    <t>6292403224</t>
  </si>
  <si>
    <t>2024-10-28 19:13:04</t>
  </si>
  <si>
    <t>2026</t>
  </si>
  <si>
    <t>6305445228</t>
  </si>
  <si>
    <t>2024-10-28 19:13:30</t>
  </si>
  <si>
    <t>2027</t>
  </si>
  <si>
    <t>6293976214</t>
  </si>
  <si>
    <t>2024-10-28 19:14:58</t>
  </si>
  <si>
    <t>2028</t>
  </si>
  <si>
    <t>6309430180</t>
  </si>
  <si>
    <t>2024-10-28 19:15:09</t>
  </si>
  <si>
    <t>2029</t>
  </si>
  <si>
    <t>6302772831</t>
  </si>
  <si>
    <t>2024-10-28 19:26:16</t>
  </si>
  <si>
    <t>9a8772bdd619e924da1ab331e1875e3019c7e6b9a4f475d6cc0daf2d325855c5</t>
  </si>
  <si>
    <t>2030</t>
  </si>
  <si>
    <t>6307147894</t>
  </si>
  <si>
    <t>2024-10-28 19:29:10</t>
  </si>
  <si>
    <t>2031</t>
  </si>
  <si>
    <t>6305151261</t>
  </si>
  <si>
    <t>2024-10-28 19:32:06</t>
  </si>
  <si>
    <t>b6ce333ceab7c94ae4cd552d3312583424908430790379084e326e70f755ba1e</t>
  </si>
  <si>
    <t>2032</t>
  </si>
  <si>
    <t>6304079743</t>
  </si>
  <si>
    <t>2024-10-28 19:33:07</t>
  </si>
  <si>
    <t>2033</t>
  </si>
  <si>
    <t>6309856004</t>
  </si>
  <si>
    <t>2024-10-28 19:34:40</t>
  </si>
  <si>
    <t>2034</t>
  </si>
  <si>
    <t>6310101388</t>
  </si>
  <si>
    <t>2024-10-28 19:35:20</t>
  </si>
  <si>
    <t>2035</t>
  </si>
  <si>
    <t>6306057509</t>
  </si>
  <si>
    <t>2024-10-28 19:39:47</t>
  </si>
  <si>
    <t>fc036ef62a05d1511eb6caae55f42dac505a463d99fb2ea189e0d3372619a2ca</t>
  </si>
  <si>
    <t>2036</t>
  </si>
  <si>
    <t>6308611651</t>
  </si>
  <si>
    <t>2024-10-28 19:45:43</t>
  </si>
  <si>
    <t>05e755cbc98abe007cd8fe8148a455ebf8bfabb67b02e614a4aa2f54a9dfe4fa</t>
  </si>
  <si>
    <t>2037</t>
  </si>
  <si>
    <t>6307913054</t>
  </si>
  <si>
    <t>2024-10-28 19:48:59</t>
  </si>
  <si>
    <t>2038</t>
  </si>
  <si>
    <t>6300754178</t>
  </si>
  <si>
    <t>2024-10-28 19:52:55</t>
  </si>
  <si>
    <t>2039</t>
  </si>
  <si>
    <t>6310283377</t>
  </si>
  <si>
    <t>2024-10-28 19:53:20</t>
  </si>
  <si>
    <t>2040</t>
  </si>
  <si>
    <t>6309304583</t>
  </si>
  <si>
    <t>2024-10-28 19:55:52</t>
  </si>
  <si>
    <t>2041</t>
  </si>
  <si>
    <t>6308156436</t>
  </si>
  <si>
    <t>2024-10-28 19:55:58</t>
  </si>
  <si>
    <t>fa4324ba1da4e17fa2ef74f53a1c8daaac3fe9cab95e8d1c71edc2fc7f838164</t>
  </si>
  <si>
    <t>2042</t>
  </si>
  <si>
    <t>6308034331</t>
  </si>
  <si>
    <t>2024-10-28 20:00:55</t>
  </si>
  <si>
    <t>2043</t>
  </si>
  <si>
    <t>6301915529</t>
  </si>
  <si>
    <t>2024-10-28 20:04:49</t>
  </si>
  <si>
    <t>deacc83b908c4fdf320a14a21d685b4253e4181822acc42279557af2dc00f943</t>
  </si>
  <si>
    <t>2044</t>
  </si>
  <si>
    <t>6305246860</t>
  </si>
  <si>
    <t>2024-10-28 20:09:34</t>
  </si>
  <si>
    <t>5ac6f59b43ae1bc586fc7f43c14cdfe14b339c84067211b9127b700fe8f97984</t>
  </si>
  <si>
    <t>2045</t>
  </si>
  <si>
    <t>6308293809</t>
  </si>
  <si>
    <t>2024-10-28 20:17:27</t>
  </si>
  <si>
    <t>ba16aa8965d1af0e031c3026780ece782b93a1c4313812904d5ab90fc383e5e1</t>
  </si>
  <si>
    <t>2046</t>
  </si>
  <si>
    <t>6285949072</t>
  </si>
  <si>
    <t>2024-10-28 20:19:19</t>
  </si>
  <si>
    <t>2047</t>
  </si>
  <si>
    <t>6293937036</t>
  </si>
  <si>
    <t>2024-10-28 20:35:01</t>
  </si>
  <si>
    <t>02c4d4190b13507bb25aa7c473702433d69b4e330f959420f4d497de8b19859f</t>
  </si>
  <si>
    <t>2048</t>
  </si>
  <si>
    <t>6306766008</t>
  </si>
  <si>
    <t>2024-10-28 20:40:52</t>
  </si>
  <si>
    <t>19ff10d2663dbbf144cdabaa81454a4ea2be1da14bf91eca15521800db375185</t>
  </si>
  <si>
    <t>2049</t>
  </si>
  <si>
    <t>6298004266</t>
  </si>
  <si>
    <t>2024-10-28 20:42:01</t>
  </si>
  <si>
    <t>07d1f5f7c321a474e6c8f659f00f1300d969fda836b019c9a85ed77f30560c99</t>
  </si>
  <si>
    <t>2050</t>
  </si>
  <si>
    <t>6296295714</t>
  </si>
  <si>
    <t>2024-10-28 20:42:13</t>
  </si>
  <si>
    <t>58ef9f7777223ad56b218fe353306e80fbeae6f187dd89241bb851615ff9084b</t>
  </si>
  <si>
    <t>2051</t>
  </si>
  <si>
    <t>6309787947</t>
  </si>
  <si>
    <t>2024-10-28 20:49:30</t>
  </si>
  <si>
    <t>fad414938a38a460be50c42158eb3c65d444a3c564212dca3ff68bd10805247f</t>
  </si>
  <si>
    <t>2052</t>
  </si>
  <si>
    <t>6306804041</t>
  </si>
  <si>
    <t>2024-10-28 20:55:17</t>
  </si>
  <si>
    <t>2053</t>
  </si>
  <si>
    <t>6309105091</t>
  </si>
  <si>
    <t>2024-10-28 20:56:45</t>
  </si>
  <si>
    <t>5a6a78b4bbeef030e7692529e2ab46886edced4a4d8488a869ef0bba3bf0a065</t>
  </si>
  <si>
    <t>2054</t>
  </si>
  <si>
    <t>6304662071</t>
  </si>
  <si>
    <t>2024-10-28 21:10:52</t>
  </si>
  <si>
    <t>89fb0f4d3154e7fb1b6a8cd175b710b7ba3c7137d527de7eadc53802f6ec63f0</t>
  </si>
  <si>
    <t>2055</t>
  </si>
  <si>
    <t>6309397955</t>
  </si>
  <si>
    <t>2024-10-28 21:12:06</t>
  </si>
  <si>
    <t>2024-11-06 05:30:00,2024-11-06 05:30:00</t>
  </si>
  <si>
    <t>CITIN24551903822,CITIN24551903822</t>
  </si>
  <si>
    <t>c83966a3bf9b26fb71675ed349f294a82fe710024ceb7ad419101c18774f577b</t>
  </si>
  <si>
    <t>2056</t>
  </si>
  <si>
    <t>6305785394</t>
  </si>
  <si>
    <t>2024-10-28 21:12:35</t>
  </si>
  <si>
    <t>dc463d796b824eca13878ee22c0dbb0dafd3ffcd65820401a87dffee24fc986d</t>
  </si>
  <si>
    <t>2057</t>
  </si>
  <si>
    <t>6308322377</t>
  </si>
  <si>
    <t>2024-10-28 21:17:53</t>
  </si>
  <si>
    <t>1892f38feaab77d536f06f0f4a04bc70904c7c543a1b377e9c9d60a9fcaf6e7a</t>
  </si>
  <si>
    <t>2058</t>
  </si>
  <si>
    <t>6297821853</t>
  </si>
  <si>
    <t>2024-10-28 21:18:40</t>
  </si>
  <si>
    <t>ec2f51b497b20ec293ba92520d170402396bc312cad7916d45a38ce31009533a</t>
  </si>
  <si>
    <t>2059</t>
  </si>
  <si>
    <t>6290513577</t>
  </si>
  <si>
    <t>2024-10-28 21:22:23</t>
  </si>
  <si>
    <t>902bf6ee8a6a8cbd913c85b5e910c44dfff1866113da90cf83a89e15d5623a2b</t>
  </si>
  <si>
    <t>2060</t>
  </si>
  <si>
    <t>6307867760</t>
  </si>
  <si>
    <t>2024-10-28 21:29:01</t>
  </si>
  <si>
    <t>cdc0254ebc47148fb0e5a98643596eaf919d8e8200df287766fc7bc27c382651</t>
  </si>
  <si>
    <t>2061</t>
  </si>
  <si>
    <t>6308209845</t>
  </si>
  <si>
    <t>2024-10-28 21:50:16</t>
  </si>
  <si>
    <t>e28c5027193a23c70c102732aca3e42cd507b5221ba560cbd70511ed75108f53</t>
  </si>
  <si>
    <t>2062</t>
  </si>
  <si>
    <t>6309592114</t>
  </si>
  <si>
    <t>2024-10-28 21:53:29</t>
  </si>
  <si>
    <t>d99cc9d7b4029f7f69610ce3b859f98e1fe8c8e4470776bbb1d978493f67ffa2</t>
  </si>
  <si>
    <t>2063</t>
  </si>
  <si>
    <t>6310013558</t>
  </si>
  <si>
    <t>2024-10-28 21:59:42</t>
  </si>
  <si>
    <t>2064</t>
  </si>
  <si>
    <t>6309723218</t>
  </si>
  <si>
    <t>2024-10-28 22:08:13</t>
  </si>
  <si>
    <t>2065</t>
  </si>
  <si>
    <t>6309343117</t>
  </si>
  <si>
    <t>2024-10-28 22:12:08</t>
  </si>
  <si>
    <t>02c137d42d9dae802543ca7e7740f0cc588d0ab73490ea3c1ff825a1ef93221d</t>
  </si>
  <si>
    <t>2066</t>
  </si>
  <si>
    <t>6307981235</t>
  </si>
  <si>
    <t>2024-10-28 22:18:58</t>
  </si>
  <si>
    <t>8463292c0516696b3039c96f454c54e811a401310e5ad3c310399cdc0111de91</t>
  </si>
  <si>
    <t>2067</t>
  </si>
  <si>
    <t>6310863442</t>
  </si>
  <si>
    <t>2024-10-28 22:32:14</t>
  </si>
  <si>
    <t>18f99accf57ceceb0f77b5ea39f00703408ee50a815b00ff92880a7c4a267411</t>
  </si>
  <si>
    <t>2068</t>
  </si>
  <si>
    <t>6310543154</t>
  </si>
  <si>
    <t>2024-10-28 22:37:02</t>
  </si>
  <si>
    <t>2c27f8eb9f27c5b9ed08e8a24f6061c321b4b25cfbeef19282f2924a3c337329</t>
  </si>
  <si>
    <t>2069</t>
  </si>
  <si>
    <t>6306043285</t>
  </si>
  <si>
    <t>2024-10-28 22:44:10</t>
  </si>
  <si>
    <t>2070</t>
  </si>
  <si>
    <t>6305646430</t>
  </si>
  <si>
    <t>2024-10-28 22:52:45</t>
  </si>
  <si>
    <t>20193de1ddaa76c44b9b41bbeab838f9e9a3a793ebbd1d7c5ee82307b346f4c1</t>
  </si>
  <si>
    <t>2071</t>
  </si>
  <si>
    <t>6303599557</t>
  </si>
  <si>
    <t>2024-10-28 22:59:08</t>
  </si>
  <si>
    <t>2072</t>
  </si>
  <si>
    <t>6305002431</t>
  </si>
  <si>
    <t>2024-10-28 23:19:26</t>
  </si>
  <si>
    <t>435fad0bec24f974c5aaf8bd1578e1f467ff08d5a02f7713fe12d25e566b190d</t>
  </si>
  <si>
    <t>2073</t>
  </si>
  <si>
    <t>6308030535</t>
  </si>
  <si>
    <t>2024-10-28 23:22:31</t>
  </si>
  <si>
    <t>89222e22901b11d40d67bd3e2571f4c97530cdd0cdf2288a03757ea8ac76341d</t>
  </si>
  <si>
    <t>2074</t>
  </si>
  <si>
    <t>6310126014</t>
  </si>
  <si>
    <t>2024-10-28 23:36:35</t>
  </si>
  <si>
    <t>2075</t>
  </si>
  <si>
    <t>6307944769</t>
  </si>
  <si>
    <t>2024-10-28 23:55:42</t>
  </si>
  <si>
    <t>2076</t>
  </si>
  <si>
    <t>6307119269</t>
  </si>
  <si>
    <t>2024-10-28 23:59:47</t>
  </si>
  <si>
    <t>2077</t>
  </si>
  <si>
    <t>6300909599</t>
  </si>
  <si>
    <t>2024-10-29 12:13:14</t>
  </si>
  <si>
    <t>534bcab35aa6d098950f1127cad2e7746696cb900b8965cf867d4657d59ce57e</t>
  </si>
  <si>
    <t>2078</t>
  </si>
  <si>
    <t>6310354219</t>
  </si>
  <si>
    <t>2024-10-29 12:17:11</t>
  </si>
  <si>
    <t>e6bdbb66fb6286ad191ab1e55ba7d61b5685d56ed413b4e36c5cc5b2ecede8af</t>
  </si>
  <si>
    <t>2079</t>
  </si>
  <si>
    <t>6309081905</t>
  </si>
  <si>
    <t>2024-10-29 12:22:26</t>
  </si>
  <si>
    <t>c0447336e1a708169f4f15f731dad5986fb21d70648a5a12c86af85a393d4221</t>
  </si>
  <si>
    <t>2080</t>
  </si>
  <si>
    <t>6310730949</t>
  </si>
  <si>
    <t>2024-10-29 12:28:51</t>
  </si>
  <si>
    <t>7f8ea3ab84edea85bfecc9290356feefed7dee9b846960ec5bd0851059722626</t>
  </si>
  <si>
    <t>2081</t>
  </si>
  <si>
    <t>6309582591</t>
  </si>
  <si>
    <t>2024-10-29 12:33:09</t>
  </si>
  <si>
    <t>2082</t>
  </si>
  <si>
    <t>6311711116</t>
  </si>
  <si>
    <t>2024-10-29 12:35:28</t>
  </si>
  <si>
    <t>4d43b4e108f60c41fb02ba8f55bb667ae809a1f40213e0df4a7312a0183f0576</t>
  </si>
  <si>
    <t>2083</t>
  </si>
  <si>
    <t>6308780629</t>
  </si>
  <si>
    <t>2024-10-29 12:44:06</t>
  </si>
  <si>
    <t>a51680080926f33a31e61f124987de1799a405ec37ca1fdcca68ce67678532ea</t>
  </si>
  <si>
    <t>2084</t>
  </si>
  <si>
    <t>6309246266</t>
  </si>
  <si>
    <t>2024-10-29 12:45:27</t>
  </si>
  <si>
    <t>2085</t>
  </si>
  <si>
    <t>6308563303</t>
  </si>
  <si>
    <t>2024-10-29 12:47:52</t>
  </si>
  <si>
    <t>2086</t>
  </si>
  <si>
    <t>6310167413</t>
  </si>
  <si>
    <t>2024-10-29 13:40:08</t>
  </si>
  <si>
    <t>2165f533b4eca0d02da06059e1e96902b2ae5426b6c9cf04dbd49e0189a299b3</t>
  </si>
  <si>
    <t>2087</t>
  </si>
  <si>
    <t>6311104505</t>
  </si>
  <si>
    <t>2024-10-29 13:41:54</t>
  </si>
  <si>
    <t>b36c58c3ac1805727e1ad572a872903f1c20c49bc5cb5e73bae2b7eeccbe7a7d</t>
  </si>
  <si>
    <t>2088</t>
  </si>
  <si>
    <t>6307484238</t>
  </si>
  <si>
    <t>2024-10-29 13:46:25</t>
  </si>
  <si>
    <t>2089</t>
  </si>
  <si>
    <t>6308312333</t>
  </si>
  <si>
    <t>2024-10-29 13:52:04</t>
  </si>
  <si>
    <t>2090</t>
  </si>
  <si>
    <t>6310746618</t>
  </si>
  <si>
    <t>2024-10-29 14:00:53</t>
  </si>
  <si>
    <t>5f27529096bfa997c116008319f7e49b39471b660e8498da9d0cc3a736a1395e</t>
  </si>
  <si>
    <t>2091</t>
  </si>
  <si>
    <t>6311058651</t>
  </si>
  <si>
    <t>2024-10-29 14:02:48</t>
  </si>
  <si>
    <t>7069c510d25a9d64378328a977e80176bd521ab9942689bbb7a01a405dea58f4</t>
  </si>
  <si>
    <t>2092</t>
  </si>
  <si>
    <t>6311757554</t>
  </si>
  <si>
    <t>2024-10-29 14:05:03</t>
  </si>
  <si>
    <t>510c68ccef6de272466032201c17ab3092565e1ee3eb3a4e1d804cec40c63608</t>
  </si>
  <si>
    <t>2093</t>
  </si>
  <si>
    <t>6302561764</t>
  </si>
  <si>
    <t>2024-10-29 14:06:43</t>
  </si>
  <si>
    <t>46266e9636f8ea43c696c4efbc04d16841b455d7345a83759d3a51da538021a3</t>
  </si>
  <si>
    <t>2094</t>
  </si>
  <si>
    <t>6310015224</t>
  </si>
  <si>
    <t>2024-10-29 14:22:16</t>
  </si>
  <si>
    <t>aed09e7769c33f37da07cde76174ae32c249cd2726051ad8d246b54b81ba4685</t>
  </si>
  <si>
    <t>2095</t>
  </si>
  <si>
    <t>6311787532</t>
  </si>
  <si>
    <t>2024-10-29 14:34:42</t>
  </si>
  <si>
    <t>e224a132a2234d663c5e0762e483afa1f0637b528ad76cd827f7d8ad4f4ade14</t>
  </si>
  <si>
    <t>2096</t>
  </si>
  <si>
    <t>6311391679</t>
  </si>
  <si>
    <t>2024-10-29 14:54:02</t>
  </si>
  <si>
    <t>2097</t>
  </si>
  <si>
    <t>6311960552</t>
  </si>
  <si>
    <t>2024-10-29 15:04:14</t>
  </si>
  <si>
    <t>cc5ec153d90df59944f66fb2a123f45da4150e4399ee4a8dabe2228d59b6054d</t>
  </si>
  <si>
    <t>2098</t>
  </si>
  <si>
    <t>6306164498</t>
  </si>
  <si>
    <t>2024-10-29 15:08:01</t>
  </si>
  <si>
    <t>2099</t>
  </si>
  <si>
    <t>6311056825</t>
  </si>
  <si>
    <t>2024-10-29 15:12:48</t>
  </si>
  <si>
    <t>1bfbebfdd732882c0d14e0d3bb89c30d41e1ea7eb28c38d7477e61c61945a024</t>
  </si>
  <si>
    <t>2100</t>
  </si>
  <si>
    <t>6308506930</t>
  </si>
  <si>
    <t>2024-10-29 15:30:25</t>
  </si>
  <si>
    <t>f66382b0ab9ce3b20aa336c5baa9c3d13f8b7c4880e6b0fb9862fe0e72c804b9</t>
  </si>
  <si>
    <t>2101</t>
  </si>
  <si>
    <t>6311329749</t>
  </si>
  <si>
    <t>2024-10-29 16:25:47</t>
  </si>
  <si>
    <t>da5d393b6e6693bc422803b8a7cd15403d0f0865d95ee8933fcb68e652de408d</t>
  </si>
  <si>
    <t>2102</t>
  </si>
  <si>
    <t>6311495691</t>
  </si>
  <si>
    <t>2024-10-29 16:41:11</t>
  </si>
  <si>
    <t>9434cf43fe12088679f0d9e5c030aef9c941b954dc4ee87668a964bca75d0d3d</t>
  </si>
  <si>
    <t>2103</t>
  </si>
  <si>
    <t>6307191851</t>
  </si>
  <si>
    <t>2024-10-29 16:55:20</t>
  </si>
  <si>
    <t>2104</t>
  </si>
  <si>
    <t>6306778094</t>
  </si>
  <si>
    <t>2024-10-29 17:05:29</t>
  </si>
  <si>
    <t>2105</t>
  </si>
  <si>
    <t>6312130536</t>
  </si>
  <si>
    <t>2024-10-29 17:21:17</t>
  </si>
  <si>
    <t>870d357b7f14b2654269397f604813b74b78d1a12ddb619b0dfa005e72dd6af1</t>
  </si>
  <si>
    <t>2106</t>
  </si>
  <si>
    <t>6300577658</t>
  </si>
  <si>
    <t>2024-10-29 17:56:12</t>
  </si>
  <si>
    <t>6a2a62303287b04edc4bc7409e43b4dd6e56f6f831ccd7a8f412d1129092172e</t>
  </si>
  <si>
    <t>2107</t>
  </si>
  <si>
    <t>6311177781</t>
  </si>
  <si>
    <t>2024-10-29 18:07:49</t>
  </si>
  <si>
    <t>2108</t>
  </si>
  <si>
    <t>6311887738</t>
  </si>
  <si>
    <t>2024-10-29 18:17:29</t>
  </si>
  <si>
    <t>28dd8c14ebbf6b0cf4b47c11a39420d4e3df05984aa1a52a82aab3ddee7f4a9e</t>
  </si>
  <si>
    <t>2109</t>
  </si>
  <si>
    <t>6304894492</t>
  </si>
  <si>
    <t>2024-10-29 18:31:30</t>
  </si>
  <si>
    <t>37961accb8214450f48c6e2ef30b870d48096dd75d9284ad3901c9fabaf2feaa</t>
  </si>
  <si>
    <t>2110</t>
  </si>
  <si>
    <t>6312324899</t>
  </si>
  <si>
    <t>2024-10-29 18:37:48</t>
  </si>
  <si>
    <t>56c14930907e77090fc2fa19dafa9c42df23a2dc3d2a7e742fb669b7abfe6534</t>
  </si>
  <si>
    <t>2111</t>
  </si>
  <si>
    <t>6310701271</t>
  </si>
  <si>
    <t>2024-10-29 18:50:18</t>
  </si>
  <si>
    <t>40b675884c5e04591b5924ed36e85f73b28025703a2659b98e45bb2f156da2ec</t>
  </si>
  <si>
    <t>2112</t>
  </si>
  <si>
    <t>6312316088</t>
  </si>
  <si>
    <t>2024-10-29 18:57:31</t>
  </si>
  <si>
    <t>20a18e14084acc0267dcc832a6a3ce41c8d6b2e3ee5fa38b1ed2f77a9dc8132b</t>
  </si>
  <si>
    <t>2113</t>
  </si>
  <si>
    <t>6310551000</t>
  </si>
  <si>
    <t>2024-10-29 19:00:14</t>
  </si>
  <si>
    <t>68408285d138c38bcca24628cb547b1b295bcb7c466ca72951b12696e2b3be6d</t>
  </si>
  <si>
    <t>2114</t>
  </si>
  <si>
    <t>6309075193</t>
  </si>
  <si>
    <t>2024-10-29 19:04:01</t>
  </si>
  <si>
    <t>2115</t>
  </si>
  <si>
    <t>6306503978</t>
  </si>
  <si>
    <t>2024-10-29 19:07:09</t>
  </si>
  <si>
    <t>c3c19894c9a6cf2783690375f7b5f88d1c31624256bbdd0eb383a89e0d684ca4</t>
  </si>
  <si>
    <t>2116</t>
  </si>
  <si>
    <t>6311156984</t>
  </si>
  <si>
    <t>2024-10-29 19:14:02</t>
  </si>
  <si>
    <t>2117</t>
  </si>
  <si>
    <t>6307976871</t>
  </si>
  <si>
    <t>2024-10-29 19:26:26</t>
  </si>
  <si>
    <t>2118</t>
  </si>
  <si>
    <t>6310221185</t>
  </si>
  <si>
    <t>2024-10-29 19:35:54</t>
  </si>
  <si>
    <t>0ef86152dd7d5ffcf0b154580356298b30807b73bb37bd2bde170d195c7fec47</t>
  </si>
  <si>
    <t>2119</t>
  </si>
  <si>
    <t>6310246258</t>
  </si>
  <si>
    <t>2024-10-29 19:37:09</t>
  </si>
  <si>
    <t>2120</t>
  </si>
  <si>
    <t>6307386779</t>
  </si>
  <si>
    <t>2024-10-29 19:40:34</t>
  </si>
  <si>
    <t>8c21b02512f1f1f66849c0c714286d2d9b0a540fb02fbcfe5f1f654e51eddf7d</t>
  </si>
  <si>
    <t>2121</t>
  </si>
  <si>
    <t>6308760691</t>
  </si>
  <si>
    <t>2024-10-29 19:40:59</t>
  </si>
  <si>
    <t>395d7b4249eece11d648b5b82a549585ca5027619655e91d4827c0397766e5db</t>
  </si>
  <si>
    <t>2122</t>
  </si>
  <si>
    <t>6311392267</t>
  </si>
  <si>
    <t>2024-10-29 19:42:35</t>
  </si>
  <si>
    <t>5334696182a911204e648b12c9ab4371dfd6af5328098e26ae3238fd90ab77f5</t>
  </si>
  <si>
    <t>2123</t>
  </si>
  <si>
    <t>6306415129</t>
  </si>
  <si>
    <t>2024-10-29 19:51:12</t>
  </si>
  <si>
    <t>22b793ceedd654589d3397b8c7472cf1b4f958b0d6a67e67e1e7883456a9d42b</t>
  </si>
  <si>
    <t>2124</t>
  </si>
  <si>
    <t>6312564162</t>
  </si>
  <si>
    <t>2024-10-29 19:55:38</t>
  </si>
  <si>
    <t>e7ec5d237422eb99480ed837e2ac92547f4e05736642aabd8a1513fde0617d85</t>
  </si>
  <si>
    <t>2125</t>
  </si>
  <si>
    <t>6311521529</t>
  </si>
  <si>
    <t>2024-10-29 19:56:53</t>
  </si>
  <si>
    <t>2126</t>
  </si>
  <si>
    <t>6307221887</t>
  </si>
  <si>
    <t>2024-10-29 20:07:27</t>
  </si>
  <si>
    <t>2127</t>
  </si>
  <si>
    <t>6310942379</t>
  </si>
  <si>
    <t>2024-10-29 20:13:07</t>
  </si>
  <si>
    <t>c28ac6ab3a514aa21d18d9fcde5c5c6b28f76c2fd0e09df8f0792f1461167916</t>
  </si>
  <si>
    <t>2128</t>
  </si>
  <si>
    <t>6312413211</t>
  </si>
  <si>
    <t>2024-10-29 20:16:30</t>
  </si>
  <si>
    <t>d4060e91869dd0b675a67cd9411d43d574059328382639798b025438a7d4978a</t>
  </si>
  <si>
    <t>2129</t>
  </si>
  <si>
    <t>6302977929</t>
  </si>
  <si>
    <t>2024-10-29 20:19:52</t>
  </si>
  <si>
    <t>f2e89bfe1b12c9861805a4191856713221be8206a3d60e4f9912621873a06ccf</t>
  </si>
  <si>
    <t>2130</t>
  </si>
  <si>
    <t>6302869783</t>
  </si>
  <si>
    <t>2024-10-29 20:25:12</t>
  </si>
  <si>
    <t>2131</t>
  </si>
  <si>
    <t>6311081646</t>
  </si>
  <si>
    <t>2024-10-29 20:27:25</t>
  </si>
  <si>
    <t>4c08314ecda813c402e7fabb653d14bf2f289f1c56a2e06aff481a5a555e860a</t>
  </si>
  <si>
    <t>2132</t>
  </si>
  <si>
    <t>6306482592</t>
  </si>
  <si>
    <t>2024-10-29 20:34:47</t>
  </si>
  <si>
    <t>2133</t>
  </si>
  <si>
    <t>6309368919</t>
  </si>
  <si>
    <t>2024-10-29 20:40:50</t>
  </si>
  <si>
    <t>e282e5f8d6e70039c8dc592ed9511e2c5dc6ac7368600e1cb21410cee704c1ad</t>
  </si>
  <si>
    <t>2134</t>
  </si>
  <si>
    <t>6312882467</t>
  </si>
  <si>
    <t>2024-10-29 20:44:43</t>
  </si>
  <si>
    <t>2135</t>
  </si>
  <si>
    <t>6296132015</t>
  </si>
  <si>
    <t>2024-10-29 20:52:31</t>
  </si>
  <si>
    <t>082da92763b1761edd369c118db42eb711d21c3a3f5a6a4e340ad47f6e61624d</t>
  </si>
  <si>
    <t>2136</t>
  </si>
  <si>
    <t>6306215637</t>
  </si>
  <si>
    <t>2024-10-29 20:52:34</t>
  </si>
  <si>
    <t>c54bcca6887a90f90005ae7e28b5f964ed47d843fdeb38fda1cef78a072340bd</t>
  </si>
  <si>
    <t>2137</t>
  </si>
  <si>
    <t>6300114389</t>
  </si>
  <si>
    <t>2024-10-29 20:58:34</t>
  </si>
  <si>
    <t>949028c2195c7b05b51c5f3ca317147109b6a688f568d120e700d94e92be0c36</t>
  </si>
  <si>
    <t>2138</t>
  </si>
  <si>
    <t>6312084436</t>
  </si>
  <si>
    <t>2024-10-29 21:00:43</t>
  </si>
  <si>
    <t>98f0f8b9d445fc774218a72cffe64de6a4c3deb98b1929f64c3f1594855804da</t>
  </si>
  <si>
    <t>2139</t>
  </si>
  <si>
    <t>6299451622</t>
  </si>
  <si>
    <t>2024-10-29 21:10:29</t>
  </si>
  <si>
    <t>a1a32fee198d0af0f622eee76df1aebb78a756477012dac38df8711f83afb555</t>
  </si>
  <si>
    <t>2140</t>
  </si>
  <si>
    <t>6312979408</t>
  </si>
  <si>
    <t>2024-10-29 21:27:55</t>
  </si>
  <si>
    <t>e249b24105a8f56a1d3b488193b25d867c9b304f8fb9eb3a5ebcc07945d1cb89</t>
  </si>
  <si>
    <t>2141</t>
  </si>
  <si>
    <t>6310387094</t>
  </si>
  <si>
    <t>2024-10-29 21:35:02</t>
  </si>
  <si>
    <t>2142</t>
  </si>
  <si>
    <t>6312956131</t>
  </si>
  <si>
    <t>2024-10-29 21:39:17</t>
  </si>
  <si>
    <t>f620b89cde9da25f47a6e1f6e6b7db2555c435ba73d2aad159925f07a21d5bb1</t>
  </si>
  <si>
    <t>2143</t>
  </si>
  <si>
    <t>6313278280</t>
  </si>
  <si>
    <t>2024-10-29 21:41:30</t>
  </si>
  <si>
    <t>2144</t>
  </si>
  <si>
    <t>6312776448</t>
  </si>
  <si>
    <t>2024-10-29 21:47:20</t>
  </si>
  <si>
    <t>c5a0432da05c32397be3c430e8df8267cd49b29651eb107976e37043de392364</t>
  </si>
  <si>
    <t>2145</t>
  </si>
  <si>
    <t>6312878407</t>
  </si>
  <si>
    <t>2024-10-29 21:50:39</t>
  </si>
  <si>
    <t>a2ac5be5a289a5b45cc76f3631edea356f4bf5b3a7838771d06fb3ce86cfc6d0</t>
  </si>
  <si>
    <t>2146</t>
  </si>
  <si>
    <t>6310224009</t>
  </si>
  <si>
    <t>2024-10-29 22:04:40</t>
  </si>
  <si>
    <t>a6d665adbcf9337dff917fd259d4b47dca77ca11dd3fed97e6c74e14acf4c2e8</t>
  </si>
  <si>
    <t>2147</t>
  </si>
  <si>
    <t>6311718608</t>
  </si>
  <si>
    <t>2024-10-29 22:16:08</t>
  </si>
  <si>
    <t>5ed16157ae895b3523c6fa51f61cf088f093a81e16b9d5f9c44663b8106d6d92</t>
  </si>
  <si>
    <t>2148</t>
  </si>
  <si>
    <t>6310110967</t>
  </si>
  <si>
    <t>2024-10-29 22:48:57</t>
  </si>
  <si>
    <t>a29560d3ffcf0674471555a63aa08e932c548695f91c9fba0428dae20d1f4723</t>
  </si>
  <si>
    <t>2149</t>
  </si>
  <si>
    <t>6311127138</t>
  </si>
  <si>
    <t>2024-10-29 22:52:59</t>
  </si>
  <si>
    <t>08d8b7487ad0b915e9211dcd6e10303f2607023210bb47473a351a565585ccc1</t>
  </si>
  <si>
    <t>2150</t>
  </si>
  <si>
    <t>6304991382</t>
  </si>
  <si>
    <t>2024-10-29 22:53:48</t>
  </si>
  <si>
    <t>5b053c9841fa585f21bb8a5ca716bfd47ad31011ada64388f631e97341792d02</t>
  </si>
  <si>
    <t>2151</t>
  </si>
  <si>
    <t>6313399544</t>
  </si>
  <si>
    <t>2024-10-29 22:55:33</t>
  </si>
  <si>
    <t>af14685fb7c4db09a89e9888d8018e5c50341618341f45e9421a164a0c4ca334</t>
  </si>
  <si>
    <t>2152</t>
  </si>
  <si>
    <t>6306392839</t>
  </si>
  <si>
    <t>2024-10-29 22:56:50</t>
  </si>
  <si>
    <t>2153</t>
  </si>
  <si>
    <t>6309195893</t>
  </si>
  <si>
    <t>2024-10-29 23:15:33</t>
  </si>
  <si>
    <t>10dd08f69b56973da3c3aa1134b02cd426db229c56c86ab27b922b5620c18cb1</t>
  </si>
  <si>
    <t>2154</t>
  </si>
  <si>
    <t>6295295942</t>
  </si>
  <si>
    <t>2024-10-29 23:33:32</t>
  </si>
  <si>
    <t>0f7896b5305283d79a11db146cb58b4f824d54cc2b918896cd641b2b3a6b5b4d</t>
  </si>
  <si>
    <t>2155</t>
  </si>
  <si>
    <t>6313642496</t>
  </si>
  <si>
    <t>2024-10-29 23:41:38</t>
  </si>
  <si>
    <t>8b0c6a7b64c3251b82b3092457420285c7e0547ed338272dfe0bba0542160302</t>
  </si>
  <si>
    <t>2156</t>
  </si>
  <si>
    <t>6308734069</t>
  </si>
  <si>
    <t>2024-10-29 23:45:31</t>
  </si>
  <si>
    <t>f412326912a65f707fcda7ac8cbe8c4a6f1bcf671ce875cd5d7bc40940a83200</t>
  </si>
  <si>
    <t>2157</t>
  </si>
  <si>
    <t>6303372197</t>
  </si>
  <si>
    <t>2024-10-29 23:57:24</t>
  </si>
  <si>
    <t>bf964a9814175bca5e91a2532817f5a118ca64a4b0b4ed869895a987d5f717d4</t>
  </si>
  <si>
    <t>2158</t>
  </si>
  <si>
    <t>6307900815</t>
  </si>
  <si>
    <t>2024-10-30 11:40:58</t>
  </si>
  <si>
    <t>4d66bc6cd4e0227090395d0f6d66189f6c04b43c0303bfb074e6886eed86efc7</t>
  </si>
  <si>
    <t>2159</t>
  </si>
  <si>
    <t>6313669541</t>
  </si>
  <si>
    <t>2024-10-30 11:41:51</t>
  </si>
  <si>
    <t>41161b550f358ffc12fb0001735b160b4e5a4a6d878bf34a4edacab335476e5f</t>
  </si>
  <si>
    <t>2160</t>
  </si>
  <si>
    <t>6312986107</t>
  </si>
  <si>
    <t>2024-10-30 11:46:23</t>
  </si>
  <si>
    <t>e18da5d9828665c4fcd7186aa0203ad034d8f52144721428d5c1d9836de0ebae</t>
  </si>
  <si>
    <t>2161</t>
  </si>
  <si>
    <t>6303607393</t>
  </si>
  <si>
    <t>2024-10-30 11:54:25</t>
  </si>
  <si>
    <t>5736691bf6b6c29bfc6b56f27e902daeb8aeba254373dea7957f889de2f559e7</t>
  </si>
  <si>
    <t>2162</t>
  </si>
  <si>
    <t>6292505001</t>
  </si>
  <si>
    <t>2024-10-30 11:55:47</t>
  </si>
  <si>
    <t>4c6da6ac3911e0f3de040dd87457c64605792bf38fe4c36bed3249abce55455f</t>
  </si>
  <si>
    <t>2163</t>
  </si>
  <si>
    <t>6312486809</t>
  </si>
  <si>
    <t>2024-10-30 12:00:23</t>
  </si>
  <si>
    <t>ceff65d7a0817100cceff1668d1a5aa9d2dd9f1ca4894e93511b5b26be19f4ca</t>
  </si>
  <si>
    <t>2164</t>
  </si>
  <si>
    <t>6314223602</t>
  </si>
  <si>
    <t>2024-10-30 12:00:52</t>
  </si>
  <si>
    <t>2165</t>
  </si>
  <si>
    <t>6312201375</t>
  </si>
  <si>
    <t>2024-10-30 12:05:18</t>
  </si>
  <si>
    <t>Flat 20% off (2024-10-29 - 2031-01-01)</t>
  </si>
  <si>
    <t>5715d38960111b4bc32ea3391bfea7b2e04822e0ab4e9ff9d34a86d7734502df</t>
  </si>
  <si>
    <t>2166</t>
  </si>
  <si>
    <t>6314369079</t>
  </si>
  <si>
    <t>2024-10-30 12:08:45</t>
  </si>
  <si>
    <t>2396d31fcf361020a1121ecd022bc82900fbe4943b62e426013cff4a4c44d0f4</t>
  </si>
  <si>
    <t>2167</t>
  </si>
  <si>
    <t>6312960939</t>
  </si>
  <si>
    <t>2024-10-30 12:37:36</t>
  </si>
  <si>
    <t>b5285d403613abb55b4cdb7f5a0590c810d01bc081b377782b0c638de816fffc</t>
  </si>
  <si>
    <t>2168</t>
  </si>
  <si>
    <t>6313237653</t>
  </si>
  <si>
    <t>2024-10-30 12:38:14</t>
  </si>
  <si>
    <t>803b76d910bb65f0daf00d0dd2ad67f4d8f4413ed2b47a7888b3469aa28358b7</t>
  </si>
  <si>
    <t>2169</t>
  </si>
  <si>
    <t>6311976169</t>
  </si>
  <si>
    <t>2024-10-30 12:50:51</t>
  </si>
  <si>
    <t>aa3d20febea0c54debdcfa8c412154cc6841ed11b037f0b6c543dfba4a4d85ee</t>
  </si>
  <si>
    <t>2170</t>
  </si>
  <si>
    <t>6311010317</t>
  </si>
  <si>
    <t>2024-10-30 12:54:21</t>
  </si>
  <si>
    <t>2171</t>
  </si>
  <si>
    <t>6311772221</t>
  </si>
  <si>
    <t>2024-10-30 12:56:59</t>
  </si>
  <si>
    <t>60b31c252e2d1b3b5a2412ffdc211eb4c8f3afb35575b21f2fa159315d7b5332</t>
  </si>
  <si>
    <t>2172</t>
  </si>
  <si>
    <t>6314452140</t>
  </si>
  <si>
    <t>2024-10-30 13:03:40</t>
  </si>
  <si>
    <t>d119db82682192ed8e4fb2948fbb06ed837e94a35ba3ab351cbdb59a2b1a734b</t>
  </si>
  <si>
    <t>2173</t>
  </si>
  <si>
    <t>6312452182</t>
  </si>
  <si>
    <t>2024-10-30 13:04:24</t>
  </si>
  <si>
    <t>6d755323f655e53e46df1f3de65f7fe613f26e678ddd9feb8f33aa6a5dcdc0b0</t>
  </si>
  <si>
    <t>2174</t>
  </si>
  <si>
    <t>6313763374</t>
  </si>
  <si>
    <t>2024-10-30 13:07:20</t>
  </si>
  <si>
    <t>949b9d79c483e9828af2a4b11b95755c9c4dbd54282d0ebea2c38b48d6d6027c</t>
  </si>
  <si>
    <t>2175</t>
  </si>
  <si>
    <t>6314492660</t>
  </si>
  <si>
    <t>2024-10-30 13:15:11</t>
  </si>
  <si>
    <t>ca840c70a098de512959b4d466925ec9a780f5911162f617b2a47674f2bc64d3</t>
  </si>
  <si>
    <t>2176</t>
  </si>
  <si>
    <t>6290131745</t>
  </si>
  <si>
    <t>2024-10-30 13:26:26</t>
  </si>
  <si>
    <t>53d5dde2cd2a4a48e2b007da014c4d3f121377c64c695bf701ca96217dcc37aa</t>
  </si>
  <si>
    <t>2177</t>
  </si>
  <si>
    <t>6313979661</t>
  </si>
  <si>
    <t>2024-10-30 13:27:21</t>
  </si>
  <si>
    <t>7f7bde93ed94f7adce1df206b015872922dc2a8ce1b51d07ef5df64a39825f87</t>
  </si>
  <si>
    <t>2178</t>
  </si>
  <si>
    <t>6313129065</t>
  </si>
  <si>
    <t>2024-10-30 13:40:12</t>
  </si>
  <si>
    <t>cc49f35b51e247a8c38db67e7195efc54d64d6489d9931b289b9c2ce1de27e31</t>
  </si>
  <si>
    <t>2179</t>
  </si>
  <si>
    <t>6311179236</t>
  </si>
  <si>
    <t>2024-10-30 13:47:35</t>
  </si>
  <si>
    <t>a8f55591ee75a716ce1f23ed29513e1989577387a2fc896b143c40ea13831d90</t>
  </si>
  <si>
    <t>2180</t>
  </si>
  <si>
    <t>6300493506</t>
  </si>
  <si>
    <t>2024-10-30 13:49:21</t>
  </si>
  <si>
    <t>d832a5a7231273ab56fd221d0e7a265858a8f6f4a56064195fcb03d53186a7ee</t>
  </si>
  <si>
    <t>2181</t>
  </si>
  <si>
    <t>6304265676</t>
  </si>
  <si>
    <t>2024-10-30 14:05:12</t>
  </si>
  <si>
    <t>e5f15c453cf77fbbcd2d05a4b78c9088a90979c03aede7aa9e51bcbf71b1f802</t>
  </si>
  <si>
    <t>2182</t>
  </si>
  <si>
    <t>6312211725</t>
  </si>
  <si>
    <t>2024-10-30 14:42:04</t>
  </si>
  <si>
    <t>99fce03643fcae3c0ec30f8c636c2620e675b8d74f71f302a3b4a8d79eb91c83</t>
  </si>
  <si>
    <t>2183</t>
  </si>
  <si>
    <t>6312308494</t>
  </si>
  <si>
    <t>2024-10-30 14:43:55</t>
  </si>
  <si>
    <t>d88fc6c4c73345cee5302295baae30ec9ab392b5db3e5ae2d6a9a582eeb73155</t>
  </si>
  <si>
    <t>2184</t>
  </si>
  <si>
    <t>6307842840</t>
  </si>
  <si>
    <t>2024-10-30 14:44:54</t>
  </si>
  <si>
    <t>e198b0f3fc04b6cffd7812ed34341b7ce1ec35b4e6d267b6ed5f3ac322953bd7</t>
  </si>
  <si>
    <t>2185</t>
  </si>
  <si>
    <t>6287158730</t>
  </si>
  <si>
    <t>2024-10-30 15:14:02</t>
  </si>
  <si>
    <t>2186</t>
  </si>
  <si>
    <t>6311295004</t>
  </si>
  <si>
    <t>2024-10-30 15:36:38</t>
  </si>
  <si>
    <t>8136ade5ac947559c541d7c43e9eb6a34ef024141fd35f14e764bcf183cc71d7</t>
  </si>
  <si>
    <t>2187</t>
  </si>
  <si>
    <t>6306224089</t>
  </si>
  <si>
    <t>2024-10-30 15:40:09</t>
  </si>
  <si>
    <t>1ec3a8810191e3a1a20778b0b0365f31a8c499335996e239009217008905bbe9</t>
  </si>
  <si>
    <t>2188</t>
  </si>
  <si>
    <t>6299185692</t>
  </si>
  <si>
    <t>2024-10-30 15:56:55</t>
  </si>
  <si>
    <t>2189</t>
  </si>
  <si>
    <t>6314380625</t>
  </si>
  <si>
    <t>2024-10-30 16:25:48</t>
  </si>
  <si>
    <t>2190</t>
  </si>
  <si>
    <t>6314940764</t>
  </si>
  <si>
    <t>2024-10-30 16:41:16</t>
  </si>
  <si>
    <t>8f3784234bba6e3109dff724c73e07b6dc89583953f900406fb1d00e13fdb373</t>
  </si>
  <si>
    <t>2191</t>
  </si>
  <si>
    <t>6312346476</t>
  </si>
  <si>
    <t>2024-10-30 16:56:41</t>
  </si>
  <si>
    <t>a07fa814ba932bb8c24fc98d76959ae7ed163f6d0cc4c15bd1bce0974c53677d</t>
  </si>
  <si>
    <t>2192</t>
  </si>
  <si>
    <t>6311359748</t>
  </si>
  <si>
    <t>2024-10-30 17:19:53</t>
  </si>
  <si>
    <t>471935bb940854c7781f2dcfa7d3357f96243ea484e206a68a38a6758d0e82fd</t>
  </si>
  <si>
    <t>2193</t>
  </si>
  <si>
    <t>6315169117</t>
  </si>
  <si>
    <t>2024-10-30 17:27:13</t>
  </si>
  <si>
    <t>4ee8bf1e3141c867d153405ba2ed4ae66af7d1cf7bb6cb9c75f0e5f7f898d09d</t>
  </si>
  <si>
    <t>2194</t>
  </si>
  <si>
    <t>6291793070</t>
  </si>
  <si>
    <t>2024-10-30 17:49:20</t>
  </si>
  <si>
    <t>9973e4231e0498586ad6ad3d16b17758ad4a80562f406e832a711d415e3d3875</t>
  </si>
  <si>
    <t>2195</t>
  </si>
  <si>
    <t>6315107121</t>
  </si>
  <si>
    <t>2024-10-30 17:54:46</t>
  </si>
  <si>
    <t>934103926f5a8fe70fca1a5c3109b7db7ad35dcb0722b670daa834165e096483</t>
  </si>
  <si>
    <t>2196</t>
  </si>
  <si>
    <t>6305057374</t>
  </si>
  <si>
    <t>2024-10-30 18:13:28</t>
  </si>
  <si>
    <t>d876cccf738dd4e8661d63e68d200cb6a7c2ab615f9ef97e66594e3f074f4a22</t>
  </si>
  <si>
    <t>2197</t>
  </si>
  <si>
    <t>6309536356</t>
  </si>
  <si>
    <t>2024-10-30 18:26:24</t>
  </si>
  <si>
    <t>2198</t>
  </si>
  <si>
    <t>6309017601</t>
  </si>
  <si>
    <t>2024-10-30 18:34:54</t>
  </si>
  <si>
    <t>af4b6dcc49762ad30eba785ff00407ff030b1d63020b368c4c120673c6aaef42</t>
  </si>
  <si>
    <t>2199</t>
  </si>
  <si>
    <t>6315459377</t>
  </si>
  <si>
    <t>2024-10-30 18:36:39</t>
  </si>
  <si>
    <t>2200</t>
  </si>
  <si>
    <t>6311180445</t>
  </si>
  <si>
    <t>2024-10-30 18:42:32</t>
  </si>
  <si>
    <t>4c5185afd078444147df77ac4d6bdca201cf54eb57ceab02b8bf2ae11cbbc9d7</t>
  </si>
  <si>
    <t>2201</t>
  </si>
  <si>
    <t>6312365336</t>
  </si>
  <si>
    <t>2024-10-30 18:43:35</t>
  </si>
  <si>
    <t>8b88e5bcf542459554c85cb9f5e0ae7465ec5dfb2f0b5aaf055326d4236bafeb</t>
  </si>
  <si>
    <t>2202</t>
  </si>
  <si>
    <t>6312972774</t>
  </si>
  <si>
    <t>2024-10-30 18:49:18</t>
  </si>
  <si>
    <t>2203</t>
  </si>
  <si>
    <t>6314278315</t>
  </si>
  <si>
    <t>2024-10-30 18:55:50</t>
  </si>
  <si>
    <t>2204</t>
  </si>
  <si>
    <t>6310298145</t>
  </si>
  <si>
    <t>2024-10-30 18:57:37</t>
  </si>
  <si>
    <t>6ddf58c28f3d8e60c45ddaa269e1a05dc5c06bcaacefe4415e6fd163d1f91dd7</t>
  </si>
  <si>
    <t>2205</t>
  </si>
  <si>
    <t>6315018482</t>
  </si>
  <si>
    <t>2024-10-30 19:06:09</t>
  </si>
  <si>
    <t>2206</t>
  </si>
  <si>
    <t>6307594996</t>
  </si>
  <si>
    <t>2024-10-30 19:13:39</t>
  </si>
  <si>
    <t>e31c76b01e12f2b58790f0d59fc5e5b1ce14299a879fdea2df7846843f5f3e14</t>
  </si>
  <si>
    <t>2207</t>
  </si>
  <si>
    <t>6304464494</t>
  </si>
  <si>
    <t>2024-10-30 19:15:05</t>
  </si>
  <si>
    <t>b2cca7f690055ad95b73830a5b11533004123190116a50a1bcd442d98fa42221</t>
  </si>
  <si>
    <t>2208</t>
  </si>
  <si>
    <t>6314878809</t>
  </si>
  <si>
    <t>2024-10-30 19:17:12</t>
  </si>
  <si>
    <t>85c60d5b877c28068e2499282ebf6a55a96dd942ece2dc86843df9d5bbf2a1d6</t>
  </si>
  <si>
    <t>2209</t>
  </si>
  <si>
    <t>6314809029</t>
  </si>
  <si>
    <t>2024-10-30 19:17:25</t>
  </si>
  <si>
    <t>bb9436e8d6191a8b4e44556d525aee3d74ea9330b5314f634984e5ff9ade9808</t>
  </si>
  <si>
    <t>2210</t>
  </si>
  <si>
    <t>6314700310</t>
  </si>
  <si>
    <t>2024-10-30 19:24:58</t>
  </si>
  <si>
    <t>2211</t>
  </si>
  <si>
    <t>6305002632</t>
  </si>
  <si>
    <t>2024-10-30 19:29:50</t>
  </si>
  <si>
    <t>e8feb220041aa0cbb881972db3ffa9ba991424852417fa7b7305efc5319ce253</t>
  </si>
  <si>
    <t>2212</t>
  </si>
  <si>
    <t>6312756846</t>
  </si>
  <si>
    <t>2024-10-30 19:31:57</t>
  </si>
  <si>
    <t>f877485b3e4c05a8319d57e643ba325e666a3e7f63100717013e1bacd7cff635</t>
  </si>
  <si>
    <t>2213</t>
  </si>
  <si>
    <t>6315464768</t>
  </si>
  <si>
    <t>2024-10-30 19:32:54</t>
  </si>
  <si>
    <t>d2f066e6ab49ca16325350d6d1e5b17705dad94da35a824826fcb9d1acd4f1ab</t>
  </si>
  <si>
    <t>2214</t>
  </si>
  <si>
    <t>6309353728</t>
  </si>
  <si>
    <t>2024-10-30 19:33:09</t>
  </si>
  <si>
    <t>2215</t>
  </si>
  <si>
    <t>6310372131</t>
  </si>
  <si>
    <t>2024-10-30 19:37:40</t>
  </si>
  <si>
    <t>dd664191a5ecee2a486fdba7f5675765a80ad08598d1a3a88794e176655b24f9</t>
  </si>
  <si>
    <t>2216</t>
  </si>
  <si>
    <t>6313120041</t>
  </si>
  <si>
    <t>2024-10-30 19:40:41</t>
  </si>
  <si>
    <t>3225b43580ad99e31079ac79a3f516f0282983a18d52d51c6455c872f30fd62e</t>
  </si>
  <si>
    <t>2217</t>
  </si>
  <si>
    <t>6312421756</t>
  </si>
  <si>
    <t>2024-10-30 19:43:04</t>
  </si>
  <si>
    <t>a07ae2df40997370fd77ae70a50900b7167cf2ce4a97bc4055c4d41009935ca6</t>
  </si>
  <si>
    <t>2218</t>
  </si>
  <si>
    <t>6314763640</t>
  </si>
  <si>
    <t>2024-10-30 19:48:47</t>
  </si>
  <si>
    <t>2219</t>
  </si>
  <si>
    <t>6313224883</t>
  </si>
  <si>
    <t>2024-10-30 19:49:46</t>
  </si>
  <si>
    <t>a762fb5444608f35098eaace4d10b877c0120987204070cc6df7fb9bea111b4f</t>
  </si>
  <si>
    <t>2220</t>
  </si>
  <si>
    <t>6315214266</t>
  </si>
  <si>
    <t>2024-10-30 19:53:40</t>
  </si>
  <si>
    <t>b09a5183ce9713224e6d2fbba18519567b322ce6fe544c80c110b21124b0e5ea</t>
  </si>
  <si>
    <t>2221</t>
  </si>
  <si>
    <t>6314058027</t>
  </si>
  <si>
    <t>2024-10-30 19:58:41</t>
  </si>
  <si>
    <t>3c576d2ebb6f901809323e5f346572c578f78df48f47c314023b34bcda49f7bf</t>
  </si>
  <si>
    <t>2222</t>
  </si>
  <si>
    <t>6312682322</t>
  </si>
  <si>
    <t>2024-10-30 20:00:33</t>
  </si>
  <si>
    <t>be4342f28e20a448ea10dec9e37edf066d84b9d93aefbc29865ac37f7d48720e</t>
  </si>
  <si>
    <t>2223</t>
  </si>
  <si>
    <t>6315072692</t>
  </si>
  <si>
    <t>2024-10-30 20:01:44</t>
  </si>
  <si>
    <t>69cc99dc61eafb395238587ecccc4b247b28ab2976aefd068fec819a0b401eec</t>
  </si>
  <si>
    <t>2224</t>
  </si>
  <si>
    <t>6315331899</t>
  </si>
  <si>
    <t>2024-10-30 20:04:28</t>
  </si>
  <si>
    <t>0242bd87a8edff4b2fb08159c7f5143e14a8cd56984f45a9bbb56bcb26d76862</t>
  </si>
  <si>
    <t>2225</t>
  </si>
  <si>
    <t>6315465562</t>
  </si>
  <si>
    <t>2024-10-30 20:04:38</t>
  </si>
  <si>
    <t>2226</t>
  </si>
  <si>
    <t>6313729512</t>
  </si>
  <si>
    <t>2024-10-30 20:12:20</t>
  </si>
  <si>
    <t>b610f21c3300e73710873f4ed5ef916fc7a81d217c62e942be6743424643bec1</t>
  </si>
  <si>
    <t>2227</t>
  </si>
  <si>
    <t>6312526321</t>
  </si>
  <si>
    <t>2024-10-30 20:17:38</t>
  </si>
  <si>
    <t>553e7d60a052a8645f516dd4013045312eb735c81182d5e6dcdece3bc25dc03c</t>
  </si>
  <si>
    <t>2228</t>
  </si>
  <si>
    <t>6313632444</t>
  </si>
  <si>
    <t>2024-10-30 20:22:24</t>
  </si>
  <si>
    <t>7422bb8a83bffb59a6eb6cc593d378150ec8eeef6784ac6152af6be91b6550aa</t>
  </si>
  <si>
    <t>2229</t>
  </si>
  <si>
    <t>6308544803</t>
  </si>
  <si>
    <t>2024-10-30 20:24:12</t>
  </si>
  <si>
    <t>c8224b852c648e4a1a613de546a03c9c36f78e798aa9f94606df48f52abb0bf4</t>
  </si>
  <si>
    <t>2230</t>
  </si>
  <si>
    <t>6306727290</t>
  </si>
  <si>
    <t>2024-10-30 20:24:36</t>
  </si>
  <si>
    <t>2231</t>
  </si>
  <si>
    <t>6288844223</t>
  </si>
  <si>
    <t>2024-10-30 20:27:08</t>
  </si>
  <si>
    <t>2232</t>
  </si>
  <si>
    <t>6315778074</t>
  </si>
  <si>
    <t>2024-10-30 20:28:41</t>
  </si>
  <si>
    <t>a71c09ea4a3d0cd4d463e5d7ccb7d3d92d26a2bdb96252a531dad0ffdf72d520</t>
  </si>
  <si>
    <t>2233</t>
  </si>
  <si>
    <t>6316022737</t>
  </si>
  <si>
    <t>2024-10-30 20:32:40</t>
  </si>
  <si>
    <t>2234</t>
  </si>
  <si>
    <t>6310855012</t>
  </si>
  <si>
    <t>2024-10-30 20:34:31</t>
  </si>
  <si>
    <t>c37667f85f4d5473762f1cfdcee67a6d6ba7d840f8bc8b2c32b3372211a571d2</t>
  </si>
  <si>
    <t>2235</t>
  </si>
  <si>
    <t>6308680786</t>
  </si>
  <si>
    <t>2024-10-30 20:36:13</t>
  </si>
  <si>
    <t>d90931a5232c2198d5a25504bbf2f559015375c1543e1bf8fde9cc91107a1a6b</t>
  </si>
  <si>
    <t>2236</t>
  </si>
  <si>
    <t>6305284909</t>
  </si>
  <si>
    <t>2024-10-30 20:36:33</t>
  </si>
  <si>
    <t>b3e8c05ee80bbd1e8ae14e714a8b09f5a93ff0cd8430f3762d41c5ac87ac8d00</t>
  </si>
  <si>
    <t>2237</t>
  </si>
  <si>
    <t>6306433838</t>
  </si>
  <si>
    <t>2024-10-30 20:39:07</t>
  </si>
  <si>
    <t>c4ee966d625029ab91193297699576c0c6a60f6eea4d9f072d5b8d1c663fa543</t>
  </si>
  <si>
    <t>2238</t>
  </si>
  <si>
    <t>6303225747</t>
  </si>
  <si>
    <t>2024-10-30 20:43:07</t>
  </si>
  <si>
    <t>4c4f804769f323bf075765668865db195de985ac71e76a622a65c93decbc3b8d</t>
  </si>
  <si>
    <t>2239</t>
  </si>
  <si>
    <t>6312822591</t>
  </si>
  <si>
    <t>2024-10-30 20:55:21</t>
  </si>
  <si>
    <t>7ba0377143ce573ee14a7293543e395f151b00e966a086768ae72ea65fa64b73</t>
  </si>
  <si>
    <t>2240</t>
  </si>
  <si>
    <t>6315442509</t>
  </si>
  <si>
    <t>2024-10-30 20:57:26</t>
  </si>
  <si>
    <t>0c7eb73b17ef512c64b6539d861dfeb071bb8d00407f5f4b2b2938f0a350d15d</t>
  </si>
  <si>
    <t>2241</t>
  </si>
  <si>
    <t>6315431984</t>
  </si>
  <si>
    <t>2024-10-30 20:58:57</t>
  </si>
  <si>
    <t>74b3bda886ab05efe0cf6de1d8f64618c4f9fdfe050f5f83bc52456e3070c593</t>
  </si>
  <si>
    <t>2242</t>
  </si>
  <si>
    <t>6311400096</t>
  </si>
  <si>
    <t>2024-10-30 21:00:12</t>
  </si>
  <si>
    <t>2243</t>
  </si>
  <si>
    <t>6315901107</t>
  </si>
  <si>
    <t>2024-10-30 21:01:02</t>
  </si>
  <si>
    <t>c2fcec3bcc49e04564170633d66679bd7c88bc96cac530c924f8c2de721dc881</t>
  </si>
  <si>
    <t>2244</t>
  </si>
  <si>
    <t>6315641553</t>
  </si>
  <si>
    <t>2024-10-30 21:12:04</t>
  </si>
  <si>
    <t>f8320d7d43f60da7ce154891d3cbf5c1f36a088af31af2c47a338f114e98fee3</t>
  </si>
  <si>
    <t>2245</t>
  </si>
  <si>
    <t>6315636883</t>
  </si>
  <si>
    <t>2024-10-30 21:16:48</t>
  </si>
  <si>
    <t>8e40d6de7ff08bf10725cb34a835bc6a8008bb844037c55cf09c9456e7a751cd</t>
  </si>
  <si>
    <t>2246</t>
  </si>
  <si>
    <t>6310961975</t>
  </si>
  <si>
    <t>2024-10-30 21:16:58</t>
  </si>
  <si>
    <t>6188dcaa9c0a9387d0cc73071f7301997963a2e5e3ffb0e89e744461571b439e</t>
  </si>
  <si>
    <t>2247</t>
  </si>
  <si>
    <t>6309627963</t>
  </si>
  <si>
    <t>2024-10-30 21:17:19</t>
  </si>
  <si>
    <t>10845854081b8c808026b928604e1d655be48db74b450ecb713162ea78584471</t>
  </si>
  <si>
    <t>2248</t>
  </si>
  <si>
    <t>6308697780</t>
  </si>
  <si>
    <t>2024-10-30 21:19:31</t>
  </si>
  <si>
    <t>5f62aa4879cc19fe100ca3d4b114ce2a97a33c046c58b3d52fe5507ced8c7717</t>
  </si>
  <si>
    <t>2249</t>
  </si>
  <si>
    <t>6314908824</t>
  </si>
  <si>
    <t>2024-10-30 21:22:41</t>
  </si>
  <si>
    <t>64bf1f8a36afef0f8c11dd0ba1b5c2adb6f2181dc9ad69ebd78dfeebb1be55ac</t>
  </si>
  <si>
    <t>2250</t>
  </si>
  <si>
    <t>6315308809</t>
  </si>
  <si>
    <t>2024-10-30 21:33:20</t>
  </si>
  <si>
    <t>2251</t>
  </si>
  <si>
    <t>6314684460</t>
  </si>
  <si>
    <t>2024-10-30 21:34:20</t>
  </si>
  <si>
    <t>a991a460397721401c6aea14d2b43f4b2e8f1adb96f7e51383f86e06f9648e24</t>
  </si>
  <si>
    <t>2252</t>
  </si>
  <si>
    <t>6308842903</t>
  </si>
  <si>
    <t>2024-10-30 21:34:48</t>
  </si>
  <si>
    <t>2253</t>
  </si>
  <si>
    <t>6303022929</t>
  </si>
  <si>
    <t>2024-10-30 21:39:35</t>
  </si>
  <si>
    <t>a3c1a7f18db185ce0afcd436d40fd410aa96f98788f737b8a3004512f84872e4</t>
  </si>
  <si>
    <t>2254</t>
  </si>
  <si>
    <t>6305635119</t>
  </si>
  <si>
    <t>2024-10-30 21:42:53</t>
  </si>
  <si>
    <t>674971a8835fd6f8b3c50eff664f9715e6e6c02852c0d774c3563ebb002555d2</t>
  </si>
  <si>
    <t>2255</t>
  </si>
  <si>
    <t>6315393550</t>
  </si>
  <si>
    <t>2024-10-30 21:43:35</t>
  </si>
  <si>
    <t>cfc5f0d2c0a684d7d22ab2be232f338a110dc3ab9cd650ddb6cf94da52556f08</t>
  </si>
  <si>
    <t>2256</t>
  </si>
  <si>
    <t>6314830390</t>
  </si>
  <si>
    <t>2024-10-30 21:49:40</t>
  </si>
  <si>
    <t>95401654a313d5e9b88598a73914f782ea90d03df6c1d44da2cb7e46516fc41d</t>
  </si>
  <si>
    <t>2257</t>
  </si>
  <si>
    <t>6316284346</t>
  </si>
  <si>
    <t>2024-10-30 21:52:36</t>
  </si>
  <si>
    <t>2258</t>
  </si>
  <si>
    <t>6306253015</t>
  </si>
  <si>
    <t>2024-10-30 21:53:33</t>
  </si>
  <si>
    <t>5d0e576748fdcf03540dab3c4cb7248de13958f066ab7ec6c470df8c7aa0e534</t>
  </si>
  <si>
    <t>2259</t>
  </si>
  <si>
    <t>6309565837</t>
  </si>
  <si>
    <t>2024-10-30 22:03:17</t>
  </si>
  <si>
    <t>1ca4dd47b7dd81292ac860eea83b7a05560cbc33e71a40d2bbc13e6b4dadd3ee</t>
  </si>
  <si>
    <t>2260</t>
  </si>
  <si>
    <t>6312599933</t>
  </si>
  <si>
    <t>2024-10-30 22:05:08</t>
  </si>
  <si>
    <t>2261</t>
  </si>
  <si>
    <t>6314694984</t>
  </si>
  <si>
    <t>2024-10-30 22:10:05</t>
  </si>
  <si>
    <t>dbcea4339a9df0ed5eca0d1c8043d5715cd402bbde4bd82d0b69fb6ef227699c</t>
  </si>
  <si>
    <t>2262</t>
  </si>
  <si>
    <t>6301109597</t>
  </si>
  <si>
    <t>2024-10-30 22:23:53</t>
  </si>
  <si>
    <t>74300151115290f42d997947d8898fbf6666caf57c64350d7e5ba6807f92311f</t>
  </si>
  <si>
    <t>2263</t>
  </si>
  <si>
    <t>6316404858</t>
  </si>
  <si>
    <t>2024-10-30 22:28:32</t>
  </si>
  <si>
    <t>2264</t>
  </si>
  <si>
    <t>6315433434</t>
  </si>
  <si>
    <t>2024-10-30 22:28:54</t>
  </si>
  <si>
    <t>2265</t>
  </si>
  <si>
    <t>6305981116</t>
  </si>
  <si>
    <t>2024-10-30 23:08:31</t>
  </si>
  <si>
    <t>cae2fc57818effcafb00e2905548587d0afde151e46d251c234585c3114d7c91</t>
  </si>
  <si>
    <t>2266</t>
  </si>
  <si>
    <t>6314239576</t>
  </si>
  <si>
    <t>2024-10-30 23:19:04</t>
  </si>
  <si>
    <t>43bcb185841c38da3466eaa592cede96912173e2ec5e692a69c416ea44e8bc0b</t>
  </si>
  <si>
    <t>2267</t>
  </si>
  <si>
    <t>6313514686</t>
  </si>
  <si>
    <t>2024-10-30 23:24:43</t>
  </si>
  <si>
    <t>00161256f4748c6a336d047aa6a1b70f5f0f67b7a2cbedcf04833cd0bf704c61</t>
  </si>
  <si>
    <t>2268</t>
  </si>
  <si>
    <t>6311614645</t>
  </si>
  <si>
    <t>2024-10-30 23:32:10</t>
  </si>
  <si>
    <t>5eb293a78be3fc0f0cc842a95c8933f9114e8b9ad2f1efee11862bda569b6962</t>
  </si>
  <si>
    <t>2269</t>
  </si>
  <si>
    <t>6315487938</t>
  </si>
  <si>
    <t>2024-10-30 23:36:51</t>
  </si>
  <si>
    <t>26916aed22cf72106f266bfb32b67634e8c9b51a3ece9fab820bac4ff1b90a39</t>
  </si>
  <si>
    <t>2270</t>
  </si>
  <si>
    <t>6312290438</t>
  </si>
  <si>
    <t>2024-10-30 23:50:11</t>
  </si>
  <si>
    <t>2ec0518d52261daf8467a3ce659532a4232ed8ea405cd7f26bc38486681590ff</t>
  </si>
  <si>
    <t>2271</t>
  </si>
  <si>
    <t>6312513458</t>
  </si>
  <si>
    <t>2024-10-30 23:51:47</t>
  </si>
  <si>
    <t>3c7af391db8aa71821e5e959dc8aaf57fb2260d52975d9994a74d84dfbb6da45</t>
  </si>
  <si>
    <t>2272</t>
  </si>
  <si>
    <t>6313440564</t>
  </si>
  <si>
    <t>2024-10-30 23:55:32</t>
  </si>
  <si>
    <t>91bf7258f0c7b46d90dafd13a76aecf7a5beeb30616e9cb81902c188b398d05a</t>
  </si>
  <si>
    <t>2273</t>
  </si>
  <si>
    <t>6302893131</t>
  </si>
  <si>
    <t>2024-10-31 11:42:38</t>
  </si>
  <si>
    <t>TIMEDOUT</t>
  </si>
  <si>
    <t>Not accepted ON time</t>
  </si>
  <si>
    <t>2274</t>
  </si>
  <si>
    <t>6313419924</t>
  </si>
  <si>
    <t>2024-10-31 12:33:42</t>
  </si>
  <si>
    <t>Restaurant is closed</t>
  </si>
  <si>
    <t>2275</t>
  </si>
  <si>
    <t>6311419472</t>
  </si>
  <si>
    <t>2024-10-31 12:36:27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</si>
</sst>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2">
    <font>
      <sz val="10"/>
      <color rgb="FF000000"/>
      <name val="Roboto"/>
      <scheme val="minor"/>
    </font>
    <font>
      <sz val="12"/>
      <name val="Proxima Nova"/>
    </font>
    <font>
      <b/>
      <sz val="14"/>
      <color theme="1"/>
      <name val="Proxima Nova"/>
    </font>
    <font>
      <b/>
      <sz val="12"/>
      <color theme="1"/>
      <name val="Proxima Nova"/>
    </font>
    <font>
      <b/>
      <sz val="15"/>
      <color theme="1"/>
      <name val="Proxima Nova"/>
    </font>
    <font>
      <sz val="12"/>
      <color theme="1"/>
      <name val="Proxima Nova"/>
    </font>
    <font>
      <b/>
      <sz val="12"/>
      <color rgb="FF666666"/>
      <name val="Proxima Nova"/>
    </font>
    <font>
      <sz val="10"/>
      <name val="Roboto"/>
    </font>
    <font>
      <b/>
      <sz val="12"/>
      <color rgb="FF000000"/>
      <name val="Proxima Nova"/>
    </font>
    <font>
      <sz val="10"/>
      <color theme="1"/>
      <name val="Proxima Nova"/>
    </font>
    <font>
      <u/>
      <sz val="12"/>
      <color rgb="FF0000FF"/>
      <name val="Proxima Nova"/>
    </font>
    <font>
      <b/>
      <sz val="20"/>
      <color rgb="FFFFFFFF"/>
      <name val="Proxima Nova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CFE2F3"/>
      </patternFill>
    </fill>
    <fill>
      <patternFill patternType="solid">
        <fgColor theme="0" tint="-0.14999847407452621"/>
        <bgColor rgb="FFCFE2F3"/>
      </patternFill>
    </fill>
    <fill>
      <patternFill patternType="solid">
        <fgColor rgb="FFFFC000"/>
        <bgColor rgb="FFEFEFEF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rgb="FFE3F3FF"/>
        <bgColor rgb="FFE3F3FF"/>
      </patternFill>
    </fill>
    <fill>
      <patternFill patternType="solid">
        <fgColor rgb="FFD0E2F3"/>
        <bgColor rgb="FFD0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26">
    <border>
      <left/>
      <right/>
      <top/>
      <bottom/>
      <diagonal/>
    </border>
    <border>
      <left style="medium">
        <color rgb="FFD8D8D8"/>
      </left>
      <right style="medium">
        <color rgb="FFD8D8D8"/>
      </right>
      <top/>
      <bottom/>
      <diagonal/>
    </border>
    <border>
      <left/>
      <right style="medium">
        <color rgb="FFD8D8D8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medium">
        <color rgb="FFD8D8D8"/>
      </left>
      <right/>
      <top style="thin">
        <color rgb="FFCCCCCC"/>
      </top>
      <bottom/>
      <diagonal/>
    </border>
    <border>
      <left/>
      <right style="medium">
        <color rgb="FFD8D8D8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ck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D8D8D8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D8D8D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D8D8D8"/>
      </left>
      <right/>
      <top/>
      <bottom style="thin">
        <color rgb="FFCCCCCC"/>
      </bottom>
      <diagonal/>
    </border>
    <border>
      <left/>
      <right style="medium">
        <color rgb="FFD8D8D8"/>
      </right>
      <top style="thin">
        <color rgb="FFCCCCCC"/>
      </top>
      <bottom style="thin">
        <color rgb="FFCCCCCC"/>
      </bottom>
      <diagonal/>
    </border>
    <border>
      <left style="medium">
        <color rgb="FFD8D8D8"/>
      </left>
      <right/>
      <top style="thin">
        <color rgb="FFCCCCCC"/>
      </top>
      <bottom style="thin">
        <color rgb="FFCCCCCC"/>
      </bottom>
      <diagonal/>
    </border>
    <border>
      <left style="thick">
        <color rgb="FFCCCCCC"/>
      </left>
      <right/>
      <top/>
      <bottom/>
      <diagonal/>
    </border>
    <border>
      <left/>
      <right style="thick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8D8D8"/>
      </left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/>
      <diagonal/>
    </border>
    <border>
      <left style="medium">
        <color rgb="FFD8D8D8"/>
      </left>
      <right/>
      <top style="medium">
        <color rgb="FFD8D8D8"/>
      </top>
      <bottom/>
      <diagonal/>
    </border>
    <border>
      <left style="thick">
        <color rgb="FFCCCCCC"/>
      </left>
      <right/>
      <top style="medium">
        <color rgb="FFD8D8D8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" fontId="2" fillId="2" borderId="1" xfId="0" applyNumberFormat="1" applyFont="1" applyFill="1" applyBorder="1" applyAlignment="1">
      <alignment horizontal="center" vertical="top" wrapText="1"/>
    </xf>
    <xf numFmtId="4" fontId="3" fillId="3" borderId="2" xfId="0" applyNumberFormat="1" applyFont="1" applyFill="1" applyBorder="1" applyAlignment="1">
      <alignment horizontal="center" vertical="top" wrapText="1"/>
    </xf>
    <xf numFmtId="4" fontId="3" fillId="3" borderId="3" xfId="0" applyNumberFormat="1" applyFont="1" applyFill="1" applyBorder="1" applyAlignment="1">
      <alignment horizontal="center" vertical="top" wrapText="1"/>
    </xf>
    <xf numFmtId="4" fontId="3" fillId="3" borderId="4" xfId="0" applyNumberFormat="1" applyFont="1" applyFill="1" applyBorder="1" applyAlignment="1">
      <alignment horizontal="center" vertical="top" wrapText="1"/>
    </xf>
    <xf numFmtId="4" fontId="2" fillId="4" borderId="5" xfId="0" applyNumberFormat="1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4" fontId="3" fillId="3" borderId="7" xfId="0" applyNumberFormat="1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4" fontId="3" fillId="7" borderId="7" xfId="0" applyNumberFormat="1" applyFont="1" applyFill="1" applyBorder="1" applyAlignment="1">
      <alignment horizontal="center" vertical="top" wrapText="1"/>
    </xf>
    <xf numFmtId="4" fontId="3" fillId="8" borderId="7" xfId="0" applyNumberFormat="1" applyFont="1" applyFill="1" applyBorder="1" applyAlignment="1">
      <alignment horizontal="center" vertical="top" wrapText="1"/>
    </xf>
    <xf numFmtId="4" fontId="3" fillId="2" borderId="7" xfId="0" applyNumberFormat="1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4" fontId="3" fillId="9" borderId="8" xfId="0" applyNumberFormat="1" applyFont="1" applyFill="1" applyBorder="1" applyAlignment="1">
      <alignment horizontal="center" vertical="top" wrapText="1"/>
    </xf>
    <xf numFmtId="4" fontId="3" fillId="3" borderId="0" xfId="0" applyNumberFormat="1" applyFont="1" applyFill="1" applyAlignment="1">
      <alignment horizontal="center" vertical="top" wrapText="1"/>
    </xf>
    <xf numFmtId="4" fontId="3" fillId="3" borderId="9" xfId="0" applyNumberFormat="1" applyFont="1" applyFill="1" applyBorder="1" applyAlignment="1">
      <alignment horizontal="center" vertical="top" wrapText="1"/>
    </xf>
    <xf numFmtId="4" fontId="3" fillId="3" borderId="10" xfId="0" applyNumberFormat="1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4" fontId="3" fillId="3" borderId="7" xfId="0" applyNumberFormat="1" applyFont="1" applyFill="1" applyBorder="1" applyAlignment="1">
      <alignment horizontal="left" vertical="top" wrapText="1"/>
    </xf>
    <xf numFmtId="14" fontId="3" fillId="3" borderId="7" xfId="0" applyNumberFormat="1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3" borderId="11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13" xfId="0" applyNumberFormat="1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top"/>
    </xf>
    <xf numFmtId="0" fontId="3" fillId="3" borderId="14" xfId="0" applyFont="1" applyFill="1" applyBorder="1" applyAlignment="1">
      <alignment horizontal="left" vertical="top"/>
    </xf>
    <xf numFmtId="0" fontId="3" fillId="3" borderId="15" xfId="0" applyFont="1" applyFill="1" applyBorder="1" applyAlignment="1">
      <alignment horizontal="center" vertical="top"/>
    </xf>
    <xf numFmtId="4" fontId="8" fillId="10" borderId="1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4" fontId="8" fillId="11" borderId="1" xfId="0" applyNumberFormat="1" applyFont="1" applyFill="1" applyBorder="1" applyAlignment="1">
      <alignment horizontal="left"/>
    </xf>
    <xf numFmtId="4" fontId="8" fillId="11" borderId="5" xfId="0" applyNumberFormat="1" applyFont="1" applyFill="1" applyBorder="1" applyAlignment="1">
      <alignment horizontal="center"/>
    </xf>
    <xf numFmtId="4" fontId="8" fillId="12" borderId="0" xfId="0" applyNumberFormat="1" applyFont="1" applyFill="1" applyAlignment="1">
      <alignment horizontal="center"/>
    </xf>
    <xf numFmtId="4" fontId="8" fillId="11" borderId="0" xfId="0" applyNumberFormat="1" applyFont="1" applyFill="1" applyAlignment="1">
      <alignment horizontal="center"/>
    </xf>
    <xf numFmtId="4" fontId="8" fillId="11" borderId="20" xfId="0" applyNumberFormat="1" applyFont="1" applyFill="1" applyBorder="1" applyAlignment="1">
      <alignment horizontal="center"/>
    </xf>
    <xf numFmtId="4" fontId="8" fillId="11" borderId="1" xfId="0" applyNumberFormat="1" applyFont="1" applyFill="1" applyBorder="1" applyAlignment="1">
      <alignment horizontal="center"/>
    </xf>
    <xf numFmtId="4" fontId="8" fillId="11" borderId="18" xfId="0" applyNumberFormat="1" applyFont="1" applyFill="1" applyBorder="1" applyAlignment="1">
      <alignment horizontal="center"/>
    </xf>
    <xf numFmtId="4" fontId="8" fillId="11" borderId="0" xfId="0" applyNumberFormat="1" applyFont="1" applyFill="1" applyAlignment="1">
      <alignment horizontal="left" vertical="top"/>
    </xf>
    <xf numFmtId="0" fontId="8" fillId="11" borderId="0" xfId="0" applyFont="1" applyFill="1" applyAlignment="1">
      <alignment horizontal="center"/>
    </xf>
    <xf numFmtId="4" fontId="8" fillId="11" borderId="0" xfId="0" applyNumberFormat="1" applyFont="1" applyFill="1" applyAlignment="1">
      <alignment horizontal="left"/>
    </xf>
    <xf numFmtId="14" fontId="8" fillId="11" borderId="0" xfId="0" applyNumberFormat="1" applyFont="1" applyFill="1" applyAlignment="1">
      <alignment horizontal="center"/>
    </xf>
    <xf numFmtId="0" fontId="9" fillId="0" borderId="20" xfId="0" applyFont="1" applyBorder="1"/>
    <xf numFmtId="0" fontId="10" fillId="12" borderId="20" xfId="0" applyFont="1" applyFill="1" applyBorder="1"/>
    <xf numFmtId="0" fontId="6" fillId="0" borderId="20" xfId="0" applyFont="1" applyBorder="1" applyAlignment="1">
      <alignment vertical="top"/>
    </xf>
    <xf numFmtId="4" fontId="8" fillId="13" borderId="21" xfId="0" applyNumberFormat="1" applyFont="1" applyFill="1" applyBorder="1" applyAlignment="1">
      <alignment horizontal="left"/>
    </xf>
    <xf numFmtId="4" fontId="8" fillId="13" borderId="22" xfId="0" applyNumberFormat="1" applyFont="1" applyFill="1" applyBorder="1" applyAlignment="1">
      <alignment horizontal="center"/>
    </xf>
    <xf numFmtId="4" fontId="8" fillId="13" borderId="23" xfId="0" applyNumberFormat="1" applyFont="1" applyFill="1" applyBorder="1" applyAlignment="1">
      <alignment horizontal="center"/>
    </xf>
    <xf numFmtId="4" fontId="8" fillId="13" borderId="24" xfId="0" applyNumberFormat="1" applyFont="1" applyFill="1" applyBorder="1" applyAlignment="1">
      <alignment horizontal="center"/>
    </xf>
    <xf numFmtId="4" fontId="8" fillId="13" borderId="21" xfId="0" applyNumberFormat="1" applyFont="1" applyFill="1" applyBorder="1" applyAlignment="1">
      <alignment horizontal="center"/>
    </xf>
    <xf numFmtId="4" fontId="8" fillId="13" borderId="25" xfId="0" applyNumberFormat="1" applyFont="1" applyFill="1" applyBorder="1" applyAlignment="1">
      <alignment horizontal="center"/>
    </xf>
    <xf numFmtId="4" fontId="8" fillId="13" borderId="23" xfId="0" applyNumberFormat="1" applyFont="1" applyFill="1" applyBorder="1" applyAlignment="1">
      <alignment horizontal="left" vertical="top"/>
    </xf>
    <xf numFmtId="0" fontId="8" fillId="13" borderId="23" xfId="0" applyFont="1" applyFill="1" applyBorder="1" applyAlignment="1">
      <alignment horizontal="center"/>
    </xf>
    <xf numFmtId="4" fontId="8" fillId="13" borderId="23" xfId="0" applyNumberFormat="1" applyFont="1" applyFill="1" applyBorder="1" applyAlignment="1">
      <alignment horizontal="left"/>
    </xf>
    <xf numFmtId="0" fontId="11" fillId="13" borderId="24" xfId="0" applyFont="1" applyFill="1" applyBorder="1" applyAlignment="1">
      <alignment horizontal="left" vertical="top"/>
    </xf>
    <xf numFmtId="4" fontId="3" fillId="2" borderId="17" xfId="0" applyNumberFormat="1" applyFont="1" applyFill="1" applyBorder="1" applyAlignment="1">
      <alignment horizontal="center" vertical="top"/>
    </xf>
    <xf numFmtId="0" fontId="3" fillId="3" borderId="18" xfId="0" applyFont="1" applyFill="1" applyBorder="1" applyAlignment="1">
      <alignment horizontal="center" vertical="top"/>
    </xf>
    <xf numFmtId="4" fontId="3" fillId="3" borderId="17" xfId="0" applyNumberFormat="1" applyFont="1" applyFill="1" applyBorder="1" applyAlignment="1">
      <alignment horizontal="center" vertical="top"/>
    </xf>
    <xf numFmtId="0" fontId="7" fillId="0" borderId="23" xfId="0" applyFont="1" applyBorder="1" applyAlignment="1"/>
    <xf numFmtId="0" fontId="7" fillId="0" borderId="12" xfId="0" applyFont="1" applyBorder="1" applyAlignment="1"/>
    <xf numFmtId="0" fontId="7" fillId="0" borderId="19" xfId="0" applyFont="1" applyBorder="1" applyAlignment="1"/>
    <xf numFmtId="0" fontId="7" fillId="0" borderId="0" xfId="0" applyFont="1" applyAlignment="1"/>
    <xf numFmtId="0" fontId="7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%20Venkat\Downloads\Zomato_Settlement_Report_834_01%20Oct%202024_31%20Oct%202024.xlsx" TargetMode="External"/><Relationship Id="rId1" Type="http://schemas.openxmlformats.org/officeDocument/2006/relationships/externalLinkPath" Target="Zomato_Settlement_Report_834_01%20Oct%202024_31%20Oc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ayout Breakup"/>
      <sheetName val="10th october"/>
      <sheetName val="Addition Deductions Details"/>
      <sheetName val="Discounts Summary"/>
      <sheetName val="Glossary"/>
      <sheetName val="HSummary"/>
      <sheetName val="HDiscount"/>
    </sheetNames>
    <sheetDataSet>
      <sheetData sheetId="0">
        <row r="27">
          <cell r="C27" t="str">
            <v xml:space="preserve">Detailed view of your order level earnings, deductions, pay-outs and UTRs for settled orders. 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4C2F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F24A-0B82-4312-9D47-9AD3B08D42CE}">
  <sheetPr filterMode="1">
    <tabColor rgb="FF4985E9"/>
    <outlinePr summaryBelow="0" summaryRight="0"/>
  </sheetPr>
  <dimension ref="A1:BM2282"/>
  <sheetViews>
    <sheetView showGridLines="0" tabSelected="1" workbookViewId="0">
      <pane ySplit="7" topLeftCell="A523" activePane="bottomLeft" state="frozen"/>
      <selection pane="bottomLeft" activeCell="A7" sqref="A7:BM579"/>
    </sheetView>
  </sheetViews>
  <sheetFormatPr defaultColWidth="12.5703125" defaultRowHeight="15" customHeight="1"/>
  <cols>
    <col min="1" max="1" width="100.28515625" bestFit="1" customWidth="1"/>
    <col min="2" max="2" width="14.140625" bestFit="1" customWidth="1"/>
    <col min="3" max="3" width="21.140625" bestFit="1" customWidth="1"/>
    <col min="4" max="4" width="15.42578125" bestFit="1" customWidth="1"/>
    <col min="5" max="5" width="30.140625" bestFit="1" customWidth="1"/>
    <col min="6" max="6" width="12.85546875" bestFit="1" customWidth="1"/>
    <col min="7" max="7" width="45.42578125" bestFit="1" customWidth="1"/>
    <col min="8" max="8" width="14.42578125" bestFit="1" customWidth="1"/>
    <col min="9" max="9" width="18.42578125" bestFit="1" customWidth="1"/>
    <col min="10" max="10" width="25.85546875" bestFit="1" customWidth="1"/>
    <col min="11" max="11" width="39.5703125" bestFit="1" customWidth="1"/>
    <col min="12" max="12" width="37.85546875" bestFit="1" customWidth="1"/>
    <col min="13" max="13" width="11.42578125" bestFit="1" customWidth="1"/>
    <col min="14" max="14" width="16.5703125" bestFit="1" customWidth="1"/>
    <col min="15" max="15" width="21.42578125" bestFit="1" customWidth="1"/>
    <col min="16" max="16" width="16.42578125" bestFit="1" customWidth="1"/>
    <col min="17" max="17" width="21.85546875" bestFit="1" customWidth="1"/>
    <col min="18" max="18" width="16.85546875" bestFit="1" customWidth="1"/>
    <col min="19" max="19" width="27.140625" bestFit="1" customWidth="1"/>
    <col min="20" max="20" width="18.85546875" bestFit="1" customWidth="1"/>
    <col min="21" max="21" width="21.85546875" bestFit="1" customWidth="1"/>
    <col min="22" max="22" width="5.85546875" bestFit="1" customWidth="1"/>
    <col min="23" max="23" width="6.42578125" bestFit="1" customWidth="1"/>
    <col min="24" max="24" width="20.5703125" bestFit="1" customWidth="1"/>
    <col min="25" max="25" width="9.28515625" bestFit="1" customWidth="1"/>
    <col min="26" max="26" width="20.85546875" bestFit="1" customWidth="1"/>
    <col min="27" max="27" width="29.42578125" bestFit="1" customWidth="1"/>
    <col min="28" max="28" width="20.42578125" bestFit="1" customWidth="1"/>
    <col min="29" max="29" width="7.5703125" bestFit="1" customWidth="1"/>
    <col min="30" max="30" width="16.85546875" bestFit="1" customWidth="1"/>
    <col min="31" max="31" width="21.28515625" bestFit="1" customWidth="1"/>
    <col min="32" max="32" width="26.28515625" bestFit="1" customWidth="1"/>
    <col min="33" max="33" width="7.5703125" bestFit="1" customWidth="1"/>
    <col min="34" max="34" width="27.28515625" bestFit="1" customWidth="1"/>
    <col min="35" max="35" width="17" bestFit="1" customWidth="1"/>
    <col min="36" max="36" width="7.85546875" bestFit="1" customWidth="1"/>
    <col min="37" max="37" width="21.5703125" bestFit="1" customWidth="1"/>
    <col min="38" max="38" width="2.140625" bestFit="1" customWidth="1"/>
    <col min="39" max="39" width="22.140625" bestFit="1" customWidth="1"/>
    <col min="40" max="40" width="24.42578125" bestFit="1" customWidth="1"/>
    <col min="41" max="41" width="7.5703125" bestFit="1" customWidth="1"/>
    <col min="42" max="42" width="24.42578125" bestFit="1" customWidth="1"/>
    <col min="43" max="43" width="7.5703125" bestFit="1" customWidth="1"/>
    <col min="44" max="44" width="27.140625" bestFit="1" customWidth="1"/>
    <col min="45" max="45" width="6.42578125" bestFit="1" customWidth="1"/>
    <col min="46" max="46" width="27.85546875" bestFit="1" customWidth="1"/>
    <col min="47" max="48" width="29.5703125" bestFit="1" customWidth="1"/>
    <col min="49" max="49" width="15.140625" bestFit="1" customWidth="1"/>
    <col min="50" max="50" width="26.140625" bestFit="1" customWidth="1"/>
    <col min="51" max="51" width="24.140625" bestFit="1" customWidth="1"/>
    <col min="52" max="52" width="22.140625" bestFit="1" customWidth="1"/>
    <col min="53" max="53" width="28.28515625" bestFit="1" customWidth="1"/>
    <col min="54" max="54" width="26.85546875" bestFit="1" customWidth="1"/>
    <col min="55" max="55" width="29.5703125" bestFit="1" customWidth="1"/>
    <col min="56" max="56" width="9.28515625" bestFit="1" customWidth="1"/>
    <col min="57" max="57" width="26" bestFit="1" customWidth="1"/>
    <col min="58" max="58" width="2.140625" bestFit="1" customWidth="1"/>
    <col min="59" max="59" width="37.140625" bestFit="1" customWidth="1"/>
    <col min="60" max="60" width="20.7109375" bestFit="1" customWidth="1"/>
    <col min="61" max="61" width="16.5703125" bestFit="1" customWidth="1"/>
    <col min="62" max="62" width="42.140625" bestFit="1" customWidth="1"/>
    <col min="63" max="63" width="39.140625" bestFit="1" customWidth="1"/>
    <col min="64" max="64" width="24.5703125" bestFit="1" customWidth="1"/>
    <col min="65" max="65" width="79.42578125" bestFit="1" customWidth="1"/>
  </cols>
  <sheetData>
    <row r="1" spans="1:65" ht="24.95">
      <c r="A1" s="64" t="s">
        <v>0</v>
      </c>
      <c r="B1" s="68"/>
      <c r="C1" s="68"/>
      <c r="D1" s="68"/>
      <c r="E1" s="63"/>
      <c r="F1" s="62"/>
      <c r="G1" s="61"/>
      <c r="H1" s="57"/>
      <c r="I1" s="57"/>
      <c r="J1" s="57"/>
      <c r="K1" s="57"/>
      <c r="L1" s="57"/>
      <c r="M1" s="57"/>
      <c r="N1" s="57"/>
      <c r="O1" s="5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60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6"/>
      <c r="BH1" s="59"/>
      <c r="BI1" s="58"/>
      <c r="BJ1" s="57"/>
      <c r="BK1" s="57"/>
      <c r="BL1" s="56"/>
      <c r="BM1" s="55"/>
    </row>
    <row r="2" spans="1:65" ht="0.95" customHeight="1">
      <c r="A2" s="54" t="str">
        <f>[1]Summary!C27</f>
        <v xml:space="preserve">Detailed view of your order level earnings, deductions, pay-outs and UTRs for settled orders. </v>
      </c>
      <c r="B2" s="49"/>
      <c r="C2" s="51"/>
      <c r="D2" s="44"/>
      <c r="E2" s="50"/>
      <c r="F2" s="49"/>
      <c r="G2" s="48"/>
      <c r="H2" s="44"/>
      <c r="I2" s="44"/>
      <c r="J2" s="44"/>
      <c r="K2" s="44"/>
      <c r="L2" s="44"/>
      <c r="M2" s="44"/>
      <c r="N2" s="44"/>
      <c r="O2" s="45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7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3"/>
      <c r="AS2" s="43"/>
      <c r="AT2" s="43"/>
      <c r="AU2" s="43"/>
      <c r="AV2" s="44"/>
      <c r="AW2" s="44"/>
      <c r="AX2" s="44"/>
      <c r="AY2" s="44"/>
      <c r="AZ2" s="44"/>
      <c r="BA2" s="44"/>
      <c r="BB2" s="44"/>
      <c r="BC2" s="44"/>
      <c r="BD2" s="44"/>
      <c r="BE2" s="43"/>
      <c r="BF2" s="43"/>
      <c r="BG2" s="42"/>
      <c r="BH2" s="46"/>
      <c r="BI2" s="45"/>
      <c r="BJ2" s="44"/>
      <c r="BK2" s="43"/>
      <c r="BL2" s="42"/>
      <c r="BM2" s="41"/>
    </row>
    <row r="3" spans="1:65" ht="15.6" hidden="1" customHeight="1">
      <c r="A3" s="53" t="s">
        <v>1</v>
      </c>
      <c r="B3" s="49"/>
      <c r="C3" s="51"/>
      <c r="D3" s="44"/>
      <c r="E3" s="50"/>
      <c r="F3" s="49"/>
      <c r="G3" s="48"/>
      <c r="H3" s="44"/>
      <c r="I3" s="44"/>
      <c r="J3" s="44"/>
      <c r="K3" s="44"/>
      <c r="L3" s="44"/>
      <c r="M3" s="44"/>
      <c r="N3" s="44"/>
      <c r="O3" s="45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7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3"/>
      <c r="AS3" s="43"/>
      <c r="AT3" s="43"/>
      <c r="AU3" s="43"/>
      <c r="AV3" s="44"/>
      <c r="AW3" s="44"/>
      <c r="AX3" s="44"/>
      <c r="AY3" s="44"/>
      <c r="AZ3" s="44"/>
      <c r="BA3" s="44"/>
      <c r="BB3" s="44"/>
      <c r="BC3" s="44"/>
      <c r="BD3" s="44"/>
      <c r="BE3" s="43"/>
      <c r="BF3" s="43"/>
      <c r="BG3" s="42"/>
      <c r="BH3" s="46"/>
      <c r="BI3" s="45"/>
      <c r="BJ3" s="44"/>
      <c r="BK3" s="43"/>
      <c r="BL3" s="42"/>
      <c r="BM3" s="41"/>
    </row>
    <row r="4" spans="1:65" ht="15.6" hidden="1" customHeight="1">
      <c r="A4" s="52"/>
      <c r="B4" s="49"/>
      <c r="C4" s="51"/>
      <c r="D4" s="44"/>
      <c r="E4" s="50"/>
      <c r="F4" s="49"/>
      <c r="G4" s="48"/>
      <c r="H4" s="44"/>
      <c r="I4" s="44"/>
      <c r="J4" s="44"/>
      <c r="K4" s="44"/>
      <c r="L4" s="44"/>
      <c r="M4" s="44"/>
      <c r="N4" s="44"/>
      <c r="O4" s="45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7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3"/>
      <c r="AS4" s="43"/>
      <c r="AT4" s="43"/>
      <c r="AU4" s="43"/>
      <c r="AV4" s="44"/>
      <c r="AW4" s="44"/>
      <c r="AX4" s="44"/>
      <c r="AY4" s="44"/>
      <c r="AZ4" s="44"/>
      <c r="BA4" s="44"/>
      <c r="BB4" s="44"/>
      <c r="BC4" s="44"/>
      <c r="BD4" s="44"/>
      <c r="BE4" s="43"/>
      <c r="BF4" s="43"/>
      <c r="BG4" s="42"/>
      <c r="BH4" s="46"/>
      <c r="BI4" s="45"/>
      <c r="BJ4" s="44"/>
      <c r="BK4" s="43"/>
      <c r="BL4" s="42"/>
      <c r="BM4" s="41"/>
    </row>
    <row r="5" spans="1:65" ht="15.75" customHeight="1">
      <c r="A5" s="40" t="s">
        <v>2</v>
      </c>
      <c r="B5" s="38"/>
      <c r="C5" s="38"/>
      <c r="D5" s="38"/>
      <c r="E5" s="38"/>
      <c r="F5" s="38"/>
      <c r="G5" s="39"/>
      <c r="H5" s="38"/>
      <c r="I5" s="38"/>
      <c r="J5" s="38"/>
      <c r="K5" s="38"/>
      <c r="L5" s="38"/>
      <c r="M5" s="38"/>
      <c r="N5" s="38"/>
      <c r="O5" s="65" t="s">
        <v>3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  <c r="AA5" s="66" t="s">
        <v>4</v>
      </c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37"/>
      <c r="BI5" s="67" t="s">
        <v>5</v>
      </c>
      <c r="BJ5" s="69"/>
      <c r="BK5" s="69"/>
      <c r="BL5" s="72"/>
      <c r="BM5" s="26"/>
    </row>
    <row r="6" spans="1:65" ht="63.95" customHeight="1">
      <c r="A6" s="36"/>
      <c r="B6" s="34"/>
      <c r="C6" s="34"/>
      <c r="D6" s="34"/>
      <c r="E6" s="34"/>
      <c r="F6" s="34"/>
      <c r="G6" s="35"/>
      <c r="H6" s="34"/>
      <c r="I6" s="34"/>
      <c r="J6" s="34"/>
      <c r="K6" s="34"/>
      <c r="L6" s="34"/>
      <c r="M6" s="34"/>
      <c r="N6" s="34"/>
      <c r="O6" s="33" t="s">
        <v>6</v>
      </c>
      <c r="P6" s="31" t="s">
        <v>7</v>
      </c>
      <c r="Q6" s="31" t="s">
        <v>8</v>
      </c>
      <c r="R6" s="31" t="s">
        <v>9</v>
      </c>
      <c r="S6" s="31" t="s">
        <v>10</v>
      </c>
      <c r="T6" s="31" t="s">
        <v>11</v>
      </c>
      <c r="U6" s="31" t="s">
        <v>12</v>
      </c>
      <c r="V6" s="31"/>
      <c r="W6" s="31"/>
      <c r="X6" s="31" t="s">
        <v>13</v>
      </c>
      <c r="Y6" s="32"/>
      <c r="Z6" s="28" t="s">
        <v>14</v>
      </c>
      <c r="AA6" s="27" t="s">
        <v>15</v>
      </c>
      <c r="AB6" s="27" t="s">
        <v>16</v>
      </c>
      <c r="AC6" s="27"/>
      <c r="AD6" s="27" t="s">
        <v>17</v>
      </c>
      <c r="AE6" s="27" t="s">
        <v>18</v>
      </c>
      <c r="AF6" s="28" t="s">
        <v>19</v>
      </c>
      <c r="AG6" s="28"/>
      <c r="AH6" s="27" t="s">
        <v>20</v>
      </c>
      <c r="AI6" s="27" t="s">
        <v>21</v>
      </c>
      <c r="AJ6" s="27"/>
      <c r="AK6" s="27" t="s">
        <v>22</v>
      </c>
      <c r="AL6" s="27"/>
      <c r="AM6" s="27" t="s">
        <v>23</v>
      </c>
      <c r="AN6" s="27" t="s">
        <v>24</v>
      </c>
      <c r="AO6" s="27"/>
      <c r="AP6" s="27" t="s">
        <v>25</v>
      </c>
      <c r="AQ6" s="27"/>
      <c r="AR6" s="27" t="s">
        <v>26</v>
      </c>
      <c r="AS6" s="27"/>
      <c r="AT6" s="31" t="s">
        <v>27</v>
      </c>
      <c r="AU6" s="28" t="s">
        <v>28</v>
      </c>
      <c r="AV6" s="31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30" t="s">
        <v>34</v>
      </c>
      <c r="BB6" s="30" t="s">
        <v>35</v>
      </c>
      <c r="BC6" s="28" t="s">
        <v>36</v>
      </c>
      <c r="BD6" s="28"/>
      <c r="BE6" s="29" t="s">
        <v>37</v>
      </c>
      <c r="BF6" s="29"/>
      <c r="BG6" s="29" t="s">
        <v>38</v>
      </c>
      <c r="BH6" s="28" t="s">
        <v>39</v>
      </c>
      <c r="BI6" s="27" t="s">
        <v>35</v>
      </c>
      <c r="BJ6" s="27" t="s">
        <v>40</v>
      </c>
      <c r="BK6" s="27" t="s">
        <v>41</v>
      </c>
      <c r="BL6" s="27" t="s">
        <v>42</v>
      </c>
      <c r="BM6" s="26"/>
    </row>
    <row r="7" spans="1:65" ht="66.95" customHeight="1">
      <c r="A7" s="25" t="s">
        <v>43</v>
      </c>
      <c r="B7" s="22" t="s">
        <v>44</v>
      </c>
      <c r="C7" s="24" t="s">
        <v>45</v>
      </c>
      <c r="D7" s="12" t="s">
        <v>46</v>
      </c>
      <c r="E7" s="23" t="s">
        <v>47</v>
      </c>
      <c r="F7" s="22" t="s">
        <v>48</v>
      </c>
      <c r="G7" s="22" t="s">
        <v>49</v>
      </c>
      <c r="H7" s="12" t="s">
        <v>50</v>
      </c>
      <c r="I7" s="12" t="s">
        <v>51</v>
      </c>
      <c r="J7" s="12" t="s">
        <v>52</v>
      </c>
      <c r="K7" s="12" t="s">
        <v>53</v>
      </c>
      <c r="L7" s="12" t="s">
        <v>54</v>
      </c>
      <c r="M7" s="12" t="s">
        <v>55</v>
      </c>
      <c r="N7" s="21" t="s">
        <v>56</v>
      </c>
      <c r="O7" s="20" t="s">
        <v>57</v>
      </c>
      <c r="P7" s="12" t="s">
        <v>58</v>
      </c>
      <c r="Q7" s="12" t="s">
        <v>59</v>
      </c>
      <c r="R7" s="12" t="s">
        <v>60</v>
      </c>
      <c r="S7" s="12" t="s">
        <v>61</v>
      </c>
      <c r="T7" s="19" t="s">
        <v>62</v>
      </c>
      <c r="U7" s="12" t="s">
        <v>63</v>
      </c>
      <c r="V7" s="12"/>
      <c r="W7" s="12"/>
      <c r="X7" s="15" t="s">
        <v>64</v>
      </c>
      <c r="Y7" s="19"/>
      <c r="Z7" s="17" t="s">
        <v>65</v>
      </c>
      <c r="AA7" s="18" t="s">
        <v>66</v>
      </c>
      <c r="AB7" s="12" t="s">
        <v>67</v>
      </c>
      <c r="AC7" s="12"/>
      <c r="AD7" s="16" t="s">
        <v>68</v>
      </c>
      <c r="AE7" s="12" t="s">
        <v>69</v>
      </c>
      <c r="AF7" s="17" t="s">
        <v>70</v>
      </c>
      <c r="AG7" s="17"/>
      <c r="AH7" s="16" t="s">
        <v>71</v>
      </c>
      <c r="AI7" s="15" t="s">
        <v>72</v>
      </c>
      <c r="AJ7" s="12"/>
      <c r="AK7" s="12" t="s">
        <v>73</v>
      </c>
      <c r="AL7" s="12"/>
      <c r="AM7" s="15" t="s">
        <v>74</v>
      </c>
      <c r="AN7" s="12" t="s">
        <v>75</v>
      </c>
      <c r="AO7" s="12"/>
      <c r="AP7" s="12" t="s">
        <v>76</v>
      </c>
      <c r="AQ7" s="12"/>
      <c r="AR7" s="12" t="s">
        <v>77</v>
      </c>
      <c r="AS7" s="12"/>
      <c r="AT7" s="14" t="s">
        <v>78</v>
      </c>
      <c r="AU7" s="13" t="s">
        <v>79</v>
      </c>
      <c r="AV7" s="12" t="s">
        <v>80</v>
      </c>
      <c r="AW7" s="12" t="s">
        <v>81</v>
      </c>
      <c r="AX7" s="12" t="s">
        <v>82</v>
      </c>
      <c r="AY7" s="12" t="s">
        <v>83</v>
      </c>
      <c r="AZ7" s="12" t="s">
        <v>84</v>
      </c>
      <c r="BA7" s="12" t="s">
        <v>85</v>
      </c>
      <c r="BB7" s="12" t="s">
        <v>86</v>
      </c>
      <c r="BC7" s="11" t="s">
        <v>87</v>
      </c>
      <c r="BD7" s="11"/>
      <c r="BE7" s="11" t="s">
        <v>88</v>
      </c>
      <c r="BF7" s="11"/>
      <c r="BG7" s="10" t="s">
        <v>89</v>
      </c>
      <c r="BH7" s="9" t="s">
        <v>90</v>
      </c>
      <c r="BI7" s="8" t="s">
        <v>91</v>
      </c>
      <c r="BJ7" s="7" t="s">
        <v>92</v>
      </c>
      <c r="BK7" s="7" t="s">
        <v>93</v>
      </c>
      <c r="BL7" s="6" t="s">
        <v>94</v>
      </c>
      <c r="BM7" s="5" t="s">
        <v>95</v>
      </c>
    </row>
    <row r="8" spans="1:65" ht="15.6" hidden="1">
      <c r="A8" s="1" t="s">
        <v>96</v>
      </c>
      <c r="B8" s="1" t="s">
        <v>97</v>
      </c>
      <c r="C8" s="1" t="s">
        <v>98</v>
      </c>
      <c r="D8" s="1" t="s">
        <v>99</v>
      </c>
      <c r="E8" s="1" t="s">
        <v>100</v>
      </c>
      <c r="F8" s="1" t="s">
        <v>101</v>
      </c>
      <c r="G8" s="1" t="s">
        <v>102</v>
      </c>
      <c r="H8" s="1" t="s">
        <v>103</v>
      </c>
      <c r="I8" s="1" t="s">
        <v>104</v>
      </c>
      <c r="J8" s="1" t="s">
        <v>105</v>
      </c>
      <c r="K8" s="1" t="s">
        <v>105</v>
      </c>
      <c r="L8" s="1" t="s">
        <v>105</v>
      </c>
      <c r="M8" s="1" t="s">
        <v>106</v>
      </c>
      <c r="N8" s="1" t="s">
        <v>107</v>
      </c>
      <c r="O8" s="1">
        <v>860</v>
      </c>
      <c r="P8" s="1">
        <v>34.200000000000003</v>
      </c>
      <c r="Q8" s="1">
        <v>0</v>
      </c>
      <c r="R8" s="1">
        <v>100</v>
      </c>
      <c r="S8" s="1">
        <v>76</v>
      </c>
      <c r="T8" s="1">
        <v>49</v>
      </c>
      <c r="U8" s="1">
        <v>0</v>
      </c>
      <c r="V8" s="4">
        <f>X8-W8</f>
        <v>1.2199999999999918</v>
      </c>
      <c r="W8" s="4">
        <f>(O8+P8+Q8-R8+S8)*5%</f>
        <v>43.510000000000005</v>
      </c>
      <c r="X8" s="1">
        <v>44.73</v>
      </c>
      <c r="Y8" s="1">
        <f>O8+P8+Q8-R8-S8+T8-U8+X8</f>
        <v>811.93000000000006</v>
      </c>
      <c r="Z8" s="1">
        <v>811.93</v>
      </c>
      <c r="AA8" s="1">
        <v>718.2</v>
      </c>
      <c r="AB8" s="1">
        <v>16</v>
      </c>
      <c r="AC8" s="2">
        <f>AA8*16%</f>
        <v>114.91200000000001</v>
      </c>
      <c r="AD8" s="1">
        <v>114.91</v>
      </c>
      <c r="AE8" s="1">
        <v>0</v>
      </c>
      <c r="AF8" s="1">
        <v>114.91</v>
      </c>
      <c r="AG8" s="2">
        <f>AF8*18%</f>
        <v>20.683799999999998</v>
      </c>
      <c r="AH8" s="1">
        <v>20.68</v>
      </c>
      <c r="AI8" s="1">
        <v>49</v>
      </c>
      <c r="AJ8" s="1" t="b">
        <f>AK8=AA8</f>
        <v>1</v>
      </c>
      <c r="AK8" s="1">
        <v>718.2</v>
      </c>
      <c r="AL8" s="1">
        <v>0</v>
      </c>
      <c r="AM8" s="1">
        <v>0.24</v>
      </c>
      <c r="AN8" s="1">
        <v>0</v>
      </c>
      <c r="AO8" s="2">
        <f>AA8*0.001%</f>
        <v>7.1820000000000009E-3</v>
      </c>
      <c r="AP8" s="2">
        <v>0.77</v>
      </c>
      <c r="AQ8" s="2"/>
      <c r="AR8" s="1">
        <v>35.909999999999997</v>
      </c>
      <c r="AS8" s="2"/>
      <c r="AT8" s="1">
        <v>8.82</v>
      </c>
      <c r="AU8" s="1">
        <v>57.6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f>AF8+AU8+BC8</f>
        <v>172.51</v>
      </c>
      <c r="BE8" s="1">
        <v>172.51</v>
      </c>
      <c r="BF8" s="1">
        <f>Q8+U8</f>
        <v>0</v>
      </c>
      <c r="BG8" s="1">
        <v>0</v>
      </c>
      <c r="BH8" s="1">
        <v>639.41999999999996</v>
      </c>
      <c r="BI8" s="1" t="s">
        <v>108</v>
      </c>
      <c r="BJ8" s="1" t="s">
        <v>109</v>
      </c>
      <c r="BK8" s="1" t="s">
        <v>110</v>
      </c>
      <c r="BL8" s="1">
        <v>0</v>
      </c>
      <c r="BM8" s="1" t="s">
        <v>111</v>
      </c>
    </row>
    <row r="9" spans="1:65" ht="15.6" hidden="1">
      <c r="A9" s="1" t="s">
        <v>112</v>
      </c>
      <c r="B9" s="1" t="s">
        <v>113</v>
      </c>
      <c r="C9" s="1" t="s">
        <v>114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105</v>
      </c>
      <c r="K9" s="1" t="s">
        <v>105</v>
      </c>
      <c r="L9" s="1" t="s">
        <v>105</v>
      </c>
      <c r="M9" s="1" t="s">
        <v>106</v>
      </c>
      <c r="N9" s="1" t="s">
        <v>107</v>
      </c>
      <c r="O9" s="1">
        <v>710</v>
      </c>
      <c r="P9" s="1">
        <v>30.5</v>
      </c>
      <c r="Q9" s="1">
        <v>0</v>
      </c>
      <c r="R9" s="1">
        <v>100</v>
      </c>
      <c r="S9" s="1">
        <v>0</v>
      </c>
      <c r="T9" s="1">
        <v>0</v>
      </c>
      <c r="U9" s="1">
        <v>0</v>
      </c>
      <c r="V9" s="4">
        <f>X9-W9</f>
        <v>5.000000000002558E-3</v>
      </c>
      <c r="W9" s="4">
        <f>(O9+P9+Q9-R9+S9)*5%</f>
        <v>32.024999999999999</v>
      </c>
      <c r="X9" s="1">
        <v>32.03</v>
      </c>
      <c r="Y9" s="1">
        <f>O9+P9+Q9-R9-S9+T9-U9+X9</f>
        <v>672.53</v>
      </c>
      <c r="Z9" s="1">
        <v>672.53</v>
      </c>
      <c r="AA9" s="1">
        <v>640.5</v>
      </c>
      <c r="AB9" s="1">
        <v>16</v>
      </c>
      <c r="AC9" s="2">
        <f>AA9*16%</f>
        <v>102.48</v>
      </c>
      <c r="AD9" s="1">
        <v>102.48</v>
      </c>
      <c r="AE9" s="1">
        <v>0</v>
      </c>
      <c r="AF9" s="1">
        <v>102.48</v>
      </c>
      <c r="AG9" s="2">
        <f>AF9*18%</f>
        <v>18.446400000000001</v>
      </c>
      <c r="AH9" s="1">
        <v>18.45</v>
      </c>
      <c r="AI9" s="1">
        <v>0</v>
      </c>
      <c r="AJ9" s="1" t="b">
        <f>AK9=AA9</f>
        <v>1</v>
      </c>
      <c r="AK9" s="1">
        <v>640.5</v>
      </c>
      <c r="AL9" s="1">
        <v>0</v>
      </c>
      <c r="AM9" s="1">
        <v>0</v>
      </c>
      <c r="AN9" s="1">
        <v>0</v>
      </c>
      <c r="AO9" s="3">
        <f>AA9*0.001%</f>
        <v>6.4050000000000001E-3</v>
      </c>
      <c r="AP9" s="1">
        <v>0.64</v>
      </c>
      <c r="AQ9" s="2">
        <f>AA9*5%</f>
        <v>32.024999999999999</v>
      </c>
      <c r="AR9" s="1">
        <v>32.020000000000003</v>
      </c>
      <c r="AS9" s="2">
        <f>AR9*18%</f>
        <v>5.7636000000000003</v>
      </c>
      <c r="AT9" s="1">
        <v>0.01</v>
      </c>
      <c r="AU9" s="1">
        <v>51.11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f>AF9+AU9+BC9</f>
        <v>153.59</v>
      </c>
      <c r="BE9" s="1">
        <v>153.59</v>
      </c>
      <c r="BF9" s="1">
        <f>Q9+U9</f>
        <v>0</v>
      </c>
      <c r="BG9" s="1">
        <v>0</v>
      </c>
      <c r="BH9" s="1">
        <v>518.94000000000005</v>
      </c>
      <c r="BI9" s="1" t="s">
        <v>108</v>
      </c>
      <c r="BJ9" s="1" t="s">
        <v>109</v>
      </c>
      <c r="BK9" s="1" t="s">
        <v>110</v>
      </c>
      <c r="BL9" s="1">
        <v>0</v>
      </c>
      <c r="BM9" s="1" t="s">
        <v>115</v>
      </c>
    </row>
    <row r="10" spans="1:65" ht="15.6" hidden="1">
      <c r="A10" s="1" t="s">
        <v>116</v>
      </c>
      <c r="B10" s="1" t="s">
        <v>117</v>
      </c>
      <c r="C10" s="1" t="s">
        <v>118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105</v>
      </c>
      <c r="L10" s="1" t="s">
        <v>105</v>
      </c>
      <c r="M10" s="1" t="s">
        <v>106</v>
      </c>
      <c r="N10" s="1" t="s">
        <v>107</v>
      </c>
      <c r="O10" s="1">
        <v>315</v>
      </c>
      <c r="P10" s="1">
        <v>10.75</v>
      </c>
      <c r="Q10" s="1">
        <v>0</v>
      </c>
      <c r="R10" s="1">
        <v>100</v>
      </c>
      <c r="S10" s="1">
        <v>0</v>
      </c>
      <c r="T10" s="1">
        <v>0</v>
      </c>
      <c r="U10" s="1">
        <v>0</v>
      </c>
      <c r="V10" s="4">
        <f>X10-W10</f>
        <v>2.4999999999977263E-3</v>
      </c>
      <c r="W10" s="4">
        <f>(O10+P10+Q10-R10+S10)*5%</f>
        <v>11.287500000000001</v>
      </c>
      <c r="X10" s="1">
        <v>11.29</v>
      </c>
      <c r="Y10" s="1">
        <f>O10+P10+Q10-R10-S10+T10-U10+X10</f>
        <v>237.04</v>
      </c>
      <c r="Z10" s="1">
        <v>237.04</v>
      </c>
      <c r="AA10" s="1">
        <v>225.75</v>
      </c>
      <c r="AB10" s="1">
        <v>16</v>
      </c>
      <c r="AC10" s="2">
        <f>AA10*16%</f>
        <v>36.119999999999997</v>
      </c>
      <c r="AD10" s="1">
        <v>36.119999999999997</v>
      </c>
      <c r="AE10" s="1">
        <v>0</v>
      </c>
      <c r="AF10" s="1">
        <v>36.119999999999997</v>
      </c>
      <c r="AG10" s="2">
        <f>AF10*18%</f>
        <v>6.5015999999999989</v>
      </c>
      <c r="AH10" s="1">
        <v>6.5</v>
      </c>
      <c r="AI10" s="1">
        <v>0</v>
      </c>
      <c r="AJ10" s="1" t="b">
        <f>AK10=AA10</f>
        <v>1</v>
      </c>
      <c r="AK10" s="1">
        <v>225.75</v>
      </c>
      <c r="AL10" s="1">
        <v>0</v>
      </c>
      <c r="AM10" s="1">
        <v>0</v>
      </c>
      <c r="AN10" s="1">
        <v>0</v>
      </c>
      <c r="AO10" s="3">
        <f>AA10*0.001%</f>
        <v>2.2575000000000004E-3</v>
      </c>
      <c r="AP10" s="1">
        <v>0.23</v>
      </c>
      <c r="AQ10" s="2">
        <f>AA10*5%</f>
        <v>11.287500000000001</v>
      </c>
      <c r="AR10" s="1">
        <v>11.29</v>
      </c>
      <c r="AS10" s="2">
        <f>AR10*18%</f>
        <v>2.0321999999999996</v>
      </c>
      <c r="AT10" s="1">
        <v>0</v>
      </c>
      <c r="AU10" s="1">
        <v>18.02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f>AF10+AU10+BC10</f>
        <v>54.14</v>
      </c>
      <c r="BE10" s="1">
        <v>54.14</v>
      </c>
      <c r="BF10" s="1">
        <f>Q10+U10</f>
        <v>0</v>
      </c>
      <c r="BG10" s="1">
        <v>0</v>
      </c>
      <c r="BH10" s="1">
        <v>182.9</v>
      </c>
      <c r="BI10" s="1" t="s">
        <v>108</v>
      </c>
      <c r="BJ10" s="1" t="s">
        <v>109</v>
      </c>
      <c r="BK10" s="1" t="s">
        <v>110</v>
      </c>
      <c r="BL10" s="1">
        <v>0</v>
      </c>
      <c r="BM10" s="1" t="s">
        <v>119</v>
      </c>
    </row>
    <row r="11" spans="1:65" ht="15.6" hidden="1">
      <c r="A11" s="1" t="s">
        <v>120</v>
      </c>
      <c r="B11" s="1" t="s">
        <v>121</v>
      </c>
      <c r="C11" s="1" t="s">
        <v>122</v>
      </c>
      <c r="D11" s="1" t="s">
        <v>99</v>
      </c>
      <c r="E11" s="1" t="s">
        <v>100</v>
      </c>
      <c r="F11" s="1" t="s">
        <v>101</v>
      </c>
      <c r="G11" s="1" t="s">
        <v>123</v>
      </c>
      <c r="H11" s="1" t="s">
        <v>103</v>
      </c>
      <c r="I11" s="1" t="s">
        <v>104</v>
      </c>
      <c r="J11" s="1" t="s">
        <v>105</v>
      </c>
      <c r="K11" s="1" t="s">
        <v>105</v>
      </c>
      <c r="L11" s="1" t="s">
        <v>105</v>
      </c>
      <c r="M11" s="1" t="s">
        <v>106</v>
      </c>
      <c r="N11" s="1" t="s">
        <v>124</v>
      </c>
      <c r="O11" s="1">
        <v>1395</v>
      </c>
      <c r="P11" s="1">
        <v>54.9</v>
      </c>
      <c r="Q11" s="1">
        <v>0</v>
      </c>
      <c r="R11" s="1">
        <v>175</v>
      </c>
      <c r="S11" s="1">
        <v>122</v>
      </c>
      <c r="T11" s="1">
        <v>29</v>
      </c>
      <c r="U11" s="1">
        <v>0</v>
      </c>
      <c r="V11" s="4">
        <f>X11-W11</f>
        <v>-6.9750000000000156</v>
      </c>
      <c r="W11" s="4">
        <f>(O11+P11+Q11-R11+S11)*5%</f>
        <v>69.845000000000013</v>
      </c>
      <c r="X11" s="1">
        <v>62.87</v>
      </c>
      <c r="Y11" s="1">
        <f>O11+P11+Q11-R11-S11+T11-U11+X11</f>
        <v>1244.77</v>
      </c>
      <c r="Z11" s="1">
        <v>1244.77</v>
      </c>
      <c r="AA11" s="1">
        <v>1152.9000000000001</v>
      </c>
      <c r="AB11" s="1">
        <v>16</v>
      </c>
      <c r="AC11" s="2">
        <f>AA11*16%</f>
        <v>184.46400000000003</v>
      </c>
      <c r="AD11" s="1">
        <v>184.46</v>
      </c>
      <c r="AE11" s="1">
        <v>0</v>
      </c>
      <c r="AF11" s="1">
        <v>184.46</v>
      </c>
      <c r="AG11" s="2">
        <f>AF11*18%</f>
        <v>33.202800000000003</v>
      </c>
      <c r="AH11" s="1">
        <v>33.200000000000003</v>
      </c>
      <c r="AI11" s="1">
        <v>29</v>
      </c>
      <c r="AJ11" s="1" t="b">
        <f>AK11=AA11</f>
        <v>1</v>
      </c>
      <c r="AK11" s="1">
        <v>1152.9000000000001</v>
      </c>
      <c r="AL11" s="1">
        <v>0</v>
      </c>
      <c r="AM11" s="1">
        <v>0</v>
      </c>
      <c r="AN11" s="1">
        <v>0.14000000000000001</v>
      </c>
      <c r="AO11" s="3">
        <f>AA11*0.001%</f>
        <v>1.1529000000000001E-2</v>
      </c>
      <c r="AP11" s="1">
        <v>1.18</v>
      </c>
      <c r="AQ11" s="2">
        <f>AA11*5%</f>
        <v>57.64500000000001</v>
      </c>
      <c r="AR11" s="1">
        <v>57.65</v>
      </c>
      <c r="AS11" s="2">
        <f>AR11*18%</f>
        <v>10.376999999999999</v>
      </c>
      <c r="AT11" s="1">
        <v>5.22</v>
      </c>
      <c r="AU11" s="1">
        <v>92.17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f>AF11+AU11+BC11</f>
        <v>276.63</v>
      </c>
      <c r="BE11" s="1">
        <v>276.63</v>
      </c>
      <c r="BF11" s="1">
        <f>Q11+U11</f>
        <v>0</v>
      </c>
      <c r="BG11" s="1">
        <v>0</v>
      </c>
      <c r="BH11" s="1">
        <v>968.14</v>
      </c>
      <c r="BI11" s="1" t="s">
        <v>108</v>
      </c>
      <c r="BJ11" s="1" t="s">
        <v>109</v>
      </c>
      <c r="BK11" s="1" t="s">
        <v>110</v>
      </c>
      <c r="BL11" s="1">
        <v>0</v>
      </c>
      <c r="BM11" s="1" t="s">
        <v>125</v>
      </c>
    </row>
    <row r="12" spans="1:65" ht="15.6" hidden="1">
      <c r="A12" s="1" t="s">
        <v>126</v>
      </c>
      <c r="B12" s="1" t="s">
        <v>127</v>
      </c>
      <c r="C12" s="1" t="s">
        <v>128</v>
      </c>
      <c r="D12" s="1" t="s">
        <v>99</v>
      </c>
      <c r="E12" s="1" t="s">
        <v>100</v>
      </c>
      <c r="F12" s="1" t="s">
        <v>101</v>
      </c>
      <c r="G12" s="1" t="s">
        <v>105</v>
      </c>
      <c r="H12" s="1" t="s">
        <v>103</v>
      </c>
      <c r="I12" s="1" t="s">
        <v>104</v>
      </c>
      <c r="J12" s="1" t="s">
        <v>105</v>
      </c>
      <c r="K12" s="1" t="s">
        <v>105</v>
      </c>
      <c r="L12" s="1" t="s">
        <v>105</v>
      </c>
      <c r="M12" s="1" t="s">
        <v>106</v>
      </c>
      <c r="N12" s="1" t="s">
        <v>107</v>
      </c>
      <c r="O12" s="1">
        <v>395</v>
      </c>
      <c r="P12" s="1">
        <v>19.75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4">
        <f>X12-W12</f>
        <v>2.4999999999977263E-3</v>
      </c>
      <c r="W12" s="4">
        <f>(O12+P12+Q12-R12+S12)*5%</f>
        <v>20.737500000000001</v>
      </c>
      <c r="X12" s="1">
        <v>20.74</v>
      </c>
      <c r="Y12" s="1">
        <f>O12+P12+Q12-R12-S12+T12-U12+X12</f>
        <v>435.49</v>
      </c>
      <c r="Z12" s="1">
        <v>435.49</v>
      </c>
      <c r="AA12" s="1">
        <v>414.75</v>
      </c>
      <c r="AB12" s="1">
        <v>16</v>
      </c>
      <c r="AC12" s="2">
        <f>AA12*16%</f>
        <v>66.36</v>
      </c>
      <c r="AD12" s="1">
        <v>66.36</v>
      </c>
      <c r="AE12" s="1">
        <v>0</v>
      </c>
      <c r="AF12" s="1">
        <v>66.36</v>
      </c>
      <c r="AG12" s="2">
        <f>AF12*18%</f>
        <v>11.944799999999999</v>
      </c>
      <c r="AH12" s="1">
        <v>11.94</v>
      </c>
      <c r="AI12" s="1">
        <v>0</v>
      </c>
      <c r="AJ12" s="1" t="b">
        <f>AK12=AA12</f>
        <v>1</v>
      </c>
      <c r="AK12" s="1">
        <v>414.75</v>
      </c>
      <c r="AL12" s="1">
        <v>0</v>
      </c>
      <c r="AM12" s="1">
        <v>0</v>
      </c>
      <c r="AN12" s="1">
        <v>0</v>
      </c>
      <c r="AO12" s="3">
        <f>AA12*0.001%</f>
        <v>4.1475000000000001E-3</v>
      </c>
      <c r="AP12" s="1">
        <v>0.41</v>
      </c>
      <c r="AQ12" s="2">
        <f>AA12*5%</f>
        <v>20.737500000000001</v>
      </c>
      <c r="AR12" s="1">
        <v>20.74</v>
      </c>
      <c r="AS12" s="2">
        <f>AR12*18%</f>
        <v>3.7331999999999996</v>
      </c>
      <c r="AT12" s="1">
        <v>0</v>
      </c>
      <c r="AU12" s="1">
        <v>33.090000000000003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f>AF12+AU12+BC12</f>
        <v>99.45</v>
      </c>
      <c r="BE12" s="1">
        <v>99.45</v>
      </c>
      <c r="BF12" s="1">
        <f>Q12+U12</f>
        <v>0</v>
      </c>
      <c r="BG12" s="1">
        <v>0</v>
      </c>
      <c r="BH12" s="1">
        <v>336.04</v>
      </c>
      <c r="BI12" s="1" t="s">
        <v>108</v>
      </c>
      <c r="BJ12" s="1" t="s">
        <v>109</v>
      </c>
      <c r="BK12" s="1" t="s">
        <v>110</v>
      </c>
      <c r="BL12" s="1">
        <v>0</v>
      </c>
      <c r="BM12" s="1" t="s">
        <v>129</v>
      </c>
    </row>
    <row r="13" spans="1:65" ht="15.6" hidden="1">
      <c r="A13" s="1" t="s">
        <v>130</v>
      </c>
      <c r="B13" s="1" t="s">
        <v>131</v>
      </c>
      <c r="C13" s="1" t="s">
        <v>132</v>
      </c>
      <c r="D13" s="1" t="s">
        <v>99</v>
      </c>
      <c r="E13" s="1" t="s">
        <v>100</v>
      </c>
      <c r="F13" s="1" t="s">
        <v>101</v>
      </c>
      <c r="G13" s="1" t="s">
        <v>105</v>
      </c>
      <c r="H13" s="1" t="s">
        <v>103</v>
      </c>
      <c r="I13" s="1" t="s">
        <v>104</v>
      </c>
      <c r="J13" s="1" t="s">
        <v>105</v>
      </c>
      <c r="K13" s="1" t="s">
        <v>105</v>
      </c>
      <c r="L13" s="1" t="s">
        <v>105</v>
      </c>
      <c r="M13" s="1" t="s">
        <v>106</v>
      </c>
      <c r="N13" s="1" t="s">
        <v>107</v>
      </c>
      <c r="O13" s="1">
        <v>215</v>
      </c>
      <c r="P13" s="1">
        <v>10.75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4">
        <f>X13-W13</f>
        <v>2.4999999999977263E-3</v>
      </c>
      <c r="W13" s="4">
        <f>(O13+P13+Q13-R13+S13)*5%</f>
        <v>11.287500000000001</v>
      </c>
      <c r="X13" s="1">
        <v>11.29</v>
      </c>
      <c r="Y13" s="1">
        <f>O13+P13+Q13-R13-S13+T13-U13+X13</f>
        <v>237.04</v>
      </c>
      <c r="Z13" s="1">
        <v>237.04</v>
      </c>
      <c r="AA13" s="1">
        <v>225.75</v>
      </c>
      <c r="AB13" s="1">
        <v>16</v>
      </c>
      <c r="AC13" s="2">
        <f>AA13*16%</f>
        <v>36.119999999999997</v>
      </c>
      <c r="AD13" s="1">
        <v>36.119999999999997</v>
      </c>
      <c r="AE13" s="1">
        <v>0</v>
      </c>
      <c r="AF13" s="1">
        <v>36.119999999999997</v>
      </c>
      <c r="AG13" s="2">
        <f>AF13*18%</f>
        <v>6.5015999999999989</v>
      </c>
      <c r="AH13" s="1">
        <v>6.5</v>
      </c>
      <c r="AI13" s="1">
        <v>0</v>
      </c>
      <c r="AJ13" s="1" t="b">
        <f>AK13=AA13</f>
        <v>1</v>
      </c>
      <c r="AK13" s="1">
        <v>225.75</v>
      </c>
      <c r="AL13" s="1">
        <v>0</v>
      </c>
      <c r="AM13" s="1">
        <v>0</v>
      </c>
      <c r="AN13" s="1">
        <v>0</v>
      </c>
      <c r="AO13" s="3">
        <f>AA13*0.001%</f>
        <v>2.2575000000000004E-3</v>
      </c>
      <c r="AP13" s="1">
        <v>0.23</v>
      </c>
      <c r="AQ13" s="2">
        <f>AA13*5%</f>
        <v>11.287500000000001</v>
      </c>
      <c r="AR13" s="1">
        <v>11.29</v>
      </c>
      <c r="AS13" s="2">
        <f>AR13*18%</f>
        <v>2.0321999999999996</v>
      </c>
      <c r="AT13" s="1">
        <v>0</v>
      </c>
      <c r="AU13" s="1">
        <v>18.02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f>AF13+AU13+BC13</f>
        <v>54.14</v>
      </c>
      <c r="BE13" s="1">
        <v>54.14</v>
      </c>
      <c r="BF13" s="1">
        <f>Q13+U13</f>
        <v>0</v>
      </c>
      <c r="BG13" s="1">
        <v>0</v>
      </c>
      <c r="BH13" s="1">
        <v>182.9</v>
      </c>
      <c r="BI13" s="1" t="s">
        <v>108</v>
      </c>
      <c r="BJ13" s="1" t="s">
        <v>109</v>
      </c>
      <c r="BK13" s="1" t="s">
        <v>110</v>
      </c>
      <c r="BL13" s="1">
        <v>0</v>
      </c>
      <c r="BM13" s="1" t="s">
        <v>133</v>
      </c>
    </row>
    <row r="14" spans="1:65" ht="15.6" hidden="1">
      <c r="A14" s="1" t="s">
        <v>124</v>
      </c>
      <c r="B14" s="1" t="s">
        <v>134</v>
      </c>
      <c r="C14" s="1" t="s">
        <v>135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105</v>
      </c>
      <c r="K14" s="1" t="s">
        <v>105</v>
      </c>
      <c r="L14" s="1" t="s">
        <v>105</v>
      </c>
      <c r="M14" s="1" t="s">
        <v>106</v>
      </c>
      <c r="N14" s="1" t="s">
        <v>107</v>
      </c>
      <c r="O14" s="1">
        <v>355</v>
      </c>
      <c r="P14" s="1">
        <v>12.75</v>
      </c>
      <c r="Q14" s="1">
        <v>0</v>
      </c>
      <c r="R14" s="1">
        <v>100</v>
      </c>
      <c r="S14" s="1">
        <v>0</v>
      </c>
      <c r="T14" s="1">
        <v>0</v>
      </c>
      <c r="U14" s="1">
        <v>0</v>
      </c>
      <c r="V14" s="4">
        <f>X14-W14</f>
        <v>2.4999999999995026E-3</v>
      </c>
      <c r="W14" s="4">
        <f>(O14+P14+Q14-R14+S14)*5%</f>
        <v>13.387500000000001</v>
      </c>
      <c r="X14" s="1">
        <v>13.39</v>
      </c>
      <c r="Y14" s="1">
        <f>O14+P14+Q14-R14-S14+T14-U14+X14</f>
        <v>281.14</v>
      </c>
      <c r="Z14" s="1">
        <v>281.14</v>
      </c>
      <c r="AA14" s="1">
        <v>267.75</v>
      </c>
      <c r="AB14" s="1">
        <v>16</v>
      </c>
      <c r="AC14" s="2">
        <f>AA14*16%</f>
        <v>42.84</v>
      </c>
      <c r="AD14" s="1">
        <v>42.84</v>
      </c>
      <c r="AE14" s="1">
        <v>0</v>
      </c>
      <c r="AF14" s="1">
        <v>42.84</v>
      </c>
      <c r="AG14" s="2">
        <f>AF14*18%</f>
        <v>7.7112000000000007</v>
      </c>
      <c r="AH14" s="1">
        <v>7.71</v>
      </c>
      <c r="AI14" s="1">
        <v>0</v>
      </c>
      <c r="AJ14" s="1" t="b">
        <f>AK14=AA14</f>
        <v>1</v>
      </c>
      <c r="AK14" s="1">
        <v>267.75</v>
      </c>
      <c r="AL14" s="1">
        <v>0</v>
      </c>
      <c r="AM14" s="1">
        <v>0</v>
      </c>
      <c r="AN14" s="1">
        <v>0</v>
      </c>
      <c r="AO14" s="3">
        <f>AA14*0.001%</f>
        <v>2.6775000000000002E-3</v>
      </c>
      <c r="AP14" s="1">
        <v>0.27</v>
      </c>
      <c r="AQ14" s="2">
        <f>AA14*5%</f>
        <v>13.387500000000001</v>
      </c>
      <c r="AR14" s="1">
        <v>13.39</v>
      </c>
      <c r="AS14" s="2">
        <f>AR14*18%</f>
        <v>2.4102000000000001</v>
      </c>
      <c r="AT14" s="1">
        <v>0</v>
      </c>
      <c r="AU14" s="1">
        <v>21.37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f>AF14+AU14+BC14</f>
        <v>64.210000000000008</v>
      </c>
      <c r="BE14" s="1">
        <v>64.209999999999994</v>
      </c>
      <c r="BF14" s="1">
        <f>Q14+U14</f>
        <v>0</v>
      </c>
      <c r="BG14" s="1">
        <v>0</v>
      </c>
      <c r="BH14" s="1">
        <v>216.93</v>
      </c>
      <c r="BI14" s="1" t="s">
        <v>108</v>
      </c>
      <c r="BJ14" s="1" t="s">
        <v>109</v>
      </c>
      <c r="BK14" s="1" t="s">
        <v>110</v>
      </c>
      <c r="BL14" s="1">
        <v>0</v>
      </c>
      <c r="BM14" s="1" t="s">
        <v>136</v>
      </c>
    </row>
    <row r="15" spans="1:65" ht="15.6" hidden="1">
      <c r="A15" s="1" t="s">
        <v>137</v>
      </c>
      <c r="B15" s="1" t="s">
        <v>138</v>
      </c>
      <c r="C15" s="1" t="s">
        <v>139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105</v>
      </c>
      <c r="K15" s="1" t="s">
        <v>105</v>
      </c>
      <c r="L15" s="1" t="s">
        <v>105</v>
      </c>
      <c r="M15" s="1" t="s">
        <v>106</v>
      </c>
      <c r="N15" s="1" t="s">
        <v>107</v>
      </c>
      <c r="O15" s="1">
        <v>375</v>
      </c>
      <c r="P15" s="1">
        <v>13.75</v>
      </c>
      <c r="Q15" s="1">
        <v>0</v>
      </c>
      <c r="R15" s="1">
        <v>100</v>
      </c>
      <c r="S15" s="1">
        <v>0</v>
      </c>
      <c r="T15" s="1">
        <v>0</v>
      </c>
      <c r="U15" s="1">
        <v>0</v>
      </c>
      <c r="V15" s="4">
        <f>X15-W15</f>
        <v>2.4999999999995026E-3</v>
      </c>
      <c r="W15" s="4">
        <f>(O15+P15+Q15-R15+S15)*5%</f>
        <v>14.4375</v>
      </c>
      <c r="X15" s="1">
        <v>14.44</v>
      </c>
      <c r="Y15" s="1">
        <f>O15+P15+Q15-R15-S15+T15-U15+X15</f>
        <v>303.19</v>
      </c>
      <c r="Z15" s="1">
        <v>303.19</v>
      </c>
      <c r="AA15" s="1">
        <v>288.75</v>
      </c>
      <c r="AB15" s="1">
        <v>16</v>
      </c>
      <c r="AC15" s="2">
        <f>AA15*16%</f>
        <v>46.2</v>
      </c>
      <c r="AD15" s="1">
        <v>46.2</v>
      </c>
      <c r="AE15" s="1">
        <v>0</v>
      </c>
      <c r="AF15" s="1">
        <v>46.2</v>
      </c>
      <c r="AG15" s="2">
        <f>AF15*18%</f>
        <v>8.3160000000000007</v>
      </c>
      <c r="AH15" s="1">
        <v>8.32</v>
      </c>
      <c r="AI15" s="1">
        <v>0</v>
      </c>
      <c r="AJ15" s="1" t="b">
        <f>AK15=AA15</f>
        <v>1</v>
      </c>
      <c r="AK15" s="1">
        <v>288.75</v>
      </c>
      <c r="AL15" s="1">
        <v>0</v>
      </c>
      <c r="AM15" s="1">
        <v>0</v>
      </c>
      <c r="AN15" s="1">
        <v>0</v>
      </c>
      <c r="AO15" s="3">
        <f>AA15*0.001%</f>
        <v>2.8875000000000003E-3</v>
      </c>
      <c r="AP15" s="1">
        <v>0.28999999999999998</v>
      </c>
      <c r="AQ15" s="2">
        <f>AA15*5%</f>
        <v>14.4375</v>
      </c>
      <c r="AR15" s="1">
        <v>14.44</v>
      </c>
      <c r="AS15" s="2">
        <f>AR15*18%</f>
        <v>2.5991999999999997</v>
      </c>
      <c r="AT15" s="1">
        <v>0</v>
      </c>
      <c r="AU15" s="1">
        <v>23.05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f>AF15+AU15+BC15</f>
        <v>69.25</v>
      </c>
      <c r="BE15" s="1">
        <v>69.25</v>
      </c>
      <c r="BF15" s="1">
        <f>Q15+U15</f>
        <v>0</v>
      </c>
      <c r="BG15" s="1">
        <v>0</v>
      </c>
      <c r="BH15" s="1">
        <v>233.94</v>
      </c>
      <c r="BI15" s="1" t="s">
        <v>108</v>
      </c>
      <c r="BJ15" s="1" t="s">
        <v>109</v>
      </c>
      <c r="BK15" s="1" t="s">
        <v>110</v>
      </c>
      <c r="BL15" s="1">
        <v>0</v>
      </c>
      <c r="BM15" s="1" t="s">
        <v>140</v>
      </c>
    </row>
    <row r="16" spans="1:65" ht="15.6" hidden="1">
      <c r="A16" s="1" t="s">
        <v>107</v>
      </c>
      <c r="B16" s="1" t="s">
        <v>141</v>
      </c>
      <c r="C16" s="1" t="s">
        <v>142</v>
      </c>
      <c r="D16" s="1" t="s">
        <v>99</v>
      </c>
      <c r="E16" s="1" t="s">
        <v>100</v>
      </c>
      <c r="F16" s="1" t="s">
        <v>101</v>
      </c>
      <c r="G16" s="1" t="s">
        <v>105</v>
      </c>
      <c r="H16" s="1" t="s">
        <v>103</v>
      </c>
      <c r="I16" s="1" t="s">
        <v>104</v>
      </c>
      <c r="J16" s="1" t="s">
        <v>105</v>
      </c>
      <c r="K16" s="1" t="s">
        <v>105</v>
      </c>
      <c r="L16" s="1" t="s">
        <v>105</v>
      </c>
      <c r="M16" s="1" t="s">
        <v>106</v>
      </c>
      <c r="N16" s="1" t="s">
        <v>107</v>
      </c>
      <c r="O16" s="1">
        <v>335</v>
      </c>
      <c r="P16" s="1">
        <v>16.75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4">
        <f>X16-W16</f>
        <v>2.4999999999977263E-3</v>
      </c>
      <c r="W16" s="4">
        <f>(O16+P16+Q16-R16+S16)*5%</f>
        <v>17.587500000000002</v>
      </c>
      <c r="X16" s="1">
        <v>17.59</v>
      </c>
      <c r="Y16" s="1">
        <f>O16+P16+Q16-R16-S16+T16-U16+X16</f>
        <v>369.34</v>
      </c>
      <c r="Z16" s="1">
        <v>369.34</v>
      </c>
      <c r="AA16" s="1">
        <v>351.75</v>
      </c>
      <c r="AB16" s="1">
        <v>16</v>
      </c>
      <c r="AC16" s="2">
        <f>AA16*16%</f>
        <v>56.28</v>
      </c>
      <c r="AD16" s="1">
        <v>56.28</v>
      </c>
      <c r="AE16" s="1">
        <v>0</v>
      </c>
      <c r="AF16" s="1">
        <v>56.28</v>
      </c>
      <c r="AG16" s="2">
        <f>AF16*18%</f>
        <v>10.1304</v>
      </c>
      <c r="AH16" s="1">
        <v>10.130000000000001</v>
      </c>
      <c r="AI16" s="1">
        <v>0</v>
      </c>
      <c r="AJ16" s="1" t="b">
        <f>AK16=AA16</f>
        <v>1</v>
      </c>
      <c r="AK16" s="1">
        <v>351.75</v>
      </c>
      <c r="AL16" s="1">
        <v>0</v>
      </c>
      <c r="AM16" s="1">
        <v>0</v>
      </c>
      <c r="AN16" s="1">
        <v>0</v>
      </c>
      <c r="AO16" s="3">
        <f>AA16*0.001%</f>
        <v>3.5175000000000002E-3</v>
      </c>
      <c r="AP16" s="1">
        <v>0.35</v>
      </c>
      <c r="AQ16" s="2">
        <f>AA16*5%</f>
        <v>17.587500000000002</v>
      </c>
      <c r="AR16" s="1">
        <v>17.59</v>
      </c>
      <c r="AS16" s="2">
        <f>AR16*18%</f>
        <v>3.1661999999999999</v>
      </c>
      <c r="AT16" s="1">
        <v>0</v>
      </c>
      <c r="AU16" s="1">
        <v>28.07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f>AF16+AU16+BC16</f>
        <v>84.35</v>
      </c>
      <c r="BE16" s="1">
        <v>84.35</v>
      </c>
      <c r="BF16" s="1">
        <f>Q16+U16</f>
        <v>0</v>
      </c>
      <c r="BG16" s="1">
        <v>0</v>
      </c>
      <c r="BH16" s="1">
        <v>284.99</v>
      </c>
      <c r="BI16" s="1" t="s">
        <v>108</v>
      </c>
      <c r="BJ16" s="1" t="s">
        <v>109</v>
      </c>
      <c r="BK16" s="1" t="s">
        <v>110</v>
      </c>
      <c r="BL16" s="1">
        <v>0</v>
      </c>
      <c r="BM16" s="1" t="s">
        <v>143</v>
      </c>
    </row>
    <row r="17" spans="1:65" ht="15.6" hidden="1">
      <c r="A17" s="1" t="s">
        <v>144</v>
      </c>
      <c r="B17" s="1" t="s">
        <v>145</v>
      </c>
      <c r="C17" s="1" t="s">
        <v>146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104</v>
      </c>
      <c r="J17" s="1" t="s">
        <v>105</v>
      </c>
      <c r="K17" s="1" t="s">
        <v>105</v>
      </c>
      <c r="L17" s="1" t="s">
        <v>105</v>
      </c>
      <c r="M17" s="1" t="s">
        <v>106</v>
      </c>
      <c r="N17" s="1" t="s">
        <v>107</v>
      </c>
      <c r="O17" s="1">
        <v>495</v>
      </c>
      <c r="P17" s="1">
        <v>17.77</v>
      </c>
      <c r="Q17" s="1">
        <v>0</v>
      </c>
      <c r="R17" s="1">
        <v>100</v>
      </c>
      <c r="S17" s="1">
        <v>39.5</v>
      </c>
      <c r="T17" s="1">
        <v>49</v>
      </c>
      <c r="U17" s="1">
        <v>0</v>
      </c>
      <c r="V17" s="4">
        <f>X17-W17</f>
        <v>4.8764999999999965</v>
      </c>
      <c r="W17" s="4">
        <f>(O17+P17+Q17-R17+S17)*5%</f>
        <v>22.613500000000002</v>
      </c>
      <c r="X17" s="1">
        <v>27.49</v>
      </c>
      <c r="Y17" s="1">
        <f>O17+P17+Q17-R17-S17+T17-U17+X17</f>
        <v>449.76</v>
      </c>
      <c r="Z17" s="1">
        <v>449.76</v>
      </c>
      <c r="AA17" s="1">
        <v>373.29</v>
      </c>
      <c r="AB17" s="1">
        <v>16</v>
      </c>
      <c r="AC17" s="2">
        <f>AA17*16%</f>
        <v>59.726400000000005</v>
      </c>
      <c r="AD17" s="1">
        <v>59.73</v>
      </c>
      <c r="AE17" s="1">
        <v>0</v>
      </c>
      <c r="AF17" s="1">
        <v>59.73</v>
      </c>
      <c r="AG17" s="2">
        <f>AF17*18%</f>
        <v>10.751399999999999</v>
      </c>
      <c r="AH17" s="1">
        <v>10.75</v>
      </c>
      <c r="AI17" s="1">
        <v>49</v>
      </c>
      <c r="AJ17" s="1" t="b">
        <f>AK17=AA17</f>
        <v>0</v>
      </c>
      <c r="AK17" s="1">
        <v>373.28</v>
      </c>
      <c r="AL17" s="1">
        <v>0</v>
      </c>
      <c r="AM17" s="1">
        <v>0.24</v>
      </c>
      <c r="AN17" s="1">
        <v>0</v>
      </c>
      <c r="AO17" s="3">
        <f>AA17*0.001%</f>
        <v>3.7329000000000004E-3</v>
      </c>
      <c r="AP17" s="1">
        <v>0.42</v>
      </c>
      <c r="AQ17" s="2">
        <f>AA17*5%</f>
        <v>18.6645</v>
      </c>
      <c r="AR17" s="1">
        <v>18.670000000000002</v>
      </c>
      <c r="AS17" s="2">
        <f>AR17*18%</f>
        <v>3.3606000000000003</v>
      </c>
      <c r="AT17" s="1">
        <v>8.82</v>
      </c>
      <c r="AU17" s="1">
        <v>30.08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f>AF17+AU17+BC17</f>
        <v>89.81</v>
      </c>
      <c r="BE17" s="1">
        <v>89.81</v>
      </c>
      <c r="BF17" s="1">
        <f>Q17+U17</f>
        <v>0</v>
      </c>
      <c r="BG17" s="1">
        <v>0</v>
      </c>
      <c r="BH17" s="1">
        <v>359.95</v>
      </c>
      <c r="BI17" s="1" t="s">
        <v>108</v>
      </c>
      <c r="BJ17" s="1" t="s">
        <v>109</v>
      </c>
      <c r="BK17" s="1" t="s">
        <v>110</v>
      </c>
      <c r="BL17" s="1">
        <v>0</v>
      </c>
      <c r="BM17" s="1" t="s">
        <v>147</v>
      </c>
    </row>
    <row r="18" spans="1:65" ht="15.6" hidden="1">
      <c r="A18" s="1" t="s">
        <v>148</v>
      </c>
      <c r="B18" s="1" t="s">
        <v>149</v>
      </c>
      <c r="C18" s="1" t="s">
        <v>150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103</v>
      </c>
      <c r="I18" s="1" t="s">
        <v>104</v>
      </c>
      <c r="J18" s="1" t="s">
        <v>105</v>
      </c>
      <c r="K18" s="1" t="s">
        <v>105</v>
      </c>
      <c r="L18" s="1" t="s">
        <v>105</v>
      </c>
      <c r="M18" s="1" t="s">
        <v>106</v>
      </c>
      <c r="N18" s="1" t="s">
        <v>107</v>
      </c>
      <c r="O18" s="1">
        <v>790</v>
      </c>
      <c r="P18" s="1">
        <v>34.5</v>
      </c>
      <c r="Q18" s="1">
        <v>0</v>
      </c>
      <c r="R18" s="1">
        <v>100</v>
      </c>
      <c r="S18" s="1">
        <v>0</v>
      </c>
      <c r="T18" s="1">
        <v>0</v>
      </c>
      <c r="U18" s="1">
        <v>0</v>
      </c>
      <c r="V18" s="4">
        <f>X18-W18</f>
        <v>4.9999999999954525E-3</v>
      </c>
      <c r="W18" s="4">
        <f>(O18+P18+Q18-R18+S18)*5%</f>
        <v>36.225000000000001</v>
      </c>
      <c r="X18" s="1">
        <v>36.229999999999997</v>
      </c>
      <c r="Y18" s="1">
        <f>O18+P18+Q18-R18-S18+T18-U18+X18</f>
        <v>760.73</v>
      </c>
      <c r="Z18" s="1">
        <v>760.73</v>
      </c>
      <c r="AA18" s="1">
        <v>724.5</v>
      </c>
      <c r="AB18" s="1">
        <v>16</v>
      </c>
      <c r="AC18" s="2">
        <f>AA18*16%</f>
        <v>115.92</v>
      </c>
      <c r="AD18" s="1">
        <v>115.92</v>
      </c>
      <c r="AE18" s="1">
        <v>0</v>
      </c>
      <c r="AF18" s="1">
        <v>115.92</v>
      </c>
      <c r="AG18" s="2">
        <f>AF18*18%</f>
        <v>20.865600000000001</v>
      </c>
      <c r="AH18" s="1">
        <v>20.87</v>
      </c>
      <c r="AI18" s="1">
        <v>0</v>
      </c>
      <c r="AJ18" s="1" t="b">
        <f>AK18=AA18</f>
        <v>1</v>
      </c>
      <c r="AK18" s="1">
        <v>724.5</v>
      </c>
      <c r="AL18" s="1">
        <v>0</v>
      </c>
      <c r="AM18" s="1">
        <v>0</v>
      </c>
      <c r="AN18" s="1">
        <v>0</v>
      </c>
      <c r="AO18" s="3">
        <f>AA18*0.001%</f>
        <v>7.2450000000000006E-3</v>
      </c>
      <c r="AP18" s="1">
        <v>0.72</v>
      </c>
      <c r="AQ18" s="2">
        <f>AA18*5%</f>
        <v>36.225000000000001</v>
      </c>
      <c r="AR18" s="1">
        <v>36.229999999999997</v>
      </c>
      <c r="AS18" s="2">
        <f>AR18*18%</f>
        <v>6.521399999999999</v>
      </c>
      <c r="AT18" s="1">
        <v>0</v>
      </c>
      <c r="AU18" s="1">
        <v>57.82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f>AF18+AU18+BC18</f>
        <v>173.74</v>
      </c>
      <c r="BE18" s="1">
        <v>173.74</v>
      </c>
      <c r="BF18" s="1">
        <f>Q18+U18</f>
        <v>0</v>
      </c>
      <c r="BG18" s="1">
        <v>0</v>
      </c>
      <c r="BH18" s="1">
        <v>586.99</v>
      </c>
      <c r="BI18" s="1" t="s">
        <v>108</v>
      </c>
      <c r="BJ18" s="1" t="s">
        <v>109</v>
      </c>
      <c r="BK18" s="1" t="s">
        <v>110</v>
      </c>
      <c r="BL18" s="1">
        <v>0</v>
      </c>
      <c r="BM18" s="1" t="s">
        <v>151</v>
      </c>
    </row>
    <row r="19" spans="1:65" ht="15.6" hidden="1">
      <c r="A19" s="1" t="s">
        <v>152</v>
      </c>
      <c r="B19" s="1" t="s">
        <v>153</v>
      </c>
      <c r="C19" s="1" t="s">
        <v>154</v>
      </c>
      <c r="D19" s="1" t="s">
        <v>99</v>
      </c>
      <c r="E19" s="1" t="s">
        <v>100</v>
      </c>
      <c r="F19" s="1" t="s">
        <v>101</v>
      </c>
      <c r="G19" s="1" t="s">
        <v>105</v>
      </c>
      <c r="H19" s="1" t="s">
        <v>103</v>
      </c>
      <c r="I19" s="1" t="s">
        <v>104</v>
      </c>
      <c r="J19" s="1" t="s">
        <v>105</v>
      </c>
      <c r="K19" s="1" t="s">
        <v>105</v>
      </c>
      <c r="L19" s="1" t="s">
        <v>105</v>
      </c>
      <c r="M19" s="1" t="s">
        <v>106</v>
      </c>
      <c r="N19" s="1" t="s">
        <v>107</v>
      </c>
      <c r="O19" s="1">
        <v>315</v>
      </c>
      <c r="P19" s="1">
        <v>15.75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4">
        <f>X19-W19</f>
        <v>2.4999999999977263E-3</v>
      </c>
      <c r="W19" s="4">
        <f>(O19+P19+Q19-R19+S19)*5%</f>
        <v>16.537500000000001</v>
      </c>
      <c r="X19" s="1">
        <v>16.54</v>
      </c>
      <c r="Y19" s="1">
        <f>O19+P19+Q19-R19-S19+T19-U19+X19</f>
        <v>347.29</v>
      </c>
      <c r="Z19" s="1">
        <v>347.29</v>
      </c>
      <c r="AA19" s="1">
        <v>330.75</v>
      </c>
      <c r="AB19" s="1">
        <v>16</v>
      </c>
      <c r="AC19" s="2">
        <f>AA19*16%</f>
        <v>52.92</v>
      </c>
      <c r="AD19" s="1">
        <v>52.92</v>
      </c>
      <c r="AE19" s="1">
        <v>0</v>
      </c>
      <c r="AF19" s="1">
        <v>52.92</v>
      </c>
      <c r="AG19" s="2">
        <f>AF19*18%</f>
        <v>9.5256000000000007</v>
      </c>
      <c r="AH19" s="1">
        <v>9.5299999999999994</v>
      </c>
      <c r="AI19" s="1">
        <v>0</v>
      </c>
      <c r="AJ19" s="1" t="b">
        <f>AK19=AA19</f>
        <v>1</v>
      </c>
      <c r="AK19" s="1">
        <v>330.75</v>
      </c>
      <c r="AL19" s="1">
        <v>0</v>
      </c>
      <c r="AM19" s="1">
        <v>0</v>
      </c>
      <c r="AN19" s="1">
        <v>0</v>
      </c>
      <c r="AO19" s="3">
        <f>AA19*0.001%</f>
        <v>3.3075000000000001E-3</v>
      </c>
      <c r="AP19" s="1">
        <v>0.33</v>
      </c>
      <c r="AQ19" s="2">
        <f>AA19*5%</f>
        <v>16.537500000000001</v>
      </c>
      <c r="AR19" s="1">
        <v>16.54</v>
      </c>
      <c r="AS19" s="2">
        <f>AR19*18%</f>
        <v>2.9771999999999998</v>
      </c>
      <c r="AT19" s="1">
        <v>0</v>
      </c>
      <c r="AU19" s="1">
        <v>26.4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f>AF19+AU19+BC19</f>
        <v>79.319999999999993</v>
      </c>
      <c r="BE19" s="1">
        <v>79.319999999999993</v>
      </c>
      <c r="BF19" s="1">
        <f>Q19+U19</f>
        <v>0</v>
      </c>
      <c r="BG19" s="1">
        <v>0</v>
      </c>
      <c r="BH19" s="1">
        <v>267.97000000000003</v>
      </c>
      <c r="BI19" s="1" t="s">
        <v>108</v>
      </c>
      <c r="BJ19" s="1" t="s">
        <v>109</v>
      </c>
      <c r="BK19" s="1" t="s">
        <v>110</v>
      </c>
      <c r="BL19" s="1">
        <v>0</v>
      </c>
      <c r="BM19" s="1" t="s">
        <v>155</v>
      </c>
    </row>
    <row r="20" spans="1:65" ht="15.6" hidden="1">
      <c r="A20" s="1" t="s">
        <v>156</v>
      </c>
      <c r="B20" s="1" t="s">
        <v>157</v>
      </c>
      <c r="C20" s="1" t="s">
        <v>158</v>
      </c>
      <c r="D20" s="1" t="s">
        <v>99</v>
      </c>
      <c r="E20" s="1" t="s">
        <v>100</v>
      </c>
      <c r="F20" s="1" t="s">
        <v>101</v>
      </c>
      <c r="G20" s="1" t="s">
        <v>102</v>
      </c>
      <c r="H20" s="1" t="s">
        <v>103</v>
      </c>
      <c r="I20" s="1" t="s">
        <v>104</v>
      </c>
      <c r="J20" s="1" t="s">
        <v>105</v>
      </c>
      <c r="K20" s="1" t="s">
        <v>105</v>
      </c>
      <c r="L20" s="1" t="s">
        <v>105</v>
      </c>
      <c r="M20" s="1" t="s">
        <v>106</v>
      </c>
      <c r="N20" s="1" t="s">
        <v>107</v>
      </c>
      <c r="O20" s="1">
        <v>235</v>
      </c>
      <c r="P20" s="1">
        <v>6.75</v>
      </c>
      <c r="Q20" s="1">
        <v>0</v>
      </c>
      <c r="R20" s="1">
        <v>100</v>
      </c>
      <c r="S20" s="1">
        <v>0</v>
      </c>
      <c r="T20" s="1">
        <v>0</v>
      </c>
      <c r="U20" s="1">
        <v>0</v>
      </c>
      <c r="V20" s="4">
        <f>X20-W20</f>
        <v>2.4999999999995026E-3</v>
      </c>
      <c r="W20" s="4">
        <f>(O20+P20+Q20-R20+S20)*5%</f>
        <v>7.0875000000000004</v>
      </c>
      <c r="X20" s="1">
        <v>7.09</v>
      </c>
      <c r="Y20" s="1">
        <f>O20+P20+Q20-R20-S20+T20-U20+X20</f>
        <v>148.84</v>
      </c>
      <c r="Z20" s="1">
        <v>148.84</v>
      </c>
      <c r="AA20" s="1">
        <v>141.75</v>
      </c>
      <c r="AB20" s="1">
        <v>16</v>
      </c>
      <c r="AC20" s="2">
        <f>AA20*16%</f>
        <v>22.68</v>
      </c>
      <c r="AD20" s="1">
        <v>22.68</v>
      </c>
      <c r="AE20" s="1">
        <v>0</v>
      </c>
      <c r="AF20" s="1">
        <v>22.68</v>
      </c>
      <c r="AG20" s="2">
        <f>AF20*18%</f>
        <v>4.0823999999999998</v>
      </c>
      <c r="AH20" s="1">
        <v>4.08</v>
      </c>
      <c r="AI20" s="1">
        <v>0</v>
      </c>
      <c r="AJ20" s="1" t="b">
        <f>AK20=AA20</f>
        <v>1</v>
      </c>
      <c r="AK20" s="1">
        <v>141.75</v>
      </c>
      <c r="AL20" s="1">
        <v>0</v>
      </c>
      <c r="AM20" s="1">
        <v>0</v>
      </c>
      <c r="AN20" s="1">
        <v>0</v>
      </c>
      <c r="AO20" s="3">
        <f>AA20*0.001%</f>
        <v>1.4175000000000001E-3</v>
      </c>
      <c r="AP20" s="1">
        <v>0.14000000000000001</v>
      </c>
      <c r="AQ20" s="2">
        <f>AA20*5%</f>
        <v>7.0875000000000004</v>
      </c>
      <c r="AR20" s="1">
        <v>7.09</v>
      </c>
      <c r="AS20" s="2">
        <f>AR20*18%</f>
        <v>1.2762</v>
      </c>
      <c r="AT20" s="1">
        <v>0</v>
      </c>
      <c r="AU20" s="1">
        <v>11.31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f>AF20+AU20+BC20</f>
        <v>33.99</v>
      </c>
      <c r="BE20" s="1">
        <v>33.99</v>
      </c>
      <c r="BF20" s="1">
        <f>Q20+U20</f>
        <v>0</v>
      </c>
      <c r="BG20" s="1">
        <v>0</v>
      </c>
      <c r="BH20" s="1">
        <v>114.85</v>
      </c>
      <c r="BI20" s="1" t="s">
        <v>108</v>
      </c>
      <c r="BJ20" s="1" t="s">
        <v>109</v>
      </c>
      <c r="BK20" s="1" t="s">
        <v>110</v>
      </c>
      <c r="BL20" s="1">
        <v>0</v>
      </c>
      <c r="BM20" s="1" t="s">
        <v>159</v>
      </c>
    </row>
    <row r="21" spans="1:65" ht="15.6" hidden="1">
      <c r="A21" s="1" t="s">
        <v>160</v>
      </c>
      <c r="B21" s="1" t="s">
        <v>161</v>
      </c>
      <c r="C21" s="1" t="s">
        <v>162</v>
      </c>
      <c r="D21" s="1" t="s">
        <v>99</v>
      </c>
      <c r="E21" s="1" t="s">
        <v>100</v>
      </c>
      <c r="F21" s="1" t="s">
        <v>101</v>
      </c>
      <c r="G21" s="1" t="s">
        <v>102</v>
      </c>
      <c r="H21" s="1" t="s">
        <v>103</v>
      </c>
      <c r="I21" s="1" t="s">
        <v>104</v>
      </c>
      <c r="J21" s="1" t="s">
        <v>105</v>
      </c>
      <c r="K21" s="1" t="s">
        <v>105</v>
      </c>
      <c r="L21" s="1" t="s">
        <v>105</v>
      </c>
      <c r="M21" s="1" t="s">
        <v>106</v>
      </c>
      <c r="N21" s="1" t="s">
        <v>107</v>
      </c>
      <c r="O21" s="1">
        <v>355</v>
      </c>
      <c r="P21" s="1">
        <v>12.75</v>
      </c>
      <c r="Q21" s="1">
        <v>0</v>
      </c>
      <c r="R21" s="1">
        <v>100</v>
      </c>
      <c r="S21" s="1">
        <v>0</v>
      </c>
      <c r="T21" s="1">
        <v>0</v>
      </c>
      <c r="U21" s="1">
        <v>0</v>
      </c>
      <c r="V21" s="4">
        <f>X21-W21</f>
        <v>2.4999999999995026E-3</v>
      </c>
      <c r="W21" s="4">
        <f>(O21+P21+Q21-R21+S21)*5%</f>
        <v>13.387500000000001</v>
      </c>
      <c r="X21" s="1">
        <v>13.39</v>
      </c>
      <c r="Y21" s="1">
        <f>O21+P21+Q21-R21-S21+T21-U21+X21</f>
        <v>281.14</v>
      </c>
      <c r="Z21" s="1">
        <v>281.14</v>
      </c>
      <c r="AA21" s="1">
        <v>267.75</v>
      </c>
      <c r="AB21" s="1">
        <v>16</v>
      </c>
      <c r="AC21" s="2">
        <f>AA21*16%</f>
        <v>42.84</v>
      </c>
      <c r="AD21" s="1">
        <v>42.84</v>
      </c>
      <c r="AE21" s="1">
        <v>0</v>
      </c>
      <c r="AF21" s="1">
        <v>42.84</v>
      </c>
      <c r="AG21" s="2">
        <f>AF21*18%</f>
        <v>7.7112000000000007</v>
      </c>
      <c r="AH21" s="1">
        <v>7.71</v>
      </c>
      <c r="AI21" s="1">
        <v>0</v>
      </c>
      <c r="AJ21" s="1" t="b">
        <f>AK21=AA21</f>
        <v>1</v>
      </c>
      <c r="AK21" s="1">
        <v>267.75</v>
      </c>
      <c r="AL21" s="1">
        <v>0</v>
      </c>
      <c r="AM21" s="1">
        <v>0</v>
      </c>
      <c r="AN21" s="1">
        <v>0</v>
      </c>
      <c r="AO21" s="3">
        <f>AA21*0.001%</f>
        <v>2.6775000000000002E-3</v>
      </c>
      <c r="AP21" s="1">
        <v>0.27</v>
      </c>
      <c r="AQ21" s="2">
        <f>AA21*5%</f>
        <v>13.387500000000001</v>
      </c>
      <c r="AR21" s="1">
        <v>13.39</v>
      </c>
      <c r="AS21" s="2">
        <f>AR21*18%</f>
        <v>2.4102000000000001</v>
      </c>
      <c r="AT21" s="1">
        <v>0</v>
      </c>
      <c r="AU21" s="1">
        <v>21.37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f>AF21+AU21+BC21</f>
        <v>64.210000000000008</v>
      </c>
      <c r="BE21" s="1">
        <v>64.209999999999994</v>
      </c>
      <c r="BF21" s="1">
        <f>Q21+U21</f>
        <v>0</v>
      </c>
      <c r="BG21" s="1">
        <v>0</v>
      </c>
      <c r="BH21" s="1">
        <v>216.93</v>
      </c>
      <c r="BI21" s="1" t="s">
        <v>108</v>
      </c>
      <c r="BJ21" s="1" t="s">
        <v>109</v>
      </c>
      <c r="BK21" s="1" t="s">
        <v>110</v>
      </c>
      <c r="BL21" s="1">
        <v>0</v>
      </c>
      <c r="BM21" s="1" t="s">
        <v>163</v>
      </c>
    </row>
    <row r="22" spans="1:65" ht="15.6" hidden="1">
      <c r="A22" s="1" t="s">
        <v>164</v>
      </c>
      <c r="B22" s="1" t="s">
        <v>165</v>
      </c>
      <c r="C22" s="1" t="s">
        <v>166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103</v>
      </c>
      <c r="I22" s="1" t="s">
        <v>104</v>
      </c>
      <c r="J22" s="1" t="s">
        <v>105</v>
      </c>
      <c r="K22" s="1" t="s">
        <v>105</v>
      </c>
      <c r="L22" s="1" t="s">
        <v>105</v>
      </c>
      <c r="M22" s="1" t="s">
        <v>106</v>
      </c>
      <c r="N22" s="1" t="s">
        <v>107</v>
      </c>
      <c r="O22" s="1">
        <v>355</v>
      </c>
      <c r="P22" s="1">
        <v>12.75</v>
      </c>
      <c r="Q22" s="1">
        <v>0</v>
      </c>
      <c r="R22" s="1">
        <v>100</v>
      </c>
      <c r="S22" s="1">
        <v>0</v>
      </c>
      <c r="T22" s="1">
        <v>0</v>
      </c>
      <c r="U22" s="1">
        <v>0</v>
      </c>
      <c r="V22" s="4">
        <f>X22-W22</f>
        <v>2.4999999999995026E-3</v>
      </c>
      <c r="W22" s="4">
        <f>(O22+P22+Q22-R22+S22)*5%</f>
        <v>13.387500000000001</v>
      </c>
      <c r="X22" s="1">
        <v>13.39</v>
      </c>
      <c r="Y22" s="1">
        <f>O22+P22+Q22-R22-S22+T22-U22+X22</f>
        <v>281.14</v>
      </c>
      <c r="Z22" s="1">
        <v>281.14</v>
      </c>
      <c r="AA22" s="1">
        <v>267.75</v>
      </c>
      <c r="AB22" s="1">
        <v>16</v>
      </c>
      <c r="AC22" s="2">
        <f>AA22*16%</f>
        <v>42.84</v>
      </c>
      <c r="AD22" s="1">
        <v>42.84</v>
      </c>
      <c r="AE22" s="1">
        <v>0</v>
      </c>
      <c r="AF22" s="1">
        <v>42.84</v>
      </c>
      <c r="AG22" s="2">
        <f>AF22*18%</f>
        <v>7.7112000000000007</v>
      </c>
      <c r="AH22" s="1">
        <v>7.71</v>
      </c>
      <c r="AI22" s="1">
        <v>0</v>
      </c>
      <c r="AJ22" s="1" t="b">
        <f>AK22=AA22</f>
        <v>1</v>
      </c>
      <c r="AK22" s="1">
        <v>267.75</v>
      </c>
      <c r="AL22" s="1">
        <v>0</v>
      </c>
      <c r="AM22" s="1">
        <v>0</v>
      </c>
      <c r="AN22" s="1">
        <v>0</v>
      </c>
      <c r="AO22" s="3">
        <f>AA22*0.001%</f>
        <v>2.6775000000000002E-3</v>
      </c>
      <c r="AP22" s="1">
        <v>0.27</v>
      </c>
      <c r="AQ22" s="2">
        <f>AA22*5%</f>
        <v>13.387500000000001</v>
      </c>
      <c r="AR22" s="1">
        <v>13.39</v>
      </c>
      <c r="AS22" s="2">
        <f>AR22*18%</f>
        <v>2.4102000000000001</v>
      </c>
      <c r="AT22" s="1">
        <v>0</v>
      </c>
      <c r="AU22" s="1">
        <v>21.37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f>AF22+AU22+BC22</f>
        <v>64.210000000000008</v>
      </c>
      <c r="BE22" s="1">
        <v>64.209999999999994</v>
      </c>
      <c r="BF22" s="1">
        <f>Q22+U22</f>
        <v>0</v>
      </c>
      <c r="BG22" s="1">
        <v>0</v>
      </c>
      <c r="BH22" s="1">
        <v>216.93</v>
      </c>
      <c r="BI22" s="1" t="s">
        <v>108</v>
      </c>
      <c r="BJ22" s="1" t="s">
        <v>109</v>
      </c>
      <c r="BK22" s="1" t="s">
        <v>110</v>
      </c>
      <c r="BL22" s="1">
        <v>0</v>
      </c>
      <c r="BM22" s="1" t="s">
        <v>167</v>
      </c>
    </row>
    <row r="23" spans="1:65" ht="15.6" hidden="1">
      <c r="A23" s="1" t="s">
        <v>168</v>
      </c>
      <c r="B23" s="1" t="s">
        <v>169</v>
      </c>
      <c r="C23" s="1" t="s">
        <v>170</v>
      </c>
      <c r="D23" s="1" t="s">
        <v>99</v>
      </c>
      <c r="E23" s="1" t="s">
        <v>100</v>
      </c>
      <c r="F23" s="1" t="s">
        <v>101</v>
      </c>
      <c r="G23" s="1" t="s">
        <v>123</v>
      </c>
      <c r="H23" s="1" t="s">
        <v>103</v>
      </c>
      <c r="I23" s="1" t="s">
        <v>104</v>
      </c>
      <c r="J23" s="1" t="s">
        <v>105</v>
      </c>
      <c r="K23" s="1" t="s">
        <v>105</v>
      </c>
      <c r="L23" s="1" t="s">
        <v>105</v>
      </c>
      <c r="M23" s="1" t="s">
        <v>106</v>
      </c>
      <c r="N23" s="1" t="s">
        <v>124</v>
      </c>
      <c r="O23" s="1">
        <v>1205</v>
      </c>
      <c r="P23" s="1">
        <v>51.5</v>
      </c>
      <c r="Q23" s="1">
        <v>0</v>
      </c>
      <c r="R23" s="1">
        <v>175</v>
      </c>
      <c r="S23" s="1">
        <v>0</v>
      </c>
      <c r="T23" s="1">
        <v>0</v>
      </c>
      <c r="U23" s="1">
        <v>0</v>
      </c>
      <c r="V23" s="4">
        <f>X23-W23</f>
        <v>4.9999999999954525E-3</v>
      </c>
      <c r="W23" s="4">
        <f>(O23+P23+Q23-R23+S23)*5%</f>
        <v>54.075000000000003</v>
      </c>
      <c r="X23" s="1">
        <v>54.08</v>
      </c>
      <c r="Y23" s="1">
        <f>O23+P23+Q23-R23-S23+T23-U23+X23</f>
        <v>1135.58</v>
      </c>
      <c r="Z23" s="1">
        <v>1135.58</v>
      </c>
      <c r="AA23" s="1">
        <v>1081.5</v>
      </c>
      <c r="AB23" s="1">
        <v>16</v>
      </c>
      <c r="AC23" s="2">
        <f>AA23*16%</f>
        <v>173.04</v>
      </c>
      <c r="AD23" s="1">
        <v>173.04</v>
      </c>
      <c r="AE23" s="1">
        <v>0</v>
      </c>
      <c r="AF23" s="1">
        <v>173.04</v>
      </c>
      <c r="AG23" s="2">
        <f>AF23*18%</f>
        <v>31.147199999999998</v>
      </c>
      <c r="AH23" s="1">
        <v>31.15</v>
      </c>
      <c r="AI23" s="1">
        <v>0</v>
      </c>
      <c r="AJ23" s="1" t="b">
        <f>AK23=AA23</f>
        <v>1</v>
      </c>
      <c r="AK23" s="1">
        <v>1081.5</v>
      </c>
      <c r="AL23" s="1">
        <v>0</v>
      </c>
      <c r="AM23" s="1">
        <v>0</v>
      </c>
      <c r="AN23" s="1">
        <v>0</v>
      </c>
      <c r="AO23" s="3">
        <f>AA23*0.001%</f>
        <v>1.0815000000000002E-2</v>
      </c>
      <c r="AP23" s="1">
        <v>1.08</v>
      </c>
      <c r="AQ23" s="2">
        <f>AA23*5%</f>
        <v>54.075000000000003</v>
      </c>
      <c r="AR23" s="1">
        <v>54.08</v>
      </c>
      <c r="AS23" s="2">
        <f>AR23*18%</f>
        <v>9.7343999999999991</v>
      </c>
      <c r="AT23" s="1">
        <v>0</v>
      </c>
      <c r="AU23" s="1">
        <v>86.31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f>AF23+AU23+BC23</f>
        <v>259.35000000000002</v>
      </c>
      <c r="BE23" s="1">
        <v>259.35000000000002</v>
      </c>
      <c r="BF23" s="1">
        <f>Q23+U23</f>
        <v>0</v>
      </c>
      <c r="BG23" s="1">
        <v>0</v>
      </c>
      <c r="BH23" s="1">
        <v>876.23</v>
      </c>
      <c r="BI23" s="1" t="s">
        <v>108</v>
      </c>
      <c r="BJ23" s="1" t="s">
        <v>109</v>
      </c>
      <c r="BK23" s="1" t="s">
        <v>110</v>
      </c>
      <c r="BL23" s="1">
        <v>0</v>
      </c>
      <c r="BM23" s="1" t="s">
        <v>171</v>
      </c>
    </row>
    <row r="24" spans="1:65" ht="15.6" hidden="1">
      <c r="A24" s="1" t="s">
        <v>172</v>
      </c>
      <c r="B24" s="1" t="s">
        <v>173</v>
      </c>
      <c r="C24" s="1" t="s">
        <v>174</v>
      </c>
      <c r="D24" s="1" t="s">
        <v>99</v>
      </c>
      <c r="E24" s="1" t="s">
        <v>100</v>
      </c>
      <c r="F24" s="1" t="s">
        <v>101</v>
      </c>
      <c r="G24" s="1" t="s">
        <v>102</v>
      </c>
      <c r="H24" s="1" t="s">
        <v>103</v>
      </c>
      <c r="I24" s="1" t="s">
        <v>104</v>
      </c>
      <c r="J24" s="1" t="s">
        <v>105</v>
      </c>
      <c r="K24" s="1" t="s">
        <v>105</v>
      </c>
      <c r="L24" s="1" t="s">
        <v>105</v>
      </c>
      <c r="M24" s="1" t="s">
        <v>106</v>
      </c>
      <c r="N24" s="1" t="s">
        <v>107</v>
      </c>
      <c r="O24" s="1">
        <v>725</v>
      </c>
      <c r="P24" s="1">
        <v>31.25</v>
      </c>
      <c r="Q24" s="1">
        <v>0</v>
      </c>
      <c r="R24" s="1">
        <v>100</v>
      </c>
      <c r="S24" s="1">
        <v>0</v>
      </c>
      <c r="T24" s="1">
        <v>0</v>
      </c>
      <c r="U24" s="1">
        <v>0</v>
      </c>
      <c r="V24" s="4">
        <f>X24-W24</f>
        <v>-2.4999999999977263E-3</v>
      </c>
      <c r="W24" s="4">
        <f>(O24+P24+Q24-R24+S24)*5%</f>
        <v>32.8125</v>
      </c>
      <c r="X24" s="1">
        <v>32.81</v>
      </c>
      <c r="Y24" s="1">
        <f>O24+P24+Q24-R24-S24+T24-U24+X24</f>
        <v>689.06</v>
      </c>
      <c r="Z24" s="1">
        <v>689.06</v>
      </c>
      <c r="AA24" s="1">
        <v>656.25</v>
      </c>
      <c r="AB24" s="1">
        <v>16</v>
      </c>
      <c r="AC24" s="2">
        <f>AA24*16%</f>
        <v>105</v>
      </c>
      <c r="AD24" s="1">
        <v>105</v>
      </c>
      <c r="AE24" s="1">
        <v>0</v>
      </c>
      <c r="AF24" s="1">
        <v>105</v>
      </c>
      <c r="AG24" s="2">
        <f>AF24*18%</f>
        <v>18.899999999999999</v>
      </c>
      <c r="AH24" s="1">
        <v>18.899999999999999</v>
      </c>
      <c r="AI24" s="1">
        <v>0</v>
      </c>
      <c r="AJ24" s="1" t="b">
        <f>AK24=AA24</f>
        <v>1</v>
      </c>
      <c r="AK24" s="1">
        <v>656.25</v>
      </c>
      <c r="AL24" s="1">
        <v>0</v>
      </c>
      <c r="AM24" s="1">
        <v>0</v>
      </c>
      <c r="AN24" s="1">
        <v>0</v>
      </c>
      <c r="AO24" s="3">
        <f>AA24*0.001%</f>
        <v>6.5625000000000006E-3</v>
      </c>
      <c r="AP24" s="1">
        <v>0.66</v>
      </c>
      <c r="AQ24" s="2">
        <f>AA24*5%</f>
        <v>32.8125</v>
      </c>
      <c r="AR24" s="1">
        <v>32.81</v>
      </c>
      <c r="AS24" s="2">
        <f>AR24*18%</f>
        <v>5.9058000000000002</v>
      </c>
      <c r="AT24" s="1">
        <v>0</v>
      </c>
      <c r="AU24" s="1">
        <v>52.37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f>AF24+AU24+BC24</f>
        <v>157.37</v>
      </c>
      <c r="BE24" s="1">
        <v>157.37</v>
      </c>
      <c r="BF24" s="1">
        <f>Q24+U24</f>
        <v>0</v>
      </c>
      <c r="BG24" s="1">
        <v>0</v>
      </c>
      <c r="BH24" s="1">
        <v>531.69000000000005</v>
      </c>
      <c r="BI24" s="1" t="s">
        <v>108</v>
      </c>
      <c r="BJ24" s="1" t="s">
        <v>109</v>
      </c>
      <c r="BK24" s="1" t="s">
        <v>110</v>
      </c>
      <c r="BL24" s="1">
        <v>0</v>
      </c>
      <c r="BM24" s="1" t="s">
        <v>175</v>
      </c>
    </row>
    <row r="25" spans="1:65" ht="15.6" hidden="1">
      <c r="A25" s="1" t="s">
        <v>176</v>
      </c>
      <c r="B25" s="1" t="s">
        <v>177</v>
      </c>
      <c r="C25" s="1" t="s">
        <v>178</v>
      </c>
      <c r="D25" s="1" t="s">
        <v>99</v>
      </c>
      <c r="E25" s="1" t="s">
        <v>100</v>
      </c>
      <c r="F25" s="1" t="s">
        <v>101</v>
      </c>
      <c r="G25" s="1" t="s">
        <v>102</v>
      </c>
      <c r="H25" s="1" t="s">
        <v>103</v>
      </c>
      <c r="I25" s="1" t="s">
        <v>104</v>
      </c>
      <c r="J25" s="1" t="s">
        <v>105</v>
      </c>
      <c r="K25" s="1" t="s">
        <v>105</v>
      </c>
      <c r="L25" s="1" t="s">
        <v>105</v>
      </c>
      <c r="M25" s="1" t="s">
        <v>106</v>
      </c>
      <c r="N25" s="1" t="s">
        <v>124</v>
      </c>
      <c r="O25" s="1">
        <v>215</v>
      </c>
      <c r="P25" s="1">
        <v>5.75</v>
      </c>
      <c r="Q25" s="1">
        <v>0</v>
      </c>
      <c r="R25" s="1">
        <v>100</v>
      </c>
      <c r="S25" s="1">
        <v>0</v>
      </c>
      <c r="T25" s="1">
        <v>0</v>
      </c>
      <c r="U25" s="1">
        <v>0</v>
      </c>
      <c r="V25" s="4">
        <f>X25-W25</f>
        <v>2.4999999999995026E-3</v>
      </c>
      <c r="W25" s="4">
        <f>(O25+P25+Q25-R25+S25)*5%</f>
        <v>6.0375000000000005</v>
      </c>
      <c r="X25" s="1">
        <v>6.04</v>
      </c>
      <c r="Y25" s="1">
        <f>O25+P25+Q25-R25-S25+T25-U25+X25</f>
        <v>126.79</v>
      </c>
      <c r="Z25" s="1">
        <v>126.79</v>
      </c>
      <c r="AA25" s="1">
        <v>120.75</v>
      </c>
      <c r="AB25" s="1">
        <v>16</v>
      </c>
      <c r="AC25" s="2">
        <f>AA25*16%</f>
        <v>19.32</v>
      </c>
      <c r="AD25" s="1">
        <v>19.32</v>
      </c>
      <c r="AE25" s="1">
        <v>0</v>
      </c>
      <c r="AF25" s="1">
        <v>19.32</v>
      </c>
      <c r="AG25" s="2">
        <f>AF25*18%</f>
        <v>3.4775999999999998</v>
      </c>
      <c r="AH25" s="1">
        <v>3.48</v>
      </c>
      <c r="AI25" s="1">
        <v>0</v>
      </c>
      <c r="AJ25" s="1" t="b">
        <f>AK25=AA25</f>
        <v>1</v>
      </c>
      <c r="AK25" s="1">
        <v>120.75</v>
      </c>
      <c r="AL25" s="1">
        <v>0</v>
      </c>
      <c r="AM25" s="1">
        <v>0</v>
      </c>
      <c r="AN25" s="1">
        <v>0</v>
      </c>
      <c r="AO25" s="3">
        <f>AA25*0.001%</f>
        <v>1.2075E-3</v>
      </c>
      <c r="AP25" s="1">
        <v>0.12</v>
      </c>
      <c r="AQ25" s="2">
        <f>AA25*5%</f>
        <v>6.0375000000000005</v>
      </c>
      <c r="AR25" s="1">
        <v>6.04</v>
      </c>
      <c r="AS25" s="2">
        <f>AR25*18%</f>
        <v>1.0871999999999999</v>
      </c>
      <c r="AT25" s="1">
        <v>0</v>
      </c>
      <c r="AU25" s="1">
        <v>9.64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f>AF25+AU25+BC25</f>
        <v>28.96</v>
      </c>
      <c r="BE25" s="1">
        <v>28.96</v>
      </c>
      <c r="BF25" s="1">
        <f>Q25+U25</f>
        <v>0</v>
      </c>
      <c r="BG25" s="1">
        <v>0</v>
      </c>
      <c r="BH25" s="1">
        <v>97.83</v>
      </c>
      <c r="BI25" s="1" t="s">
        <v>108</v>
      </c>
      <c r="BJ25" s="1" t="s">
        <v>109</v>
      </c>
      <c r="BK25" s="1" t="s">
        <v>110</v>
      </c>
      <c r="BL25" s="1">
        <v>0</v>
      </c>
      <c r="BM25" s="1" t="s">
        <v>179</v>
      </c>
    </row>
    <row r="26" spans="1:65" ht="15.6" hidden="1">
      <c r="A26" s="1" t="s">
        <v>180</v>
      </c>
      <c r="B26" s="1" t="s">
        <v>181</v>
      </c>
      <c r="C26" s="1" t="s">
        <v>182</v>
      </c>
      <c r="D26" s="1" t="s">
        <v>99</v>
      </c>
      <c r="E26" s="1" t="s">
        <v>100</v>
      </c>
      <c r="F26" s="1" t="s">
        <v>101</v>
      </c>
      <c r="G26" s="1" t="s">
        <v>123</v>
      </c>
      <c r="H26" s="1" t="s">
        <v>103</v>
      </c>
      <c r="I26" s="1" t="s">
        <v>104</v>
      </c>
      <c r="J26" s="1" t="s">
        <v>105</v>
      </c>
      <c r="K26" s="1" t="s">
        <v>105</v>
      </c>
      <c r="L26" s="1" t="s">
        <v>105</v>
      </c>
      <c r="M26" s="1" t="s">
        <v>106</v>
      </c>
      <c r="N26" s="1" t="s">
        <v>107</v>
      </c>
      <c r="O26" s="1">
        <v>1075</v>
      </c>
      <c r="P26" s="1">
        <v>40.5</v>
      </c>
      <c r="Q26" s="1">
        <v>0</v>
      </c>
      <c r="R26" s="1">
        <v>175</v>
      </c>
      <c r="S26" s="1">
        <v>90</v>
      </c>
      <c r="T26" s="1">
        <v>59</v>
      </c>
      <c r="U26" s="1">
        <v>0</v>
      </c>
      <c r="V26" s="4">
        <f>X26-W26</f>
        <v>1.6249999999999929</v>
      </c>
      <c r="W26" s="4">
        <f>(O26+P26+Q26-R26+S26)*5%</f>
        <v>51.525000000000006</v>
      </c>
      <c r="X26" s="1">
        <v>53.15</v>
      </c>
      <c r="Y26" s="1">
        <f>O26+P26+Q26-R26-S26+T26-U26+X26</f>
        <v>962.65</v>
      </c>
      <c r="Z26" s="1">
        <v>962.65</v>
      </c>
      <c r="AA26" s="1">
        <v>850.5</v>
      </c>
      <c r="AB26" s="1">
        <v>16</v>
      </c>
      <c r="AC26" s="2">
        <f>AA26*16%</f>
        <v>136.08000000000001</v>
      </c>
      <c r="AD26" s="1">
        <v>136.08000000000001</v>
      </c>
      <c r="AE26" s="1">
        <v>0</v>
      </c>
      <c r="AF26" s="1">
        <v>136.08000000000001</v>
      </c>
      <c r="AG26" s="2">
        <f>AF26*18%</f>
        <v>24.494400000000002</v>
      </c>
      <c r="AH26" s="1">
        <v>24.49</v>
      </c>
      <c r="AI26" s="1">
        <v>59</v>
      </c>
      <c r="AJ26" s="1" t="b">
        <f>AK26=AA26</f>
        <v>1</v>
      </c>
      <c r="AK26" s="1">
        <v>850.5</v>
      </c>
      <c r="AL26" s="1">
        <v>0</v>
      </c>
      <c r="AM26" s="1">
        <v>0.3</v>
      </c>
      <c r="AN26" s="1">
        <v>0</v>
      </c>
      <c r="AO26" s="3">
        <f>AA26*0.001%</f>
        <v>8.5050000000000004E-3</v>
      </c>
      <c r="AP26" s="1">
        <v>0.91</v>
      </c>
      <c r="AQ26" s="2">
        <f>AA26*5%</f>
        <v>42.525000000000006</v>
      </c>
      <c r="AR26" s="1">
        <v>42.53</v>
      </c>
      <c r="AS26" s="2">
        <f>AR26*18%</f>
        <v>7.6554000000000002</v>
      </c>
      <c r="AT26" s="1">
        <v>10.62</v>
      </c>
      <c r="AU26" s="1">
        <v>68.23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f>AF26+AU26+BC26</f>
        <v>204.31</v>
      </c>
      <c r="BE26" s="1">
        <v>204.31</v>
      </c>
      <c r="BF26" s="1">
        <f>Q26+U26</f>
        <v>0</v>
      </c>
      <c r="BG26" s="1">
        <v>0</v>
      </c>
      <c r="BH26" s="1">
        <v>758.34</v>
      </c>
      <c r="BI26" s="1" t="s">
        <v>108</v>
      </c>
      <c r="BJ26" s="1" t="s">
        <v>109</v>
      </c>
      <c r="BK26" s="1" t="s">
        <v>110</v>
      </c>
      <c r="BL26" s="1">
        <v>0</v>
      </c>
      <c r="BM26" s="1" t="s">
        <v>183</v>
      </c>
    </row>
    <row r="27" spans="1:65" ht="15.6" hidden="1">
      <c r="A27" s="1" t="s">
        <v>184</v>
      </c>
      <c r="B27" s="1" t="s">
        <v>185</v>
      </c>
      <c r="C27" s="1" t="s">
        <v>186</v>
      </c>
      <c r="D27" s="1" t="s">
        <v>99</v>
      </c>
      <c r="E27" s="1" t="s">
        <v>100</v>
      </c>
      <c r="F27" s="1" t="s">
        <v>101</v>
      </c>
      <c r="G27" s="1" t="s">
        <v>123</v>
      </c>
      <c r="H27" s="1" t="s">
        <v>103</v>
      </c>
      <c r="I27" s="1" t="s">
        <v>104</v>
      </c>
      <c r="J27" s="1" t="s">
        <v>105</v>
      </c>
      <c r="K27" s="1" t="s">
        <v>105</v>
      </c>
      <c r="L27" s="1" t="s">
        <v>105</v>
      </c>
      <c r="M27" s="1" t="s">
        <v>106</v>
      </c>
      <c r="N27" s="1" t="s">
        <v>124</v>
      </c>
      <c r="O27" s="1">
        <v>1105</v>
      </c>
      <c r="P27" s="1">
        <v>46.5</v>
      </c>
      <c r="Q27" s="1">
        <v>0</v>
      </c>
      <c r="R27" s="1">
        <v>175</v>
      </c>
      <c r="S27" s="1">
        <v>0</v>
      </c>
      <c r="T27" s="1">
        <v>0</v>
      </c>
      <c r="U27" s="1">
        <v>0</v>
      </c>
      <c r="V27" s="4">
        <f>X27-W27</f>
        <v>4.9999999999954525E-3</v>
      </c>
      <c r="W27" s="4">
        <f>(O27+P27+Q27-R27+S27)*5%</f>
        <v>48.825000000000003</v>
      </c>
      <c r="X27" s="1">
        <v>48.83</v>
      </c>
      <c r="Y27" s="1">
        <f>O27+P27+Q27-R27-S27+T27-U27+X27</f>
        <v>1025.33</v>
      </c>
      <c r="Z27" s="1">
        <v>1025.33</v>
      </c>
      <c r="AA27" s="1">
        <v>976.5</v>
      </c>
      <c r="AB27" s="1">
        <v>16</v>
      </c>
      <c r="AC27" s="2">
        <f>AA27*16%</f>
        <v>156.24</v>
      </c>
      <c r="AD27" s="1">
        <v>156.24</v>
      </c>
      <c r="AE27" s="1">
        <v>0</v>
      </c>
      <c r="AF27" s="1">
        <v>156.24</v>
      </c>
      <c r="AG27" s="2">
        <f>AF27*18%</f>
        <v>28.123200000000001</v>
      </c>
      <c r="AH27" s="1">
        <v>28.12</v>
      </c>
      <c r="AI27" s="1">
        <v>0</v>
      </c>
      <c r="AJ27" s="1" t="b">
        <f>AK27=AA27</f>
        <v>1</v>
      </c>
      <c r="AK27" s="1">
        <v>976.5</v>
      </c>
      <c r="AL27" s="1">
        <v>0</v>
      </c>
      <c r="AM27" s="1">
        <v>0</v>
      </c>
      <c r="AN27" s="1">
        <v>0</v>
      </c>
      <c r="AO27" s="3">
        <f>AA27*0.001%</f>
        <v>9.7650000000000011E-3</v>
      </c>
      <c r="AP27" s="1">
        <v>0.98</v>
      </c>
      <c r="AQ27" s="2">
        <f>AA27*5%</f>
        <v>48.825000000000003</v>
      </c>
      <c r="AR27" s="1">
        <v>48.82</v>
      </c>
      <c r="AS27" s="2">
        <f>AR27*18%</f>
        <v>8.7875999999999994</v>
      </c>
      <c r="AT27" s="1">
        <v>0.01</v>
      </c>
      <c r="AU27" s="1">
        <v>77.92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f>AF27+AU27+BC27</f>
        <v>234.16000000000003</v>
      </c>
      <c r="BE27" s="1">
        <v>234.16</v>
      </c>
      <c r="BF27" s="1">
        <f>Q27+U27</f>
        <v>0</v>
      </c>
      <c r="BG27" s="1">
        <v>0</v>
      </c>
      <c r="BH27" s="1">
        <v>791.17</v>
      </c>
      <c r="BI27" s="1" t="s">
        <v>108</v>
      </c>
      <c r="BJ27" s="1" t="s">
        <v>109</v>
      </c>
      <c r="BK27" s="1" t="s">
        <v>110</v>
      </c>
      <c r="BL27" s="1">
        <v>0</v>
      </c>
      <c r="BM27" s="1" t="s">
        <v>187</v>
      </c>
    </row>
    <row r="28" spans="1:65" ht="15.6" hidden="1">
      <c r="A28" s="1" t="s">
        <v>188</v>
      </c>
      <c r="B28" s="1" t="s">
        <v>189</v>
      </c>
      <c r="C28" s="1" t="s">
        <v>190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103</v>
      </c>
      <c r="I28" s="1" t="s">
        <v>104</v>
      </c>
      <c r="J28" s="1" t="s">
        <v>105</v>
      </c>
      <c r="K28" s="1" t="s">
        <v>105</v>
      </c>
      <c r="L28" s="1" t="s">
        <v>105</v>
      </c>
      <c r="M28" s="1" t="s">
        <v>106</v>
      </c>
      <c r="N28" s="1" t="s">
        <v>107</v>
      </c>
      <c r="O28" s="1">
        <v>315</v>
      </c>
      <c r="P28" s="1">
        <v>10.75</v>
      </c>
      <c r="Q28" s="1">
        <v>0</v>
      </c>
      <c r="R28" s="1">
        <v>100</v>
      </c>
      <c r="S28" s="1">
        <v>0</v>
      </c>
      <c r="T28" s="1">
        <v>0</v>
      </c>
      <c r="U28" s="1">
        <v>0</v>
      </c>
      <c r="V28" s="4">
        <f>X28-W28</f>
        <v>2.4999999999977263E-3</v>
      </c>
      <c r="W28" s="4">
        <f>(O28+P28+Q28-R28+S28)*5%</f>
        <v>11.287500000000001</v>
      </c>
      <c r="X28" s="1">
        <v>11.29</v>
      </c>
      <c r="Y28" s="1">
        <f>O28+P28+Q28-R28-S28+T28-U28+X28</f>
        <v>237.04</v>
      </c>
      <c r="Z28" s="1">
        <v>237.04</v>
      </c>
      <c r="AA28" s="1">
        <v>225.75</v>
      </c>
      <c r="AB28" s="1">
        <v>16</v>
      </c>
      <c r="AC28" s="2">
        <f>AA28*16%</f>
        <v>36.119999999999997</v>
      </c>
      <c r="AD28" s="1">
        <v>36.119999999999997</v>
      </c>
      <c r="AE28" s="1">
        <v>0</v>
      </c>
      <c r="AF28" s="1">
        <v>36.119999999999997</v>
      </c>
      <c r="AG28" s="2">
        <f>AF28*18%</f>
        <v>6.5015999999999989</v>
      </c>
      <c r="AH28" s="1">
        <v>6.5</v>
      </c>
      <c r="AI28" s="1">
        <v>0</v>
      </c>
      <c r="AJ28" s="1" t="b">
        <f>AK28=AA28</f>
        <v>1</v>
      </c>
      <c r="AK28" s="1">
        <v>225.75</v>
      </c>
      <c r="AL28" s="1">
        <v>0</v>
      </c>
      <c r="AM28" s="1">
        <v>0</v>
      </c>
      <c r="AN28" s="1">
        <v>0</v>
      </c>
      <c r="AO28" s="3">
        <f>AA28*0.001%</f>
        <v>2.2575000000000004E-3</v>
      </c>
      <c r="AP28" s="1">
        <v>0.23</v>
      </c>
      <c r="AQ28" s="2">
        <f>AA28*5%</f>
        <v>11.287500000000001</v>
      </c>
      <c r="AR28" s="1">
        <v>11.29</v>
      </c>
      <c r="AS28" s="2">
        <f>AR28*18%</f>
        <v>2.0321999999999996</v>
      </c>
      <c r="AT28" s="1">
        <v>0</v>
      </c>
      <c r="AU28" s="1">
        <v>18.02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f>AF28+AU28+BC28</f>
        <v>54.14</v>
      </c>
      <c r="BE28" s="1">
        <v>54.14</v>
      </c>
      <c r="BF28" s="1">
        <f>Q28+U28</f>
        <v>0</v>
      </c>
      <c r="BG28" s="1">
        <v>0</v>
      </c>
      <c r="BH28" s="1">
        <v>182.9</v>
      </c>
      <c r="BI28" s="1" t="s">
        <v>108</v>
      </c>
      <c r="BJ28" s="1" t="s">
        <v>109</v>
      </c>
      <c r="BK28" s="1" t="s">
        <v>110</v>
      </c>
      <c r="BL28" s="1">
        <v>0</v>
      </c>
      <c r="BM28" s="1" t="s">
        <v>191</v>
      </c>
    </row>
    <row r="29" spans="1:65" ht="15.6" hidden="1">
      <c r="A29" s="1" t="s">
        <v>192</v>
      </c>
      <c r="B29" s="1" t="s">
        <v>193</v>
      </c>
      <c r="C29" s="1" t="s">
        <v>194</v>
      </c>
      <c r="D29" s="1" t="s">
        <v>99</v>
      </c>
      <c r="E29" s="1" t="s">
        <v>100</v>
      </c>
      <c r="F29" s="1" t="s">
        <v>101</v>
      </c>
      <c r="G29" s="1" t="s">
        <v>105</v>
      </c>
      <c r="H29" s="1" t="s">
        <v>103</v>
      </c>
      <c r="I29" s="1" t="s">
        <v>104</v>
      </c>
      <c r="J29" s="1" t="s">
        <v>105</v>
      </c>
      <c r="K29" s="1" t="s">
        <v>105</v>
      </c>
      <c r="L29" s="1" t="s">
        <v>105</v>
      </c>
      <c r="M29" s="1" t="s">
        <v>106</v>
      </c>
      <c r="N29" s="1" t="s">
        <v>107</v>
      </c>
      <c r="O29" s="1">
        <v>730</v>
      </c>
      <c r="P29" s="1">
        <v>36.5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4">
        <f>X29-W29</f>
        <v>4.9999999999954525E-3</v>
      </c>
      <c r="W29" s="4">
        <f>(O29+P29+Q29-R29+S29)*5%</f>
        <v>38.325000000000003</v>
      </c>
      <c r="X29" s="1">
        <v>38.33</v>
      </c>
      <c r="Y29" s="1">
        <f>O29+P29+Q29-R29-S29+T29-U29+X29</f>
        <v>804.83</v>
      </c>
      <c r="Z29" s="1">
        <v>804.83</v>
      </c>
      <c r="AA29" s="1">
        <v>766.5</v>
      </c>
      <c r="AB29" s="1">
        <v>16</v>
      </c>
      <c r="AC29" s="2">
        <f>AA29*16%</f>
        <v>122.64</v>
      </c>
      <c r="AD29" s="1">
        <v>122.64</v>
      </c>
      <c r="AE29" s="1">
        <v>0</v>
      </c>
      <c r="AF29" s="1">
        <v>122.64</v>
      </c>
      <c r="AG29" s="2">
        <f>AF29*18%</f>
        <v>22.075199999999999</v>
      </c>
      <c r="AH29" s="1">
        <v>22.08</v>
      </c>
      <c r="AI29" s="1">
        <v>0</v>
      </c>
      <c r="AJ29" s="1" t="b">
        <f>AK29=AA29</f>
        <v>1</v>
      </c>
      <c r="AK29" s="1">
        <v>766.5</v>
      </c>
      <c r="AL29" s="1">
        <v>0</v>
      </c>
      <c r="AM29" s="1">
        <v>0</v>
      </c>
      <c r="AN29" s="1">
        <v>0</v>
      </c>
      <c r="AO29" s="3">
        <f>AA29*0.001%</f>
        <v>7.6650000000000008E-3</v>
      </c>
      <c r="AP29" s="1">
        <v>0.77</v>
      </c>
      <c r="AQ29" s="2">
        <f>AA29*5%</f>
        <v>38.325000000000003</v>
      </c>
      <c r="AR29" s="1">
        <v>38.33</v>
      </c>
      <c r="AS29" s="2">
        <f>AR29*18%</f>
        <v>6.8993999999999991</v>
      </c>
      <c r="AT29" s="1">
        <v>0</v>
      </c>
      <c r="AU29" s="1">
        <v>61.18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f>AF29+AU29+BC29</f>
        <v>183.82</v>
      </c>
      <c r="BE29" s="1">
        <v>183.82</v>
      </c>
      <c r="BF29" s="1">
        <f>Q29+U29</f>
        <v>0</v>
      </c>
      <c r="BG29" s="1">
        <v>0</v>
      </c>
      <c r="BH29" s="1">
        <v>621.01</v>
      </c>
      <c r="BI29" s="1" t="s">
        <v>108</v>
      </c>
      <c r="BJ29" s="1" t="s">
        <v>109</v>
      </c>
      <c r="BK29" s="1" t="s">
        <v>110</v>
      </c>
      <c r="BL29" s="1">
        <v>0</v>
      </c>
      <c r="BM29" s="1" t="s">
        <v>195</v>
      </c>
    </row>
    <row r="30" spans="1:65" ht="15.6" hidden="1">
      <c r="A30" s="1" t="s">
        <v>196</v>
      </c>
      <c r="B30" s="1" t="s">
        <v>197</v>
      </c>
      <c r="C30" s="1" t="s">
        <v>198</v>
      </c>
      <c r="D30" s="1" t="s">
        <v>99</v>
      </c>
      <c r="E30" s="1" t="s">
        <v>100</v>
      </c>
      <c r="F30" s="1" t="s">
        <v>101</v>
      </c>
      <c r="G30" s="1" t="s">
        <v>102</v>
      </c>
      <c r="H30" s="1" t="s">
        <v>103</v>
      </c>
      <c r="I30" s="1" t="s">
        <v>104</v>
      </c>
      <c r="J30" s="1" t="s">
        <v>105</v>
      </c>
      <c r="K30" s="1" t="s">
        <v>105</v>
      </c>
      <c r="L30" s="1" t="s">
        <v>105</v>
      </c>
      <c r="M30" s="1" t="s">
        <v>106</v>
      </c>
      <c r="N30" s="1" t="s">
        <v>107</v>
      </c>
      <c r="O30" s="1">
        <v>625</v>
      </c>
      <c r="P30" s="1">
        <v>26.25</v>
      </c>
      <c r="Q30" s="1">
        <v>0</v>
      </c>
      <c r="R30" s="1">
        <v>100</v>
      </c>
      <c r="S30" s="1">
        <v>0</v>
      </c>
      <c r="T30" s="1">
        <v>0</v>
      </c>
      <c r="U30" s="1">
        <v>0</v>
      </c>
      <c r="V30" s="4">
        <f>X30-W30</f>
        <v>-2.500000000001279E-3</v>
      </c>
      <c r="W30" s="4">
        <f>(O30+P30+Q30-R30+S30)*5%</f>
        <v>27.5625</v>
      </c>
      <c r="X30" s="1">
        <v>27.56</v>
      </c>
      <c r="Y30" s="1">
        <f>O30+P30+Q30-R30-S30+T30-U30+X30</f>
        <v>578.80999999999995</v>
      </c>
      <c r="Z30" s="1">
        <v>578.80999999999995</v>
      </c>
      <c r="AA30" s="1">
        <v>551.25</v>
      </c>
      <c r="AB30" s="1">
        <v>16</v>
      </c>
      <c r="AC30" s="2">
        <f>AA30*16%</f>
        <v>88.2</v>
      </c>
      <c r="AD30" s="1">
        <v>88.2</v>
      </c>
      <c r="AE30" s="1">
        <v>0</v>
      </c>
      <c r="AF30" s="1">
        <v>88.2</v>
      </c>
      <c r="AG30" s="2">
        <f>AF30*18%</f>
        <v>15.875999999999999</v>
      </c>
      <c r="AH30" s="1">
        <v>15.88</v>
      </c>
      <c r="AI30" s="1">
        <v>0</v>
      </c>
      <c r="AJ30" s="1" t="b">
        <f>AK30=AA30</f>
        <v>1</v>
      </c>
      <c r="AK30" s="1">
        <v>551.25</v>
      </c>
      <c r="AL30" s="1">
        <v>0</v>
      </c>
      <c r="AM30" s="1">
        <v>0</v>
      </c>
      <c r="AN30" s="1">
        <v>0</v>
      </c>
      <c r="AO30" s="3">
        <f>AA30*0.001%</f>
        <v>5.5125E-3</v>
      </c>
      <c r="AP30" s="1">
        <v>0.55000000000000004</v>
      </c>
      <c r="AQ30" s="2">
        <f>AA30*5%</f>
        <v>27.5625</v>
      </c>
      <c r="AR30" s="1">
        <v>27.56</v>
      </c>
      <c r="AS30" s="2">
        <f>AR30*18%</f>
        <v>4.9607999999999999</v>
      </c>
      <c r="AT30" s="1">
        <v>0</v>
      </c>
      <c r="AU30" s="1">
        <v>43.99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f>AF30+AU30+BC30</f>
        <v>132.19</v>
      </c>
      <c r="BE30" s="1">
        <v>132.19</v>
      </c>
      <c r="BF30" s="1">
        <f>Q30+U30</f>
        <v>0</v>
      </c>
      <c r="BG30" s="1">
        <v>0</v>
      </c>
      <c r="BH30" s="1">
        <v>446.62</v>
      </c>
      <c r="BI30" s="1" t="s">
        <v>108</v>
      </c>
      <c r="BJ30" s="1" t="s">
        <v>109</v>
      </c>
      <c r="BK30" s="1" t="s">
        <v>110</v>
      </c>
      <c r="BL30" s="1">
        <v>0</v>
      </c>
      <c r="BM30" s="1" t="s">
        <v>199</v>
      </c>
    </row>
    <row r="31" spans="1:65" ht="15.6" hidden="1">
      <c r="A31" s="1" t="s">
        <v>200</v>
      </c>
      <c r="B31" s="1" t="s">
        <v>201</v>
      </c>
      <c r="C31" s="1" t="s">
        <v>202</v>
      </c>
      <c r="D31" s="1" t="s">
        <v>99</v>
      </c>
      <c r="E31" s="1" t="s">
        <v>100</v>
      </c>
      <c r="F31" s="1" t="s">
        <v>101</v>
      </c>
      <c r="G31" s="1" t="s">
        <v>102</v>
      </c>
      <c r="H31" s="1" t="s">
        <v>103</v>
      </c>
      <c r="I31" s="1" t="s">
        <v>104</v>
      </c>
      <c r="J31" s="1" t="s">
        <v>105</v>
      </c>
      <c r="K31" s="1" t="s">
        <v>105</v>
      </c>
      <c r="L31" s="1" t="s">
        <v>105</v>
      </c>
      <c r="M31" s="1" t="s">
        <v>106</v>
      </c>
      <c r="N31" s="1" t="s">
        <v>107</v>
      </c>
      <c r="O31" s="1">
        <v>860</v>
      </c>
      <c r="P31" s="1">
        <v>38</v>
      </c>
      <c r="Q31" s="1">
        <v>0</v>
      </c>
      <c r="R31" s="1">
        <v>100</v>
      </c>
      <c r="S31" s="1">
        <v>0</v>
      </c>
      <c r="T31" s="1">
        <v>0</v>
      </c>
      <c r="U31" s="1">
        <v>0</v>
      </c>
      <c r="V31" s="4">
        <f>X31-W31</f>
        <v>0</v>
      </c>
      <c r="W31" s="4">
        <f>(O31+P31+Q31-R31+S31)*5%</f>
        <v>39.900000000000006</v>
      </c>
      <c r="X31" s="1">
        <v>39.9</v>
      </c>
      <c r="Y31" s="1">
        <f>O31+P31+Q31-R31-S31+T31-U31+X31</f>
        <v>837.9</v>
      </c>
      <c r="Z31" s="1">
        <v>837.9</v>
      </c>
      <c r="AA31" s="1">
        <v>798</v>
      </c>
      <c r="AB31" s="1">
        <v>16</v>
      </c>
      <c r="AC31" s="2">
        <f>AA31*16%</f>
        <v>127.68</v>
      </c>
      <c r="AD31" s="1">
        <v>127.68</v>
      </c>
      <c r="AE31" s="1">
        <v>0</v>
      </c>
      <c r="AF31" s="1">
        <v>127.68</v>
      </c>
      <c r="AG31" s="2">
        <f>AF31*18%</f>
        <v>22.982400000000002</v>
      </c>
      <c r="AH31" s="1">
        <v>22.98</v>
      </c>
      <c r="AI31" s="1">
        <v>0</v>
      </c>
      <c r="AJ31" s="1" t="b">
        <f>AK31=AA31</f>
        <v>1</v>
      </c>
      <c r="AK31" s="1">
        <v>798</v>
      </c>
      <c r="AL31" s="1">
        <v>0</v>
      </c>
      <c r="AM31" s="1">
        <v>0</v>
      </c>
      <c r="AN31" s="1">
        <v>0</v>
      </c>
      <c r="AO31" s="3">
        <f>AA31*0.001%</f>
        <v>7.980000000000001E-3</v>
      </c>
      <c r="AP31" s="1">
        <v>0.8</v>
      </c>
      <c r="AQ31" s="2">
        <f>AA31*5%</f>
        <v>39.900000000000006</v>
      </c>
      <c r="AR31" s="1">
        <v>39.9</v>
      </c>
      <c r="AS31" s="2">
        <f>AR31*18%</f>
        <v>7.1819999999999995</v>
      </c>
      <c r="AT31" s="1">
        <v>0</v>
      </c>
      <c r="AU31" s="1">
        <v>63.68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f>AF31+AU31+BC31</f>
        <v>191.36</v>
      </c>
      <c r="BE31" s="1">
        <v>191.36</v>
      </c>
      <c r="BF31" s="1">
        <f>Q31+U31</f>
        <v>0</v>
      </c>
      <c r="BG31" s="1">
        <v>0</v>
      </c>
      <c r="BH31" s="1">
        <v>646.54</v>
      </c>
      <c r="BI31" s="1" t="s">
        <v>108</v>
      </c>
      <c r="BJ31" s="1" t="s">
        <v>109</v>
      </c>
      <c r="BK31" s="1" t="s">
        <v>110</v>
      </c>
      <c r="BL31" s="1">
        <v>0</v>
      </c>
      <c r="BM31" s="1" t="s">
        <v>203</v>
      </c>
    </row>
    <row r="32" spans="1:65" ht="15.6" hidden="1">
      <c r="A32" s="1" t="s">
        <v>204</v>
      </c>
      <c r="B32" s="1" t="s">
        <v>205</v>
      </c>
      <c r="C32" s="1" t="s">
        <v>206</v>
      </c>
      <c r="D32" s="1" t="s">
        <v>99</v>
      </c>
      <c r="E32" s="1" t="s">
        <v>100</v>
      </c>
      <c r="F32" s="1" t="s">
        <v>101</v>
      </c>
      <c r="G32" s="1" t="s">
        <v>123</v>
      </c>
      <c r="H32" s="1" t="s">
        <v>103</v>
      </c>
      <c r="I32" s="1" t="s">
        <v>104</v>
      </c>
      <c r="J32" s="1" t="s">
        <v>105</v>
      </c>
      <c r="K32" s="1" t="s">
        <v>105</v>
      </c>
      <c r="L32" s="1" t="s">
        <v>105</v>
      </c>
      <c r="M32" s="1" t="s">
        <v>106</v>
      </c>
      <c r="N32" s="1" t="s">
        <v>107</v>
      </c>
      <c r="O32" s="1">
        <v>1215</v>
      </c>
      <c r="P32" s="1">
        <v>52</v>
      </c>
      <c r="Q32" s="1">
        <v>0</v>
      </c>
      <c r="R32" s="1">
        <v>175</v>
      </c>
      <c r="S32" s="1">
        <v>0</v>
      </c>
      <c r="T32" s="1">
        <v>0</v>
      </c>
      <c r="U32" s="1">
        <v>0</v>
      </c>
      <c r="V32" s="4">
        <f>X32-W32</f>
        <v>0</v>
      </c>
      <c r="W32" s="4">
        <f>(O32+P32+Q32-R32+S32)*5%</f>
        <v>54.6</v>
      </c>
      <c r="X32" s="1">
        <v>54.6</v>
      </c>
      <c r="Y32" s="1">
        <f>O32+P32+Q32-R32-S32+T32-U32+X32</f>
        <v>1146.5999999999999</v>
      </c>
      <c r="Z32" s="1">
        <v>1146.5999999999999</v>
      </c>
      <c r="AA32" s="1">
        <v>1092</v>
      </c>
      <c r="AB32" s="1">
        <v>16</v>
      </c>
      <c r="AC32" s="2">
        <f>AA32*16%</f>
        <v>174.72</v>
      </c>
      <c r="AD32" s="1">
        <v>174.72</v>
      </c>
      <c r="AE32" s="1">
        <v>0</v>
      </c>
      <c r="AF32" s="1">
        <v>174.72</v>
      </c>
      <c r="AG32" s="2">
        <f>AF32*18%</f>
        <v>31.4496</v>
      </c>
      <c r="AH32" s="1">
        <v>31.45</v>
      </c>
      <c r="AI32" s="1">
        <v>0</v>
      </c>
      <c r="AJ32" s="1" t="b">
        <f>AK32=AA32</f>
        <v>1</v>
      </c>
      <c r="AK32" s="1">
        <v>1092</v>
      </c>
      <c r="AL32" s="1">
        <v>0</v>
      </c>
      <c r="AM32" s="1">
        <v>0</v>
      </c>
      <c r="AN32" s="1">
        <v>0</v>
      </c>
      <c r="AO32" s="3">
        <f>AA32*0.001%</f>
        <v>1.0920000000000001E-2</v>
      </c>
      <c r="AP32" s="1">
        <v>1.0900000000000001</v>
      </c>
      <c r="AQ32" s="2">
        <f>AA32*5%</f>
        <v>54.6</v>
      </c>
      <c r="AR32" s="1">
        <v>54.6</v>
      </c>
      <c r="AS32" s="2">
        <f>AR32*18%</f>
        <v>9.8279999999999994</v>
      </c>
      <c r="AT32" s="1">
        <v>0</v>
      </c>
      <c r="AU32" s="1">
        <v>87.14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f>AF32+AU32+BC32</f>
        <v>261.86</v>
      </c>
      <c r="BE32" s="1">
        <v>261.86</v>
      </c>
      <c r="BF32" s="1">
        <f>Q32+U32</f>
        <v>0</v>
      </c>
      <c r="BG32" s="1">
        <v>0</v>
      </c>
      <c r="BH32" s="1">
        <v>884.74</v>
      </c>
      <c r="BI32" s="1" t="s">
        <v>108</v>
      </c>
      <c r="BJ32" s="1" t="s">
        <v>109</v>
      </c>
      <c r="BK32" s="1" t="s">
        <v>110</v>
      </c>
      <c r="BL32" s="1">
        <v>0</v>
      </c>
      <c r="BM32" s="1" t="s">
        <v>207</v>
      </c>
    </row>
    <row r="33" spans="1:65" ht="15.6" hidden="1">
      <c r="A33" s="1" t="s">
        <v>208</v>
      </c>
      <c r="B33" s="1" t="s">
        <v>209</v>
      </c>
      <c r="C33" s="1" t="s">
        <v>210</v>
      </c>
      <c r="D33" s="1" t="s">
        <v>99</v>
      </c>
      <c r="E33" s="1" t="s">
        <v>100</v>
      </c>
      <c r="F33" s="1" t="s">
        <v>101</v>
      </c>
      <c r="G33" s="1" t="s">
        <v>105</v>
      </c>
      <c r="H33" s="1" t="s">
        <v>103</v>
      </c>
      <c r="I33" s="1" t="s">
        <v>104</v>
      </c>
      <c r="J33" s="1" t="s">
        <v>105</v>
      </c>
      <c r="K33" s="1" t="s">
        <v>105</v>
      </c>
      <c r="L33" s="1" t="s">
        <v>105</v>
      </c>
      <c r="M33" s="1" t="s">
        <v>106</v>
      </c>
      <c r="N33" s="1" t="s">
        <v>107</v>
      </c>
      <c r="O33" s="1">
        <v>195</v>
      </c>
      <c r="P33" s="1">
        <v>9.75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4">
        <f>X33-W33</f>
        <v>2.4999999999995026E-3</v>
      </c>
      <c r="W33" s="4">
        <f>(O33+P33+Q33-R33+S33)*5%</f>
        <v>10.237500000000001</v>
      </c>
      <c r="X33" s="1">
        <v>10.24</v>
      </c>
      <c r="Y33" s="1">
        <f>O33+P33+Q33-R33-S33+T33-U33+X33</f>
        <v>214.99</v>
      </c>
      <c r="Z33" s="1">
        <v>214.99</v>
      </c>
      <c r="AA33" s="1">
        <v>204.75</v>
      </c>
      <c r="AB33" s="1">
        <v>16</v>
      </c>
      <c r="AC33" s="2">
        <f>AA33*16%</f>
        <v>32.76</v>
      </c>
      <c r="AD33" s="1">
        <v>32.76</v>
      </c>
      <c r="AE33" s="1">
        <v>0</v>
      </c>
      <c r="AF33" s="1">
        <v>32.76</v>
      </c>
      <c r="AG33" s="2">
        <f>AF33*18%</f>
        <v>5.8967999999999998</v>
      </c>
      <c r="AH33" s="1">
        <v>5.9</v>
      </c>
      <c r="AI33" s="1">
        <v>0</v>
      </c>
      <c r="AJ33" s="1" t="b">
        <f>AK33=AA33</f>
        <v>1</v>
      </c>
      <c r="AK33" s="1">
        <v>204.75</v>
      </c>
      <c r="AL33" s="1">
        <v>0</v>
      </c>
      <c r="AM33" s="1">
        <v>0</v>
      </c>
      <c r="AN33" s="1">
        <v>0</v>
      </c>
      <c r="AO33" s="3">
        <f>AA33*0.001%</f>
        <v>2.0475000000000003E-3</v>
      </c>
      <c r="AP33" s="1">
        <v>0.2</v>
      </c>
      <c r="AQ33" s="2">
        <f>AA33*5%</f>
        <v>10.237500000000001</v>
      </c>
      <c r="AR33" s="1">
        <v>10.24</v>
      </c>
      <c r="AS33" s="2">
        <f>AR33*18%</f>
        <v>1.8431999999999999</v>
      </c>
      <c r="AT33" s="1">
        <v>0</v>
      </c>
      <c r="AU33" s="1">
        <v>16.34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f>AF33+AU33+BC33</f>
        <v>49.099999999999994</v>
      </c>
      <c r="BE33" s="1">
        <v>49.1</v>
      </c>
      <c r="BF33" s="1">
        <f>Q33+U33</f>
        <v>0</v>
      </c>
      <c r="BG33" s="1">
        <v>0</v>
      </c>
      <c r="BH33" s="1">
        <v>165.89</v>
      </c>
      <c r="BI33" s="1" t="s">
        <v>108</v>
      </c>
      <c r="BJ33" s="1" t="s">
        <v>109</v>
      </c>
      <c r="BK33" s="1" t="s">
        <v>110</v>
      </c>
      <c r="BL33" s="1">
        <v>0</v>
      </c>
      <c r="BM33" s="1" t="s">
        <v>211</v>
      </c>
    </row>
    <row r="34" spans="1:65" ht="15.6" hidden="1">
      <c r="A34" s="1" t="s">
        <v>212</v>
      </c>
      <c r="B34" s="1" t="s">
        <v>213</v>
      </c>
      <c r="C34" s="1" t="s">
        <v>214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104</v>
      </c>
      <c r="J34" s="1" t="s">
        <v>105</v>
      </c>
      <c r="K34" s="1" t="s">
        <v>105</v>
      </c>
      <c r="L34" s="1" t="s">
        <v>105</v>
      </c>
      <c r="M34" s="1" t="s">
        <v>106</v>
      </c>
      <c r="N34" s="1" t="s">
        <v>124</v>
      </c>
      <c r="O34" s="1">
        <v>790</v>
      </c>
      <c r="P34" s="1">
        <v>34.5</v>
      </c>
      <c r="Q34" s="1">
        <v>0</v>
      </c>
      <c r="R34" s="1">
        <v>100</v>
      </c>
      <c r="S34" s="1">
        <v>0</v>
      </c>
      <c r="T34" s="1">
        <v>0</v>
      </c>
      <c r="U34" s="1">
        <v>0</v>
      </c>
      <c r="V34" s="4">
        <f>X34-W34</f>
        <v>4.9999999999954525E-3</v>
      </c>
      <c r="W34" s="4">
        <f>(O34+P34+Q34-R34+S34)*5%</f>
        <v>36.225000000000001</v>
      </c>
      <c r="X34" s="1">
        <v>36.229999999999997</v>
      </c>
      <c r="Y34" s="1">
        <f>O34+P34+Q34-R34-S34+T34-U34+X34</f>
        <v>760.73</v>
      </c>
      <c r="Z34" s="1">
        <v>760.73</v>
      </c>
      <c r="AA34" s="1">
        <v>724.5</v>
      </c>
      <c r="AB34" s="1">
        <v>16</v>
      </c>
      <c r="AC34" s="2">
        <f>AA34*16%</f>
        <v>115.92</v>
      </c>
      <c r="AD34" s="1">
        <v>115.92</v>
      </c>
      <c r="AE34" s="1">
        <v>0</v>
      </c>
      <c r="AF34" s="1">
        <v>115.92</v>
      </c>
      <c r="AG34" s="2">
        <f>AF34*18%</f>
        <v>20.865600000000001</v>
      </c>
      <c r="AH34" s="1">
        <v>20.87</v>
      </c>
      <c r="AI34" s="1">
        <v>0</v>
      </c>
      <c r="AJ34" s="1" t="b">
        <f>AK34=AA34</f>
        <v>1</v>
      </c>
      <c r="AK34" s="1">
        <v>724.5</v>
      </c>
      <c r="AL34" s="1">
        <v>0</v>
      </c>
      <c r="AM34" s="1">
        <v>0</v>
      </c>
      <c r="AN34" s="1">
        <v>0</v>
      </c>
      <c r="AO34" s="3">
        <f>AA34*0.001%</f>
        <v>7.2450000000000006E-3</v>
      </c>
      <c r="AP34" s="1">
        <v>0.72</v>
      </c>
      <c r="AQ34" s="2">
        <f>AA34*5%</f>
        <v>36.225000000000001</v>
      </c>
      <c r="AR34" s="1">
        <v>36.229999999999997</v>
      </c>
      <c r="AS34" s="2">
        <f>AR34*18%</f>
        <v>6.521399999999999</v>
      </c>
      <c r="AT34" s="1">
        <v>0</v>
      </c>
      <c r="AU34" s="1">
        <v>57.82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f>AF34+AU34+BC34</f>
        <v>173.74</v>
      </c>
      <c r="BE34" s="1">
        <v>173.74</v>
      </c>
      <c r="BF34" s="1">
        <f>Q34+U34</f>
        <v>0</v>
      </c>
      <c r="BG34" s="1">
        <v>0</v>
      </c>
      <c r="BH34" s="1">
        <v>586.99</v>
      </c>
      <c r="BI34" s="1" t="s">
        <v>108</v>
      </c>
      <c r="BJ34" s="1" t="s">
        <v>109</v>
      </c>
      <c r="BK34" s="1" t="s">
        <v>110</v>
      </c>
      <c r="BL34" s="1">
        <v>0</v>
      </c>
      <c r="BM34" s="1" t="s">
        <v>215</v>
      </c>
    </row>
    <row r="35" spans="1:65" ht="15.6" hidden="1">
      <c r="A35" s="1" t="s">
        <v>216</v>
      </c>
      <c r="B35" s="1" t="s">
        <v>217</v>
      </c>
      <c r="C35" s="1" t="s">
        <v>218</v>
      </c>
      <c r="D35" s="1" t="s">
        <v>99</v>
      </c>
      <c r="E35" s="1" t="s">
        <v>100</v>
      </c>
      <c r="F35" s="1" t="s">
        <v>101</v>
      </c>
      <c r="G35" s="1" t="s">
        <v>105</v>
      </c>
      <c r="H35" s="1" t="s">
        <v>103</v>
      </c>
      <c r="I35" s="1" t="s">
        <v>104</v>
      </c>
      <c r="J35" s="1" t="s">
        <v>105</v>
      </c>
      <c r="K35" s="1" t="s">
        <v>105</v>
      </c>
      <c r="L35" s="1" t="s">
        <v>105</v>
      </c>
      <c r="M35" s="1" t="s">
        <v>106</v>
      </c>
      <c r="N35" s="1" t="s">
        <v>107</v>
      </c>
      <c r="O35" s="1">
        <v>265</v>
      </c>
      <c r="P35" s="1">
        <v>11.92</v>
      </c>
      <c r="Q35" s="1">
        <v>0</v>
      </c>
      <c r="R35" s="1">
        <v>0</v>
      </c>
      <c r="S35" s="1">
        <v>26.5</v>
      </c>
      <c r="T35" s="1">
        <v>0</v>
      </c>
      <c r="U35" s="1">
        <v>0</v>
      </c>
      <c r="V35" s="4">
        <f>X35-W35</f>
        <v>-2.6510000000000016</v>
      </c>
      <c r="W35" s="4">
        <f>(O35+P35+Q35-R35+S35)*5%</f>
        <v>15.171000000000001</v>
      </c>
      <c r="X35" s="1">
        <v>12.52</v>
      </c>
      <c r="Y35" s="1">
        <f>O35+P35+Q35-R35-S35+T35-U35+X35</f>
        <v>262.94</v>
      </c>
      <c r="Z35" s="1">
        <v>262.94</v>
      </c>
      <c r="AA35" s="1">
        <v>250.43</v>
      </c>
      <c r="AB35" s="1">
        <v>16</v>
      </c>
      <c r="AC35" s="2">
        <f>AA35*16%</f>
        <v>40.068800000000003</v>
      </c>
      <c r="AD35" s="1">
        <v>40.07</v>
      </c>
      <c r="AE35" s="1">
        <v>0</v>
      </c>
      <c r="AF35" s="1">
        <v>40.07</v>
      </c>
      <c r="AG35" s="2">
        <f>AF35*18%</f>
        <v>7.2126000000000001</v>
      </c>
      <c r="AH35" s="1">
        <v>7.21</v>
      </c>
      <c r="AI35" s="1">
        <v>0</v>
      </c>
      <c r="AJ35" s="1" t="b">
        <f>AK35=AA35</f>
        <v>1</v>
      </c>
      <c r="AK35" s="1">
        <v>250.43</v>
      </c>
      <c r="AL35" s="1">
        <v>0</v>
      </c>
      <c r="AM35" s="1">
        <v>0</v>
      </c>
      <c r="AN35" s="1">
        <v>0</v>
      </c>
      <c r="AO35" s="3">
        <f>AA35*0.001%</f>
        <v>2.5043000000000001E-3</v>
      </c>
      <c r="AP35" s="1">
        <v>0.25</v>
      </c>
      <c r="AQ35" s="2">
        <f>AA35*5%</f>
        <v>12.521500000000001</v>
      </c>
      <c r="AR35" s="1">
        <v>12.53</v>
      </c>
      <c r="AS35" s="2">
        <f>AR35*18%</f>
        <v>2.2553999999999998</v>
      </c>
      <c r="AT35" s="1">
        <v>-0.01</v>
      </c>
      <c r="AU35" s="1">
        <v>19.989999999999998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f>AF35+AU35+BC35</f>
        <v>60.06</v>
      </c>
      <c r="BE35" s="1">
        <v>60.06</v>
      </c>
      <c r="BF35" s="1">
        <f>Q35+U35</f>
        <v>0</v>
      </c>
      <c r="BG35" s="1">
        <v>0</v>
      </c>
      <c r="BH35" s="1">
        <v>202.88</v>
      </c>
      <c r="BI35" s="1" t="s">
        <v>108</v>
      </c>
      <c r="BJ35" s="1" t="s">
        <v>109</v>
      </c>
      <c r="BK35" s="1" t="s">
        <v>110</v>
      </c>
      <c r="BL35" s="1">
        <v>0</v>
      </c>
      <c r="BM35" s="1" t="s">
        <v>219</v>
      </c>
    </row>
    <row r="36" spans="1:65" ht="15.6" hidden="1">
      <c r="A36" s="1" t="s">
        <v>220</v>
      </c>
      <c r="B36" s="1" t="s">
        <v>221</v>
      </c>
      <c r="C36" s="1" t="s">
        <v>222</v>
      </c>
      <c r="D36" s="1" t="s">
        <v>99</v>
      </c>
      <c r="E36" s="1" t="s">
        <v>100</v>
      </c>
      <c r="F36" s="1" t="s">
        <v>101</v>
      </c>
      <c r="G36" s="1" t="s">
        <v>102</v>
      </c>
      <c r="H36" s="1" t="s">
        <v>103</v>
      </c>
      <c r="I36" s="1" t="s">
        <v>104</v>
      </c>
      <c r="J36" s="1" t="s">
        <v>105</v>
      </c>
      <c r="K36" s="1" t="s">
        <v>105</v>
      </c>
      <c r="L36" s="1" t="s">
        <v>105</v>
      </c>
      <c r="M36" s="1" t="s">
        <v>106</v>
      </c>
      <c r="N36" s="1" t="s">
        <v>107</v>
      </c>
      <c r="O36" s="1">
        <v>195</v>
      </c>
      <c r="P36" s="1">
        <v>4.87</v>
      </c>
      <c r="Q36" s="1">
        <v>0</v>
      </c>
      <c r="R36" s="1">
        <v>97.5</v>
      </c>
      <c r="S36" s="1">
        <v>0</v>
      </c>
      <c r="T36" s="1">
        <v>0</v>
      </c>
      <c r="U36" s="1">
        <v>0</v>
      </c>
      <c r="V36" s="4">
        <f>X36-W36</f>
        <v>1.4999999999991687E-3</v>
      </c>
      <c r="W36" s="4">
        <f>(O36+P36+Q36-R36+S36)*5%</f>
        <v>5.1185000000000009</v>
      </c>
      <c r="X36" s="1">
        <v>5.12</v>
      </c>
      <c r="Y36" s="1">
        <f>O36+P36+Q36-R36-S36+T36-U36+X36</f>
        <v>107.49000000000001</v>
      </c>
      <c r="Z36" s="1">
        <v>107.49</v>
      </c>
      <c r="AA36" s="1">
        <v>102.38</v>
      </c>
      <c r="AB36" s="1">
        <v>16</v>
      </c>
      <c r="AC36" s="2">
        <f>AA36*16%</f>
        <v>16.380800000000001</v>
      </c>
      <c r="AD36" s="1">
        <v>16.38</v>
      </c>
      <c r="AE36" s="1">
        <v>0</v>
      </c>
      <c r="AF36" s="1">
        <v>16.38</v>
      </c>
      <c r="AG36" s="2">
        <f>AF36*18%</f>
        <v>2.9483999999999999</v>
      </c>
      <c r="AH36" s="1">
        <v>2.95</v>
      </c>
      <c r="AI36" s="1">
        <v>0</v>
      </c>
      <c r="AJ36" s="1" t="b">
        <f>AK36=AA36</f>
        <v>1</v>
      </c>
      <c r="AK36" s="1">
        <v>102.38</v>
      </c>
      <c r="AL36" s="1">
        <v>0</v>
      </c>
      <c r="AM36" s="1">
        <v>0</v>
      </c>
      <c r="AN36" s="1">
        <v>0</v>
      </c>
      <c r="AO36" s="3">
        <f>AA36*0.001%</f>
        <v>1.0238000000000001E-3</v>
      </c>
      <c r="AP36" s="1">
        <v>0.1</v>
      </c>
      <c r="AQ36" s="2">
        <f>AA36*5%</f>
        <v>5.1189999999999998</v>
      </c>
      <c r="AR36" s="1">
        <v>5.12</v>
      </c>
      <c r="AS36" s="2">
        <f>AR36*18%</f>
        <v>0.92159999999999997</v>
      </c>
      <c r="AT36" s="1">
        <v>0</v>
      </c>
      <c r="AU36" s="1">
        <v>8.17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f>AF36+AU36+BC36</f>
        <v>24.549999999999997</v>
      </c>
      <c r="BE36" s="1">
        <v>24.55</v>
      </c>
      <c r="BF36" s="1">
        <f>Q36+U36</f>
        <v>0</v>
      </c>
      <c r="BG36" s="1">
        <v>0</v>
      </c>
      <c r="BH36" s="1">
        <v>82.94</v>
      </c>
      <c r="BI36" s="1" t="s">
        <v>108</v>
      </c>
      <c r="BJ36" s="1" t="s">
        <v>109</v>
      </c>
      <c r="BK36" s="1" t="s">
        <v>110</v>
      </c>
      <c r="BL36" s="1">
        <v>0</v>
      </c>
      <c r="BM36" s="1" t="s">
        <v>223</v>
      </c>
    </row>
    <row r="37" spans="1:65" ht="15.6" hidden="1">
      <c r="A37" s="1" t="s">
        <v>224</v>
      </c>
      <c r="B37" s="1" t="s">
        <v>225</v>
      </c>
      <c r="C37" s="1" t="s">
        <v>226</v>
      </c>
      <c r="D37" s="1" t="s">
        <v>99</v>
      </c>
      <c r="E37" s="1" t="s">
        <v>100</v>
      </c>
      <c r="F37" s="1" t="s">
        <v>101</v>
      </c>
      <c r="G37" s="1" t="s">
        <v>102</v>
      </c>
      <c r="H37" s="1" t="s">
        <v>103</v>
      </c>
      <c r="I37" s="1" t="s">
        <v>104</v>
      </c>
      <c r="J37" s="1" t="s">
        <v>105</v>
      </c>
      <c r="K37" s="1" t="s">
        <v>105</v>
      </c>
      <c r="L37" s="1" t="s">
        <v>105</v>
      </c>
      <c r="M37" s="1" t="s">
        <v>106</v>
      </c>
      <c r="N37" s="1" t="s">
        <v>107</v>
      </c>
      <c r="O37" s="1">
        <v>195</v>
      </c>
      <c r="P37" s="1">
        <v>4.87</v>
      </c>
      <c r="Q37" s="1">
        <v>0</v>
      </c>
      <c r="R37" s="1">
        <v>97.5</v>
      </c>
      <c r="S37" s="1">
        <v>0</v>
      </c>
      <c r="T37" s="1">
        <v>0</v>
      </c>
      <c r="U37" s="1">
        <v>0</v>
      </c>
      <c r="V37" s="4">
        <f>X37-W37</f>
        <v>1.4999999999991687E-3</v>
      </c>
      <c r="W37" s="4">
        <f>(O37+P37+Q37-R37+S37)*5%</f>
        <v>5.1185000000000009</v>
      </c>
      <c r="X37" s="1">
        <v>5.12</v>
      </c>
      <c r="Y37" s="1">
        <f>O37+P37+Q37-R37-S37+T37-U37+X37</f>
        <v>107.49000000000001</v>
      </c>
      <c r="Z37" s="1">
        <v>107.49</v>
      </c>
      <c r="AA37" s="1">
        <v>102.38</v>
      </c>
      <c r="AB37" s="1">
        <v>16</v>
      </c>
      <c r="AC37" s="2">
        <f>AA37*16%</f>
        <v>16.380800000000001</v>
      </c>
      <c r="AD37" s="1">
        <v>16.38</v>
      </c>
      <c r="AE37" s="1">
        <v>0</v>
      </c>
      <c r="AF37" s="1">
        <v>16.38</v>
      </c>
      <c r="AG37" s="2">
        <f>AF37*18%</f>
        <v>2.9483999999999999</v>
      </c>
      <c r="AH37" s="1">
        <v>2.95</v>
      </c>
      <c r="AI37" s="1">
        <v>0</v>
      </c>
      <c r="AJ37" s="1" t="b">
        <f>AK37=AA37</f>
        <v>1</v>
      </c>
      <c r="AK37" s="1">
        <v>102.38</v>
      </c>
      <c r="AL37" s="1">
        <v>0</v>
      </c>
      <c r="AM37" s="1">
        <v>0</v>
      </c>
      <c r="AN37" s="1">
        <v>0</v>
      </c>
      <c r="AO37" s="3">
        <f>AA37*0.001%</f>
        <v>1.0238000000000001E-3</v>
      </c>
      <c r="AP37" s="1">
        <v>0.1</v>
      </c>
      <c r="AQ37" s="2">
        <f>AA37*5%</f>
        <v>5.1189999999999998</v>
      </c>
      <c r="AR37" s="1">
        <v>5.12</v>
      </c>
      <c r="AS37" s="2">
        <f>AR37*18%</f>
        <v>0.92159999999999997</v>
      </c>
      <c r="AT37" s="1">
        <v>0</v>
      </c>
      <c r="AU37" s="1">
        <v>8.17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f>AF37+AU37+BC37</f>
        <v>24.549999999999997</v>
      </c>
      <c r="BE37" s="1">
        <v>24.55</v>
      </c>
      <c r="BF37" s="1">
        <f>Q37+U37</f>
        <v>0</v>
      </c>
      <c r="BG37" s="1">
        <v>0</v>
      </c>
      <c r="BH37" s="1">
        <v>82.94</v>
      </c>
      <c r="BI37" s="1" t="s">
        <v>108</v>
      </c>
      <c r="BJ37" s="1" t="s">
        <v>109</v>
      </c>
      <c r="BK37" s="1" t="s">
        <v>110</v>
      </c>
      <c r="BL37" s="1">
        <v>0</v>
      </c>
      <c r="BM37" s="1" t="s">
        <v>227</v>
      </c>
    </row>
    <row r="38" spans="1:65" ht="15.6" hidden="1">
      <c r="A38" s="1" t="s">
        <v>228</v>
      </c>
      <c r="B38" s="1" t="s">
        <v>229</v>
      </c>
      <c r="C38" s="1" t="s">
        <v>230</v>
      </c>
      <c r="D38" s="1" t="s">
        <v>99</v>
      </c>
      <c r="E38" s="1" t="s">
        <v>100</v>
      </c>
      <c r="F38" s="1" t="s">
        <v>101</v>
      </c>
      <c r="G38" s="1" t="s">
        <v>105</v>
      </c>
      <c r="H38" s="1" t="s">
        <v>103</v>
      </c>
      <c r="I38" s="1" t="s">
        <v>104</v>
      </c>
      <c r="J38" s="1" t="s">
        <v>105</v>
      </c>
      <c r="K38" s="1" t="s">
        <v>105</v>
      </c>
      <c r="L38" s="1" t="s">
        <v>105</v>
      </c>
      <c r="M38" s="1" t="s">
        <v>106</v>
      </c>
      <c r="N38" s="1" t="s">
        <v>107</v>
      </c>
      <c r="O38" s="1">
        <v>870</v>
      </c>
      <c r="P38" s="1">
        <v>43.5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4">
        <f>X38-W38</f>
        <v>4.9999999999954525E-3</v>
      </c>
      <c r="W38" s="4">
        <f>(O38+P38+Q38-R38+S38)*5%</f>
        <v>45.675000000000004</v>
      </c>
      <c r="X38" s="1">
        <v>45.68</v>
      </c>
      <c r="Y38" s="1">
        <f>O38+P38+Q38-R38-S38+T38-U38+X38</f>
        <v>959.18</v>
      </c>
      <c r="Z38" s="1">
        <v>959.18</v>
      </c>
      <c r="AA38" s="1">
        <v>913.5</v>
      </c>
      <c r="AB38" s="1">
        <v>16</v>
      </c>
      <c r="AC38" s="2">
        <f>AA38*16%</f>
        <v>146.16</v>
      </c>
      <c r="AD38" s="1">
        <v>146.16</v>
      </c>
      <c r="AE38" s="1">
        <v>0</v>
      </c>
      <c r="AF38" s="1">
        <v>146.16</v>
      </c>
      <c r="AG38" s="2">
        <f>AF38*18%</f>
        <v>26.308799999999998</v>
      </c>
      <c r="AH38" s="1">
        <v>26.31</v>
      </c>
      <c r="AI38" s="1">
        <v>0</v>
      </c>
      <c r="AJ38" s="1" t="b">
        <f>AK38=AA38</f>
        <v>1</v>
      </c>
      <c r="AK38" s="1">
        <v>913.5</v>
      </c>
      <c r="AL38" s="1">
        <v>0</v>
      </c>
      <c r="AM38" s="1">
        <v>0</v>
      </c>
      <c r="AN38" s="1">
        <v>0</v>
      </c>
      <c r="AO38" s="3">
        <f>AA38*0.001%</f>
        <v>9.1350000000000008E-3</v>
      </c>
      <c r="AP38" s="1">
        <v>0.91</v>
      </c>
      <c r="AQ38" s="2">
        <f>AA38*5%</f>
        <v>45.675000000000004</v>
      </c>
      <c r="AR38" s="1">
        <v>45.68</v>
      </c>
      <c r="AS38" s="2">
        <f>AR38*18%</f>
        <v>8.2224000000000004</v>
      </c>
      <c r="AT38" s="1">
        <v>0</v>
      </c>
      <c r="AU38" s="1">
        <v>72.900000000000006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f>AF38+AU38+BC38</f>
        <v>219.06</v>
      </c>
      <c r="BE38" s="1">
        <v>219.06</v>
      </c>
      <c r="BF38" s="1">
        <f>Q38+U38</f>
        <v>0</v>
      </c>
      <c r="BG38" s="1">
        <v>0</v>
      </c>
      <c r="BH38" s="1">
        <v>740.12</v>
      </c>
      <c r="BI38" s="1" t="s">
        <v>108</v>
      </c>
      <c r="BJ38" s="1" t="s">
        <v>109</v>
      </c>
      <c r="BK38" s="1" t="s">
        <v>110</v>
      </c>
      <c r="BL38" s="1">
        <v>0</v>
      </c>
      <c r="BM38" s="1" t="s">
        <v>231</v>
      </c>
    </row>
    <row r="39" spans="1:65" ht="15.6" hidden="1">
      <c r="A39" s="1" t="s">
        <v>232</v>
      </c>
      <c r="B39" s="1" t="s">
        <v>233</v>
      </c>
      <c r="C39" s="1" t="s">
        <v>234</v>
      </c>
      <c r="D39" s="1" t="s">
        <v>99</v>
      </c>
      <c r="E39" s="1" t="s">
        <v>100</v>
      </c>
      <c r="F39" s="1" t="s">
        <v>101</v>
      </c>
      <c r="G39" s="1" t="s">
        <v>105</v>
      </c>
      <c r="H39" s="1" t="s">
        <v>103</v>
      </c>
      <c r="I39" s="1" t="s">
        <v>104</v>
      </c>
      <c r="J39" s="1" t="s">
        <v>105</v>
      </c>
      <c r="K39" s="1" t="s">
        <v>105</v>
      </c>
      <c r="L39" s="1" t="s">
        <v>105</v>
      </c>
      <c r="M39" s="1" t="s">
        <v>106</v>
      </c>
      <c r="N39" s="1" t="s">
        <v>124</v>
      </c>
      <c r="O39" s="1">
        <v>315</v>
      </c>
      <c r="P39" s="1">
        <v>15.75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4">
        <f>X39-W39</f>
        <v>2.4999999999977263E-3</v>
      </c>
      <c r="W39" s="4">
        <f>(O39+P39+Q39-R39+S39)*5%</f>
        <v>16.537500000000001</v>
      </c>
      <c r="X39" s="1">
        <v>16.54</v>
      </c>
      <c r="Y39" s="1">
        <f>O39+P39+Q39-R39-S39+T39-U39+X39</f>
        <v>347.29</v>
      </c>
      <c r="Z39" s="1">
        <v>347.29</v>
      </c>
      <c r="AA39" s="1">
        <v>330.75</v>
      </c>
      <c r="AB39" s="1">
        <v>16</v>
      </c>
      <c r="AC39" s="2">
        <f>AA39*16%</f>
        <v>52.92</v>
      </c>
      <c r="AD39" s="1">
        <v>52.92</v>
      </c>
      <c r="AE39" s="1">
        <v>0</v>
      </c>
      <c r="AF39" s="1">
        <v>52.92</v>
      </c>
      <c r="AG39" s="2">
        <f>AF39*18%</f>
        <v>9.5256000000000007</v>
      </c>
      <c r="AH39" s="1">
        <v>9.5299999999999994</v>
      </c>
      <c r="AI39" s="1">
        <v>0</v>
      </c>
      <c r="AJ39" s="1" t="b">
        <f>AK39=AA39</f>
        <v>1</v>
      </c>
      <c r="AK39" s="1">
        <v>330.75</v>
      </c>
      <c r="AL39" s="1">
        <v>0</v>
      </c>
      <c r="AM39" s="1">
        <v>0</v>
      </c>
      <c r="AN39" s="1">
        <v>0</v>
      </c>
      <c r="AO39" s="3">
        <f>AA39*0.001%</f>
        <v>3.3075000000000001E-3</v>
      </c>
      <c r="AP39" s="1">
        <v>0.33</v>
      </c>
      <c r="AQ39" s="2">
        <f>AA39*5%</f>
        <v>16.537500000000001</v>
      </c>
      <c r="AR39" s="1">
        <v>16.54</v>
      </c>
      <c r="AS39" s="2">
        <f>AR39*18%</f>
        <v>2.9771999999999998</v>
      </c>
      <c r="AT39" s="1">
        <v>0</v>
      </c>
      <c r="AU39" s="1">
        <v>26.4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f>AF39+AU39+BC39</f>
        <v>79.319999999999993</v>
      </c>
      <c r="BE39" s="1">
        <v>79.319999999999993</v>
      </c>
      <c r="BF39" s="1">
        <f>Q39+U39</f>
        <v>0</v>
      </c>
      <c r="BG39" s="1">
        <v>0</v>
      </c>
      <c r="BH39" s="1">
        <v>267.97000000000003</v>
      </c>
      <c r="BI39" s="1" t="s">
        <v>108</v>
      </c>
      <c r="BJ39" s="1" t="s">
        <v>109</v>
      </c>
      <c r="BK39" s="1" t="s">
        <v>110</v>
      </c>
      <c r="BL39" s="1">
        <v>0</v>
      </c>
      <c r="BM39" s="1" t="s">
        <v>235</v>
      </c>
    </row>
    <row r="40" spans="1:65" ht="15.6" hidden="1">
      <c r="A40" s="1" t="s">
        <v>236</v>
      </c>
      <c r="B40" s="1" t="s">
        <v>237</v>
      </c>
      <c r="C40" s="1" t="s">
        <v>238</v>
      </c>
      <c r="D40" s="1" t="s">
        <v>99</v>
      </c>
      <c r="E40" s="1" t="s">
        <v>100</v>
      </c>
      <c r="F40" s="1" t="s">
        <v>101</v>
      </c>
      <c r="G40" s="1" t="s">
        <v>102</v>
      </c>
      <c r="H40" s="1" t="s">
        <v>103</v>
      </c>
      <c r="I40" s="1" t="s">
        <v>104</v>
      </c>
      <c r="J40" s="1" t="s">
        <v>105</v>
      </c>
      <c r="K40" s="1" t="s">
        <v>105</v>
      </c>
      <c r="L40" s="1" t="s">
        <v>105</v>
      </c>
      <c r="M40" s="1" t="s">
        <v>106</v>
      </c>
      <c r="N40" s="1" t="s">
        <v>107</v>
      </c>
      <c r="O40" s="1">
        <v>475</v>
      </c>
      <c r="P40" s="1">
        <v>16.87</v>
      </c>
      <c r="Q40" s="1">
        <v>0</v>
      </c>
      <c r="R40" s="1">
        <v>100</v>
      </c>
      <c r="S40" s="1">
        <v>37.5</v>
      </c>
      <c r="T40" s="1">
        <v>49</v>
      </c>
      <c r="U40" s="1">
        <v>0</v>
      </c>
      <c r="V40" s="4">
        <f>X40-W40</f>
        <v>5.0714999999999968</v>
      </c>
      <c r="W40" s="4">
        <f>(O40+P40+Q40-R40+S40)*5%</f>
        <v>21.468500000000002</v>
      </c>
      <c r="X40" s="1">
        <v>26.54</v>
      </c>
      <c r="Y40" s="1">
        <f>O40+P40+Q40-R40-S40+T40-U40+X40</f>
        <v>429.91</v>
      </c>
      <c r="Z40" s="1">
        <v>429.91</v>
      </c>
      <c r="AA40" s="1">
        <v>354.38</v>
      </c>
      <c r="AB40" s="1">
        <v>16</v>
      </c>
      <c r="AC40" s="2">
        <f>AA40*16%</f>
        <v>56.700800000000001</v>
      </c>
      <c r="AD40" s="1">
        <v>56.7</v>
      </c>
      <c r="AE40" s="1">
        <v>0</v>
      </c>
      <c r="AF40" s="1">
        <v>56.7</v>
      </c>
      <c r="AG40" s="2">
        <f>AF40*18%</f>
        <v>10.206</v>
      </c>
      <c r="AH40" s="1">
        <v>10.210000000000001</v>
      </c>
      <c r="AI40" s="1">
        <v>49</v>
      </c>
      <c r="AJ40" s="1" t="b">
        <f>AK40=AA40</f>
        <v>1</v>
      </c>
      <c r="AK40" s="1">
        <v>354.38</v>
      </c>
      <c r="AL40" s="1">
        <v>0</v>
      </c>
      <c r="AM40" s="1">
        <v>0.24</v>
      </c>
      <c r="AN40" s="1">
        <v>0</v>
      </c>
      <c r="AO40" s="3">
        <f>AA40*0.001%</f>
        <v>3.5438000000000002E-3</v>
      </c>
      <c r="AP40" s="1">
        <v>0.4</v>
      </c>
      <c r="AQ40" s="2">
        <f>AA40*5%</f>
        <v>17.719000000000001</v>
      </c>
      <c r="AR40" s="1">
        <v>17.72</v>
      </c>
      <c r="AS40" s="2">
        <f>AR40*18%</f>
        <v>3.1895999999999995</v>
      </c>
      <c r="AT40" s="1">
        <v>8.82</v>
      </c>
      <c r="AU40" s="1">
        <v>28.57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f>AF40+AU40+BC40</f>
        <v>85.27000000000001</v>
      </c>
      <c r="BE40" s="1">
        <v>85.27</v>
      </c>
      <c r="BF40" s="1">
        <f>Q40+U40</f>
        <v>0</v>
      </c>
      <c r="BG40" s="1">
        <v>0</v>
      </c>
      <c r="BH40" s="1">
        <v>344.64</v>
      </c>
      <c r="BI40" s="1" t="s">
        <v>108</v>
      </c>
      <c r="BJ40" s="1" t="s">
        <v>109</v>
      </c>
      <c r="BK40" s="1" t="s">
        <v>110</v>
      </c>
      <c r="BL40" s="1">
        <v>0</v>
      </c>
      <c r="BM40" s="1" t="s">
        <v>239</v>
      </c>
    </row>
    <row r="41" spans="1:65" ht="15.6" hidden="1">
      <c r="A41" s="1" t="s">
        <v>240</v>
      </c>
      <c r="B41" s="1" t="s">
        <v>241</v>
      </c>
      <c r="C41" s="1" t="s">
        <v>242</v>
      </c>
      <c r="D41" s="1" t="s">
        <v>99</v>
      </c>
      <c r="E41" s="1" t="s">
        <v>100</v>
      </c>
      <c r="F41" s="1" t="s">
        <v>101</v>
      </c>
      <c r="G41" s="1" t="s">
        <v>102</v>
      </c>
      <c r="H41" s="1" t="s">
        <v>103</v>
      </c>
      <c r="I41" s="1" t="s">
        <v>104</v>
      </c>
      <c r="J41" s="1" t="s">
        <v>105</v>
      </c>
      <c r="K41" s="1" t="s">
        <v>105</v>
      </c>
      <c r="L41" s="1" t="s">
        <v>105</v>
      </c>
      <c r="M41" s="1" t="s">
        <v>106</v>
      </c>
      <c r="N41" s="1" t="s">
        <v>107</v>
      </c>
      <c r="O41" s="1">
        <v>315</v>
      </c>
      <c r="P41" s="1">
        <v>10.75</v>
      </c>
      <c r="Q41" s="1">
        <v>0</v>
      </c>
      <c r="R41" s="1">
        <v>100</v>
      </c>
      <c r="S41" s="1">
        <v>0</v>
      </c>
      <c r="T41" s="1">
        <v>0</v>
      </c>
      <c r="U41" s="1">
        <v>0</v>
      </c>
      <c r="V41" s="4">
        <f>X41-W41</f>
        <v>2.4999999999977263E-3</v>
      </c>
      <c r="W41" s="4">
        <f>(O41+P41+Q41-R41+S41)*5%</f>
        <v>11.287500000000001</v>
      </c>
      <c r="X41" s="1">
        <v>11.29</v>
      </c>
      <c r="Y41" s="1">
        <f>O41+P41+Q41-R41-S41+T41-U41+X41</f>
        <v>237.04</v>
      </c>
      <c r="Z41" s="1">
        <v>237.04</v>
      </c>
      <c r="AA41" s="1">
        <v>225.75</v>
      </c>
      <c r="AB41" s="1">
        <v>16</v>
      </c>
      <c r="AC41" s="2">
        <f>AA41*16%</f>
        <v>36.119999999999997</v>
      </c>
      <c r="AD41" s="1">
        <v>36.119999999999997</v>
      </c>
      <c r="AE41" s="1">
        <v>0</v>
      </c>
      <c r="AF41" s="1">
        <v>36.119999999999997</v>
      </c>
      <c r="AG41" s="2">
        <f>AF41*18%</f>
        <v>6.5015999999999989</v>
      </c>
      <c r="AH41" s="1">
        <v>6.5</v>
      </c>
      <c r="AI41" s="1">
        <v>0</v>
      </c>
      <c r="AJ41" s="1" t="b">
        <f>AK41=AA41</f>
        <v>1</v>
      </c>
      <c r="AK41" s="1">
        <v>225.75</v>
      </c>
      <c r="AL41" s="1">
        <v>0</v>
      </c>
      <c r="AM41" s="1">
        <v>0</v>
      </c>
      <c r="AN41" s="1">
        <v>0</v>
      </c>
      <c r="AO41" s="3">
        <f>AA41*0.001%</f>
        <v>2.2575000000000004E-3</v>
      </c>
      <c r="AP41" s="1">
        <v>0.23</v>
      </c>
      <c r="AQ41" s="2">
        <f>AA41*5%</f>
        <v>11.287500000000001</v>
      </c>
      <c r="AR41" s="1">
        <v>11.29</v>
      </c>
      <c r="AS41" s="2">
        <f>AR41*18%</f>
        <v>2.0321999999999996</v>
      </c>
      <c r="AT41" s="1">
        <v>0</v>
      </c>
      <c r="AU41" s="1">
        <v>18.02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f>AF41+AU41+BC41</f>
        <v>54.14</v>
      </c>
      <c r="BE41" s="1">
        <v>54.14</v>
      </c>
      <c r="BF41" s="1">
        <f>Q41+U41</f>
        <v>0</v>
      </c>
      <c r="BG41" s="1">
        <v>0</v>
      </c>
      <c r="BH41" s="1">
        <v>182.9</v>
      </c>
      <c r="BI41" s="1" t="s">
        <v>108</v>
      </c>
      <c r="BJ41" s="1" t="s">
        <v>109</v>
      </c>
      <c r="BK41" s="1" t="s">
        <v>110</v>
      </c>
      <c r="BL41" s="1">
        <v>0</v>
      </c>
      <c r="BM41" s="1" t="s">
        <v>243</v>
      </c>
    </row>
    <row r="42" spans="1:65" ht="15.6" hidden="1">
      <c r="A42" s="1" t="s">
        <v>244</v>
      </c>
      <c r="B42" s="1" t="s">
        <v>245</v>
      </c>
      <c r="C42" s="1" t="s">
        <v>246</v>
      </c>
      <c r="D42" s="1" t="s">
        <v>99</v>
      </c>
      <c r="E42" s="1" t="s">
        <v>100</v>
      </c>
      <c r="F42" s="1" t="s">
        <v>101</v>
      </c>
      <c r="G42" s="1" t="s">
        <v>102</v>
      </c>
      <c r="H42" s="1" t="s">
        <v>103</v>
      </c>
      <c r="I42" s="1" t="s">
        <v>104</v>
      </c>
      <c r="J42" s="1" t="s">
        <v>105</v>
      </c>
      <c r="K42" s="1" t="s">
        <v>105</v>
      </c>
      <c r="L42" s="1" t="s">
        <v>105</v>
      </c>
      <c r="M42" s="1" t="s">
        <v>106</v>
      </c>
      <c r="N42" s="1" t="s">
        <v>107</v>
      </c>
      <c r="O42" s="1">
        <v>195</v>
      </c>
      <c r="P42" s="1">
        <v>4.87</v>
      </c>
      <c r="Q42" s="1">
        <v>0</v>
      </c>
      <c r="R42" s="1">
        <v>97.5</v>
      </c>
      <c r="S42" s="1">
        <v>0</v>
      </c>
      <c r="T42" s="1">
        <v>0</v>
      </c>
      <c r="U42" s="1">
        <v>0</v>
      </c>
      <c r="V42" s="4">
        <f>X42-W42</f>
        <v>1.4999999999991687E-3</v>
      </c>
      <c r="W42" s="4">
        <f>(O42+P42+Q42-R42+S42)*5%</f>
        <v>5.1185000000000009</v>
      </c>
      <c r="X42" s="1">
        <v>5.12</v>
      </c>
      <c r="Y42" s="1">
        <f>O42+P42+Q42-R42-S42+T42-U42+X42</f>
        <v>107.49000000000001</v>
      </c>
      <c r="Z42" s="1">
        <v>107.49</v>
      </c>
      <c r="AA42" s="1">
        <v>102.38</v>
      </c>
      <c r="AB42" s="1">
        <v>16</v>
      </c>
      <c r="AC42" s="2">
        <f>AA42*16%</f>
        <v>16.380800000000001</v>
      </c>
      <c r="AD42" s="1">
        <v>16.38</v>
      </c>
      <c r="AE42" s="1">
        <v>0</v>
      </c>
      <c r="AF42" s="1">
        <v>16.38</v>
      </c>
      <c r="AG42" s="2">
        <f>AF42*18%</f>
        <v>2.9483999999999999</v>
      </c>
      <c r="AH42" s="1">
        <v>2.95</v>
      </c>
      <c r="AI42" s="1">
        <v>0</v>
      </c>
      <c r="AJ42" s="1" t="b">
        <f>AK42=AA42</f>
        <v>1</v>
      </c>
      <c r="AK42" s="1">
        <v>102.38</v>
      </c>
      <c r="AL42" s="1">
        <v>0</v>
      </c>
      <c r="AM42" s="1">
        <v>0</v>
      </c>
      <c r="AN42" s="1">
        <v>0</v>
      </c>
      <c r="AO42" s="3">
        <f>AA42*0.001%</f>
        <v>1.0238000000000001E-3</v>
      </c>
      <c r="AP42" s="1">
        <v>0.1</v>
      </c>
      <c r="AQ42" s="2">
        <f>AA42*5%</f>
        <v>5.1189999999999998</v>
      </c>
      <c r="AR42" s="1">
        <v>5.12</v>
      </c>
      <c r="AS42" s="2">
        <f>AR42*18%</f>
        <v>0.92159999999999997</v>
      </c>
      <c r="AT42" s="1">
        <v>0</v>
      </c>
      <c r="AU42" s="1">
        <v>8.17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f>AF42+AU42+BC42</f>
        <v>24.549999999999997</v>
      </c>
      <c r="BE42" s="1">
        <v>24.55</v>
      </c>
      <c r="BF42" s="1">
        <f>Q42+U42</f>
        <v>0</v>
      </c>
      <c r="BG42" s="1">
        <v>0</v>
      </c>
      <c r="BH42" s="1">
        <v>82.94</v>
      </c>
      <c r="BI42" s="1" t="s">
        <v>108</v>
      </c>
      <c r="BJ42" s="1" t="s">
        <v>109</v>
      </c>
      <c r="BK42" s="1" t="s">
        <v>110</v>
      </c>
      <c r="BL42" s="1">
        <v>0</v>
      </c>
      <c r="BM42" s="1" t="s">
        <v>247</v>
      </c>
    </row>
    <row r="43" spans="1:65" ht="15.6" hidden="1">
      <c r="A43" s="1" t="s">
        <v>248</v>
      </c>
      <c r="B43" s="1" t="s">
        <v>249</v>
      </c>
      <c r="C43" s="1" t="s">
        <v>250</v>
      </c>
      <c r="D43" s="1" t="s">
        <v>99</v>
      </c>
      <c r="E43" s="1" t="s">
        <v>100</v>
      </c>
      <c r="F43" s="1" t="s">
        <v>101</v>
      </c>
      <c r="G43" s="1" t="s">
        <v>102</v>
      </c>
      <c r="H43" s="1" t="s">
        <v>103</v>
      </c>
      <c r="I43" s="1" t="s">
        <v>104</v>
      </c>
      <c r="J43" s="1" t="s">
        <v>105</v>
      </c>
      <c r="K43" s="1" t="s">
        <v>105</v>
      </c>
      <c r="L43" s="1" t="s">
        <v>105</v>
      </c>
      <c r="M43" s="1" t="s">
        <v>106</v>
      </c>
      <c r="N43" s="1" t="s">
        <v>107</v>
      </c>
      <c r="O43" s="1">
        <v>235</v>
      </c>
      <c r="P43" s="1">
        <v>6.75</v>
      </c>
      <c r="Q43" s="1">
        <v>0</v>
      </c>
      <c r="R43" s="1">
        <v>100</v>
      </c>
      <c r="S43" s="1">
        <v>0</v>
      </c>
      <c r="T43" s="1">
        <v>0</v>
      </c>
      <c r="U43" s="1">
        <v>0</v>
      </c>
      <c r="V43" s="4">
        <f>X43-W43</f>
        <v>2.4999999999995026E-3</v>
      </c>
      <c r="W43" s="4">
        <f>(O43+P43+Q43-R43+S43)*5%</f>
        <v>7.0875000000000004</v>
      </c>
      <c r="X43" s="1">
        <v>7.09</v>
      </c>
      <c r="Y43" s="1">
        <f>O43+P43+Q43-R43-S43+T43-U43+X43</f>
        <v>148.84</v>
      </c>
      <c r="Z43" s="1">
        <v>148.84</v>
      </c>
      <c r="AA43" s="1">
        <v>141.75</v>
      </c>
      <c r="AB43" s="1">
        <v>16</v>
      </c>
      <c r="AC43" s="2">
        <f>AA43*16%</f>
        <v>22.68</v>
      </c>
      <c r="AD43" s="1">
        <v>22.68</v>
      </c>
      <c r="AE43" s="1">
        <v>0</v>
      </c>
      <c r="AF43" s="1">
        <v>22.68</v>
      </c>
      <c r="AG43" s="2">
        <f>AF43*18%</f>
        <v>4.0823999999999998</v>
      </c>
      <c r="AH43" s="1">
        <v>4.08</v>
      </c>
      <c r="AI43" s="1">
        <v>0</v>
      </c>
      <c r="AJ43" s="1" t="b">
        <f>AK43=AA43</f>
        <v>1</v>
      </c>
      <c r="AK43" s="1">
        <v>141.75</v>
      </c>
      <c r="AL43" s="1">
        <v>0</v>
      </c>
      <c r="AM43" s="1">
        <v>0</v>
      </c>
      <c r="AN43" s="1">
        <v>0</v>
      </c>
      <c r="AO43" s="3">
        <f>AA43*0.001%</f>
        <v>1.4175000000000001E-3</v>
      </c>
      <c r="AP43" s="1">
        <v>0.14000000000000001</v>
      </c>
      <c r="AQ43" s="2">
        <f>AA43*5%</f>
        <v>7.0875000000000004</v>
      </c>
      <c r="AR43" s="1">
        <v>7.09</v>
      </c>
      <c r="AS43" s="2">
        <f>AR43*18%</f>
        <v>1.2762</v>
      </c>
      <c r="AT43" s="1">
        <v>0</v>
      </c>
      <c r="AU43" s="1">
        <v>11.31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f>AF43+AU43+BC43</f>
        <v>33.99</v>
      </c>
      <c r="BE43" s="1">
        <v>33.99</v>
      </c>
      <c r="BF43" s="1">
        <f>Q43+U43</f>
        <v>0</v>
      </c>
      <c r="BG43" s="1">
        <v>0</v>
      </c>
      <c r="BH43" s="1">
        <v>114.85</v>
      </c>
      <c r="BI43" s="1" t="s">
        <v>108</v>
      </c>
      <c r="BJ43" s="1" t="s">
        <v>109</v>
      </c>
      <c r="BK43" s="1" t="s">
        <v>110</v>
      </c>
      <c r="BL43" s="1">
        <v>0</v>
      </c>
      <c r="BM43" s="1" t="s">
        <v>251</v>
      </c>
    </row>
    <row r="44" spans="1:65" ht="15.6" hidden="1">
      <c r="A44" s="1" t="s">
        <v>252</v>
      </c>
      <c r="B44" s="1" t="s">
        <v>253</v>
      </c>
      <c r="C44" s="1" t="s">
        <v>254</v>
      </c>
      <c r="D44" s="1" t="s">
        <v>99</v>
      </c>
      <c r="E44" s="1" t="s">
        <v>100</v>
      </c>
      <c r="F44" s="1" t="s">
        <v>101</v>
      </c>
      <c r="G44" s="1" t="s">
        <v>105</v>
      </c>
      <c r="H44" s="1" t="s">
        <v>103</v>
      </c>
      <c r="I44" s="1" t="s">
        <v>104</v>
      </c>
      <c r="J44" s="1" t="s">
        <v>105</v>
      </c>
      <c r="K44" s="1" t="s">
        <v>105</v>
      </c>
      <c r="L44" s="1" t="s">
        <v>105</v>
      </c>
      <c r="M44" s="1" t="s">
        <v>106</v>
      </c>
      <c r="N44" s="1" t="s">
        <v>124</v>
      </c>
      <c r="O44" s="1">
        <v>1500</v>
      </c>
      <c r="P44" s="1">
        <v>75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4">
        <f>X44-W44</f>
        <v>0</v>
      </c>
      <c r="W44" s="4">
        <f>(O44+P44+Q44-R44+S44)*5%</f>
        <v>78.75</v>
      </c>
      <c r="X44" s="1">
        <v>78.75</v>
      </c>
      <c r="Y44" s="1">
        <f>O44+P44+Q44-R44-S44+T44-U44+X44</f>
        <v>1653.75</v>
      </c>
      <c r="Z44" s="1">
        <v>1653.75</v>
      </c>
      <c r="AA44" s="1">
        <v>1575</v>
      </c>
      <c r="AB44" s="1">
        <v>16</v>
      </c>
      <c r="AC44" s="2">
        <f>AA44*16%</f>
        <v>252</v>
      </c>
      <c r="AD44" s="1">
        <v>252</v>
      </c>
      <c r="AE44" s="1">
        <v>0</v>
      </c>
      <c r="AF44" s="1">
        <v>252</v>
      </c>
      <c r="AG44" s="2">
        <f>AF44*18%</f>
        <v>45.36</v>
      </c>
      <c r="AH44" s="1">
        <v>45.36</v>
      </c>
      <c r="AI44" s="1">
        <v>0</v>
      </c>
      <c r="AJ44" s="1" t="b">
        <f>AK44=AA44</f>
        <v>1</v>
      </c>
      <c r="AK44" s="1">
        <v>1575</v>
      </c>
      <c r="AL44" s="1">
        <v>0</v>
      </c>
      <c r="AM44" s="1">
        <v>0</v>
      </c>
      <c r="AN44" s="1">
        <v>0</v>
      </c>
      <c r="AO44" s="3">
        <f>AA44*0.001%</f>
        <v>1.575E-2</v>
      </c>
      <c r="AP44" s="1">
        <v>1.58</v>
      </c>
      <c r="AQ44" s="2">
        <f>AA44*5%</f>
        <v>78.75</v>
      </c>
      <c r="AR44" s="1">
        <v>78.75</v>
      </c>
      <c r="AS44" s="2">
        <f>AR44*18%</f>
        <v>14.174999999999999</v>
      </c>
      <c r="AT44" s="1">
        <v>0</v>
      </c>
      <c r="AU44" s="1">
        <v>125.69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f>AF44+AU44+BC44</f>
        <v>377.69</v>
      </c>
      <c r="BE44" s="1">
        <v>377.69</v>
      </c>
      <c r="BF44" s="1">
        <f>Q44+U44</f>
        <v>0</v>
      </c>
      <c r="BG44" s="1">
        <v>0</v>
      </c>
      <c r="BH44" s="1">
        <v>1276.06</v>
      </c>
      <c r="BI44" s="1" t="s">
        <v>108</v>
      </c>
      <c r="BJ44" s="1" t="s">
        <v>109</v>
      </c>
      <c r="BK44" s="1" t="s">
        <v>110</v>
      </c>
      <c r="BL44" s="1">
        <v>0</v>
      </c>
      <c r="BM44" s="1" t="s">
        <v>255</v>
      </c>
    </row>
    <row r="45" spans="1:65" ht="15.6" hidden="1">
      <c r="A45" s="1" t="s">
        <v>256</v>
      </c>
      <c r="B45" s="1" t="s">
        <v>257</v>
      </c>
      <c r="C45" s="1" t="s">
        <v>258</v>
      </c>
      <c r="D45" s="1" t="s">
        <v>99</v>
      </c>
      <c r="E45" s="1" t="s">
        <v>100</v>
      </c>
      <c r="F45" s="1" t="s">
        <v>101</v>
      </c>
      <c r="G45" s="1" t="s">
        <v>102</v>
      </c>
      <c r="H45" s="1" t="s">
        <v>103</v>
      </c>
      <c r="I45" s="1" t="s">
        <v>104</v>
      </c>
      <c r="J45" s="1" t="s">
        <v>105</v>
      </c>
      <c r="K45" s="1" t="s">
        <v>105</v>
      </c>
      <c r="L45" s="1" t="s">
        <v>105</v>
      </c>
      <c r="M45" s="1" t="s">
        <v>106</v>
      </c>
      <c r="N45" s="1" t="s">
        <v>107</v>
      </c>
      <c r="O45" s="1">
        <v>550</v>
      </c>
      <c r="P45" s="1">
        <v>22.5</v>
      </c>
      <c r="Q45" s="1">
        <v>0</v>
      </c>
      <c r="R45" s="1">
        <v>100</v>
      </c>
      <c r="S45" s="1">
        <v>0</v>
      </c>
      <c r="T45" s="1">
        <v>0</v>
      </c>
      <c r="U45" s="1">
        <v>0</v>
      </c>
      <c r="V45" s="4">
        <f>X45-W45</f>
        <v>4.9999999999990052E-3</v>
      </c>
      <c r="W45" s="4">
        <f>(O45+P45+Q45-R45+S45)*5%</f>
        <v>23.625</v>
      </c>
      <c r="X45" s="1">
        <v>23.63</v>
      </c>
      <c r="Y45" s="1">
        <f>O45+P45+Q45-R45-S45+T45-U45+X45</f>
        <v>496.13</v>
      </c>
      <c r="Z45" s="1">
        <v>496.13</v>
      </c>
      <c r="AA45" s="1">
        <v>472.5</v>
      </c>
      <c r="AB45" s="1">
        <v>16</v>
      </c>
      <c r="AC45" s="2">
        <f>AA45*16%</f>
        <v>75.600000000000009</v>
      </c>
      <c r="AD45" s="1">
        <v>75.599999999999994</v>
      </c>
      <c r="AE45" s="1">
        <v>0</v>
      </c>
      <c r="AF45" s="1">
        <v>75.599999999999994</v>
      </c>
      <c r="AG45" s="2">
        <f>AF45*18%</f>
        <v>13.607999999999999</v>
      </c>
      <c r="AH45" s="1">
        <v>13.61</v>
      </c>
      <c r="AI45" s="1">
        <v>0</v>
      </c>
      <c r="AJ45" s="1" t="b">
        <f>AK45=AA45</f>
        <v>1</v>
      </c>
      <c r="AK45" s="1">
        <v>472.5</v>
      </c>
      <c r="AL45" s="1">
        <v>0</v>
      </c>
      <c r="AM45" s="1">
        <v>0</v>
      </c>
      <c r="AN45" s="1">
        <v>0</v>
      </c>
      <c r="AO45" s="3">
        <f>AA45*0.001%</f>
        <v>4.725E-3</v>
      </c>
      <c r="AP45" s="1">
        <v>0.47</v>
      </c>
      <c r="AQ45" s="2">
        <f>AA45*5%</f>
        <v>23.625</v>
      </c>
      <c r="AR45" s="1">
        <v>23.62</v>
      </c>
      <c r="AS45" s="2">
        <f>AR45*18%</f>
        <v>4.2515999999999998</v>
      </c>
      <c r="AT45" s="1">
        <v>0.01</v>
      </c>
      <c r="AU45" s="1">
        <v>37.700000000000003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f>AF45+AU45+BC45</f>
        <v>113.3</v>
      </c>
      <c r="BE45" s="1">
        <v>113.3</v>
      </c>
      <c r="BF45" s="1">
        <f>Q45+U45</f>
        <v>0</v>
      </c>
      <c r="BG45" s="1">
        <v>0</v>
      </c>
      <c r="BH45" s="1">
        <v>382.83</v>
      </c>
      <c r="BI45" s="1" t="s">
        <v>108</v>
      </c>
      <c r="BJ45" s="1" t="s">
        <v>109</v>
      </c>
      <c r="BK45" s="1" t="s">
        <v>110</v>
      </c>
      <c r="BL45" s="1">
        <v>0</v>
      </c>
      <c r="BM45" s="1" t="s">
        <v>259</v>
      </c>
    </row>
    <row r="46" spans="1:65" ht="15.6" hidden="1">
      <c r="A46" s="1" t="s">
        <v>260</v>
      </c>
      <c r="B46" s="1" t="s">
        <v>261</v>
      </c>
      <c r="C46" s="1" t="s">
        <v>262</v>
      </c>
      <c r="D46" s="1" t="s">
        <v>99</v>
      </c>
      <c r="E46" s="1" t="s">
        <v>100</v>
      </c>
      <c r="F46" s="1" t="s">
        <v>101</v>
      </c>
      <c r="G46" s="1" t="s">
        <v>123</v>
      </c>
      <c r="H46" s="1" t="s">
        <v>103</v>
      </c>
      <c r="I46" s="1" t="s">
        <v>104</v>
      </c>
      <c r="J46" s="1" t="s">
        <v>105</v>
      </c>
      <c r="K46" s="1" t="s">
        <v>105</v>
      </c>
      <c r="L46" s="1" t="s">
        <v>105</v>
      </c>
      <c r="M46" s="1" t="s">
        <v>106</v>
      </c>
      <c r="N46" s="1" t="s">
        <v>107</v>
      </c>
      <c r="O46" s="1">
        <v>1345</v>
      </c>
      <c r="P46" s="1">
        <v>52.65</v>
      </c>
      <c r="Q46" s="1">
        <v>0</v>
      </c>
      <c r="R46" s="1">
        <v>175</v>
      </c>
      <c r="S46" s="1">
        <v>117</v>
      </c>
      <c r="T46" s="1">
        <v>0</v>
      </c>
      <c r="U46" s="1">
        <v>0</v>
      </c>
      <c r="V46" s="4">
        <f>X46-W46</f>
        <v>-11.702500000000001</v>
      </c>
      <c r="W46" s="4">
        <f>(O46+P46+Q46-R46+S46)*5%</f>
        <v>66.982500000000002</v>
      </c>
      <c r="X46" s="1">
        <v>55.28</v>
      </c>
      <c r="Y46" s="1">
        <f>O46+P46+Q46-R46-S46+T46-U46+X46</f>
        <v>1160.93</v>
      </c>
      <c r="Z46" s="1">
        <v>1160.93</v>
      </c>
      <c r="AA46" s="1">
        <v>1105.6500000000001</v>
      </c>
      <c r="AB46" s="1">
        <v>16</v>
      </c>
      <c r="AC46" s="2">
        <f>AA46*16%</f>
        <v>176.90400000000002</v>
      </c>
      <c r="AD46" s="1">
        <v>176.9</v>
      </c>
      <c r="AE46" s="1">
        <v>0</v>
      </c>
      <c r="AF46" s="1">
        <v>176.9</v>
      </c>
      <c r="AG46" s="2">
        <f>AF46*18%</f>
        <v>31.841999999999999</v>
      </c>
      <c r="AH46" s="1">
        <v>31.84</v>
      </c>
      <c r="AI46" s="1">
        <v>0</v>
      </c>
      <c r="AJ46" s="1" t="b">
        <f>AK46=AA46</f>
        <v>1</v>
      </c>
      <c r="AK46" s="1">
        <v>1105.6500000000001</v>
      </c>
      <c r="AL46" s="1">
        <v>0</v>
      </c>
      <c r="AM46" s="1">
        <v>0</v>
      </c>
      <c r="AN46" s="1">
        <v>0</v>
      </c>
      <c r="AO46" s="3">
        <f>AA46*0.001%</f>
        <v>1.1056500000000002E-2</v>
      </c>
      <c r="AP46" s="1">
        <v>1.1100000000000001</v>
      </c>
      <c r="AQ46" s="2">
        <f>AA46*5%</f>
        <v>55.282500000000006</v>
      </c>
      <c r="AR46" s="1">
        <v>55.28</v>
      </c>
      <c r="AS46" s="2">
        <f>AR46*18%</f>
        <v>9.9504000000000001</v>
      </c>
      <c r="AT46" s="1">
        <v>0</v>
      </c>
      <c r="AU46" s="1">
        <v>88.23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f>AF46+AU46+BC46</f>
        <v>265.13</v>
      </c>
      <c r="BE46" s="1">
        <v>265.13</v>
      </c>
      <c r="BF46" s="1">
        <f>Q46+U46</f>
        <v>0</v>
      </c>
      <c r="BG46" s="1">
        <v>0</v>
      </c>
      <c r="BH46" s="1">
        <v>895.8</v>
      </c>
      <c r="BI46" s="1" t="s">
        <v>108</v>
      </c>
      <c r="BJ46" s="1" t="s">
        <v>109</v>
      </c>
      <c r="BK46" s="1" t="s">
        <v>110</v>
      </c>
      <c r="BL46" s="1">
        <v>0</v>
      </c>
      <c r="BM46" s="1" t="s">
        <v>263</v>
      </c>
    </row>
    <row r="47" spans="1:65" ht="15.6" hidden="1">
      <c r="A47" s="1" t="s">
        <v>99</v>
      </c>
      <c r="B47" s="1" t="s">
        <v>264</v>
      </c>
      <c r="C47" s="1" t="s">
        <v>265</v>
      </c>
      <c r="D47" s="1" t="s">
        <v>99</v>
      </c>
      <c r="E47" s="1" t="s">
        <v>100</v>
      </c>
      <c r="F47" s="1" t="s">
        <v>101</v>
      </c>
      <c r="G47" s="1" t="s">
        <v>102</v>
      </c>
      <c r="H47" s="1" t="s">
        <v>103</v>
      </c>
      <c r="I47" s="1" t="s">
        <v>104</v>
      </c>
      <c r="J47" s="1" t="s">
        <v>105</v>
      </c>
      <c r="K47" s="1" t="s">
        <v>105</v>
      </c>
      <c r="L47" s="1" t="s">
        <v>105</v>
      </c>
      <c r="M47" s="1" t="s">
        <v>106</v>
      </c>
      <c r="N47" s="1" t="s">
        <v>124</v>
      </c>
      <c r="O47" s="1">
        <v>235</v>
      </c>
      <c r="P47" s="1">
        <v>6.75</v>
      </c>
      <c r="Q47" s="1">
        <v>0</v>
      </c>
      <c r="R47" s="1">
        <v>100</v>
      </c>
      <c r="S47" s="1">
        <v>0</v>
      </c>
      <c r="T47" s="1">
        <v>0</v>
      </c>
      <c r="U47" s="1">
        <v>0</v>
      </c>
      <c r="V47" s="4">
        <f>X47-W47</f>
        <v>2.4999999999995026E-3</v>
      </c>
      <c r="W47" s="4">
        <f>(O47+P47+Q47-R47+S47)*5%</f>
        <v>7.0875000000000004</v>
      </c>
      <c r="X47" s="1">
        <v>7.09</v>
      </c>
      <c r="Y47" s="1">
        <f>O47+P47+Q47-R47-S47+T47-U47+X47</f>
        <v>148.84</v>
      </c>
      <c r="Z47" s="1">
        <v>148.84</v>
      </c>
      <c r="AA47" s="1">
        <v>141.75</v>
      </c>
      <c r="AB47" s="1">
        <v>16</v>
      </c>
      <c r="AC47" s="2">
        <f>AA47*16%</f>
        <v>22.68</v>
      </c>
      <c r="AD47" s="1">
        <v>22.68</v>
      </c>
      <c r="AE47" s="1">
        <v>0</v>
      </c>
      <c r="AF47" s="1">
        <v>22.68</v>
      </c>
      <c r="AG47" s="2">
        <f>AF47*18%</f>
        <v>4.0823999999999998</v>
      </c>
      <c r="AH47" s="1">
        <v>4.08</v>
      </c>
      <c r="AI47" s="1">
        <v>0</v>
      </c>
      <c r="AJ47" s="1" t="b">
        <f>AK47=AA47</f>
        <v>1</v>
      </c>
      <c r="AK47" s="1">
        <v>141.75</v>
      </c>
      <c r="AL47" s="1">
        <v>0</v>
      </c>
      <c r="AM47" s="1">
        <v>0</v>
      </c>
      <c r="AN47" s="1">
        <v>0</v>
      </c>
      <c r="AO47" s="3">
        <f>AA47*0.001%</f>
        <v>1.4175000000000001E-3</v>
      </c>
      <c r="AP47" s="1">
        <v>0.14000000000000001</v>
      </c>
      <c r="AQ47" s="2">
        <f>AA47*5%</f>
        <v>7.0875000000000004</v>
      </c>
      <c r="AR47" s="1">
        <v>7.09</v>
      </c>
      <c r="AS47" s="2">
        <f>AR47*18%</f>
        <v>1.2762</v>
      </c>
      <c r="AT47" s="1">
        <v>0</v>
      </c>
      <c r="AU47" s="1">
        <v>11.31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f>AF47+AU47+BC47</f>
        <v>33.99</v>
      </c>
      <c r="BE47" s="1">
        <v>33.99</v>
      </c>
      <c r="BF47" s="1">
        <f>Q47+U47</f>
        <v>0</v>
      </c>
      <c r="BG47" s="1">
        <v>0</v>
      </c>
      <c r="BH47" s="1">
        <v>114.85</v>
      </c>
      <c r="BI47" s="1" t="s">
        <v>108</v>
      </c>
      <c r="BJ47" s="1" t="s">
        <v>109</v>
      </c>
      <c r="BK47" s="1" t="s">
        <v>110</v>
      </c>
      <c r="BL47" s="1">
        <v>0</v>
      </c>
      <c r="BM47" s="1" t="s">
        <v>266</v>
      </c>
    </row>
    <row r="48" spans="1:65" ht="15.6" hidden="1">
      <c r="A48" s="1" t="s">
        <v>267</v>
      </c>
      <c r="B48" s="1" t="s">
        <v>268</v>
      </c>
      <c r="C48" s="1" t="s">
        <v>269</v>
      </c>
      <c r="D48" s="1" t="s">
        <v>99</v>
      </c>
      <c r="E48" s="1" t="s">
        <v>100</v>
      </c>
      <c r="F48" s="1" t="s">
        <v>101</v>
      </c>
      <c r="G48" s="1" t="s">
        <v>105</v>
      </c>
      <c r="H48" s="1" t="s">
        <v>103</v>
      </c>
      <c r="I48" s="1" t="s">
        <v>104</v>
      </c>
      <c r="J48" s="1" t="s">
        <v>105</v>
      </c>
      <c r="K48" s="1" t="s">
        <v>105</v>
      </c>
      <c r="L48" s="1" t="s">
        <v>105</v>
      </c>
      <c r="M48" s="1" t="s">
        <v>106</v>
      </c>
      <c r="N48" s="1" t="s">
        <v>124</v>
      </c>
      <c r="O48" s="1">
        <v>870</v>
      </c>
      <c r="P48" s="1">
        <v>43.5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4">
        <f>X48-W48</f>
        <v>4.9999999999954525E-3</v>
      </c>
      <c r="W48" s="4">
        <f>(O48+P48+Q48-R48+S48)*5%</f>
        <v>45.675000000000004</v>
      </c>
      <c r="X48" s="1">
        <v>45.68</v>
      </c>
      <c r="Y48" s="1">
        <f>O48+P48+Q48-R48-S48+T48-U48+X48</f>
        <v>959.18</v>
      </c>
      <c r="Z48" s="1">
        <v>959.18</v>
      </c>
      <c r="AA48" s="1">
        <v>913.5</v>
      </c>
      <c r="AB48" s="1">
        <v>16</v>
      </c>
      <c r="AC48" s="2">
        <f>AA48*16%</f>
        <v>146.16</v>
      </c>
      <c r="AD48" s="1">
        <v>146.16</v>
      </c>
      <c r="AE48" s="1">
        <v>0</v>
      </c>
      <c r="AF48" s="1">
        <v>146.16</v>
      </c>
      <c r="AG48" s="2">
        <f>AF48*18%</f>
        <v>26.308799999999998</v>
      </c>
      <c r="AH48" s="1">
        <v>26.31</v>
      </c>
      <c r="AI48" s="1">
        <v>0</v>
      </c>
      <c r="AJ48" s="1" t="b">
        <f>AK48=AA48</f>
        <v>1</v>
      </c>
      <c r="AK48" s="1">
        <v>913.5</v>
      </c>
      <c r="AL48" s="1">
        <v>0</v>
      </c>
      <c r="AM48" s="1">
        <v>0</v>
      </c>
      <c r="AN48" s="1">
        <v>0</v>
      </c>
      <c r="AO48" s="3">
        <f>AA48*0.001%</f>
        <v>9.1350000000000008E-3</v>
      </c>
      <c r="AP48" s="1">
        <v>0.91</v>
      </c>
      <c r="AQ48" s="2">
        <f>AA48*5%</f>
        <v>45.675000000000004</v>
      </c>
      <c r="AR48" s="1">
        <v>45.68</v>
      </c>
      <c r="AS48" s="2">
        <f>AR48*18%</f>
        <v>8.2224000000000004</v>
      </c>
      <c r="AT48" s="1">
        <v>0</v>
      </c>
      <c r="AU48" s="1">
        <v>72.900000000000006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f>AF48+AU48+BC48</f>
        <v>219.06</v>
      </c>
      <c r="BE48" s="1">
        <v>219.06</v>
      </c>
      <c r="BF48" s="1">
        <f>Q48+U48</f>
        <v>0</v>
      </c>
      <c r="BG48" s="1">
        <v>0</v>
      </c>
      <c r="BH48" s="1">
        <v>740.12</v>
      </c>
      <c r="BI48" s="1" t="s">
        <v>108</v>
      </c>
      <c r="BJ48" s="1" t="s">
        <v>109</v>
      </c>
      <c r="BK48" s="1" t="s">
        <v>110</v>
      </c>
      <c r="BL48" s="1">
        <v>0</v>
      </c>
      <c r="BM48" s="1" t="s">
        <v>270</v>
      </c>
    </row>
    <row r="49" spans="1:65" ht="15.6" hidden="1">
      <c r="A49" s="1" t="s">
        <v>271</v>
      </c>
      <c r="B49" s="1" t="s">
        <v>272</v>
      </c>
      <c r="C49" s="1" t="s">
        <v>273</v>
      </c>
      <c r="D49" s="1" t="s">
        <v>99</v>
      </c>
      <c r="E49" s="1" t="s">
        <v>100</v>
      </c>
      <c r="F49" s="1" t="s">
        <v>101</v>
      </c>
      <c r="G49" s="1" t="s">
        <v>102</v>
      </c>
      <c r="H49" s="1" t="s">
        <v>103</v>
      </c>
      <c r="I49" s="1" t="s">
        <v>104</v>
      </c>
      <c r="J49" s="1" t="s">
        <v>105</v>
      </c>
      <c r="K49" s="1" t="s">
        <v>105</v>
      </c>
      <c r="L49" s="1" t="s">
        <v>105</v>
      </c>
      <c r="M49" s="1" t="s">
        <v>106</v>
      </c>
      <c r="N49" s="1" t="s">
        <v>124</v>
      </c>
      <c r="O49" s="1">
        <v>315</v>
      </c>
      <c r="P49" s="1">
        <v>10.75</v>
      </c>
      <c r="Q49" s="1">
        <v>0</v>
      </c>
      <c r="R49" s="1">
        <v>100</v>
      </c>
      <c r="S49" s="1">
        <v>0</v>
      </c>
      <c r="T49" s="1">
        <v>0</v>
      </c>
      <c r="U49" s="1">
        <v>0</v>
      </c>
      <c r="V49" s="4">
        <f>X49-W49</f>
        <v>2.4999999999977263E-3</v>
      </c>
      <c r="W49" s="4">
        <f>(O49+P49+Q49-R49+S49)*5%</f>
        <v>11.287500000000001</v>
      </c>
      <c r="X49" s="1">
        <v>11.29</v>
      </c>
      <c r="Y49" s="1">
        <f>O49+P49+Q49-R49-S49+T49-U49+X49</f>
        <v>237.04</v>
      </c>
      <c r="Z49" s="1">
        <v>237.04</v>
      </c>
      <c r="AA49" s="1">
        <v>225.75</v>
      </c>
      <c r="AB49" s="1">
        <v>16</v>
      </c>
      <c r="AC49" s="2">
        <f>AA49*16%</f>
        <v>36.119999999999997</v>
      </c>
      <c r="AD49" s="1">
        <v>36.119999999999997</v>
      </c>
      <c r="AE49" s="1">
        <v>0</v>
      </c>
      <c r="AF49" s="1">
        <v>36.119999999999997</v>
      </c>
      <c r="AG49" s="2">
        <f>AF49*18%</f>
        <v>6.5015999999999989</v>
      </c>
      <c r="AH49" s="1">
        <v>6.5</v>
      </c>
      <c r="AI49" s="1">
        <v>0</v>
      </c>
      <c r="AJ49" s="1" t="b">
        <f>AK49=AA49</f>
        <v>1</v>
      </c>
      <c r="AK49" s="1">
        <v>225.75</v>
      </c>
      <c r="AL49" s="1">
        <v>0</v>
      </c>
      <c r="AM49" s="1">
        <v>0</v>
      </c>
      <c r="AN49" s="1">
        <v>0</v>
      </c>
      <c r="AO49" s="3">
        <f>AA49*0.001%</f>
        <v>2.2575000000000004E-3</v>
      </c>
      <c r="AP49" s="1">
        <v>0.23</v>
      </c>
      <c r="AQ49" s="2">
        <f>AA49*5%</f>
        <v>11.287500000000001</v>
      </c>
      <c r="AR49" s="1">
        <v>11.29</v>
      </c>
      <c r="AS49" s="2">
        <f>AR49*18%</f>
        <v>2.0321999999999996</v>
      </c>
      <c r="AT49" s="1">
        <v>0</v>
      </c>
      <c r="AU49" s="1">
        <v>18.02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f>AF49+AU49+BC49</f>
        <v>54.14</v>
      </c>
      <c r="BE49" s="1">
        <v>54.14</v>
      </c>
      <c r="BF49" s="1">
        <f>Q49+U49</f>
        <v>0</v>
      </c>
      <c r="BG49" s="1">
        <v>0</v>
      </c>
      <c r="BH49" s="1">
        <v>182.9</v>
      </c>
      <c r="BI49" s="1" t="s">
        <v>108</v>
      </c>
      <c r="BJ49" s="1" t="s">
        <v>109</v>
      </c>
      <c r="BK49" s="1" t="s">
        <v>110</v>
      </c>
      <c r="BL49" s="1">
        <v>0</v>
      </c>
      <c r="BM49" s="1" t="s">
        <v>274</v>
      </c>
    </row>
    <row r="50" spans="1:65" ht="15.6" hidden="1">
      <c r="A50" s="1" t="s">
        <v>275</v>
      </c>
      <c r="B50" s="1" t="s">
        <v>276</v>
      </c>
      <c r="C50" s="1" t="s">
        <v>277</v>
      </c>
      <c r="D50" s="1" t="s">
        <v>99</v>
      </c>
      <c r="E50" s="1" t="s">
        <v>100</v>
      </c>
      <c r="F50" s="1" t="s">
        <v>101</v>
      </c>
      <c r="G50" s="1" t="s">
        <v>123</v>
      </c>
      <c r="H50" s="1" t="s">
        <v>103</v>
      </c>
      <c r="I50" s="1" t="s">
        <v>104</v>
      </c>
      <c r="J50" s="1" t="s">
        <v>105</v>
      </c>
      <c r="K50" s="1" t="s">
        <v>105</v>
      </c>
      <c r="L50" s="1" t="s">
        <v>105</v>
      </c>
      <c r="M50" s="1" t="s">
        <v>106</v>
      </c>
      <c r="N50" s="1" t="s">
        <v>107</v>
      </c>
      <c r="O50" s="1">
        <v>1045</v>
      </c>
      <c r="P50" s="1">
        <v>43.5</v>
      </c>
      <c r="Q50" s="1">
        <v>0</v>
      </c>
      <c r="R50" s="1">
        <v>175</v>
      </c>
      <c r="S50" s="1">
        <v>0</v>
      </c>
      <c r="T50" s="1">
        <v>0</v>
      </c>
      <c r="U50" s="1">
        <v>0</v>
      </c>
      <c r="V50" s="4">
        <f>X50-W50</f>
        <v>4.9999999999954525E-3</v>
      </c>
      <c r="W50" s="4">
        <f>(O50+P50+Q50-R50+S50)*5%</f>
        <v>45.675000000000004</v>
      </c>
      <c r="X50" s="1">
        <v>45.68</v>
      </c>
      <c r="Y50" s="1">
        <f>O50+P50+Q50-R50-S50+T50-U50+X50</f>
        <v>959.18</v>
      </c>
      <c r="Z50" s="1">
        <v>959.18</v>
      </c>
      <c r="AA50" s="1">
        <v>913.5</v>
      </c>
      <c r="AB50" s="1">
        <v>16</v>
      </c>
      <c r="AC50" s="2">
        <f>AA50*16%</f>
        <v>146.16</v>
      </c>
      <c r="AD50" s="1">
        <v>146.16</v>
      </c>
      <c r="AE50" s="1">
        <v>0</v>
      </c>
      <c r="AF50" s="1">
        <v>146.16</v>
      </c>
      <c r="AG50" s="2">
        <f>AF50*18%</f>
        <v>26.308799999999998</v>
      </c>
      <c r="AH50" s="1">
        <v>26.31</v>
      </c>
      <c r="AI50" s="1">
        <v>0</v>
      </c>
      <c r="AJ50" s="1" t="b">
        <f>AK50=AA50</f>
        <v>1</v>
      </c>
      <c r="AK50" s="1">
        <v>913.5</v>
      </c>
      <c r="AL50" s="1">
        <v>0</v>
      </c>
      <c r="AM50" s="1">
        <v>0</v>
      </c>
      <c r="AN50" s="1">
        <v>0</v>
      </c>
      <c r="AO50" s="3">
        <f>AA50*0.001%</f>
        <v>9.1350000000000008E-3</v>
      </c>
      <c r="AP50" s="1">
        <v>0.91</v>
      </c>
      <c r="AQ50" s="2">
        <f>AA50*5%</f>
        <v>45.675000000000004</v>
      </c>
      <c r="AR50" s="1">
        <v>45.68</v>
      </c>
      <c r="AS50" s="2">
        <f>AR50*18%</f>
        <v>8.2224000000000004</v>
      </c>
      <c r="AT50" s="1">
        <v>0</v>
      </c>
      <c r="AU50" s="1">
        <v>72.900000000000006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f>AF50+AU50+BC50</f>
        <v>219.06</v>
      </c>
      <c r="BE50" s="1">
        <v>219.06</v>
      </c>
      <c r="BF50" s="1">
        <f>Q50+U50</f>
        <v>0</v>
      </c>
      <c r="BG50" s="1">
        <v>0</v>
      </c>
      <c r="BH50" s="1">
        <v>740.12</v>
      </c>
      <c r="BI50" s="1" t="s">
        <v>108</v>
      </c>
      <c r="BJ50" s="1" t="s">
        <v>109</v>
      </c>
      <c r="BK50" s="1" t="s">
        <v>110</v>
      </c>
      <c r="BL50" s="1">
        <v>0</v>
      </c>
      <c r="BM50" s="1" t="s">
        <v>278</v>
      </c>
    </row>
    <row r="51" spans="1:65" ht="15.6" hidden="1">
      <c r="A51" s="1" t="s">
        <v>279</v>
      </c>
      <c r="B51" s="1" t="s">
        <v>280</v>
      </c>
      <c r="C51" s="1" t="s">
        <v>281</v>
      </c>
      <c r="D51" s="1" t="s">
        <v>99</v>
      </c>
      <c r="E51" s="1" t="s">
        <v>100</v>
      </c>
      <c r="F51" s="1" t="s">
        <v>101</v>
      </c>
      <c r="G51" s="1" t="s">
        <v>102</v>
      </c>
      <c r="H51" s="1" t="s">
        <v>103</v>
      </c>
      <c r="I51" s="1" t="s">
        <v>104</v>
      </c>
      <c r="J51" s="1" t="s">
        <v>105</v>
      </c>
      <c r="K51" s="1" t="s">
        <v>105</v>
      </c>
      <c r="L51" s="1" t="s">
        <v>105</v>
      </c>
      <c r="M51" s="1" t="s">
        <v>106</v>
      </c>
      <c r="N51" s="1" t="s">
        <v>107</v>
      </c>
      <c r="O51" s="1">
        <v>395</v>
      </c>
      <c r="P51" s="1">
        <v>14.75</v>
      </c>
      <c r="Q51" s="1">
        <v>0</v>
      </c>
      <c r="R51" s="1">
        <v>100</v>
      </c>
      <c r="S51" s="1">
        <v>0</v>
      </c>
      <c r="T51" s="1">
        <v>0</v>
      </c>
      <c r="U51" s="1">
        <v>0</v>
      </c>
      <c r="V51" s="4">
        <f>X51-W51</f>
        <v>2.4999999999995026E-3</v>
      </c>
      <c r="W51" s="4">
        <f>(O51+P51+Q51-R51+S51)*5%</f>
        <v>15.487500000000001</v>
      </c>
      <c r="X51" s="1">
        <v>15.49</v>
      </c>
      <c r="Y51" s="1">
        <f>O51+P51+Q51-R51-S51+T51-U51+X51</f>
        <v>325.24</v>
      </c>
      <c r="Z51" s="1">
        <v>325.24</v>
      </c>
      <c r="AA51" s="1">
        <v>309.75</v>
      </c>
      <c r="AB51" s="1">
        <v>16</v>
      </c>
      <c r="AC51" s="2">
        <f>AA51*16%</f>
        <v>49.56</v>
      </c>
      <c r="AD51" s="1">
        <v>49.56</v>
      </c>
      <c r="AE51" s="1">
        <v>0</v>
      </c>
      <c r="AF51" s="1">
        <v>49.56</v>
      </c>
      <c r="AG51" s="2">
        <f>AF51*18%</f>
        <v>8.9207999999999998</v>
      </c>
      <c r="AH51" s="1">
        <v>8.92</v>
      </c>
      <c r="AI51" s="1">
        <v>0</v>
      </c>
      <c r="AJ51" s="1" t="b">
        <f>AK51=AA51</f>
        <v>1</v>
      </c>
      <c r="AK51" s="1">
        <v>309.75</v>
      </c>
      <c r="AL51" s="1">
        <v>0</v>
      </c>
      <c r="AM51" s="1">
        <v>0</v>
      </c>
      <c r="AN51" s="1">
        <v>0</v>
      </c>
      <c r="AO51" s="3">
        <f>AA51*0.001%</f>
        <v>3.0975000000000004E-3</v>
      </c>
      <c r="AP51" s="1">
        <v>0.31</v>
      </c>
      <c r="AQ51" s="2">
        <f>AA51*5%</f>
        <v>15.487500000000001</v>
      </c>
      <c r="AR51" s="1">
        <v>15.49</v>
      </c>
      <c r="AS51" s="2">
        <f>AR51*18%</f>
        <v>2.7881999999999998</v>
      </c>
      <c r="AT51" s="1">
        <v>0</v>
      </c>
      <c r="AU51" s="1">
        <v>24.72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f>AF51+AU51+BC51</f>
        <v>74.28</v>
      </c>
      <c r="BE51" s="1">
        <v>74.28</v>
      </c>
      <c r="BF51" s="1">
        <f>Q51+U51</f>
        <v>0</v>
      </c>
      <c r="BG51" s="1">
        <v>0</v>
      </c>
      <c r="BH51" s="1">
        <v>250.96</v>
      </c>
      <c r="BI51" s="1" t="s">
        <v>108</v>
      </c>
      <c r="BJ51" s="1" t="s">
        <v>109</v>
      </c>
      <c r="BK51" s="1" t="s">
        <v>110</v>
      </c>
      <c r="BL51" s="1">
        <v>0</v>
      </c>
      <c r="BM51" s="1" t="s">
        <v>282</v>
      </c>
    </row>
    <row r="52" spans="1:65" ht="15.6" hidden="1">
      <c r="A52" s="1" t="s">
        <v>283</v>
      </c>
      <c r="B52" s="1" t="s">
        <v>284</v>
      </c>
      <c r="C52" s="1" t="s">
        <v>285</v>
      </c>
      <c r="D52" s="1" t="s">
        <v>99</v>
      </c>
      <c r="E52" s="1" t="s">
        <v>100</v>
      </c>
      <c r="F52" s="1" t="s">
        <v>101</v>
      </c>
      <c r="G52" s="1" t="s">
        <v>105</v>
      </c>
      <c r="H52" s="1" t="s">
        <v>103</v>
      </c>
      <c r="I52" s="1" t="s">
        <v>104</v>
      </c>
      <c r="J52" s="1" t="s">
        <v>105</v>
      </c>
      <c r="K52" s="1" t="s">
        <v>105</v>
      </c>
      <c r="L52" s="1" t="s">
        <v>105</v>
      </c>
      <c r="M52" s="1" t="s">
        <v>106</v>
      </c>
      <c r="N52" s="1" t="s">
        <v>107</v>
      </c>
      <c r="O52" s="1">
        <v>920</v>
      </c>
      <c r="P52" s="1">
        <v>46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4">
        <f>X52-W52</f>
        <v>0</v>
      </c>
      <c r="W52" s="4">
        <f>(O52+P52+Q52-R52+S52)*5%</f>
        <v>48.300000000000004</v>
      </c>
      <c r="X52" s="1">
        <v>48.3</v>
      </c>
      <c r="Y52" s="1">
        <f>O52+P52+Q52-R52-S52+T52-U52+X52</f>
        <v>1014.3</v>
      </c>
      <c r="Z52" s="1">
        <v>1014.3</v>
      </c>
      <c r="AA52" s="1">
        <v>966</v>
      </c>
      <c r="AB52" s="1">
        <v>16</v>
      </c>
      <c r="AC52" s="2">
        <f>AA52*16%</f>
        <v>154.56</v>
      </c>
      <c r="AD52" s="1">
        <v>154.56</v>
      </c>
      <c r="AE52" s="1">
        <v>0</v>
      </c>
      <c r="AF52" s="1">
        <v>154.56</v>
      </c>
      <c r="AG52" s="2">
        <f>AF52*18%</f>
        <v>27.820799999999998</v>
      </c>
      <c r="AH52" s="1">
        <v>27.82</v>
      </c>
      <c r="AI52" s="1">
        <v>0</v>
      </c>
      <c r="AJ52" s="1" t="b">
        <f>AK52=AA52</f>
        <v>1</v>
      </c>
      <c r="AK52" s="1">
        <v>966</v>
      </c>
      <c r="AL52" s="1">
        <v>0</v>
      </c>
      <c r="AM52" s="1">
        <v>0</v>
      </c>
      <c r="AN52" s="1">
        <v>0</v>
      </c>
      <c r="AO52" s="3">
        <f>AA52*0.001%</f>
        <v>9.6600000000000002E-3</v>
      </c>
      <c r="AP52" s="1">
        <v>0.97</v>
      </c>
      <c r="AQ52" s="2">
        <f>AA52*5%</f>
        <v>48.300000000000004</v>
      </c>
      <c r="AR52" s="1">
        <v>48.3</v>
      </c>
      <c r="AS52" s="2">
        <f>AR52*18%</f>
        <v>8.6939999999999991</v>
      </c>
      <c r="AT52" s="1">
        <v>0</v>
      </c>
      <c r="AU52" s="1">
        <v>77.09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f>AF52+AU52+BC52</f>
        <v>231.65</v>
      </c>
      <c r="BE52" s="1">
        <v>231.65</v>
      </c>
      <c r="BF52" s="1">
        <f>Q52+U52</f>
        <v>0</v>
      </c>
      <c r="BG52" s="1">
        <v>0</v>
      </c>
      <c r="BH52" s="1">
        <v>782.65</v>
      </c>
      <c r="BI52" s="1" t="s">
        <v>108</v>
      </c>
      <c r="BJ52" s="1" t="s">
        <v>109</v>
      </c>
      <c r="BK52" s="1" t="s">
        <v>110</v>
      </c>
      <c r="BL52" s="1">
        <v>0</v>
      </c>
      <c r="BM52" s="1" t="s">
        <v>286</v>
      </c>
    </row>
    <row r="53" spans="1:65" ht="15.6" hidden="1">
      <c r="A53" s="1" t="s">
        <v>287</v>
      </c>
      <c r="B53" s="1" t="s">
        <v>288</v>
      </c>
      <c r="C53" s="1" t="s">
        <v>289</v>
      </c>
      <c r="D53" s="1" t="s">
        <v>99</v>
      </c>
      <c r="E53" s="1" t="s">
        <v>100</v>
      </c>
      <c r="F53" s="1" t="s">
        <v>101</v>
      </c>
      <c r="G53" s="1" t="s">
        <v>123</v>
      </c>
      <c r="H53" s="1" t="s">
        <v>103</v>
      </c>
      <c r="I53" s="1" t="s">
        <v>104</v>
      </c>
      <c r="J53" s="1" t="s">
        <v>105</v>
      </c>
      <c r="K53" s="1" t="s">
        <v>105</v>
      </c>
      <c r="L53" s="1" t="s">
        <v>105</v>
      </c>
      <c r="M53" s="1" t="s">
        <v>106</v>
      </c>
      <c r="N53" s="1" t="s">
        <v>107</v>
      </c>
      <c r="O53" s="1">
        <v>1105</v>
      </c>
      <c r="P53" s="1">
        <v>46.5</v>
      </c>
      <c r="Q53" s="1">
        <v>0</v>
      </c>
      <c r="R53" s="1">
        <v>175</v>
      </c>
      <c r="S53" s="1">
        <v>0</v>
      </c>
      <c r="T53" s="1">
        <v>0</v>
      </c>
      <c r="U53" s="1">
        <v>0</v>
      </c>
      <c r="V53" s="4">
        <f>X53-W53</f>
        <v>4.9999999999954525E-3</v>
      </c>
      <c r="W53" s="4">
        <f>(O53+P53+Q53-R53+S53)*5%</f>
        <v>48.825000000000003</v>
      </c>
      <c r="X53" s="1">
        <v>48.83</v>
      </c>
      <c r="Y53" s="1">
        <f>O53+P53+Q53-R53-S53+T53-U53+X53</f>
        <v>1025.33</v>
      </c>
      <c r="Z53" s="1">
        <v>1025.33</v>
      </c>
      <c r="AA53" s="1">
        <v>976.5</v>
      </c>
      <c r="AB53" s="1">
        <v>16</v>
      </c>
      <c r="AC53" s="2">
        <f>AA53*16%</f>
        <v>156.24</v>
      </c>
      <c r="AD53" s="1">
        <v>156.24</v>
      </c>
      <c r="AE53" s="1">
        <v>0</v>
      </c>
      <c r="AF53" s="1">
        <v>156.24</v>
      </c>
      <c r="AG53" s="2">
        <f>AF53*18%</f>
        <v>28.123200000000001</v>
      </c>
      <c r="AH53" s="1">
        <v>28.12</v>
      </c>
      <c r="AI53" s="1">
        <v>0</v>
      </c>
      <c r="AJ53" s="1" t="b">
        <f>AK53=AA53</f>
        <v>1</v>
      </c>
      <c r="AK53" s="1">
        <v>976.5</v>
      </c>
      <c r="AL53" s="1">
        <v>0</v>
      </c>
      <c r="AM53" s="1">
        <v>0</v>
      </c>
      <c r="AN53" s="1">
        <v>0</v>
      </c>
      <c r="AO53" s="3">
        <f>AA53*0.001%</f>
        <v>9.7650000000000011E-3</v>
      </c>
      <c r="AP53" s="1">
        <v>0.98</v>
      </c>
      <c r="AQ53" s="2">
        <f>AA53*5%</f>
        <v>48.825000000000003</v>
      </c>
      <c r="AR53" s="1">
        <v>48.82</v>
      </c>
      <c r="AS53" s="2">
        <f>AR53*18%</f>
        <v>8.7875999999999994</v>
      </c>
      <c r="AT53" s="1">
        <v>0.01</v>
      </c>
      <c r="AU53" s="1">
        <v>77.92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f>AF53+AU53+BC53</f>
        <v>234.16000000000003</v>
      </c>
      <c r="BE53" s="1">
        <v>234.16</v>
      </c>
      <c r="BF53" s="1">
        <f>Q53+U53</f>
        <v>0</v>
      </c>
      <c r="BG53" s="1">
        <v>0</v>
      </c>
      <c r="BH53" s="1">
        <v>791.17</v>
      </c>
      <c r="BI53" s="1" t="s">
        <v>108</v>
      </c>
      <c r="BJ53" s="1" t="s">
        <v>109</v>
      </c>
      <c r="BK53" s="1" t="s">
        <v>110</v>
      </c>
      <c r="BL53" s="1">
        <v>0</v>
      </c>
      <c r="BM53" s="1" t="s">
        <v>290</v>
      </c>
    </row>
    <row r="54" spans="1:65" ht="15.6" hidden="1">
      <c r="A54" s="1" t="s">
        <v>291</v>
      </c>
      <c r="B54" s="1" t="s">
        <v>292</v>
      </c>
      <c r="C54" s="1" t="s">
        <v>293</v>
      </c>
      <c r="D54" s="1" t="s">
        <v>99</v>
      </c>
      <c r="E54" s="1" t="s">
        <v>100</v>
      </c>
      <c r="F54" s="1" t="s">
        <v>101</v>
      </c>
      <c r="G54" s="1" t="s">
        <v>102</v>
      </c>
      <c r="H54" s="1" t="s">
        <v>103</v>
      </c>
      <c r="I54" s="1" t="s">
        <v>104</v>
      </c>
      <c r="J54" s="1" t="s">
        <v>105</v>
      </c>
      <c r="K54" s="1" t="s">
        <v>105</v>
      </c>
      <c r="L54" s="1" t="s">
        <v>105</v>
      </c>
      <c r="M54" s="1" t="s">
        <v>106</v>
      </c>
      <c r="N54" s="1" t="s">
        <v>107</v>
      </c>
      <c r="O54" s="1">
        <v>495</v>
      </c>
      <c r="P54" s="1">
        <v>19.75</v>
      </c>
      <c r="Q54" s="1">
        <v>0</v>
      </c>
      <c r="R54" s="1">
        <v>100</v>
      </c>
      <c r="S54" s="1">
        <v>0</v>
      </c>
      <c r="T54" s="1">
        <v>0</v>
      </c>
      <c r="U54" s="1">
        <v>0</v>
      </c>
      <c r="V54" s="4">
        <f>X54-W54</f>
        <v>2.4999999999977263E-3</v>
      </c>
      <c r="W54" s="4">
        <f>(O54+P54+Q54-R54+S54)*5%</f>
        <v>20.737500000000001</v>
      </c>
      <c r="X54" s="1">
        <v>20.74</v>
      </c>
      <c r="Y54" s="1">
        <f>O54+P54+Q54-R54-S54+T54-U54+X54</f>
        <v>435.49</v>
      </c>
      <c r="Z54" s="1">
        <v>435.49</v>
      </c>
      <c r="AA54" s="1">
        <v>414.75</v>
      </c>
      <c r="AB54" s="1">
        <v>16</v>
      </c>
      <c r="AC54" s="2">
        <f>AA54*16%</f>
        <v>66.36</v>
      </c>
      <c r="AD54" s="1">
        <v>66.36</v>
      </c>
      <c r="AE54" s="1">
        <v>0</v>
      </c>
      <c r="AF54" s="1">
        <v>66.36</v>
      </c>
      <c r="AG54" s="2">
        <f>AF54*18%</f>
        <v>11.944799999999999</v>
      </c>
      <c r="AH54" s="1">
        <v>11.94</v>
      </c>
      <c r="AI54" s="1">
        <v>0</v>
      </c>
      <c r="AJ54" s="1" t="b">
        <f>AK54=AA54</f>
        <v>1</v>
      </c>
      <c r="AK54" s="1">
        <v>414.75</v>
      </c>
      <c r="AL54" s="1">
        <v>0</v>
      </c>
      <c r="AM54" s="1">
        <v>0</v>
      </c>
      <c r="AN54" s="1">
        <v>0</v>
      </c>
      <c r="AO54" s="3">
        <f>AA54*0.001%</f>
        <v>4.1475000000000001E-3</v>
      </c>
      <c r="AP54" s="1">
        <v>0.41</v>
      </c>
      <c r="AQ54" s="2">
        <f>AA54*5%</f>
        <v>20.737500000000001</v>
      </c>
      <c r="AR54" s="1">
        <v>20.74</v>
      </c>
      <c r="AS54" s="2">
        <f>AR54*18%</f>
        <v>3.7331999999999996</v>
      </c>
      <c r="AT54" s="1">
        <v>0</v>
      </c>
      <c r="AU54" s="1">
        <v>33.090000000000003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f>AF54+AU54+BC54</f>
        <v>99.45</v>
      </c>
      <c r="BE54" s="1">
        <v>99.45</v>
      </c>
      <c r="BF54" s="1">
        <f>Q54+U54</f>
        <v>0</v>
      </c>
      <c r="BG54" s="1">
        <v>0</v>
      </c>
      <c r="BH54" s="1">
        <v>336.04</v>
      </c>
      <c r="BI54" s="1" t="s">
        <v>108</v>
      </c>
      <c r="BJ54" s="1" t="s">
        <v>109</v>
      </c>
      <c r="BK54" s="1" t="s">
        <v>110</v>
      </c>
      <c r="BL54" s="1">
        <v>0</v>
      </c>
      <c r="BM54" s="1" t="s">
        <v>294</v>
      </c>
    </row>
    <row r="55" spans="1:65" ht="15.6" hidden="1">
      <c r="A55" s="1" t="s">
        <v>295</v>
      </c>
      <c r="B55" s="1" t="s">
        <v>296</v>
      </c>
      <c r="C55" s="1" t="s">
        <v>297</v>
      </c>
      <c r="D55" s="1" t="s">
        <v>99</v>
      </c>
      <c r="E55" s="1" t="s">
        <v>100</v>
      </c>
      <c r="F55" s="1" t="s">
        <v>101</v>
      </c>
      <c r="G55" s="1" t="s">
        <v>102</v>
      </c>
      <c r="H55" s="1" t="s">
        <v>103</v>
      </c>
      <c r="I55" s="1" t="s">
        <v>104</v>
      </c>
      <c r="J55" s="1" t="s">
        <v>105</v>
      </c>
      <c r="K55" s="1" t="s">
        <v>105</v>
      </c>
      <c r="L55" s="1" t="s">
        <v>105</v>
      </c>
      <c r="M55" s="1" t="s">
        <v>106</v>
      </c>
      <c r="N55" s="1" t="s">
        <v>124</v>
      </c>
      <c r="O55" s="1">
        <v>495</v>
      </c>
      <c r="P55" s="1">
        <v>19.75</v>
      </c>
      <c r="Q55" s="1">
        <v>0</v>
      </c>
      <c r="R55" s="1">
        <v>100</v>
      </c>
      <c r="S55" s="1">
        <v>0</v>
      </c>
      <c r="T55" s="1">
        <v>0</v>
      </c>
      <c r="U55" s="1">
        <v>0</v>
      </c>
      <c r="V55" s="4">
        <f>X55-W55</f>
        <v>2.4999999999977263E-3</v>
      </c>
      <c r="W55" s="4">
        <f>(O55+P55+Q55-R55+S55)*5%</f>
        <v>20.737500000000001</v>
      </c>
      <c r="X55" s="1">
        <v>20.74</v>
      </c>
      <c r="Y55" s="1">
        <f>O55+P55+Q55-R55-S55+T55-U55+X55</f>
        <v>435.49</v>
      </c>
      <c r="Z55" s="1">
        <v>435.49</v>
      </c>
      <c r="AA55" s="1">
        <v>414.75</v>
      </c>
      <c r="AB55" s="1">
        <v>16</v>
      </c>
      <c r="AC55" s="2">
        <f>AA55*16%</f>
        <v>66.36</v>
      </c>
      <c r="AD55" s="1">
        <v>66.36</v>
      </c>
      <c r="AE55" s="1">
        <v>0</v>
      </c>
      <c r="AF55" s="1">
        <v>66.36</v>
      </c>
      <c r="AG55" s="2">
        <f>AF55*18%</f>
        <v>11.944799999999999</v>
      </c>
      <c r="AH55" s="1">
        <v>11.94</v>
      </c>
      <c r="AI55" s="1">
        <v>0</v>
      </c>
      <c r="AJ55" s="1" t="b">
        <f>AK55=AA55</f>
        <v>1</v>
      </c>
      <c r="AK55" s="1">
        <v>414.75</v>
      </c>
      <c r="AL55" s="1">
        <v>0</v>
      </c>
      <c r="AM55" s="1">
        <v>0</v>
      </c>
      <c r="AN55" s="1">
        <v>0</v>
      </c>
      <c r="AO55" s="3">
        <f>AA55*0.001%</f>
        <v>4.1475000000000001E-3</v>
      </c>
      <c r="AP55" s="1">
        <v>0.41</v>
      </c>
      <c r="AQ55" s="2">
        <f>AA55*5%</f>
        <v>20.737500000000001</v>
      </c>
      <c r="AR55" s="1">
        <v>20.74</v>
      </c>
      <c r="AS55" s="2">
        <f>AR55*18%</f>
        <v>3.7331999999999996</v>
      </c>
      <c r="AT55" s="1">
        <v>0</v>
      </c>
      <c r="AU55" s="1">
        <v>33.090000000000003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f>AF55+AU55+BC55</f>
        <v>99.45</v>
      </c>
      <c r="BE55" s="1">
        <v>99.45</v>
      </c>
      <c r="BF55" s="1">
        <f>Q55+U55</f>
        <v>0</v>
      </c>
      <c r="BG55" s="1">
        <v>0</v>
      </c>
      <c r="BH55" s="1">
        <v>336.04</v>
      </c>
      <c r="BI55" s="1" t="s">
        <v>108</v>
      </c>
      <c r="BJ55" s="1" t="s">
        <v>109</v>
      </c>
      <c r="BK55" s="1" t="s">
        <v>110</v>
      </c>
      <c r="BL55" s="1">
        <v>0</v>
      </c>
      <c r="BM55" s="1" t="s">
        <v>298</v>
      </c>
    </row>
    <row r="56" spans="1:65" ht="15.6" hidden="1">
      <c r="A56" s="1" t="s">
        <v>299</v>
      </c>
      <c r="B56" s="1" t="s">
        <v>300</v>
      </c>
      <c r="C56" s="1" t="s">
        <v>301</v>
      </c>
      <c r="D56" s="1" t="s">
        <v>99</v>
      </c>
      <c r="E56" s="1" t="s">
        <v>100</v>
      </c>
      <c r="F56" s="1" t="s">
        <v>101</v>
      </c>
      <c r="G56" s="1" t="s">
        <v>102</v>
      </c>
      <c r="H56" s="1" t="s">
        <v>103</v>
      </c>
      <c r="I56" s="1" t="s">
        <v>104</v>
      </c>
      <c r="J56" s="1" t="s">
        <v>105</v>
      </c>
      <c r="K56" s="1" t="s">
        <v>105</v>
      </c>
      <c r="L56" s="1" t="s">
        <v>105</v>
      </c>
      <c r="M56" s="1" t="s">
        <v>106</v>
      </c>
      <c r="N56" s="1" t="s">
        <v>107</v>
      </c>
      <c r="O56" s="1">
        <v>985</v>
      </c>
      <c r="P56" s="1">
        <v>44.25</v>
      </c>
      <c r="Q56" s="1">
        <v>0</v>
      </c>
      <c r="R56" s="1">
        <v>100</v>
      </c>
      <c r="S56" s="1">
        <v>0</v>
      </c>
      <c r="T56" s="1">
        <v>0</v>
      </c>
      <c r="U56" s="1">
        <v>0</v>
      </c>
      <c r="V56" s="4">
        <f>X56-W56</f>
        <v>-2.5000000000048317E-3</v>
      </c>
      <c r="W56" s="4">
        <f>(O56+P56+Q56-R56+S56)*5%</f>
        <v>46.462500000000006</v>
      </c>
      <c r="X56" s="1">
        <v>46.46</v>
      </c>
      <c r="Y56" s="1">
        <f>O56+P56+Q56-R56-S56+T56-U56+X56</f>
        <v>975.71</v>
      </c>
      <c r="Z56" s="1">
        <v>975.71</v>
      </c>
      <c r="AA56" s="1">
        <v>929.25</v>
      </c>
      <c r="AB56" s="1">
        <v>16</v>
      </c>
      <c r="AC56" s="2">
        <f>AA56*16%</f>
        <v>148.68</v>
      </c>
      <c r="AD56" s="1">
        <v>148.68</v>
      </c>
      <c r="AE56" s="1">
        <v>0</v>
      </c>
      <c r="AF56" s="1">
        <v>148.68</v>
      </c>
      <c r="AG56" s="2">
        <f>AF56*18%</f>
        <v>26.7624</v>
      </c>
      <c r="AH56" s="1">
        <v>26.76</v>
      </c>
      <c r="AI56" s="1">
        <v>0</v>
      </c>
      <c r="AJ56" s="1" t="b">
        <f>AK56=AA56</f>
        <v>1</v>
      </c>
      <c r="AK56" s="1">
        <v>929.25</v>
      </c>
      <c r="AL56" s="1">
        <v>0</v>
      </c>
      <c r="AM56" s="1">
        <v>0</v>
      </c>
      <c r="AN56" s="1">
        <v>0</v>
      </c>
      <c r="AO56" s="3">
        <f>AA56*0.001%</f>
        <v>9.2925000000000004E-3</v>
      </c>
      <c r="AP56" s="1">
        <v>0.93</v>
      </c>
      <c r="AQ56" s="2">
        <f>AA56*5%</f>
        <v>46.462500000000006</v>
      </c>
      <c r="AR56" s="1">
        <v>46.46</v>
      </c>
      <c r="AS56" s="2">
        <f>AR56*18%</f>
        <v>8.3628</v>
      </c>
      <c r="AT56" s="1">
        <v>0</v>
      </c>
      <c r="AU56" s="1">
        <v>74.150000000000006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f>AF56+AU56+BC56</f>
        <v>222.83</v>
      </c>
      <c r="BE56" s="1">
        <v>222.83</v>
      </c>
      <c r="BF56" s="1">
        <f>Q56+U56</f>
        <v>0</v>
      </c>
      <c r="BG56" s="1">
        <v>0</v>
      </c>
      <c r="BH56" s="1">
        <v>752.88</v>
      </c>
      <c r="BI56" s="1" t="s">
        <v>108</v>
      </c>
      <c r="BJ56" s="1" t="s">
        <v>109</v>
      </c>
      <c r="BK56" s="1" t="s">
        <v>110</v>
      </c>
      <c r="BL56" s="1">
        <v>0</v>
      </c>
      <c r="BM56" s="1" t="s">
        <v>302</v>
      </c>
    </row>
    <row r="57" spans="1:65" ht="15.6" hidden="1">
      <c r="A57" s="1" t="s">
        <v>303</v>
      </c>
      <c r="B57" s="1" t="s">
        <v>304</v>
      </c>
      <c r="C57" s="1" t="s">
        <v>305</v>
      </c>
      <c r="D57" s="1" t="s">
        <v>99</v>
      </c>
      <c r="E57" s="1" t="s">
        <v>100</v>
      </c>
      <c r="F57" s="1" t="s">
        <v>101</v>
      </c>
      <c r="G57" s="1" t="s">
        <v>123</v>
      </c>
      <c r="H57" s="1" t="s">
        <v>103</v>
      </c>
      <c r="I57" s="1" t="s">
        <v>104</v>
      </c>
      <c r="J57" s="1" t="s">
        <v>105</v>
      </c>
      <c r="K57" s="1" t="s">
        <v>105</v>
      </c>
      <c r="L57" s="1" t="s">
        <v>105</v>
      </c>
      <c r="M57" s="1" t="s">
        <v>106</v>
      </c>
      <c r="N57" s="1" t="s">
        <v>107</v>
      </c>
      <c r="O57" s="1">
        <v>1240</v>
      </c>
      <c r="P57" s="1">
        <v>53.25</v>
      </c>
      <c r="Q57" s="1">
        <v>0</v>
      </c>
      <c r="R57" s="1">
        <v>175</v>
      </c>
      <c r="S57" s="1">
        <v>0</v>
      </c>
      <c r="T57" s="1">
        <v>0</v>
      </c>
      <c r="U57" s="1">
        <v>0</v>
      </c>
      <c r="V57" s="4">
        <f>X57-W57</f>
        <v>-2.5000000000048317E-3</v>
      </c>
      <c r="W57" s="4">
        <f>(O57+P57+Q57-R57+S57)*5%</f>
        <v>55.912500000000001</v>
      </c>
      <c r="X57" s="1">
        <v>55.91</v>
      </c>
      <c r="Y57" s="1">
        <f>O57+P57+Q57-R57-S57+T57-U57+X57</f>
        <v>1174.1600000000001</v>
      </c>
      <c r="Z57" s="1">
        <v>1174.1600000000001</v>
      </c>
      <c r="AA57" s="1">
        <v>1118.25</v>
      </c>
      <c r="AB57" s="1">
        <v>16</v>
      </c>
      <c r="AC57" s="2">
        <f>AA57*16%</f>
        <v>178.92000000000002</v>
      </c>
      <c r="AD57" s="1">
        <v>178.92</v>
      </c>
      <c r="AE57" s="1">
        <v>0</v>
      </c>
      <c r="AF57" s="1">
        <v>178.92</v>
      </c>
      <c r="AG57" s="2">
        <f>AF57*18%</f>
        <v>32.205599999999997</v>
      </c>
      <c r="AH57" s="1">
        <v>32.21</v>
      </c>
      <c r="AI57" s="1">
        <v>0</v>
      </c>
      <c r="AJ57" s="1" t="b">
        <f>AK57=AA57</f>
        <v>1</v>
      </c>
      <c r="AK57" s="1">
        <v>1118.25</v>
      </c>
      <c r="AL57" s="1">
        <v>0</v>
      </c>
      <c r="AM57" s="1">
        <v>0</v>
      </c>
      <c r="AN57" s="1">
        <v>0</v>
      </c>
      <c r="AO57" s="3">
        <f>AA57*0.001%</f>
        <v>1.1182500000000001E-2</v>
      </c>
      <c r="AP57" s="1">
        <v>1.1200000000000001</v>
      </c>
      <c r="AQ57" s="2">
        <f>AA57*5%</f>
        <v>55.912500000000001</v>
      </c>
      <c r="AR57" s="1">
        <v>55.91</v>
      </c>
      <c r="AS57" s="2">
        <f>AR57*18%</f>
        <v>10.063799999999999</v>
      </c>
      <c r="AT57" s="1">
        <v>0</v>
      </c>
      <c r="AU57" s="1">
        <v>89.24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f>AF57+AU57+BC57</f>
        <v>268.15999999999997</v>
      </c>
      <c r="BE57" s="1">
        <v>268.16000000000003</v>
      </c>
      <c r="BF57" s="1">
        <f>Q57+U57</f>
        <v>0</v>
      </c>
      <c r="BG57" s="1">
        <v>0</v>
      </c>
      <c r="BH57" s="1">
        <v>906</v>
      </c>
      <c r="BI57" s="1" t="s">
        <v>108</v>
      </c>
      <c r="BJ57" s="1" t="s">
        <v>109</v>
      </c>
      <c r="BK57" s="1" t="s">
        <v>110</v>
      </c>
      <c r="BL57" s="1">
        <v>0</v>
      </c>
      <c r="BM57" s="1" t="s">
        <v>306</v>
      </c>
    </row>
    <row r="58" spans="1:65" ht="15.6" hidden="1">
      <c r="A58" s="1" t="s">
        <v>307</v>
      </c>
      <c r="B58" s="1" t="s">
        <v>308</v>
      </c>
      <c r="C58" s="1" t="s">
        <v>309</v>
      </c>
      <c r="D58" s="1" t="s">
        <v>99</v>
      </c>
      <c r="E58" s="1" t="s">
        <v>100</v>
      </c>
      <c r="F58" s="1" t="s">
        <v>101</v>
      </c>
      <c r="G58" s="1" t="s">
        <v>102</v>
      </c>
      <c r="H58" s="1" t="s">
        <v>103</v>
      </c>
      <c r="I58" s="1" t="s">
        <v>104</v>
      </c>
      <c r="J58" s="1" t="s">
        <v>105</v>
      </c>
      <c r="K58" s="1" t="s">
        <v>105</v>
      </c>
      <c r="L58" s="1" t="s">
        <v>105</v>
      </c>
      <c r="M58" s="1" t="s">
        <v>106</v>
      </c>
      <c r="N58" s="1" t="s">
        <v>107</v>
      </c>
      <c r="O58" s="1">
        <v>495</v>
      </c>
      <c r="P58" s="1">
        <v>19.75</v>
      </c>
      <c r="Q58" s="1">
        <v>0</v>
      </c>
      <c r="R58" s="1">
        <v>100</v>
      </c>
      <c r="S58" s="1">
        <v>0</v>
      </c>
      <c r="T58" s="1">
        <v>0</v>
      </c>
      <c r="U58" s="1">
        <v>0</v>
      </c>
      <c r="V58" s="4">
        <f>X58-W58</f>
        <v>2.4999999999977263E-3</v>
      </c>
      <c r="W58" s="4">
        <f>(O58+P58+Q58-R58+S58)*5%</f>
        <v>20.737500000000001</v>
      </c>
      <c r="X58" s="1">
        <v>20.74</v>
      </c>
      <c r="Y58" s="1">
        <f>O58+P58+Q58-R58-S58+T58-U58+X58</f>
        <v>435.49</v>
      </c>
      <c r="Z58" s="1">
        <v>435.49</v>
      </c>
      <c r="AA58" s="1">
        <v>414.75</v>
      </c>
      <c r="AB58" s="1">
        <v>16</v>
      </c>
      <c r="AC58" s="2">
        <f>AA58*16%</f>
        <v>66.36</v>
      </c>
      <c r="AD58" s="1">
        <v>66.36</v>
      </c>
      <c r="AE58" s="1">
        <v>0</v>
      </c>
      <c r="AF58" s="1">
        <v>66.36</v>
      </c>
      <c r="AG58" s="2">
        <f>AF58*18%</f>
        <v>11.944799999999999</v>
      </c>
      <c r="AH58" s="1">
        <v>11.94</v>
      </c>
      <c r="AI58" s="1">
        <v>0</v>
      </c>
      <c r="AJ58" s="1" t="b">
        <f>AK58=AA58</f>
        <v>1</v>
      </c>
      <c r="AK58" s="1">
        <v>414.75</v>
      </c>
      <c r="AL58" s="1">
        <v>0</v>
      </c>
      <c r="AM58" s="1">
        <v>0</v>
      </c>
      <c r="AN58" s="1">
        <v>0</v>
      </c>
      <c r="AO58" s="3">
        <f>AA58*0.001%</f>
        <v>4.1475000000000001E-3</v>
      </c>
      <c r="AP58" s="1">
        <v>0.41</v>
      </c>
      <c r="AQ58" s="2">
        <f>AA58*5%</f>
        <v>20.737500000000001</v>
      </c>
      <c r="AR58" s="1">
        <v>20.74</v>
      </c>
      <c r="AS58" s="2">
        <f>AR58*18%</f>
        <v>3.7331999999999996</v>
      </c>
      <c r="AT58" s="1">
        <v>0</v>
      </c>
      <c r="AU58" s="1">
        <v>33.090000000000003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f>AF58+AU58+BC58</f>
        <v>99.45</v>
      </c>
      <c r="BE58" s="1">
        <v>99.45</v>
      </c>
      <c r="BF58" s="1">
        <f>Q58+U58</f>
        <v>0</v>
      </c>
      <c r="BG58" s="1">
        <v>0</v>
      </c>
      <c r="BH58" s="1">
        <v>336.04</v>
      </c>
      <c r="BI58" s="1" t="s">
        <v>108</v>
      </c>
      <c r="BJ58" s="1" t="s">
        <v>109</v>
      </c>
      <c r="BK58" s="1" t="s">
        <v>110</v>
      </c>
      <c r="BL58" s="1">
        <v>0</v>
      </c>
      <c r="BM58" s="1" t="s">
        <v>310</v>
      </c>
    </row>
    <row r="59" spans="1:65" ht="15.6" hidden="1">
      <c r="A59" s="1" t="s">
        <v>311</v>
      </c>
      <c r="B59" s="1" t="s">
        <v>312</v>
      </c>
      <c r="C59" s="1" t="s">
        <v>313</v>
      </c>
      <c r="D59" s="1" t="s">
        <v>99</v>
      </c>
      <c r="E59" s="1" t="s">
        <v>100</v>
      </c>
      <c r="F59" s="1" t="s">
        <v>101</v>
      </c>
      <c r="G59" s="1" t="s">
        <v>102</v>
      </c>
      <c r="H59" s="1" t="s">
        <v>103</v>
      </c>
      <c r="I59" s="1" t="s">
        <v>104</v>
      </c>
      <c r="J59" s="1" t="s">
        <v>105</v>
      </c>
      <c r="K59" s="1" t="s">
        <v>105</v>
      </c>
      <c r="L59" s="1" t="s">
        <v>105</v>
      </c>
      <c r="M59" s="1" t="s">
        <v>106</v>
      </c>
      <c r="N59" s="1" t="s">
        <v>107</v>
      </c>
      <c r="O59" s="1">
        <v>395</v>
      </c>
      <c r="P59" s="1">
        <v>14.75</v>
      </c>
      <c r="Q59" s="1">
        <v>0</v>
      </c>
      <c r="R59" s="1">
        <v>100</v>
      </c>
      <c r="S59" s="1">
        <v>0</v>
      </c>
      <c r="T59" s="1">
        <v>0</v>
      </c>
      <c r="U59" s="1">
        <v>0</v>
      </c>
      <c r="V59" s="4">
        <f>X59-W59</f>
        <v>2.4999999999995026E-3</v>
      </c>
      <c r="W59" s="4">
        <f>(O59+P59+Q59-R59+S59)*5%</f>
        <v>15.487500000000001</v>
      </c>
      <c r="X59" s="1">
        <v>15.49</v>
      </c>
      <c r="Y59" s="1">
        <f>O59+P59+Q59-R59-S59+T59-U59+X59</f>
        <v>325.24</v>
      </c>
      <c r="Z59" s="1">
        <v>325.24</v>
      </c>
      <c r="AA59" s="1">
        <v>309.75</v>
      </c>
      <c r="AB59" s="1">
        <v>16</v>
      </c>
      <c r="AC59" s="2">
        <f>AA59*16%</f>
        <v>49.56</v>
      </c>
      <c r="AD59" s="1">
        <v>49.56</v>
      </c>
      <c r="AE59" s="1">
        <v>0</v>
      </c>
      <c r="AF59" s="1">
        <v>49.56</v>
      </c>
      <c r="AG59" s="2">
        <f>AF59*18%</f>
        <v>8.9207999999999998</v>
      </c>
      <c r="AH59" s="1">
        <v>8.92</v>
      </c>
      <c r="AI59" s="1">
        <v>0</v>
      </c>
      <c r="AJ59" s="1" t="b">
        <f>AK59=AA59</f>
        <v>1</v>
      </c>
      <c r="AK59" s="1">
        <v>309.75</v>
      </c>
      <c r="AL59" s="1">
        <v>0</v>
      </c>
      <c r="AM59" s="1">
        <v>0</v>
      </c>
      <c r="AN59" s="1">
        <v>0</v>
      </c>
      <c r="AO59" s="3">
        <f>AA59*0.001%</f>
        <v>3.0975000000000004E-3</v>
      </c>
      <c r="AP59" s="1">
        <v>0.31</v>
      </c>
      <c r="AQ59" s="2">
        <f>AA59*5%</f>
        <v>15.487500000000001</v>
      </c>
      <c r="AR59" s="1">
        <v>15.49</v>
      </c>
      <c r="AS59" s="2">
        <f>AR59*18%</f>
        <v>2.7881999999999998</v>
      </c>
      <c r="AT59" s="1">
        <v>0</v>
      </c>
      <c r="AU59" s="1">
        <v>24.72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f>AF59+AU59+BC59</f>
        <v>74.28</v>
      </c>
      <c r="BE59" s="1">
        <v>74.28</v>
      </c>
      <c r="BF59" s="1">
        <f>Q59+U59</f>
        <v>0</v>
      </c>
      <c r="BG59" s="1">
        <v>0</v>
      </c>
      <c r="BH59" s="1">
        <v>250.96</v>
      </c>
      <c r="BI59" s="1" t="s">
        <v>108</v>
      </c>
      <c r="BJ59" s="1" t="s">
        <v>109</v>
      </c>
      <c r="BK59" s="1" t="s">
        <v>110</v>
      </c>
      <c r="BL59" s="1">
        <v>0</v>
      </c>
      <c r="BM59" s="1" t="s">
        <v>314</v>
      </c>
    </row>
    <row r="60" spans="1:65" ht="15.6" hidden="1">
      <c r="A60" s="1" t="s">
        <v>315</v>
      </c>
      <c r="B60" s="1" t="s">
        <v>316</v>
      </c>
      <c r="C60" s="1" t="s">
        <v>317</v>
      </c>
      <c r="D60" s="1" t="s">
        <v>99</v>
      </c>
      <c r="E60" s="1" t="s">
        <v>100</v>
      </c>
      <c r="F60" s="1" t="s">
        <v>101</v>
      </c>
      <c r="G60" s="1" t="s">
        <v>123</v>
      </c>
      <c r="H60" s="1" t="s">
        <v>103</v>
      </c>
      <c r="I60" s="1" t="s">
        <v>104</v>
      </c>
      <c r="J60" s="1" t="s">
        <v>105</v>
      </c>
      <c r="K60" s="1" t="s">
        <v>105</v>
      </c>
      <c r="L60" s="1" t="s">
        <v>105</v>
      </c>
      <c r="M60" s="1" t="s">
        <v>106</v>
      </c>
      <c r="N60" s="1" t="s">
        <v>124</v>
      </c>
      <c r="O60" s="1">
        <v>1105</v>
      </c>
      <c r="P60" s="1">
        <v>46.5</v>
      </c>
      <c r="Q60" s="1">
        <v>0</v>
      </c>
      <c r="R60" s="1">
        <v>175</v>
      </c>
      <c r="S60" s="1">
        <v>0</v>
      </c>
      <c r="T60" s="1">
        <v>0</v>
      </c>
      <c r="U60" s="1">
        <v>0</v>
      </c>
      <c r="V60" s="4">
        <f>X60-W60</f>
        <v>4.9999999999954525E-3</v>
      </c>
      <c r="W60" s="4">
        <f>(O60+P60+Q60-R60+S60)*5%</f>
        <v>48.825000000000003</v>
      </c>
      <c r="X60" s="1">
        <v>48.83</v>
      </c>
      <c r="Y60" s="1">
        <f>O60+P60+Q60-R60-S60+T60-U60+X60</f>
        <v>1025.33</v>
      </c>
      <c r="Z60" s="1">
        <v>1025.33</v>
      </c>
      <c r="AA60" s="1">
        <v>976.5</v>
      </c>
      <c r="AB60" s="1">
        <v>16</v>
      </c>
      <c r="AC60" s="2">
        <f>AA60*16%</f>
        <v>156.24</v>
      </c>
      <c r="AD60" s="1">
        <v>156.24</v>
      </c>
      <c r="AE60" s="1">
        <v>0</v>
      </c>
      <c r="AF60" s="1">
        <v>156.24</v>
      </c>
      <c r="AG60" s="2">
        <f>AF60*18%</f>
        <v>28.123200000000001</v>
      </c>
      <c r="AH60" s="1">
        <v>28.12</v>
      </c>
      <c r="AI60" s="1">
        <v>0</v>
      </c>
      <c r="AJ60" s="1" t="b">
        <f>AK60=AA60</f>
        <v>1</v>
      </c>
      <c r="AK60" s="1">
        <v>976.5</v>
      </c>
      <c r="AL60" s="1">
        <v>0</v>
      </c>
      <c r="AM60" s="1">
        <v>0</v>
      </c>
      <c r="AN60" s="1">
        <v>0</v>
      </c>
      <c r="AO60" s="3">
        <f>AA60*0.001%</f>
        <v>9.7650000000000011E-3</v>
      </c>
      <c r="AP60" s="1">
        <v>0.98</v>
      </c>
      <c r="AQ60" s="2">
        <f>AA60*5%</f>
        <v>48.825000000000003</v>
      </c>
      <c r="AR60" s="1">
        <v>48.82</v>
      </c>
      <c r="AS60" s="2">
        <f>AR60*18%</f>
        <v>8.7875999999999994</v>
      </c>
      <c r="AT60" s="1">
        <v>0.01</v>
      </c>
      <c r="AU60" s="1">
        <v>77.92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f>AF60+AU60+BC60</f>
        <v>234.16000000000003</v>
      </c>
      <c r="BE60" s="1">
        <v>234.16</v>
      </c>
      <c r="BF60" s="1">
        <f>Q60+U60</f>
        <v>0</v>
      </c>
      <c r="BG60" s="1">
        <v>0</v>
      </c>
      <c r="BH60" s="1">
        <v>791.17</v>
      </c>
      <c r="BI60" s="1" t="s">
        <v>108</v>
      </c>
      <c r="BJ60" s="1" t="s">
        <v>109</v>
      </c>
      <c r="BK60" s="1" t="s">
        <v>110</v>
      </c>
      <c r="BL60" s="1">
        <v>0</v>
      </c>
      <c r="BM60" s="1" t="s">
        <v>318</v>
      </c>
    </row>
    <row r="61" spans="1:65" ht="15.6" hidden="1">
      <c r="A61" s="1" t="s">
        <v>319</v>
      </c>
      <c r="B61" s="1" t="s">
        <v>320</v>
      </c>
      <c r="C61" s="1" t="s">
        <v>321</v>
      </c>
      <c r="D61" s="1" t="s">
        <v>99</v>
      </c>
      <c r="E61" s="1" t="s">
        <v>100</v>
      </c>
      <c r="F61" s="1" t="s">
        <v>101</v>
      </c>
      <c r="G61" s="1" t="s">
        <v>102</v>
      </c>
      <c r="H61" s="1" t="s">
        <v>103</v>
      </c>
      <c r="I61" s="1" t="s">
        <v>104</v>
      </c>
      <c r="J61" s="1" t="s">
        <v>105</v>
      </c>
      <c r="K61" s="1" t="s">
        <v>105</v>
      </c>
      <c r="L61" s="1" t="s">
        <v>105</v>
      </c>
      <c r="M61" s="1" t="s">
        <v>106</v>
      </c>
      <c r="N61" s="1" t="s">
        <v>107</v>
      </c>
      <c r="O61" s="1">
        <v>810</v>
      </c>
      <c r="P61" s="1">
        <v>31.95</v>
      </c>
      <c r="Q61" s="1">
        <v>0</v>
      </c>
      <c r="R61" s="1">
        <v>100</v>
      </c>
      <c r="S61" s="1">
        <v>71</v>
      </c>
      <c r="T61" s="1">
        <v>29</v>
      </c>
      <c r="U61" s="1">
        <v>0</v>
      </c>
      <c r="V61" s="4">
        <f>X61-W61</f>
        <v>-1.8775000000000048</v>
      </c>
      <c r="W61" s="4">
        <f>(O61+P61+Q61-R61+S61)*5%</f>
        <v>40.647500000000008</v>
      </c>
      <c r="X61" s="1">
        <v>38.770000000000003</v>
      </c>
      <c r="Y61" s="1">
        <f>O61+P61+Q61-R61-S61+T61-U61+X61</f>
        <v>738.72</v>
      </c>
      <c r="Z61" s="1">
        <v>738.72</v>
      </c>
      <c r="AA61" s="1">
        <v>670.95</v>
      </c>
      <c r="AB61" s="1">
        <v>16</v>
      </c>
      <c r="AC61" s="2">
        <f>AA61*16%</f>
        <v>107.352</v>
      </c>
      <c r="AD61" s="1">
        <v>107.35</v>
      </c>
      <c r="AE61" s="1">
        <v>0</v>
      </c>
      <c r="AF61" s="1">
        <v>107.35</v>
      </c>
      <c r="AG61" s="2">
        <f>AF61*18%</f>
        <v>19.322999999999997</v>
      </c>
      <c r="AH61" s="1">
        <v>19.32</v>
      </c>
      <c r="AI61" s="1">
        <v>29</v>
      </c>
      <c r="AJ61" s="1" t="b">
        <f>AK61=AA61</f>
        <v>1</v>
      </c>
      <c r="AK61" s="1">
        <v>670.95</v>
      </c>
      <c r="AL61" s="1">
        <v>0</v>
      </c>
      <c r="AM61" s="1">
        <v>0.14000000000000001</v>
      </c>
      <c r="AN61" s="1">
        <v>0</v>
      </c>
      <c r="AO61" s="3">
        <f>AA61*0.001%</f>
        <v>6.7095000000000011E-3</v>
      </c>
      <c r="AP61" s="1">
        <v>0.7</v>
      </c>
      <c r="AQ61" s="2">
        <f>AA61*5%</f>
        <v>33.547500000000007</v>
      </c>
      <c r="AR61" s="1">
        <v>33.549999999999997</v>
      </c>
      <c r="AS61" s="2">
        <f>AR61*18%</f>
        <v>6.0389999999999997</v>
      </c>
      <c r="AT61" s="1">
        <v>5.22</v>
      </c>
      <c r="AU61" s="1">
        <v>53.71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f>AF61+AU61+BC61</f>
        <v>161.06</v>
      </c>
      <c r="BE61" s="1">
        <v>161.06</v>
      </c>
      <c r="BF61" s="1">
        <f>Q61+U61</f>
        <v>0</v>
      </c>
      <c r="BG61" s="1">
        <v>0</v>
      </c>
      <c r="BH61" s="1">
        <v>577.66</v>
      </c>
      <c r="BI61" s="1" t="s">
        <v>108</v>
      </c>
      <c r="BJ61" s="1" t="s">
        <v>109</v>
      </c>
      <c r="BK61" s="1" t="s">
        <v>110</v>
      </c>
      <c r="BL61" s="1">
        <v>0</v>
      </c>
      <c r="BM61" s="1" t="s">
        <v>322</v>
      </c>
    </row>
    <row r="62" spans="1:65" ht="15.6" hidden="1">
      <c r="A62" s="1" t="s">
        <v>323</v>
      </c>
      <c r="B62" s="1" t="s">
        <v>324</v>
      </c>
      <c r="C62" s="1" t="s">
        <v>325</v>
      </c>
      <c r="D62" s="1" t="s">
        <v>99</v>
      </c>
      <c r="E62" s="1" t="s">
        <v>100</v>
      </c>
      <c r="F62" s="1" t="s">
        <v>101</v>
      </c>
      <c r="G62" s="1" t="s">
        <v>102</v>
      </c>
      <c r="H62" s="1" t="s">
        <v>103</v>
      </c>
      <c r="I62" s="1" t="s">
        <v>104</v>
      </c>
      <c r="J62" s="1" t="s">
        <v>105</v>
      </c>
      <c r="K62" s="1" t="s">
        <v>105</v>
      </c>
      <c r="L62" s="1" t="s">
        <v>105</v>
      </c>
      <c r="M62" s="1" t="s">
        <v>106</v>
      </c>
      <c r="N62" s="1" t="s">
        <v>107</v>
      </c>
      <c r="O62" s="1">
        <v>390</v>
      </c>
      <c r="P62" s="1">
        <v>14.5</v>
      </c>
      <c r="Q62" s="1">
        <v>0</v>
      </c>
      <c r="R62" s="1">
        <v>100</v>
      </c>
      <c r="S62" s="1">
        <v>0</v>
      </c>
      <c r="T62" s="1">
        <v>0</v>
      </c>
      <c r="U62" s="1">
        <v>0</v>
      </c>
      <c r="V62" s="4">
        <f>X62-W62</f>
        <v>4.9999999999990052E-3</v>
      </c>
      <c r="W62" s="4">
        <f>(O62+P62+Q62-R62+S62)*5%</f>
        <v>15.225000000000001</v>
      </c>
      <c r="X62" s="1">
        <v>15.23</v>
      </c>
      <c r="Y62" s="1">
        <f>O62+P62+Q62-R62-S62+T62-U62+X62</f>
        <v>319.73</v>
      </c>
      <c r="Z62" s="1">
        <v>319.73</v>
      </c>
      <c r="AA62" s="1">
        <v>304.5</v>
      </c>
      <c r="AB62" s="1">
        <v>16</v>
      </c>
      <c r="AC62" s="2">
        <f>AA62*16%</f>
        <v>48.72</v>
      </c>
      <c r="AD62" s="1">
        <v>48.72</v>
      </c>
      <c r="AE62" s="1">
        <v>0</v>
      </c>
      <c r="AF62" s="1">
        <v>48.72</v>
      </c>
      <c r="AG62" s="2">
        <f>AF62*18%</f>
        <v>8.7695999999999987</v>
      </c>
      <c r="AH62" s="1">
        <v>8.77</v>
      </c>
      <c r="AI62" s="1">
        <v>0</v>
      </c>
      <c r="AJ62" s="1" t="b">
        <f>AK62=AA62</f>
        <v>1</v>
      </c>
      <c r="AK62" s="1">
        <v>304.5</v>
      </c>
      <c r="AL62" s="1">
        <v>0</v>
      </c>
      <c r="AM62" s="1">
        <v>0</v>
      </c>
      <c r="AN62" s="1">
        <v>0</v>
      </c>
      <c r="AO62" s="3">
        <f>AA62*0.001%</f>
        <v>3.0450000000000004E-3</v>
      </c>
      <c r="AP62" s="1">
        <v>0.3</v>
      </c>
      <c r="AQ62" s="2">
        <f>AA62*5%</f>
        <v>15.225000000000001</v>
      </c>
      <c r="AR62" s="1">
        <v>15.23</v>
      </c>
      <c r="AS62" s="2">
        <f>AR62*18%</f>
        <v>2.7414000000000001</v>
      </c>
      <c r="AT62" s="1">
        <v>0</v>
      </c>
      <c r="AU62" s="1">
        <v>24.3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f>AF62+AU62+BC62</f>
        <v>73.02</v>
      </c>
      <c r="BE62" s="1">
        <v>73.02</v>
      </c>
      <c r="BF62" s="1">
        <f>Q62+U62</f>
        <v>0</v>
      </c>
      <c r="BG62" s="1">
        <v>0</v>
      </c>
      <c r="BH62" s="1">
        <v>246.71</v>
      </c>
      <c r="BI62" s="1" t="s">
        <v>108</v>
      </c>
      <c r="BJ62" s="1" t="s">
        <v>109</v>
      </c>
      <c r="BK62" s="1" t="s">
        <v>110</v>
      </c>
      <c r="BL62" s="1">
        <v>0</v>
      </c>
      <c r="BM62" s="1" t="s">
        <v>326</v>
      </c>
    </row>
    <row r="63" spans="1:65" ht="15.6" hidden="1">
      <c r="A63" s="1" t="s">
        <v>327</v>
      </c>
      <c r="B63" s="1" t="s">
        <v>328</v>
      </c>
      <c r="C63" s="1" t="s">
        <v>329</v>
      </c>
      <c r="D63" s="1" t="s">
        <v>99</v>
      </c>
      <c r="E63" s="1" t="s">
        <v>100</v>
      </c>
      <c r="F63" s="1" t="s">
        <v>101</v>
      </c>
      <c r="G63" s="1" t="s">
        <v>105</v>
      </c>
      <c r="H63" s="1" t="s">
        <v>103</v>
      </c>
      <c r="I63" s="1" t="s">
        <v>104</v>
      </c>
      <c r="J63" s="1" t="s">
        <v>105</v>
      </c>
      <c r="K63" s="1" t="s">
        <v>105</v>
      </c>
      <c r="L63" s="1" t="s">
        <v>105</v>
      </c>
      <c r="M63" s="1" t="s">
        <v>106</v>
      </c>
      <c r="N63" s="1" t="s">
        <v>124</v>
      </c>
      <c r="O63" s="1">
        <v>395</v>
      </c>
      <c r="P63" s="1">
        <v>17.77</v>
      </c>
      <c r="Q63" s="1">
        <v>0</v>
      </c>
      <c r="R63" s="1">
        <v>0</v>
      </c>
      <c r="S63" s="1">
        <v>39.5</v>
      </c>
      <c r="T63" s="1">
        <v>0</v>
      </c>
      <c r="U63" s="1">
        <v>0</v>
      </c>
      <c r="V63" s="4">
        <f>X63-W63</f>
        <v>-3.9435000000000002</v>
      </c>
      <c r="W63" s="4">
        <f>(O63+P63+Q63-R63+S63)*5%</f>
        <v>22.613500000000002</v>
      </c>
      <c r="X63" s="1">
        <v>18.670000000000002</v>
      </c>
      <c r="Y63" s="1">
        <f>O63+P63+Q63-R63-S63+T63-U63+X63</f>
        <v>391.94</v>
      </c>
      <c r="Z63" s="1">
        <v>391.94</v>
      </c>
      <c r="AA63" s="1">
        <v>373.29</v>
      </c>
      <c r="AB63" s="1">
        <v>16</v>
      </c>
      <c r="AC63" s="2">
        <f>AA63*16%</f>
        <v>59.726400000000005</v>
      </c>
      <c r="AD63" s="1">
        <v>59.73</v>
      </c>
      <c r="AE63" s="1">
        <v>0</v>
      </c>
      <c r="AF63" s="1">
        <v>59.73</v>
      </c>
      <c r="AG63" s="2">
        <f>AF63*18%</f>
        <v>10.751399999999999</v>
      </c>
      <c r="AH63" s="1">
        <v>10.75</v>
      </c>
      <c r="AI63" s="1">
        <v>0</v>
      </c>
      <c r="AJ63" s="1" t="b">
        <f>AK63=AA63</f>
        <v>0</v>
      </c>
      <c r="AK63" s="1">
        <v>373.28</v>
      </c>
      <c r="AL63" s="1">
        <v>0</v>
      </c>
      <c r="AM63" s="1">
        <v>0</v>
      </c>
      <c r="AN63" s="1">
        <v>0</v>
      </c>
      <c r="AO63" s="3">
        <f>AA63*0.001%</f>
        <v>3.7329000000000004E-3</v>
      </c>
      <c r="AP63" s="1">
        <v>0.37</v>
      </c>
      <c r="AQ63" s="2">
        <f>AA63*5%</f>
        <v>18.6645</v>
      </c>
      <c r="AR63" s="1">
        <v>18.670000000000002</v>
      </c>
      <c r="AS63" s="2">
        <f>AR63*18%</f>
        <v>3.3606000000000003</v>
      </c>
      <c r="AT63" s="1">
        <v>0</v>
      </c>
      <c r="AU63" s="1">
        <v>29.79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f>AF63+AU63+BC63</f>
        <v>89.52</v>
      </c>
      <c r="BE63" s="1">
        <v>89.52</v>
      </c>
      <c r="BF63" s="1">
        <f>Q63+U63</f>
        <v>0</v>
      </c>
      <c r="BG63" s="1">
        <v>0</v>
      </c>
      <c r="BH63" s="1">
        <v>302.42</v>
      </c>
      <c r="BI63" s="1" t="s">
        <v>108</v>
      </c>
      <c r="BJ63" s="1" t="s">
        <v>109</v>
      </c>
      <c r="BK63" s="1" t="s">
        <v>110</v>
      </c>
      <c r="BL63" s="1">
        <v>0</v>
      </c>
      <c r="BM63" s="1" t="s">
        <v>330</v>
      </c>
    </row>
    <row r="64" spans="1:65" ht="15.6" hidden="1">
      <c r="A64" s="1" t="s">
        <v>331</v>
      </c>
      <c r="B64" s="1" t="s">
        <v>332</v>
      </c>
      <c r="C64" s="1" t="s">
        <v>333</v>
      </c>
      <c r="D64" s="1" t="s">
        <v>99</v>
      </c>
      <c r="E64" s="1" t="s">
        <v>100</v>
      </c>
      <c r="F64" s="1" t="s">
        <v>101</v>
      </c>
      <c r="G64" s="1" t="s">
        <v>123</v>
      </c>
      <c r="H64" s="1" t="s">
        <v>103</v>
      </c>
      <c r="I64" s="1" t="s">
        <v>104</v>
      </c>
      <c r="J64" s="1" t="s">
        <v>105</v>
      </c>
      <c r="K64" s="1" t="s">
        <v>105</v>
      </c>
      <c r="L64" s="1" t="s">
        <v>105</v>
      </c>
      <c r="M64" s="1" t="s">
        <v>106</v>
      </c>
      <c r="N64" s="1" t="s">
        <v>107</v>
      </c>
      <c r="O64" s="1">
        <v>1025</v>
      </c>
      <c r="P64" s="1">
        <v>38.25</v>
      </c>
      <c r="Q64" s="1">
        <v>0</v>
      </c>
      <c r="R64" s="1">
        <v>175</v>
      </c>
      <c r="S64" s="1">
        <v>85</v>
      </c>
      <c r="T64" s="1">
        <v>29</v>
      </c>
      <c r="U64" s="1">
        <v>0</v>
      </c>
      <c r="V64" s="4">
        <f>X64-W64</f>
        <v>-3.2824999999999989</v>
      </c>
      <c r="W64" s="4">
        <f>(O64+P64+Q64-R64+S64)*5%</f>
        <v>48.662500000000001</v>
      </c>
      <c r="X64" s="1">
        <v>45.38</v>
      </c>
      <c r="Y64" s="1">
        <f>O64+P64+Q64-R64-S64+T64-U64+X64</f>
        <v>877.63</v>
      </c>
      <c r="Z64" s="1">
        <v>877.63</v>
      </c>
      <c r="AA64" s="1">
        <v>803.25</v>
      </c>
      <c r="AB64" s="1">
        <v>16</v>
      </c>
      <c r="AC64" s="2">
        <f>AA64*16%</f>
        <v>128.52000000000001</v>
      </c>
      <c r="AD64" s="1">
        <v>128.52000000000001</v>
      </c>
      <c r="AE64" s="1">
        <v>0</v>
      </c>
      <c r="AF64" s="1">
        <v>128.52000000000001</v>
      </c>
      <c r="AG64" s="2">
        <f>AF64*18%</f>
        <v>23.133600000000001</v>
      </c>
      <c r="AH64" s="1">
        <v>23.13</v>
      </c>
      <c r="AI64" s="1">
        <v>29</v>
      </c>
      <c r="AJ64" s="1" t="b">
        <f>AK64=AA64</f>
        <v>1</v>
      </c>
      <c r="AK64" s="1">
        <v>803.25</v>
      </c>
      <c r="AL64" s="1">
        <v>0</v>
      </c>
      <c r="AM64" s="1">
        <v>0.14000000000000001</v>
      </c>
      <c r="AN64" s="1">
        <v>0</v>
      </c>
      <c r="AO64" s="3">
        <f>AA64*0.001%</f>
        <v>8.0325000000000014E-3</v>
      </c>
      <c r="AP64" s="1">
        <v>0.83</v>
      </c>
      <c r="AQ64" s="2">
        <f>AA64*5%</f>
        <v>40.162500000000001</v>
      </c>
      <c r="AR64" s="1">
        <v>40.159999999999997</v>
      </c>
      <c r="AS64" s="2">
        <f>AR64*18%</f>
        <v>7.2287999999999988</v>
      </c>
      <c r="AT64" s="1">
        <v>5.22</v>
      </c>
      <c r="AU64" s="1">
        <v>64.260000000000005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f>AF64+AU64+BC64</f>
        <v>192.78000000000003</v>
      </c>
      <c r="BE64" s="1">
        <v>192.78</v>
      </c>
      <c r="BF64" s="1">
        <f>Q64+U64</f>
        <v>0</v>
      </c>
      <c r="BG64" s="1">
        <v>0</v>
      </c>
      <c r="BH64" s="1">
        <v>684.85</v>
      </c>
      <c r="BI64" s="1" t="s">
        <v>108</v>
      </c>
      <c r="BJ64" s="1" t="s">
        <v>109</v>
      </c>
      <c r="BK64" s="1" t="s">
        <v>110</v>
      </c>
      <c r="BL64" s="1">
        <v>0</v>
      </c>
      <c r="BM64" s="1" t="s">
        <v>334</v>
      </c>
    </row>
    <row r="65" spans="1:65" ht="15.6" hidden="1">
      <c r="A65" s="1" t="s">
        <v>335</v>
      </c>
      <c r="B65" s="1" t="s">
        <v>336</v>
      </c>
      <c r="C65" s="1" t="s">
        <v>337</v>
      </c>
      <c r="D65" s="1" t="s">
        <v>99</v>
      </c>
      <c r="E65" s="1" t="s">
        <v>100</v>
      </c>
      <c r="F65" s="1" t="s">
        <v>101</v>
      </c>
      <c r="G65" s="1" t="s">
        <v>102</v>
      </c>
      <c r="H65" s="1" t="s">
        <v>103</v>
      </c>
      <c r="I65" s="1" t="s">
        <v>104</v>
      </c>
      <c r="J65" s="1" t="s">
        <v>105</v>
      </c>
      <c r="K65" s="1" t="s">
        <v>105</v>
      </c>
      <c r="L65" s="1" t="s">
        <v>105</v>
      </c>
      <c r="M65" s="1" t="s">
        <v>106</v>
      </c>
      <c r="N65" s="1" t="s">
        <v>107</v>
      </c>
      <c r="O65" s="1">
        <v>650</v>
      </c>
      <c r="P65" s="1">
        <v>27.5</v>
      </c>
      <c r="Q65" s="1">
        <v>0</v>
      </c>
      <c r="R65" s="1">
        <v>100</v>
      </c>
      <c r="S65" s="1">
        <v>0</v>
      </c>
      <c r="T65" s="1">
        <v>0</v>
      </c>
      <c r="U65" s="1">
        <v>0</v>
      </c>
      <c r="V65" s="4">
        <f>X65-W65</f>
        <v>4.9999999999990052E-3</v>
      </c>
      <c r="W65" s="4">
        <f>(O65+P65+Q65-R65+S65)*5%</f>
        <v>28.875</v>
      </c>
      <c r="X65" s="1">
        <v>28.88</v>
      </c>
      <c r="Y65" s="1">
        <f>O65+P65+Q65-R65-S65+T65-U65+X65</f>
        <v>606.38</v>
      </c>
      <c r="Z65" s="1">
        <v>606.38</v>
      </c>
      <c r="AA65" s="1">
        <v>577.5</v>
      </c>
      <c r="AB65" s="1">
        <v>16</v>
      </c>
      <c r="AC65" s="2">
        <f>AA65*16%</f>
        <v>92.4</v>
      </c>
      <c r="AD65" s="1">
        <v>92.4</v>
      </c>
      <c r="AE65" s="1">
        <v>0</v>
      </c>
      <c r="AF65" s="1">
        <v>92.4</v>
      </c>
      <c r="AG65" s="2">
        <f>AF65*18%</f>
        <v>16.632000000000001</v>
      </c>
      <c r="AH65" s="1">
        <v>16.63</v>
      </c>
      <c r="AI65" s="1">
        <v>0</v>
      </c>
      <c r="AJ65" s="1" t="b">
        <f>AK65=AA65</f>
        <v>1</v>
      </c>
      <c r="AK65" s="1">
        <v>577.5</v>
      </c>
      <c r="AL65" s="1">
        <v>0</v>
      </c>
      <c r="AM65" s="1">
        <v>0</v>
      </c>
      <c r="AN65" s="1">
        <v>0</v>
      </c>
      <c r="AO65" s="3">
        <f>AA65*0.001%</f>
        <v>5.7750000000000006E-3</v>
      </c>
      <c r="AP65" s="1">
        <v>0.57999999999999996</v>
      </c>
      <c r="AQ65" s="2">
        <f>AA65*5%</f>
        <v>28.875</v>
      </c>
      <c r="AR65" s="1">
        <v>28.88</v>
      </c>
      <c r="AS65" s="2">
        <f>AR65*18%</f>
        <v>5.1983999999999995</v>
      </c>
      <c r="AT65" s="1">
        <v>0</v>
      </c>
      <c r="AU65" s="1">
        <v>46.09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f>AF65+AU65+BC65</f>
        <v>138.49</v>
      </c>
      <c r="BE65" s="1">
        <v>138.49</v>
      </c>
      <c r="BF65" s="1">
        <f>Q65+U65</f>
        <v>0</v>
      </c>
      <c r="BG65" s="1">
        <v>0</v>
      </c>
      <c r="BH65" s="1">
        <v>467.89</v>
      </c>
      <c r="BI65" s="1" t="s">
        <v>108</v>
      </c>
      <c r="BJ65" s="1" t="s">
        <v>109</v>
      </c>
      <c r="BK65" s="1" t="s">
        <v>110</v>
      </c>
      <c r="BL65" s="1">
        <v>0</v>
      </c>
      <c r="BM65" s="1" t="s">
        <v>338</v>
      </c>
    </row>
    <row r="66" spans="1:65" ht="15.6" hidden="1">
      <c r="A66" s="1" t="s">
        <v>339</v>
      </c>
      <c r="B66" s="1" t="s">
        <v>340</v>
      </c>
      <c r="C66" s="1" t="s">
        <v>341</v>
      </c>
      <c r="D66" s="1" t="s">
        <v>99</v>
      </c>
      <c r="E66" s="1" t="s">
        <v>100</v>
      </c>
      <c r="F66" s="1" t="s">
        <v>101</v>
      </c>
      <c r="G66" s="1" t="s">
        <v>123</v>
      </c>
      <c r="H66" s="1" t="s">
        <v>103</v>
      </c>
      <c r="I66" s="1" t="s">
        <v>104</v>
      </c>
      <c r="J66" s="1" t="s">
        <v>105</v>
      </c>
      <c r="K66" s="1" t="s">
        <v>105</v>
      </c>
      <c r="L66" s="1" t="s">
        <v>105</v>
      </c>
      <c r="M66" s="1" t="s">
        <v>106</v>
      </c>
      <c r="N66" s="1" t="s">
        <v>107</v>
      </c>
      <c r="O66" s="1">
        <v>2115</v>
      </c>
      <c r="P66" s="1">
        <v>97</v>
      </c>
      <c r="Q66" s="1">
        <v>0</v>
      </c>
      <c r="R66" s="1">
        <v>175</v>
      </c>
      <c r="S66" s="1">
        <v>0</v>
      </c>
      <c r="T66" s="1">
        <v>0</v>
      </c>
      <c r="U66" s="1">
        <v>0</v>
      </c>
      <c r="V66" s="4">
        <f>X66-W66</f>
        <v>0</v>
      </c>
      <c r="W66" s="4">
        <f>(O66+P66+Q66-R66+S66)*5%</f>
        <v>101.85000000000001</v>
      </c>
      <c r="X66" s="1">
        <v>101.85</v>
      </c>
      <c r="Y66" s="1">
        <f>O66+P66+Q66-R66-S66+T66-U66+X66</f>
        <v>2138.85</v>
      </c>
      <c r="Z66" s="1">
        <v>2138.85</v>
      </c>
      <c r="AA66" s="1">
        <v>2037</v>
      </c>
      <c r="AB66" s="1">
        <v>16</v>
      </c>
      <c r="AC66" s="2">
        <f>AA66*16%</f>
        <v>325.92</v>
      </c>
      <c r="AD66" s="1">
        <v>325.92</v>
      </c>
      <c r="AE66" s="1">
        <v>0</v>
      </c>
      <c r="AF66" s="1">
        <v>325.92</v>
      </c>
      <c r="AG66" s="2">
        <f>AF66*18%</f>
        <v>58.665599999999998</v>
      </c>
      <c r="AH66" s="1">
        <v>58.67</v>
      </c>
      <c r="AI66" s="1">
        <v>0</v>
      </c>
      <c r="AJ66" s="1" t="b">
        <f>AK66=AA66</f>
        <v>1</v>
      </c>
      <c r="AK66" s="1">
        <v>2037</v>
      </c>
      <c r="AL66" s="1">
        <v>0</v>
      </c>
      <c r="AM66" s="1">
        <v>0</v>
      </c>
      <c r="AN66" s="1">
        <v>0</v>
      </c>
      <c r="AO66" s="3">
        <f>AA66*0.001%</f>
        <v>2.0370000000000003E-2</v>
      </c>
      <c r="AP66" s="1">
        <v>2.04</v>
      </c>
      <c r="AQ66" s="2">
        <f>AA66*5%</f>
        <v>101.85000000000001</v>
      </c>
      <c r="AR66" s="1">
        <v>101.85</v>
      </c>
      <c r="AS66" s="2">
        <f>AR66*18%</f>
        <v>18.332999999999998</v>
      </c>
      <c r="AT66" s="1">
        <v>0</v>
      </c>
      <c r="AU66" s="1">
        <v>162.56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f>AF66+AU66+BC66</f>
        <v>488.48</v>
      </c>
      <c r="BE66" s="1">
        <v>488.48</v>
      </c>
      <c r="BF66" s="1">
        <f>Q66+U66</f>
        <v>0</v>
      </c>
      <c r="BG66" s="1">
        <v>0</v>
      </c>
      <c r="BH66" s="1">
        <v>1650.37</v>
      </c>
      <c r="BI66" s="1" t="s">
        <v>108</v>
      </c>
      <c r="BJ66" s="1" t="s">
        <v>109</v>
      </c>
      <c r="BK66" s="1" t="s">
        <v>110</v>
      </c>
      <c r="BL66" s="1">
        <v>0</v>
      </c>
      <c r="BM66" s="1" t="s">
        <v>342</v>
      </c>
    </row>
    <row r="67" spans="1:65" ht="15.6" hidden="1">
      <c r="A67" s="1" t="s">
        <v>343</v>
      </c>
      <c r="B67" s="1" t="s">
        <v>344</v>
      </c>
      <c r="C67" s="1" t="s">
        <v>345</v>
      </c>
      <c r="D67" s="1" t="s">
        <v>99</v>
      </c>
      <c r="E67" s="1" t="s">
        <v>100</v>
      </c>
      <c r="F67" s="1" t="s">
        <v>101</v>
      </c>
      <c r="G67" s="1" t="s">
        <v>105</v>
      </c>
      <c r="H67" s="1" t="s">
        <v>103</v>
      </c>
      <c r="I67" s="1" t="s">
        <v>104</v>
      </c>
      <c r="J67" s="1" t="s">
        <v>105</v>
      </c>
      <c r="K67" s="1" t="s">
        <v>105</v>
      </c>
      <c r="L67" s="1" t="s">
        <v>105</v>
      </c>
      <c r="M67" s="1" t="s">
        <v>106</v>
      </c>
      <c r="N67" s="1" t="s">
        <v>107</v>
      </c>
      <c r="O67" s="1">
        <v>395</v>
      </c>
      <c r="P67" s="1">
        <v>19.75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4">
        <f>X67-W67</f>
        <v>2.4999999999977263E-3</v>
      </c>
      <c r="W67" s="4">
        <f>(O67+P67+Q67-R67+S67)*5%</f>
        <v>20.737500000000001</v>
      </c>
      <c r="X67" s="1">
        <v>20.74</v>
      </c>
      <c r="Y67" s="1">
        <f>O67+P67+Q67-R67-S67+T67-U67+X67</f>
        <v>435.49</v>
      </c>
      <c r="Z67" s="1">
        <v>435.49</v>
      </c>
      <c r="AA67" s="1">
        <v>414.75</v>
      </c>
      <c r="AB67" s="1">
        <v>16</v>
      </c>
      <c r="AC67" s="2">
        <f>AA67*16%</f>
        <v>66.36</v>
      </c>
      <c r="AD67" s="1">
        <v>66.36</v>
      </c>
      <c r="AE67" s="1">
        <v>0</v>
      </c>
      <c r="AF67" s="1">
        <v>66.36</v>
      </c>
      <c r="AG67" s="2">
        <f>AF67*18%</f>
        <v>11.944799999999999</v>
      </c>
      <c r="AH67" s="1">
        <v>11.94</v>
      </c>
      <c r="AI67" s="1">
        <v>0</v>
      </c>
      <c r="AJ67" s="1" t="b">
        <f>AK67=AA67</f>
        <v>1</v>
      </c>
      <c r="AK67" s="1">
        <v>414.75</v>
      </c>
      <c r="AL67" s="1">
        <v>0</v>
      </c>
      <c r="AM67" s="1">
        <v>0</v>
      </c>
      <c r="AN67" s="1">
        <v>0</v>
      </c>
      <c r="AO67" s="3">
        <f>AA67*0.001%</f>
        <v>4.1475000000000001E-3</v>
      </c>
      <c r="AP67" s="1">
        <v>0.41</v>
      </c>
      <c r="AQ67" s="2">
        <f>AA67*5%</f>
        <v>20.737500000000001</v>
      </c>
      <c r="AR67" s="1">
        <v>20.74</v>
      </c>
      <c r="AS67" s="2">
        <f>AR67*18%</f>
        <v>3.7331999999999996</v>
      </c>
      <c r="AT67" s="1">
        <v>0</v>
      </c>
      <c r="AU67" s="1">
        <v>33.090000000000003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f>AF67+AU67+BC67</f>
        <v>99.45</v>
      </c>
      <c r="BE67" s="1">
        <v>99.45</v>
      </c>
      <c r="BF67" s="1">
        <f>Q67+U67</f>
        <v>0</v>
      </c>
      <c r="BG67" s="1">
        <v>0</v>
      </c>
      <c r="BH67" s="1">
        <v>336.04</v>
      </c>
      <c r="BI67" s="1" t="s">
        <v>108</v>
      </c>
      <c r="BJ67" s="1" t="s">
        <v>109</v>
      </c>
      <c r="BK67" s="1" t="s">
        <v>110</v>
      </c>
      <c r="BL67" s="1">
        <v>0</v>
      </c>
      <c r="BM67" s="1" t="s">
        <v>346</v>
      </c>
    </row>
    <row r="68" spans="1:65" ht="15.6" hidden="1">
      <c r="A68" s="1" t="s">
        <v>347</v>
      </c>
      <c r="B68" s="1" t="s">
        <v>348</v>
      </c>
      <c r="C68" s="1" t="s">
        <v>349</v>
      </c>
      <c r="D68" s="1" t="s">
        <v>99</v>
      </c>
      <c r="E68" s="1" t="s">
        <v>100</v>
      </c>
      <c r="F68" s="1" t="s">
        <v>101</v>
      </c>
      <c r="G68" s="1" t="s">
        <v>102</v>
      </c>
      <c r="H68" s="1" t="s">
        <v>103</v>
      </c>
      <c r="I68" s="1" t="s">
        <v>104</v>
      </c>
      <c r="J68" s="1" t="s">
        <v>105</v>
      </c>
      <c r="K68" s="1" t="s">
        <v>105</v>
      </c>
      <c r="L68" s="1" t="s">
        <v>105</v>
      </c>
      <c r="M68" s="1" t="s">
        <v>106</v>
      </c>
      <c r="N68" s="1" t="s">
        <v>107</v>
      </c>
      <c r="O68" s="1">
        <v>495</v>
      </c>
      <c r="P68" s="1">
        <v>17.77</v>
      </c>
      <c r="Q68" s="1">
        <v>0</v>
      </c>
      <c r="R68" s="1">
        <v>100</v>
      </c>
      <c r="S68" s="1">
        <v>39.5</v>
      </c>
      <c r="T68" s="1">
        <v>0</v>
      </c>
      <c r="U68" s="1">
        <v>0</v>
      </c>
      <c r="V68" s="4">
        <f>X68-W68</f>
        <v>-3.9435000000000002</v>
      </c>
      <c r="W68" s="4">
        <f>(O68+P68+Q68-R68+S68)*5%</f>
        <v>22.613500000000002</v>
      </c>
      <c r="X68" s="1">
        <v>18.670000000000002</v>
      </c>
      <c r="Y68" s="1">
        <f>O68+P68+Q68-R68-S68+T68-U68+X68</f>
        <v>391.94</v>
      </c>
      <c r="Z68" s="1">
        <v>391.94</v>
      </c>
      <c r="AA68" s="1">
        <v>373.29</v>
      </c>
      <c r="AB68" s="1">
        <v>16</v>
      </c>
      <c r="AC68" s="2">
        <f>AA68*16%</f>
        <v>59.726400000000005</v>
      </c>
      <c r="AD68" s="1">
        <v>59.73</v>
      </c>
      <c r="AE68" s="1">
        <v>0</v>
      </c>
      <c r="AF68" s="1">
        <v>59.73</v>
      </c>
      <c r="AG68" s="2">
        <f>AF68*18%</f>
        <v>10.751399999999999</v>
      </c>
      <c r="AH68" s="1">
        <v>10.75</v>
      </c>
      <c r="AI68" s="1">
        <v>0</v>
      </c>
      <c r="AJ68" s="1" t="b">
        <f>AK68=AA68</f>
        <v>0</v>
      </c>
      <c r="AK68" s="1">
        <v>373.28</v>
      </c>
      <c r="AL68" s="1">
        <v>0</v>
      </c>
      <c r="AM68" s="1">
        <v>0</v>
      </c>
      <c r="AN68" s="1">
        <v>0</v>
      </c>
      <c r="AO68" s="3">
        <f>AA68*0.001%</f>
        <v>3.7329000000000004E-3</v>
      </c>
      <c r="AP68" s="1">
        <v>0.37</v>
      </c>
      <c r="AQ68" s="2">
        <f>AA68*5%</f>
        <v>18.6645</v>
      </c>
      <c r="AR68" s="1">
        <v>18.670000000000002</v>
      </c>
      <c r="AS68" s="2">
        <f>AR68*18%</f>
        <v>3.3606000000000003</v>
      </c>
      <c r="AT68" s="1">
        <v>0</v>
      </c>
      <c r="AU68" s="1">
        <v>29.79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f>AF68+AU68+BC68</f>
        <v>89.52</v>
      </c>
      <c r="BE68" s="1">
        <v>89.52</v>
      </c>
      <c r="BF68" s="1">
        <f>Q68+U68</f>
        <v>0</v>
      </c>
      <c r="BG68" s="1">
        <v>0</v>
      </c>
      <c r="BH68" s="1">
        <v>302.42</v>
      </c>
      <c r="BI68" s="1" t="s">
        <v>108</v>
      </c>
      <c r="BJ68" s="1" t="s">
        <v>109</v>
      </c>
      <c r="BK68" s="1" t="s">
        <v>110</v>
      </c>
      <c r="BL68" s="1">
        <v>0</v>
      </c>
      <c r="BM68" s="1" t="s">
        <v>350</v>
      </c>
    </row>
    <row r="69" spans="1:65" ht="15.6" hidden="1">
      <c r="A69" s="1" t="s">
        <v>351</v>
      </c>
      <c r="B69" s="1" t="s">
        <v>352</v>
      </c>
      <c r="C69" s="1" t="s">
        <v>353</v>
      </c>
      <c r="D69" s="1" t="s">
        <v>99</v>
      </c>
      <c r="E69" s="1" t="s">
        <v>100</v>
      </c>
      <c r="F69" s="1" t="s">
        <v>101</v>
      </c>
      <c r="G69" s="1" t="s">
        <v>102</v>
      </c>
      <c r="H69" s="1" t="s">
        <v>103</v>
      </c>
      <c r="I69" s="1" t="s">
        <v>104</v>
      </c>
      <c r="J69" s="1" t="s">
        <v>105</v>
      </c>
      <c r="K69" s="1" t="s">
        <v>105</v>
      </c>
      <c r="L69" s="1" t="s">
        <v>105</v>
      </c>
      <c r="M69" s="1" t="s">
        <v>106</v>
      </c>
      <c r="N69" s="1" t="s">
        <v>124</v>
      </c>
      <c r="O69" s="1">
        <v>235</v>
      </c>
      <c r="P69" s="1">
        <v>6.75</v>
      </c>
      <c r="Q69" s="1">
        <v>0</v>
      </c>
      <c r="R69" s="1">
        <v>100</v>
      </c>
      <c r="S69" s="1">
        <v>0</v>
      </c>
      <c r="T69" s="1">
        <v>0</v>
      </c>
      <c r="U69" s="1">
        <v>0</v>
      </c>
      <c r="V69" s="4">
        <f>X69-W69</f>
        <v>2.4999999999995026E-3</v>
      </c>
      <c r="W69" s="4">
        <f>(O69+P69+Q69-R69+S69)*5%</f>
        <v>7.0875000000000004</v>
      </c>
      <c r="X69" s="1">
        <v>7.09</v>
      </c>
      <c r="Y69" s="1">
        <f>O69+P69+Q69-R69-S69+T69-U69+X69</f>
        <v>148.84</v>
      </c>
      <c r="Z69" s="1">
        <v>148.84</v>
      </c>
      <c r="AA69" s="1">
        <v>141.75</v>
      </c>
      <c r="AB69" s="1">
        <v>16</v>
      </c>
      <c r="AC69" s="2">
        <f>AA69*16%</f>
        <v>22.68</v>
      </c>
      <c r="AD69" s="1">
        <v>22.68</v>
      </c>
      <c r="AE69" s="1">
        <v>0</v>
      </c>
      <c r="AF69" s="1">
        <v>22.68</v>
      </c>
      <c r="AG69" s="2">
        <f>AF69*18%</f>
        <v>4.0823999999999998</v>
      </c>
      <c r="AH69" s="1">
        <v>4.08</v>
      </c>
      <c r="AI69" s="1">
        <v>0</v>
      </c>
      <c r="AJ69" s="1" t="b">
        <f>AK69=AA69</f>
        <v>1</v>
      </c>
      <c r="AK69" s="1">
        <v>141.75</v>
      </c>
      <c r="AL69" s="1">
        <v>0</v>
      </c>
      <c r="AM69" s="1">
        <v>0</v>
      </c>
      <c r="AN69" s="1">
        <v>0</v>
      </c>
      <c r="AO69" s="3">
        <f>AA69*0.001%</f>
        <v>1.4175000000000001E-3</v>
      </c>
      <c r="AP69" s="1">
        <v>0.14000000000000001</v>
      </c>
      <c r="AQ69" s="2">
        <f>AA69*5%</f>
        <v>7.0875000000000004</v>
      </c>
      <c r="AR69" s="1">
        <v>7.09</v>
      </c>
      <c r="AS69" s="2">
        <f>AR69*18%</f>
        <v>1.2762</v>
      </c>
      <c r="AT69" s="1">
        <v>0</v>
      </c>
      <c r="AU69" s="1">
        <v>11.31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f>AF69+AU69+BC69</f>
        <v>33.99</v>
      </c>
      <c r="BE69" s="1">
        <v>33.99</v>
      </c>
      <c r="BF69" s="1">
        <f>Q69+U69</f>
        <v>0</v>
      </c>
      <c r="BG69" s="1">
        <v>0</v>
      </c>
      <c r="BH69" s="1">
        <v>114.85</v>
      </c>
      <c r="BI69" s="1" t="s">
        <v>108</v>
      </c>
      <c r="BJ69" s="1" t="s">
        <v>109</v>
      </c>
      <c r="BK69" s="1" t="s">
        <v>110</v>
      </c>
      <c r="BL69" s="1">
        <v>0</v>
      </c>
      <c r="BM69" s="1" t="s">
        <v>354</v>
      </c>
    </row>
    <row r="70" spans="1:65" ht="15.6" hidden="1">
      <c r="A70" s="1" t="s">
        <v>355</v>
      </c>
      <c r="B70" s="1" t="s">
        <v>356</v>
      </c>
      <c r="C70" s="1" t="s">
        <v>357</v>
      </c>
      <c r="D70" s="1" t="s">
        <v>99</v>
      </c>
      <c r="E70" s="1" t="s">
        <v>100</v>
      </c>
      <c r="F70" s="1" t="s">
        <v>101</v>
      </c>
      <c r="G70" s="1" t="s">
        <v>102</v>
      </c>
      <c r="H70" s="1" t="s">
        <v>103</v>
      </c>
      <c r="I70" s="1" t="s">
        <v>104</v>
      </c>
      <c r="J70" s="1" t="s">
        <v>105</v>
      </c>
      <c r="K70" s="1" t="s">
        <v>105</v>
      </c>
      <c r="L70" s="1" t="s">
        <v>105</v>
      </c>
      <c r="M70" s="1" t="s">
        <v>106</v>
      </c>
      <c r="N70" s="1" t="s">
        <v>107</v>
      </c>
      <c r="O70" s="1">
        <v>435</v>
      </c>
      <c r="P70" s="1">
        <v>16.75</v>
      </c>
      <c r="Q70" s="1">
        <v>0</v>
      </c>
      <c r="R70" s="1">
        <v>100</v>
      </c>
      <c r="S70" s="1">
        <v>0</v>
      </c>
      <c r="T70" s="1">
        <v>0</v>
      </c>
      <c r="U70" s="1">
        <v>0</v>
      </c>
      <c r="V70" s="4">
        <f>X70-W70</f>
        <v>2.4999999999977263E-3</v>
      </c>
      <c r="W70" s="4">
        <f>(O70+P70+Q70-R70+S70)*5%</f>
        <v>17.587500000000002</v>
      </c>
      <c r="X70" s="1">
        <v>17.59</v>
      </c>
      <c r="Y70" s="1">
        <f>O70+P70+Q70-R70-S70+T70-U70+X70</f>
        <v>369.34</v>
      </c>
      <c r="Z70" s="1">
        <v>369.34</v>
      </c>
      <c r="AA70" s="1">
        <v>351.75</v>
      </c>
      <c r="AB70" s="1">
        <v>16</v>
      </c>
      <c r="AC70" s="2">
        <f>AA70*16%</f>
        <v>56.28</v>
      </c>
      <c r="AD70" s="1">
        <v>56.28</v>
      </c>
      <c r="AE70" s="1">
        <v>0</v>
      </c>
      <c r="AF70" s="1">
        <v>56.28</v>
      </c>
      <c r="AG70" s="2">
        <f>AF70*18%</f>
        <v>10.1304</v>
      </c>
      <c r="AH70" s="1">
        <v>10.130000000000001</v>
      </c>
      <c r="AI70" s="1">
        <v>0</v>
      </c>
      <c r="AJ70" s="1" t="b">
        <f>AK70=AA70</f>
        <v>1</v>
      </c>
      <c r="AK70" s="1">
        <v>351.75</v>
      </c>
      <c r="AL70" s="1">
        <v>0</v>
      </c>
      <c r="AM70" s="1">
        <v>0</v>
      </c>
      <c r="AN70" s="1">
        <v>0</v>
      </c>
      <c r="AO70" s="3">
        <f>AA70*0.001%</f>
        <v>3.5175000000000002E-3</v>
      </c>
      <c r="AP70" s="1">
        <v>0.35</v>
      </c>
      <c r="AQ70" s="2">
        <f>AA70*5%</f>
        <v>17.587500000000002</v>
      </c>
      <c r="AR70" s="1">
        <v>17.59</v>
      </c>
      <c r="AS70" s="2">
        <f>AR70*18%</f>
        <v>3.1661999999999999</v>
      </c>
      <c r="AT70" s="1">
        <v>0</v>
      </c>
      <c r="AU70" s="1">
        <v>28.07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f>AF70+AU70+BC70</f>
        <v>84.35</v>
      </c>
      <c r="BE70" s="1">
        <v>84.35</v>
      </c>
      <c r="BF70" s="1">
        <f>Q70+U70</f>
        <v>0</v>
      </c>
      <c r="BG70" s="1">
        <v>0</v>
      </c>
      <c r="BH70" s="1">
        <v>284.99</v>
      </c>
      <c r="BI70" s="1" t="s">
        <v>108</v>
      </c>
      <c r="BJ70" s="1" t="s">
        <v>109</v>
      </c>
      <c r="BK70" s="1" t="s">
        <v>110</v>
      </c>
      <c r="BL70" s="1">
        <v>0</v>
      </c>
      <c r="BM70" s="1" t="s">
        <v>358</v>
      </c>
    </row>
    <row r="71" spans="1:65" ht="15.6" hidden="1">
      <c r="A71" s="1" t="s">
        <v>359</v>
      </c>
      <c r="B71" s="1" t="s">
        <v>360</v>
      </c>
      <c r="C71" s="1" t="s">
        <v>361</v>
      </c>
      <c r="D71" s="1" t="s">
        <v>99</v>
      </c>
      <c r="E71" s="1" t="s">
        <v>100</v>
      </c>
      <c r="F71" s="1" t="s">
        <v>101</v>
      </c>
      <c r="G71" s="1" t="s">
        <v>102</v>
      </c>
      <c r="H71" s="1" t="s">
        <v>103</v>
      </c>
      <c r="I71" s="1" t="s">
        <v>104</v>
      </c>
      <c r="J71" s="1" t="s">
        <v>105</v>
      </c>
      <c r="K71" s="1" t="s">
        <v>105</v>
      </c>
      <c r="L71" s="1" t="s">
        <v>105</v>
      </c>
      <c r="M71" s="1" t="s">
        <v>106</v>
      </c>
      <c r="N71" s="1" t="s">
        <v>107</v>
      </c>
      <c r="O71" s="1">
        <v>495</v>
      </c>
      <c r="P71" s="1">
        <v>19.75</v>
      </c>
      <c r="Q71" s="1">
        <v>0</v>
      </c>
      <c r="R71" s="1">
        <v>100</v>
      </c>
      <c r="S71" s="1">
        <v>0</v>
      </c>
      <c r="T71" s="1">
        <v>0</v>
      </c>
      <c r="U71" s="1">
        <v>0</v>
      </c>
      <c r="V71" s="4">
        <f>X71-W71</f>
        <v>2.4999999999977263E-3</v>
      </c>
      <c r="W71" s="4">
        <f>(O71+P71+Q71-R71+S71)*5%</f>
        <v>20.737500000000001</v>
      </c>
      <c r="X71" s="1">
        <v>20.74</v>
      </c>
      <c r="Y71" s="1">
        <f>O71+P71+Q71-R71-S71+T71-U71+X71</f>
        <v>435.49</v>
      </c>
      <c r="Z71" s="1">
        <v>435.49</v>
      </c>
      <c r="AA71" s="1">
        <v>414.75</v>
      </c>
      <c r="AB71" s="1">
        <v>16</v>
      </c>
      <c r="AC71" s="2">
        <f>AA71*16%</f>
        <v>66.36</v>
      </c>
      <c r="AD71" s="1">
        <v>66.36</v>
      </c>
      <c r="AE71" s="1">
        <v>0</v>
      </c>
      <c r="AF71" s="1">
        <v>66.36</v>
      </c>
      <c r="AG71" s="2">
        <f>AF71*18%</f>
        <v>11.944799999999999</v>
      </c>
      <c r="AH71" s="1">
        <v>11.94</v>
      </c>
      <c r="AI71" s="1">
        <v>0</v>
      </c>
      <c r="AJ71" s="1" t="b">
        <f>AK71=AA71</f>
        <v>1</v>
      </c>
      <c r="AK71" s="1">
        <v>414.75</v>
      </c>
      <c r="AL71" s="1">
        <v>0</v>
      </c>
      <c r="AM71" s="1">
        <v>0</v>
      </c>
      <c r="AN71" s="1">
        <v>0</v>
      </c>
      <c r="AO71" s="3">
        <f>AA71*0.001%</f>
        <v>4.1475000000000001E-3</v>
      </c>
      <c r="AP71" s="1">
        <v>0.41</v>
      </c>
      <c r="AQ71" s="2">
        <f>AA71*5%</f>
        <v>20.737500000000001</v>
      </c>
      <c r="AR71" s="1">
        <v>20.74</v>
      </c>
      <c r="AS71" s="2">
        <f>AR71*18%</f>
        <v>3.7331999999999996</v>
      </c>
      <c r="AT71" s="1">
        <v>0</v>
      </c>
      <c r="AU71" s="1">
        <v>33.090000000000003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f>AF71+AU71+BC71</f>
        <v>99.45</v>
      </c>
      <c r="BE71" s="1">
        <v>99.45</v>
      </c>
      <c r="BF71" s="1">
        <f>Q71+U71</f>
        <v>0</v>
      </c>
      <c r="BG71" s="1">
        <v>0</v>
      </c>
      <c r="BH71" s="1">
        <v>336.04</v>
      </c>
      <c r="BI71" s="1" t="s">
        <v>108</v>
      </c>
      <c r="BJ71" s="1" t="s">
        <v>109</v>
      </c>
      <c r="BK71" s="1" t="s">
        <v>110</v>
      </c>
      <c r="BL71" s="1">
        <v>0</v>
      </c>
      <c r="BM71" s="1" t="s">
        <v>362</v>
      </c>
    </row>
    <row r="72" spans="1:65" ht="15.6" hidden="1">
      <c r="A72" s="1" t="s">
        <v>363</v>
      </c>
      <c r="B72" s="1" t="s">
        <v>364</v>
      </c>
      <c r="C72" s="1" t="s">
        <v>365</v>
      </c>
      <c r="D72" s="1" t="s">
        <v>99</v>
      </c>
      <c r="E72" s="1" t="s">
        <v>100</v>
      </c>
      <c r="F72" s="1" t="s">
        <v>101</v>
      </c>
      <c r="G72" s="1" t="s">
        <v>105</v>
      </c>
      <c r="H72" s="1" t="s">
        <v>103</v>
      </c>
      <c r="I72" s="1" t="s">
        <v>104</v>
      </c>
      <c r="J72" s="1" t="s">
        <v>105</v>
      </c>
      <c r="K72" s="1" t="s">
        <v>105</v>
      </c>
      <c r="L72" s="1" t="s">
        <v>105</v>
      </c>
      <c r="M72" s="1" t="s">
        <v>106</v>
      </c>
      <c r="N72" s="1" t="s">
        <v>124</v>
      </c>
      <c r="O72" s="1">
        <v>1580</v>
      </c>
      <c r="P72" s="1">
        <v>79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4">
        <f>X72-W72</f>
        <v>0</v>
      </c>
      <c r="W72" s="4">
        <f>(O72+P72+Q72-R72+S72)*5%</f>
        <v>82.95</v>
      </c>
      <c r="X72" s="1">
        <v>82.95</v>
      </c>
      <c r="Y72" s="1">
        <f>O72+P72+Q72-R72-S72+T72-U72+X72</f>
        <v>1741.95</v>
      </c>
      <c r="Z72" s="1">
        <v>1741.95</v>
      </c>
      <c r="AA72" s="1">
        <v>1659</v>
      </c>
      <c r="AB72" s="1">
        <v>16</v>
      </c>
      <c r="AC72" s="2">
        <f>AA72*16%</f>
        <v>265.44</v>
      </c>
      <c r="AD72" s="1">
        <v>265.44</v>
      </c>
      <c r="AE72" s="1">
        <v>0</v>
      </c>
      <c r="AF72" s="1">
        <v>265.44</v>
      </c>
      <c r="AG72" s="2">
        <f>AF72*18%</f>
        <v>47.779199999999996</v>
      </c>
      <c r="AH72" s="1">
        <v>47.78</v>
      </c>
      <c r="AI72" s="1">
        <v>0</v>
      </c>
      <c r="AJ72" s="1" t="b">
        <f>AK72=AA72</f>
        <v>1</v>
      </c>
      <c r="AK72" s="1">
        <v>1659</v>
      </c>
      <c r="AL72" s="1">
        <v>0</v>
      </c>
      <c r="AM72" s="1">
        <v>0</v>
      </c>
      <c r="AN72" s="1">
        <v>0</v>
      </c>
      <c r="AO72" s="3">
        <f>AA72*0.001%</f>
        <v>1.6590000000000001E-2</v>
      </c>
      <c r="AP72" s="1">
        <v>1.66</v>
      </c>
      <c r="AQ72" s="2">
        <f>AA72*5%</f>
        <v>82.95</v>
      </c>
      <c r="AR72" s="1">
        <v>82.95</v>
      </c>
      <c r="AS72" s="2">
        <f>AR72*18%</f>
        <v>14.930999999999999</v>
      </c>
      <c r="AT72" s="1">
        <v>0</v>
      </c>
      <c r="AU72" s="1">
        <v>132.38999999999999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f>AF72+AU72+BC72</f>
        <v>397.83</v>
      </c>
      <c r="BE72" s="1">
        <v>397.83</v>
      </c>
      <c r="BF72" s="1">
        <f>Q72+U72</f>
        <v>0</v>
      </c>
      <c r="BG72" s="1">
        <v>0</v>
      </c>
      <c r="BH72" s="1">
        <v>1344.12</v>
      </c>
      <c r="BI72" s="1" t="s">
        <v>108</v>
      </c>
      <c r="BJ72" s="1" t="s">
        <v>109</v>
      </c>
      <c r="BK72" s="1" t="s">
        <v>110</v>
      </c>
      <c r="BL72" s="1">
        <v>0</v>
      </c>
      <c r="BM72" s="1" t="s">
        <v>366</v>
      </c>
    </row>
    <row r="73" spans="1:65" ht="15.6" hidden="1">
      <c r="A73" s="1" t="s">
        <v>367</v>
      </c>
      <c r="B73" s="1" t="s">
        <v>368</v>
      </c>
      <c r="C73" s="1" t="s">
        <v>369</v>
      </c>
      <c r="D73" s="1" t="s">
        <v>99</v>
      </c>
      <c r="E73" s="1" t="s">
        <v>100</v>
      </c>
      <c r="F73" s="1" t="s">
        <v>101</v>
      </c>
      <c r="G73" s="1" t="s">
        <v>105</v>
      </c>
      <c r="H73" s="1" t="s">
        <v>103</v>
      </c>
      <c r="I73" s="1" t="s">
        <v>104</v>
      </c>
      <c r="J73" s="1" t="s">
        <v>105</v>
      </c>
      <c r="K73" s="1" t="s">
        <v>105</v>
      </c>
      <c r="L73" s="1" t="s">
        <v>105</v>
      </c>
      <c r="M73" s="1" t="s">
        <v>106</v>
      </c>
      <c r="N73" s="1" t="s">
        <v>107</v>
      </c>
      <c r="O73" s="1">
        <v>965</v>
      </c>
      <c r="P73" s="1">
        <v>48.25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4">
        <f>X73-W73</f>
        <v>-2.5000000000048317E-3</v>
      </c>
      <c r="W73" s="4">
        <f>(O73+P73+Q73-R73+S73)*5%</f>
        <v>50.662500000000001</v>
      </c>
      <c r="X73" s="1">
        <v>50.66</v>
      </c>
      <c r="Y73" s="1">
        <f>O73+P73+Q73-R73-S73+T73-U73+X73</f>
        <v>1063.9100000000001</v>
      </c>
      <c r="Z73" s="1">
        <v>1063.9100000000001</v>
      </c>
      <c r="AA73" s="1">
        <v>1013.25</v>
      </c>
      <c r="AB73" s="1">
        <v>16</v>
      </c>
      <c r="AC73" s="2">
        <f>AA73*16%</f>
        <v>162.12</v>
      </c>
      <c r="AD73" s="1">
        <v>162.12</v>
      </c>
      <c r="AE73" s="1">
        <v>0</v>
      </c>
      <c r="AF73" s="1">
        <v>162.12</v>
      </c>
      <c r="AG73" s="2">
        <f>AF73*18%</f>
        <v>29.1816</v>
      </c>
      <c r="AH73" s="1">
        <v>29.18</v>
      </c>
      <c r="AI73" s="1">
        <v>0</v>
      </c>
      <c r="AJ73" s="1" t="b">
        <f>AK73=AA73</f>
        <v>1</v>
      </c>
      <c r="AK73" s="1">
        <v>1013.25</v>
      </c>
      <c r="AL73" s="1">
        <v>0</v>
      </c>
      <c r="AM73" s="1">
        <v>0</v>
      </c>
      <c r="AN73" s="1">
        <v>0</v>
      </c>
      <c r="AO73" s="3">
        <f>AA73*0.001%</f>
        <v>1.0132500000000001E-2</v>
      </c>
      <c r="AP73" s="1">
        <v>1.01</v>
      </c>
      <c r="AQ73" s="2">
        <f>AA73*5%</f>
        <v>50.662500000000001</v>
      </c>
      <c r="AR73" s="1">
        <v>50.66</v>
      </c>
      <c r="AS73" s="2">
        <f>AR73*18%</f>
        <v>9.1187999999999985</v>
      </c>
      <c r="AT73" s="1">
        <v>0</v>
      </c>
      <c r="AU73" s="1">
        <v>80.849999999999994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f>AF73+AU73+BC73</f>
        <v>242.97</v>
      </c>
      <c r="BE73" s="1">
        <v>242.97</v>
      </c>
      <c r="BF73" s="1">
        <f>Q73+U73</f>
        <v>0</v>
      </c>
      <c r="BG73" s="1">
        <v>0</v>
      </c>
      <c r="BH73" s="1">
        <v>820.94</v>
      </c>
      <c r="BI73" s="1" t="s">
        <v>108</v>
      </c>
      <c r="BJ73" s="1" t="s">
        <v>109</v>
      </c>
      <c r="BK73" s="1" t="s">
        <v>110</v>
      </c>
      <c r="BL73" s="1">
        <v>0</v>
      </c>
      <c r="BM73" s="1" t="s">
        <v>370</v>
      </c>
    </row>
    <row r="74" spans="1:65" ht="15.6" hidden="1">
      <c r="A74" s="1" t="s">
        <v>371</v>
      </c>
      <c r="B74" s="1" t="s">
        <v>372</v>
      </c>
      <c r="C74" s="1" t="s">
        <v>373</v>
      </c>
      <c r="D74" s="1" t="s">
        <v>99</v>
      </c>
      <c r="E74" s="1" t="s">
        <v>100</v>
      </c>
      <c r="F74" s="1" t="s">
        <v>101</v>
      </c>
      <c r="G74" s="1" t="s">
        <v>102</v>
      </c>
      <c r="H74" s="1" t="s">
        <v>103</v>
      </c>
      <c r="I74" s="1" t="s">
        <v>104</v>
      </c>
      <c r="J74" s="1" t="s">
        <v>105</v>
      </c>
      <c r="K74" s="1" t="s">
        <v>105</v>
      </c>
      <c r="L74" s="1" t="s">
        <v>105</v>
      </c>
      <c r="M74" s="1" t="s">
        <v>106</v>
      </c>
      <c r="N74" s="1" t="s">
        <v>124</v>
      </c>
      <c r="O74" s="1">
        <v>545</v>
      </c>
      <c r="P74" s="1">
        <v>22.25</v>
      </c>
      <c r="Q74" s="1">
        <v>0</v>
      </c>
      <c r="R74" s="1">
        <v>100</v>
      </c>
      <c r="S74" s="1">
        <v>0</v>
      </c>
      <c r="T74" s="1">
        <v>0</v>
      </c>
      <c r="U74" s="1">
        <v>0</v>
      </c>
      <c r="V74" s="4">
        <f>X74-W74</f>
        <v>-2.500000000001279E-3</v>
      </c>
      <c r="W74" s="4">
        <f>(O74+P74+Q74-R74+S74)*5%</f>
        <v>23.362500000000001</v>
      </c>
      <c r="X74" s="1">
        <v>23.36</v>
      </c>
      <c r="Y74" s="1">
        <f>O74+P74+Q74-R74-S74+T74-U74+X74</f>
        <v>490.61</v>
      </c>
      <c r="Z74" s="1">
        <v>490.61</v>
      </c>
      <c r="AA74" s="1">
        <v>467.25</v>
      </c>
      <c r="AB74" s="1">
        <v>16</v>
      </c>
      <c r="AC74" s="2">
        <f>AA74*16%</f>
        <v>74.760000000000005</v>
      </c>
      <c r="AD74" s="1">
        <v>74.760000000000005</v>
      </c>
      <c r="AE74" s="1">
        <v>0</v>
      </c>
      <c r="AF74" s="1">
        <v>74.760000000000005</v>
      </c>
      <c r="AG74" s="2">
        <f>AF74*18%</f>
        <v>13.456800000000001</v>
      </c>
      <c r="AH74" s="1">
        <v>13.46</v>
      </c>
      <c r="AI74" s="1">
        <v>0</v>
      </c>
      <c r="AJ74" s="1" t="b">
        <f>AK74=AA74</f>
        <v>1</v>
      </c>
      <c r="AK74" s="1">
        <v>467.25</v>
      </c>
      <c r="AL74" s="1">
        <v>0</v>
      </c>
      <c r="AM74" s="1">
        <v>0</v>
      </c>
      <c r="AN74" s="1">
        <v>0</v>
      </c>
      <c r="AO74" s="3">
        <f>AA74*0.001%</f>
        <v>4.6725000000000004E-3</v>
      </c>
      <c r="AP74" s="1">
        <v>0.47</v>
      </c>
      <c r="AQ74" s="2">
        <f>AA74*5%</f>
        <v>23.362500000000001</v>
      </c>
      <c r="AR74" s="1">
        <v>23.36</v>
      </c>
      <c r="AS74" s="2">
        <f>AR74*18%</f>
        <v>4.2047999999999996</v>
      </c>
      <c r="AT74" s="1">
        <v>0</v>
      </c>
      <c r="AU74" s="1">
        <v>37.29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f>AF74+AU74+BC74</f>
        <v>112.05000000000001</v>
      </c>
      <c r="BE74" s="1">
        <v>112.05</v>
      </c>
      <c r="BF74" s="1">
        <f>Q74+U74</f>
        <v>0</v>
      </c>
      <c r="BG74" s="1">
        <v>0</v>
      </c>
      <c r="BH74" s="1">
        <v>378.56</v>
      </c>
      <c r="BI74" s="1" t="s">
        <v>108</v>
      </c>
      <c r="BJ74" s="1" t="s">
        <v>109</v>
      </c>
      <c r="BK74" s="1" t="s">
        <v>110</v>
      </c>
      <c r="BL74" s="1">
        <v>0</v>
      </c>
      <c r="BM74" s="1" t="s">
        <v>374</v>
      </c>
    </row>
    <row r="75" spans="1:65" ht="15.6" hidden="1">
      <c r="A75" s="1" t="s">
        <v>375</v>
      </c>
      <c r="B75" s="1" t="s">
        <v>376</v>
      </c>
      <c r="C75" s="1" t="s">
        <v>377</v>
      </c>
      <c r="D75" s="1" t="s">
        <v>99</v>
      </c>
      <c r="E75" s="1" t="s">
        <v>100</v>
      </c>
      <c r="F75" s="1" t="s">
        <v>101</v>
      </c>
      <c r="G75" s="1" t="s">
        <v>102</v>
      </c>
      <c r="H75" s="1" t="s">
        <v>103</v>
      </c>
      <c r="I75" s="1" t="s">
        <v>104</v>
      </c>
      <c r="J75" s="1" t="s">
        <v>105</v>
      </c>
      <c r="K75" s="1" t="s">
        <v>105</v>
      </c>
      <c r="L75" s="1" t="s">
        <v>105</v>
      </c>
      <c r="M75" s="1" t="s">
        <v>106</v>
      </c>
      <c r="N75" s="1" t="s">
        <v>107</v>
      </c>
      <c r="O75" s="1">
        <v>890</v>
      </c>
      <c r="P75" s="1">
        <v>35.549999999999997</v>
      </c>
      <c r="Q75" s="1">
        <v>0</v>
      </c>
      <c r="R75" s="1">
        <v>100</v>
      </c>
      <c r="S75" s="1">
        <v>79</v>
      </c>
      <c r="T75" s="1">
        <v>29</v>
      </c>
      <c r="U75" s="1">
        <v>0</v>
      </c>
      <c r="V75" s="4">
        <f>X75-W75</f>
        <v>-2.677500000000002</v>
      </c>
      <c r="W75" s="4">
        <f>(O75+P75+Q75-R75+S75)*5%</f>
        <v>45.227499999999999</v>
      </c>
      <c r="X75" s="1">
        <v>42.55</v>
      </c>
      <c r="Y75" s="1">
        <f>O75+P75+Q75-R75-S75+T75-U75+X75</f>
        <v>818.09999999999991</v>
      </c>
      <c r="Z75" s="1">
        <v>818.1</v>
      </c>
      <c r="AA75" s="1">
        <v>746.55</v>
      </c>
      <c r="AB75" s="1">
        <v>16</v>
      </c>
      <c r="AC75" s="2">
        <f>AA75*16%</f>
        <v>119.44799999999999</v>
      </c>
      <c r="AD75" s="1">
        <v>119.45</v>
      </c>
      <c r="AE75" s="1">
        <v>0</v>
      </c>
      <c r="AF75" s="1">
        <v>119.45</v>
      </c>
      <c r="AG75" s="2">
        <f>AF75*18%</f>
        <v>21.501000000000001</v>
      </c>
      <c r="AH75" s="1">
        <v>21.5</v>
      </c>
      <c r="AI75" s="1">
        <v>29</v>
      </c>
      <c r="AJ75" s="1" t="b">
        <f>AK75=AA75</f>
        <v>1</v>
      </c>
      <c r="AK75" s="1">
        <v>746.55</v>
      </c>
      <c r="AL75" s="1">
        <v>0</v>
      </c>
      <c r="AM75" s="1">
        <v>0.14000000000000001</v>
      </c>
      <c r="AN75" s="1">
        <v>0</v>
      </c>
      <c r="AO75" s="3">
        <f>AA75*0.001%</f>
        <v>7.4654999999999999E-3</v>
      </c>
      <c r="AP75" s="1">
        <v>0.78</v>
      </c>
      <c r="AQ75" s="2">
        <f>AA75*5%</f>
        <v>37.327500000000001</v>
      </c>
      <c r="AR75" s="1">
        <v>37.33</v>
      </c>
      <c r="AS75" s="2">
        <f>AR75*18%</f>
        <v>6.7193999999999994</v>
      </c>
      <c r="AT75" s="1">
        <v>5.22</v>
      </c>
      <c r="AU75" s="1">
        <v>59.75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f>AF75+AU75+BC75</f>
        <v>179.2</v>
      </c>
      <c r="BE75" s="1">
        <v>179.2</v>
      </c>
      <c r="BF75" s="1">
        <f>Q75+U75</f>
        <v>0</v>
      </c>
      <c r="BG75" s="1">
        <v>0</v>
      </c>
      <c r="BH75" s="1">
        <v>638.9</v>
      </c>
      <c r="BI75" s="1" t="s">
        <v>108</v>
      </c>
      <c r="BJ75" s="1" t="s">
        <v>109</v>
      </c>
      <c r="BK75" s="1" t="s">
        <v>110</v>
      </c>
      <c r="BL75" s="1">
        <v>0</v>
      </c>
      <c r="BM75" s="1" t="s">
        <v>378</v>
      </c>
    </row>
    <row r="76" spans="1:65" ht="15.6" hidden="1">
      <c r="A76" s="1" t="s">
        <v>379</v>
      </c>
      <c r="B76" s="1" t="s">
        <v>380</v>
      </c>
      <c r="C76" s="1" t="s">
        <v>381</v>
      </c>
      <c r="D76" s="1" t="s">
        <v>99</v>
      </c>
      <c r="E76" s="1" t="s">
        <v>100</v>
      </c>
      <c r="F76" s="1" t="s">
        <v>101</v>
      </c>
      <c r="G76" s="1" t="s">
        <v>102</v>
      </c>
      <c r="H76" s="1" t="s">
        <v>103</v>
      </c>
      <c r="I76" s="1" t="s">
        <v>104</v>
      </c>
      <c r="J76" s="1" t="s">
        <v>105</v>
      </c>
      <c r="K76" s="1" t="s">
        <v>105</v>
      </c>
      <c r="L76" s="1" t="s">
        <v>105</v>
      </c>
      <c r="M76" s="1" t="s">
        <v>106</v>
      </c>
      <c r="N76" s="1" t="s">
        <v>107</v>
      </c>
      <c r="O76" s="1">
        <v>805</v>
      </c>
      <c r="P76" s="1">
        <v>35.25</v>
      </c>
      <c r="Q76" s="1">
        <v>0</v>
      </c>
      <c r="R76" s="1">
        <v>100</v>
      </c>
      <c r="S76" s="1">
        <v>0</v>
      </c>
      <c r="T76" s="1">
        <v>0</v>
      </c>
      <c r="U76" s="1">
        <v>0</v>
      </c>
      <c r="V76" s="4">
        <f>X76-W76</f>
        <v>-2.5000000000048317E-3</v>
      </c>
      <c r="W76" s="4">
        <f>(O76+P76+Q76-R76+S76)*5%</f>
        <v>37.012500000000003</v>
      </c>
      <c r="X76" s="1">
        <v>37.01</v>
      </c>
      <c r="Y76" s="1">
        <f>O76+P76+Q76-R76-S76+T76-U76+X76</f>
        <v>777.26</v>
      </c>
      <c r="Z76" s="1">
        <v>777.26</v>
      </c>
      <c r="AA76" s="1">
        <v>740.25</v>
      </c>
      <c r="AB76" s="1">
        <v>16</v>
      </c>
      <c r="AC76" s="2">
        <f>AA76*16%</f>
        <v>118.44</v>
      </c>
      <c r="AD76" s="1">
        <v>118.44</v>
      </c>
      <c r="AE76" s="1">
        <v>0</v>
      </c>
      <c r="AF76" s="1">
        <v>118.44</v>
      </c>
      <c r="AG76" s="2">
        <f>AF76*18%</f>
        <v>21.319199999999999</v>
      </c>
      <c r="AH76" s="1">
        <v>21.32</v>
      </c>
      <c r="AI76" s="1">
        <v>0</v>
      </c>
      <c r="AJ76" s="1" t="b">
        <f>AK76=AA76</f>
        <v>1</v>
      </c>
      <c r="AK76" s="1">
        <v>740.25</v>
      </c>
      <c r="AL76" s="1">
        <v>0</v>
      </c>
      <c r="AM76" s="1">
        <v>0</v>
      </c>
      <c r="AN76" s="1">
        <v>0</v>
      </c>
      <c r="AO76" s="3">
        <f>AA76*0.001%</f>
        <v>7.4025000000000002E-3</v>
      </c>
      <c r="AP76" s="1">
        <v>0.74</v>
      </c>
      <c r="AQ76" s="2">
        <f>AA76*5%</f>
        <v>37.012500000000003</v>
      </c>
      <c r="AR76" s="1">
        <v>37.01</v>
      </c>
      <c r="AS76" s="2">
        <f>AR76*18%</f>
        <v>6.6617999999999995</v>
      </c>
      <c r="AT76" s="1">
        <v>0</v>
      </c>
      <c r="AU76" s="1">
        <v>59.07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f>AF76+AU76+BC76</f>
        <v>177.51</v>
      </c>
      <c r="BE76" s="1">
        <v>177.51</v>
      </c>
      <c r="BF76" s="1">
        <f>Q76+U76</f>
        <v>0</v>
      </c>
      <c r="BG76" s="1">
        <v>0</v>
      </c>
      <c r="BH76" s="1">
        <v>599.75</v>
      </c>
      <c r="BI76" s="1" t="s">
        <v>108</v>
      </c>
      <c r="BJ76" s="1" t="s">
        <v>109</v>
      </c>
      <c r="BK76" s="1" t="s">
        <v>110</v>
      </c>
      <c r="BL76" s="1">
        <v>0</v>
      </c>
      <c r="BM76" s="1" t="s">
        <v>382</v>
      </c>
    </row>
    <row r="77" spans="1:65" ht="15.6" hidden="1">
      <c r="A77" s="1" t="s">
        <v>383</v>
      </c>
      <c r="B77" s="1" t="s">
        <v>384</v>
      </c>
      <c r="C77" s="1" t="s">
        <v>385</v>
      </c>
      <c r="D77" s="1" t="s">
        <v>99</v>
      </c>
      <c r="E77" s="1" t="s">
        <v>100</v>
      </c>
      <c r="F77" s="1" t="s">
        <v>101</v>
      </c>
      <c r="G77" s="1" t="s">
        <v>105</v>
      </c>
      <c r="H77" s="1" t="s">
        <v>103</v>
      </c>
      <c r="I77" s="1" t="s">
        <v>104</v>
      </c>
      <c r="J77" s="1" t="s">
        <v>105</v>
      </c>
      <c r="K77" s="1" t="s">
        <v>105</v>
      </c>
      <c r="L77" s="1" t="s">
        <v>105</v>
      </c>
      <c r="M77" s="1" t="s">
        <v>106</v>
      </c>
      <c r="N77" s="1" t="s">
        <v>107</v>
      </c>
      <c r="O77" s="1">
        <v>1580</v>
      </c>
      <c r="P77" s="1">
        <v>79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4">
        <f>X77-W77</f>
        <v>0</v>
      </c>
      <c r="W77" s="4">
        <f>(O77+P77+Q77-R77+S77)*5%</f>
        <v>82.95</v>
      </c>
      <c r="X77" s="1">
        <v>82.95</v>
      </c>
      <c r="Y77" s="1">
        <f>O77+P77+Q77-R77-S77+T77-U77+X77</f>
        <v>1741.95</v>
      </c>
      <c r="Z77" s="1">
        <v>1741.95</v>
      </c>
      <c r="AA77" s="1">
        <v>1659</v>
      </c>
      <c r="AB77" s="1">
        <v>16</v>
      </c>
      <c r="AC77" s="2">
        <f>AA77*16%</f>
        <v>265.44</v>
      </c>
      <c r="AD77" s="1">
        <v>265.44</v>
      </c>
      <c r="AE77" s="1">
        <v>0</v>
      </c>
      <c r="AF77" s="1">
        <v>265.44</v>
      </c>
      <c r="AG77" s="2">
        <f>AF77*18%</f>
        <v>47.779199999999996</v>
      </c>
      <c r="AH77" s="1">
        <v>47.78</v>
      </c>
      <c r="AI77" s="1">
        <v>0</v>
      </c>
      <c r="AJ77" s="1" t="b">
        <f>AK77=AA77</f>
        <v>1</v>
      </c>
      <c r="AK77" s="1">
        <v>1659</v>
      </c>
      <c r="AL77" s="1">
        <v>0</v>
      </c>
      <c r="AM77" s="1">
        <v>0</v>
      </c>
      <c r="AN77" s="1">
        <v>0</v>
      </c>
      <c r="AO77" s="3">
        <f>AA77*0.001%</f>
        <v>1.6590000000000001E-2</v>
      </c>
      <c r="AP77" s="1">
        <v>1.66</v>
      </c>
      <c r="AQ77" s="2">
        <f>AA77*5%</f>
        <v>82.95</v>
      </c>
      <c r="AR77" s="1">
        <v>82.95</v>
      </c>
      <c r="AS77" s="2">
        <f>AR77*18%</f>
        <v>14.930999999999999</v>
      </c>
      <c r="AT77" s="1">
        <v>0</v>
      </c>
      <c r="AU77" s="1">
        <v>132.38999999999999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f>AF77+AU77+BC77</f>
        <v>397.83</v>
      </c>
      <c r="BE77" s="1">
        <v>397.83</v>
      </c>
      <c r="BF77" s="1">
        <f>Q77+U77</f>
        <v>0</v>
      </c>
      <c r="BG77" s="1">
        <v>0</v>
      </c>
      <c r="BH77" s="1">
        <v>1344.12</v>
      </c>
      <c r="BI77" s="1" t="s">
        <v>108</v>
      </c>
      <c r="BJ77" s="1" t="s">
        <v>109</v>
      </c>
      <c r="BK77" s="1" t="s">
        <v>110</v>
      </c>
      <c r="BL77" s="1">
        <v>0</v>
      </c>
      <c r="BM77" s="1" t="s">
        <v>386</v>
      </c>
    </row>
    <row r="78" spans="1:65" ht="15.6" hidden="1">
      <c r="A78" s="1" t="s">
        <v>387</v>
      </c>
      <c r="B78" s="1" t="s">
        <v>388</v>
      </c>
      <c r="C78" s="1" t="s">
        <v>389</v>
      </c>
      <c r="D78" s="1" t="s">
        <v>99</v>
      </c>
      <c r="E78" s="1" t="s">
        <v>100</v>
      </c>
      <c r="F78" s="1" t="s">
        <v>101</v>
      </c>
      <c r="G78" s="1" t="s">
        <v>102</v>
      </c>
      <c r="H78" s="1" t="s">
        <v>103</v>
      </c>
      <c r="I78" s="1" t="s">
        <v>104</v>
      </c>
      <c r="J78" s="1" t="s">
        <v>105</v>
      </c>
      <c r="K78" s="1" t="s">
        <v>105</v>
      </c>
      <c r="L78" s="1" t="s">
        <v>105</v>
      </c>
      <c r="M78" s="1" t="s">
        <v>106</v>
      </c>
      <c r="N78" s="1" t="s">
        <v>107</v>
      </c>
      <c r="O78" s="1">
        <v>820</v>
      </c>
      <c r="P78" s="1">
        <v>32.4</v>
      </c>
      <c r="Q78" s="1">
        <v>0</v>
      </c>
      <c r="R78" s="1">
        <v>100</v>
      </c>
      <c r="S78" s="1">
        <v>72</v>
      </c>
      <c r="T78" s="1">
        <v>59</v>
      </c>
      <c r="U78" s="1">
        <v>0</v>
      </c>
      <c r="V78" s="4">
        <f>X78-W78</f>
        <v>3.4200000000000017</v>
      </c>
      <c r="W78" s="4">
        <f>(O78+P78+Q78-R78+S78)*5%</f>
        <v>41.22</v>
      </c>
      <c r="X78" s="1">
        <v>44.64</v>
      </c>
      <c r="Y78" s="1">
        <f>O78+P78+Q78-R78-S78+T78-U78+X78</f>
        <v>784.04</v>
      </c>
      <c r="Z78" s="1">
        <v>784.04</v>
      </c>
      <c r="AA78" s="1">
        <v>680.4</v>
      </c>
      <c r="AB78" s="1">
        <v>16</v>
      </c>
      <c r="AC78" s="2">
        <f>AA78*16%</f>
        <v>108.864</v>
      </c>
      <c r="AD78" s="1">
        <v>108.86</v>
      </c>
      <c r="AE78" s="1">
        <v>0</v>
      </c>
      <c r="AF78" s="1">
        <v>108.86</v>
      </c>
      <c r="AG78" s="2">
        <f>AF78*18%</f>
        <v>19.594799999999999</v>
      </c>
      <c r="AH78" s="1">
        <v>19.59</v>
      </c>
      <c r="AI78" s="1">
        <v>59</v>
      </c>
      <c r="AJ78" s="1" t="b">
        <f>AK78=AA78</f>
        <v>1</v>
      </c>
      <c r="AK78" s="1">
        <v>680.4</v>
      </c>
      <c r="AL78" s="1">
        <v>0</v>
      </c>
      <c r="AM78" s="1">
        <v>0.3</v>
      </c>
      <c r="AN78" s="1">
        <v>0</v>
      </c>
      <c r="AO78" s="3">
        <f>AA78*0.001%</f>
        <v>6.8040000000000002E-3</v>
      </c>
      <c r="AP78" s="1">
        <v>0.74</v>
      </c>
      <c r="AQ78" s="2">
        <f>AA78*5%</f>
        <v>34.020000000000003</v>
      </c>
      <c r="AR78" s="1">
        <v>34.020000000000003</v>
      </c>
      <c r="AS78" s="2">
        <f>AR78*18%</f>
        <v>6.1236000000000006</v>
      </c>
      <c r="AT78" s="1">
        <v>10.62</v>
      </c>
      <c r="AU78" s="1">
        <v>54.65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f>AF78+AU78+BC78</f>
        <v>163.51</v>
      </c>
      <c r="BE78" s="1">
        <v>163.51</v>
      </c>
      <c r="BF78" s="1">
        <f>Q78+U78</f>
        <v>0</v>
      </c>
      <c r="BG78" s="1">
        <v>0</v>
      </c>
      <c r="BH78" s="1">
        <v>620.53</v>
      </c>
      <c r="BI78" s="1" t="s">
        <v>108</v>
      </c>
      <c r="BJ78" s="1" t="s">
        <v>109</v>
      </c>
      <c r="BK78" s="1" t="s">
        <v>110</v>
      </c>
      <c r="BL78" s="1">
        <v>0</v>
      </c>
      <c r="BM78" s="1" t="s">
        <v>390</v>
      </c>
    </row>
    <row r="79" spans="1:65" ht="15.6" hidden="1">
      <c r="A79" s="1" t="s">
        <v>391</v>
      </c>
      <c r="B79" s="1" t="s">
        <v>392</v>
      </c>
      <c r="C79" s="1" t="s">
        <v>393</v>
      </c>
      <c r="D79" s="1" t="s">
        <v>99</v>
      </c>
      <c r="E79" s="1" t="s">
        <v>100</v>
      </c>
      <c r="F79" s="1" t="s">
        <v>101</v>
      </c>
      <c r="G79" s="1" t="s">
        <v>105</v>
      </c>
      <c r="H79" s="1" t="s">
        <v>103</v>
      </c>
      <c r="I79" s="1" t="s">
        <v>104</v>
      </c>
      <c r="J79" s="1" t="s">
        <v>105</v>
      </c>
      <c r="K79" s="1" t="s">
        <v>105</v>
      </c>
      <c r="L79" s="1" t="s">
        <v>105</v>
      </c>
      <c r="M79" s="1" t="s">
        <v>106</v>
      </c>
      <c r="N79" s="1" t="s">
        <v>124</v>
      </c>
      <c r="O79" s="1">
        <v>425</v>
      </c>
      <c r="P79" s="1">
        <v>21.25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4">
        <f>X79-W79</f>
        <v>-2.500000000001279E-3</v>
      </c>
      <c r="W79" s="4">
        <f>(O79+P79+Q79-R79+S79)*5%</f>
        <v>22.3125</v>
      </c>
      <c r="X79" s="1">
        <v>22.31</v>
      </c>
      <c r="Y79" s="1">
        <f>O79+P79+Q79-R79-S79+T79-U79+X79</f>
        <v>468.56</v>
      </c>
      <c r="Z79" s="1">
        <v>468.56</v>
      </c>
      <c r="AA79" s="1">
        <v>446.25</v>
      </c>
      <c r="AB79" s="1">
        <v>16</v>
      </c>
      <c r="AC79" s="2">
        <f>AA79*16%</f>
        <v>71.400000000000006</v>
      </c>
      <c r="AD79" s="1">
        <v>71.400000000000006</v>
      </c>
      <c r="AE79" s="1">
        <v>0</v>
      </c>
      <c r="AF79" s="1">
        <v>71.400000000000006</v>
      </c>
      <c r="AG79" s="2">
        <f>AF79*18%</f>
        <v>12.852</v>
      </c>
      <c r="AH79" s="1">
        <v>12.85</v>
      </c>
      <c r="AI79" s="1">
        <v>0</v>
      </c>
      <c r="AJ79" s="1" t="b">
        <f>AK79=AA79</f>
        <v>1</v>
      </c>
      <c r="AK79" s="1">
        <v>446.25</v>
      </c>
      <c r="AL79" s="1">
        <v>0</v>
      </c>
      <c r="AM79" s="1">
        <v>0</v>
      </c>
      <c r="AN79" s="1">
        <v>0</v>
      </c>
      <c r="AO79" s="3">
        <f>AA79*0.001%</f>
        <v>4.4625000000000003E-3</v>
      </c>
      <c r="AP79" s="1">
        <v>0.45</v>
      </c>
      <c r="AQ79" s="2">
        <f>AA79*5%</f>
        <v>22.3125</v>
      </c>
      <c r="AR79" s="1">
        <v>22.31</v>
      </c>
      <c r="AS79" s="2">
        <f>AR79*18%</f>
        <v>4.0157999999999996</v>
      </c>
      <c r="AT79" s="1">
        <v>0</v>
      </c>
      <c r="AU79" s="1">
        <v>35.61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f>AF79+AU79+BC79</f>
        <v>107.01</v>
      </c>
      <c r="BE79" s="1">
        <v>107.01</v>
      </c>
      <c r="BF79" s="1">
        <f>Q79+U79</f>
        <v>0</v>
      </c>
      <c r="BG79" s="1">
        <v>0</v>
      </c>
      <c r="BH79" s="1">
        <v>361.55</v>
      </c>
      <c r="BI79" s="1" t="s">
        <v>108</v>
      </c>
      <c r="BJ79" s="1" t="s">
        <v>109</v>
      </c>
      <c r="BK79" s="1" t="s">
        <v>110</v>
      </c>
      <c r="BL79" s="1">
        <v>0</v>
      </c>
      <c r="BM79" s="1" t="s">
        <v>394</v>
      </c>
    </row>
    <row r="80" spans="1:65" ht="15.6" hidden="1">
      <c r="A80" s="1" t="s">
        <v>395</v>
      </c>
      <c r="B80" s="1" t="s">
        <v>396</v>
      </c>
      <c r="C80" s="1" t="s">
        <v>397</v>
      </c>
      <c r="D80" s="1" t="s">
        <v>99</v>
      </c>
      <c r="E80" s="1" t="s">
        <v>100</v>
      </c>
      <c r="F80" s="1" t="s">
        <v>101</v>
      </c>
      <c r="G80" s="1" t="s">
        <v>102</v>
      </c>
      <c r="H80" s="1" t="s">
        <v>103</v>
      </c>
      <c r="I80" s="1" t="s">
        <v>104</v>
      </c>
      <c r="J80" s="1" t="s">
        <v>105</v>
      </c>
      <c r="K80" s="1" t="s">
        <v>105</v>
      </c>
      <c r="L80" s="1" t="s">
        <v>105</v>
      </c>
      <c r="M80" s="1" t="s">
        <v>106</v>
      </c>
      <c r="N80" s="1" t="s">
        <v>107</v>
      </c>
      <c r="O80" s="1">
        <v>345</v>
      </c>
      <c r="P80" s="1">
        <v>11.02</v>
      </c>
      <c r="Q80" s="1">
        <v>0</v>
      </c>
      <c r="R80" s="1">
        <v>100</v>
      </c>
      <c r="S80" s="1">
        <v>24.5</v>
      </c>
      <c r="T80" s="1">
        <v>29</v>
      </c>
      <c r="U80" s="1">
        <v>0</v>
      </c>
      <c r="V80" s="4">
        <f>X80-W80</f>
        <v>2.7740000000000009</v>
      </c>
      <c r="W80" s="4">
        <f>(O80+P80+Q80-R80+S80)*5%</f>
        <v>14.026</v>
      </c>
      <c r="X80" s="1">
        <v>16.8</v>
      </c>
      <c r="Y80" s="1">
        <f>O80+P80+Q80-R80-S80+T80-U80+X80</f>
        <v>277.32</v>
      </c>
      <c r="Z80" s="1">
        <v>277.32</v>
      </c>
      <c r="AA80" s="1">
        <v>231.53</v>
      </c>
      <c r="AB80" s="1">
        <v>16</v>
      </c>
      <c r="AC80" s="2">
        <f>AA80*16%</f>
        <v>37.044800000000002</v>
      </c>
      <c r="AD80" s="1">
        <v>37.04</v>
      </c>
      <c r="AE80" s="1">
        <v>0</v>
      </c>
      <c r="AF80" s="1">
        <v>37.04</v>
      </c>
      <c r="AG80" s="2">
        <f>AF80*18%</f>
        <v>6.6671999999999993</v>
      </c>
      <c r="AH80" s="1">
        <v>6.67</v>
      </c>
      <c r="AI80" s="1">
        <v>29</v>
      </c>
      <c r="AJ80" s="1" t="b">
        <f>AK80=AA80</f>
        <v>1</v>
      </c>
      <c r="AK80" s="1">
        <v>231.53</v>
      </c>
      <c r="AL80" s="1">
        <v>0</v>
      </c>
      <c r="AM80" s="1">
        <v>0.14000000000000001</v>
      </c>
      <c r="AN80" s="1">
        <v>0</v>
      </c>
      <c r="AO80" s="3">
        <f>AA80*0.001%</f>
        <v>2.3153000000000002E-3</v>
      </c>
      <c r="AP80" s="1">
        <v>0.26</v>
      </c>
      <c r="AQ80" s="2">
        <f>AA80*5%</f>
        <v>11.576500000000001</v>
      </c>
      <c r="AR80" s="1">
        <v>11.58</v>
      </c>
      <c r="AS80" s="2">
        <f>AR80*18%</f>
        <v>2.0844</v>
      </c>
      <c r="AT80" s="1">
        <v>5.22</v>
      </c>
      <c r="AU80" s="1">
        <v>18.649999999999999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f>AF80+AU80+BC80</f>
        <v>55.69</v>
      </c>
      <c r="BE80" s="1">
        <v>55.69</v>
      </c>
      <c r="BF80" s="1">
        <f>Q80+U80</f>
        <v>0</v>
      </c>
      <c r="BG80" s="1">
        <v>0</v>
      </c>
      <c r="BH80" s="1">
        <v>221.63</v>
      </c>
      <c r="BI80" s="1" t="s">
        <v>108</v>
      </c>
      <c r="BJ80" s="1" t="s">
        <v>109</v>
      </c>
      <c r="BK80" s="1" t="s">
        <v>110</v>
      </c>
      <c r="BL80" s="1">
        <v>0</v>
      </c>
      <c r="BM80" s="1" t="s">
        <v>398</v>
      </c>
    </row>
    <row r="81" spans="1:65" ht="15.6" hidden="1">
      <c r="A81" s="1" t="s">
        <v>399</v>
      </c>
      <c r="B81" s="1" t="s">
        <v>400</v>
      </c>
      <c r="C81" s="1" t="s">
        <v>401</v>
      </c>
      <c r="D81" s="1" t="s">
        <v>99</v>
      </c>
      <c r="E81" s="1" t="s">
        <v>100</v>
      </c>
      <c r="F81" s="1" t="s">
        <v>101</v>
      </c>
      <c r="G81" s="1" t="s">
        <v>102</v>
      </c>
      <c r="H81" s="1" t="s">
        <v>103</v>
      </c>
      <c r="I81" s="1" t="s">
        <v>104</v>
      </c>
      <c r="J81" s="1" t="s">
        <v>105</v>
      </c>
      <c r="K81" s="1" t="s">
        <v>105</v>
      </c>
      <c r="L81" s="1" t="s">
        <v>105</v>
      </c>
      <c r="M81" s="1" t="s">
        <v>106</v>
      </c>
      <c r="N81" s="1" t="s">
        <v>124</v>
      </c>
      <c r="O81" s="1">
        <v>495</v>
      </c>
      <c r="P81" s="1">
        <v>17.77</v>
      </c>
      <c r="Q81" s="1">
        <v>0</v>
      </c>
      <c r="R81" s="1">
        <v>100</v>
      </c>
      <c r="S81" s="1">
        <v>39.5</v>
      </c>
      <c r="T81" s="1">
        <v>59</v>
      </c>
      <c r="U81" s="1">
        <v>0</v>
      </c>
      <c r="V81" s="4">
        <f>X81-W81</f>
        <v>6.6764999999999972</v>
      </c>
      <c r="W81" s="4">
        <f>(O81+P81+Q81-R81+S81)*5%</f>
        <v>22.613500000000002</v>
      </c>
      <c r="X81" s="1">
        <v>29.29</v>
      </c>
      <c r="Y81" s="1">
        <f>O81+P81+Q81-R81-S81+T81-U81+X81</f>
        <v>461.56</v>
      </c>
      <c r="Z81" s="1">
        <v>461.56</v>
      </c>
      <c r="AA81" s="1">
        <v>373.29</v>
      </c>
      <c r="AB81" s="1">
        <v>16</v>
      </c>
      <c r="AC81" s="2">
        <f>AA81*16%</f>
        <v>59.726400000000005</v>
      </c>
      <c r="AD81" s="1">
        <v>59.73</v>
      </c>
      <c r="AE81" s="1">
        <v>0</v>
      </c>
      <c r="AF81" s="1">
        <v>59.73</v>
      </c>
      <c r="AG81" s="2">
        <f>AF81*18%</f>
        <v>10.751399999999999</v>
      </c>
      <c r="AH81" s="1">
        <v>10.75</v>
      </c>
      <c r="AI81" s="1">
        <v>59</v>
      </c>
      <c r="AJ81" s="1" t="b">
        <f>AK81=AA81</f>
        <v>0</v>
      </c>
      <c r="AK81" s="1">
        <v>373.28</v>
      </c>
      <c r="AL81" s="1">
        <v>0</v>
      </c>
      <c r="AM81" s="1">
        <v>0</v>
      </c>
      <c r="AN81" s="1">
        <v>0.3</v>
      </c>
      <c r="AO81" s="3">
        <f>AA81*0.001%</f>
        <v>3.7329000000000004E-3</v>
      </c>
      <c r="AP81" s="1">
        <v>0.43</v>
      </c>
      <c r="AQ81" s="2">
        <f>AA81*5%</f>
        <v>18.6645</v>
      </c>
      <c r="AR81" s="1">
        <v>18.670000000000002</v>
      </c>
      <c r="AS81" s="2">
        <f>AR81*18%</f>
        <v>3.3606000000000003</v>
      </c>
      <c r="AT81" s="1">
        <v>10.62</v>
      </c>
      <c r="AU81" s="1">
        <v>30.15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f>AF81+AU81+BC81</f>
        <v>89.88</v>
      </c>
      <c r="BE81" s="1">
        <v>89.88</v>
      </c>
      <c r="BF81" s="1">
        <f>Q81+U81</f>
        <v>0</v>
      </c>
      <c r="BG81" s="1">
        <v>0</v>
      </c>
      <c r="BH81" s="1">
        <v>371.68</v>
      </c>
      <c r="BI81" s="1" t="s">
        <v>108</v>
      </c>
      <c r="BJ81" s="1" t="s">
        <v>109</v>
      </c>
      <c r="BK81" s="1" t="s">
        <v>110</v>
      </c>
      <c r="BL81" s="1">
        <v>0</v>
      </c>
      <c r="BM81" s="1" t="s">
        <v>402</v>
      </c>
    </row>
    <row r="82" spans="1:65" ht="15.6" hidden="1">
      <c r="A82" s="1" t="s">
        <v>403</v>
      </c>
      <c r="B82" s="1" t="s">
        <v>404</v>
      </c>
      <c r="C82" s="1" t="s">
        <v>405</v>
      </c>
      <c r="D82" s="1" t="s">
        <v>99</v>
      </c>
      <c r="E82" s="1" t="s">
        <v>100</v>
      </c>
      <c r="F82" s="1" t="s">
        <v>101</v>
      </c>
      <c r="G82" s="1" t="s">
        <v>102</v>
      </c>
      <c r="H82" s="1" t="s">
        <v>103</v>
      </c>
      <c r="I82" s="1" t="s">
        <v>104</v>
      </c>
      <c r="J82" s="1" t="s">
        <v>105</v>
      </c>
      <c r="K82" s="1" t="s">
        <v>105</v>
      </c>
      <c r="L82" s="1" t="s">
        <v>105</v>
      </c>
      <c r="M82" s="1" t="s">
        <v>106</v>
      </c>
      <c r="N82" s="1" t="s">
        <v>107</v>
      </c>
      <c r="O82" s="1">
        <v>850</v>
      </c>
      <c r="P82" s="1">
        <v>33.75</v>
      </c>
      <c r="Q82" s="1">
        <v>0</v>
      </c>
      <c r="R82" s="1">
        <v>100</v>
      </c>
      <c r="S82" s="1">
        <v>75</v>
      </c>
      <c r="T82" s="1">
        <v>49</v>
      </c>
      <c r="U82" s="1">
        <v>0</v>
      </c>
      <c r="V82" s="4">
        <f>X82-W82</f>
        <v>1.322499999999998</v>
      </c>
      <c r="W82" s="4">
        <f>(O82+P82+Q82-R82+S82)*5%</f>
        <v>42.9375</v>
      </c>
      <c r="X82" s="1">
        <v>44.26</v>
      </c>
      <c r="Y82" s="1">
        <f>O82+P82+Q82-R82-S82+T82-U82+X82</f>
        <v>802.01</v>
      </c>
      <c r="Z82" s="1">
        <v>802.01</v>
      </c>
      <c r="AA82" s="1">
        <v>708.75</v>
      </c>
      <c r="AB82" s="1">
        <v>16</v>
      </c>
      <c r="AC82" s="2">
        <f>AA82*16%</f>
        <v>113.4</v>
      </c>
      <c r="AD82" s="1">
        <v>113.4</v>
      </c>
      <c r="AE82" s="1">
        <v>0</v>
      </c>
      <c r="AF82" s="1">
        <v>113.4</v>
      </c>
      <c r="AG82" s="2">
        <f>AF82*18%</f>
        <v>20.411999999999999</v>
      </c>
      <c r="AH82" s="1">
        <v>20.41</v>
      </c>
      <c r="AI82" s="1">
        <v>49</v>
      </c>
      <c r="AJ82" s="1" t="b">
        <f>AK82=AA82</f>
        <v>1</v>
      </c>
      <c r="AK82" s="1">
        <v>708.75</v>
      </c>
      <c r="AL82" s="1">
        <v>0</v>
      </c>
      <c r="AM82" s="1">
        <v>0.24</v>
      </c>
      <c r="AN82" s="1">
        <v>0</v>
      </c>
      <c r="AO82" s="3">
        <f>AA82*0.001%</f>
        <v>7.0875000000000009E-3</v>
      </c>
      <c r="AP82" s="1">
        <v>0.76</v>
      </c>
      <c r="AQ82" s="2">
        <f>AA82*5%</f>
        <v>35.4375</v>
      </c>
      <c r="AR82" s="1">
        <v>35.44</v>
      </c>
      <c r="AS82" s="2">
        <f>AR82*18%</f>
        <v>6.3791999999999991</v>
      </c>
      <c r="AT82" s="1">
        <v>8.82</v>
      </c>
      <c r="AU82" s="1">
        <v>56.85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f>AF82+AU82+BC82</f>
        <v>170.25</v>
      </c>
      <c r="BE82" s="1">
        <v>170.25</v>
      </c>
      <c r="BF82" s="1">
        <f>Q82+U82</f>
        <v>0</v>
      </c>
      <c r="BG82" s="1">
        <v>0</v>
      </c>
      <c r="BH82" s="1">
        <v>631.76</v>
      </c>
      <c r="BI82" s="1" t="s">
        <v>108</v>
      </c>
      <c r="BJ82" s="1" t="s">
        <v>109</v>
      </c>
      <c r="BK82" s="1" t="s">
        <v>110</v>
      </c>
      <c r="BL82" s="1">
        <v>0</v>
      </c>
      <c r="BM82" s="1" t="s">
        <v>406</v>
      </c>
    </row>
    <row r="83" spans="1:65" ht="15.6" hidden="1">
      <c r="A83" s="1" t="s">
        <v>407</v>
      </c>
      <c r="B83" s="1" t="s">
        <v>408</v>
      </c>
      <c r="C83" s="1" t="s">
        <v>409</v>
      </c>
      <c r="D83" s="1" t="s">
        <v>99</v>
      </c>
      <c r="E83" s="1" t="s">
        <v>100</v>
      </c>
      <c r="F83" s="1" t="s">
        <v>101</v>
      </c>
      <c r="G83" s="1" t="s">
        <v>105</v>
      </c>
      <c r="H83" s="1" t="s">
        <v>103</v>
      </c>
      <c r="I83" s="1" t="s">
        <v>104</v>
      </c>
      <c r="J83" s="1" t="s">
        <v>105</v>
      </c>
      <c r="K83" s="1" t="s">
        <v>105</v>
      </c>
      <c r="L83" s="1" t="s">
        <v>105</v>
      </c>
      <c r="M83" s="1" t="s">
        <v>106</v>
      </c>
      <c r="N83" s="1" t="s">
        <v>124</v>
      </c>
      <c r="O83" s="1">
        <v>1245</v>
      </c>
      <c r="P83" s="1">
        <v>62.25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4">
        <f>X83-W83</f>
        <v>-2.4999999999977263E-3</v>
      </c>
      <c r="W83" s="4">
        <f>(O83+P83+Q83-R83+S83)*5%</f>
        <v>65.362499999999997</v>
      </c>
      <c r="X83" s="1">
        <v>65.36</v>
      </c>
      <c r="Y83" s="1">
        <f>O83+P83+Q83-R83-S83+T83-U83+X83</f>
        <v>1372.61</v>
      </c>
      <c r="Z83" s="1">
        <v>1372.61</v>
      </c>
      <c r="AA83" s="1">
        <v>1307.25</v>
      </c>
      <c r="AB83" s="1">
        <v>16</v>
      </c>
      <c r="AC83" s="2">
        <f>AA83*16%</f>
        <v>209.16</v>
      </c>
      <c r="AD83" s="1">
        <v>209.16</v>
      </c>
      <c r="AE83" s="1">
        <v>0</v>
      </c>
      <c r="AF83" s="1">
        <v>209.16</v>
      </c>
      <c r="AG83" s="2">
        <f>AF83*18%</f>
        <v>37.648800000000001</v>
      </c>
      <c r="AH83" s="1">
        <v>37.65</v>
      </c>
      <c r="AI83" s="1">
        <v>0</v>
      </c>
      <c r="AJ83" s="1" t="b">
        <f>AK83=AA83</f>
        <v>1</v>
      </c>
      <c r="AK83" s="1">
        <v>1307.25</v>
      </c>
      <c r="AL83" s="1">
        <v>0</v>
      </c>
      <c r="AM83" s="1">
        <v>0</v>
      </c>
      <c r="AN83" s="1">
        <v>0</v>
      </c>
      <c r="AO83" s="3">
        <f>AA83*0.001%</f>
        <v>1.3072500000000001E-2</v>
      </c>
      <c r="AP83" s="1">
        <v>1.31</v>
      </c>
      <c r="AQ83" s="2">
        <f>AA83*5%</f>
        <v>65.362499999999997</v>
      </c>
      <c r="AR83" s="1">
        <v>65.36</v>
      </c>
      <c r="AS83" s="2">
        <f>AR83*18%</f>
        <v>11.764799999999999</v>
      </c>
      <c r="AT83" s="1">
        <v>0</v>
      </c>
      <c r="AU83" s="1">
        <v>104.32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f>AF83+AU83+BC83</f>
        <v>313.48</v>
      </c>
      <c r="BE83" s="1">
        <v>313.48</v>
      </c>
      <c r="BF83" s="1">
        <f>Q83+U83</f>
        <v>0</v>
      </c>
      <c r="BG83" s="1">
        <v>0</v>
      </c>
      <c r="BH83" s="1">
        <v>1059.1300000000001</v>
      </c>
      <c r="BI83" s="1" t="s">
        <v>108</v>
      </c>
      <c r="BJ83" s="1" t="s">
        <v>109</v>
      </c>
      <c r="BK83" s="1" t="s">
        <v>110</v>
      </c>
      <c r="BL83" s="1">
        <v>0</v>
      </c>
      <c r="BM83" s="1" t="s">
        <v>410</v>
      </c>
    </row>
    <row r="84" spans="1:65" ht="15.6" hidden="1">
      <c r="A84" s="1" t="s">
        <v>411</v>
      </c>
      <c r="B84" s="1" t="s">
        <v>412</v>
      </c>
      <c r="C84" s="1" t="s">
        <v>413</v>
      </c>
      <c r="D84" s="1" t="s">
        <v>99</v>
      </c>
      <c r="E84" s="1" t="s">
        <v>100</v>
      </c>
      <c r="F84" s="1" t="s">
        <v>101</v>
      </c>
      <c r="G84" s="1" t="s">
        <v>123</v>
      </c>
      <c r="H84" s="1" t="s">
        <v>103</v>
      </c>
      <c r="I84" s="1" t="s">
        <v>104</v>
      </c>
      <c r="J84" s="1" t="s">
        <v>105</v>
      </c>
      <c r="K84" s="1" t="s">
        <v>105</v>
      </c>
      <c r="L84" s="1" t="s">
        <v>105</v>
      </c>
      <c r="M84" s="1" t="s">
        <v>106</v>
      </c>
      <c r="N84" s="1" t="s">
        <v>107</v>
      </c>
      <c r="O84" s="1">
        <v>1205</v>
      </c>
      <c r="P84" s="1">
        <v>51.5</v>
      </c>
      <c r="Q84" s="1">
        <v>0</v>
      </c>
      <c r="R84" s="1">
        <v>175</v>
      </c>
      <c r="S84" s="1">
        <v>0</v>
      </c>
      <c r="T84" s="1">
        <v>0</v>
      </c>
      <c r="U84" s="1">
        <v>0</v>
      </c>
      <c r="V84" s="4">
        <f>X84-W84</f>
        <v>4.9999999999954525E-3</v>
      </c>
      <c r="W84" s="4">
        <f>(O84+P84+Q84-R84+S84)*5%</f>
        <v>54.075000000000003</v>
      </c>
      <c r="X84" s="1">
        <v>54.08</v>
      </c>
      <c r="Y84" s="1">
        <f>O84+P84+Q84-R84-S84+T84-U84+X84</f>
        <v>1135.58</v>
      </c>
      <c r="Z84" s="1">
        <v>1135.58</v>
      </c>
      <c r="AA84" s="1">
        <v>1081.5</v>
      </c>
      <c r="AB84" s="1">
        <v>16</v>
      </c>
      <c r="AC84" s="2">
        <f>AA84*16%</f>
        <v>173.04</v>
      </c>
      <c r="AD84" s="1">
        <v>173.04</v>
      </c>
      <c r="AE84" s="1">
        <v>0</v>
      </c>
      <c r="AF84" s="1">
        <v>173.04</v>
      </c>
      <c r="AG84" s="2">
        <f>AF84*18%</f>
        <v>31.147199999999998</v>
      </c>
      <c r="AH84" s="1">
        <v>31.15</v>
      </c>
      <c r="AI84" s="1">
        <v>0</v>
      </c>
      <c r="AJ84" s="1" t="b">
        <f>AK84=AA84</f>
        <v>1</v>
      </c>
      <c r="AK84" s="1">
        <v>1081.5</v>
      </c>
      <c r="AL84" s="1">
        <v>0</v>
      </c>
      <c r="AM84" s="1">
        <v>0</v>
      </c>
      <c r="AN84" s="1">
        <v>0</v>
      </c>
      <c r="AO84" s="3">
        <f>AA84*0.001%</f>
        <v>1.0815000000000002E-2</v>
      </c>
      <c r="AP84" s="1">
        <v>1.08</v>
      </c>
      <c r="AQ84" s="2">
        <f>AA84*5%</f>
        <v>54.075000000000003</v>
      </c>
      <c r="AR84" s="1">
        <v>54.07</v>
      </c>
      <c r="AS84" s="2">
        <f>AR84*18%</f>
        <v>9.7325999999999997</v>
      </c>
      <c r="AT84" s="1">
        <v>0.01</v>
      </c>
      <c r="AU84" s="1">
        <v>86.3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f>AF84+AU84+BC84</f>
        <v>259.33999999999997</v>
      </c>
      <c r="BE84" s="1">
        <v>259.33999999999997</v>
      </c>
      <c r="BF84" s="1">
        <f>Q84+U84</f>
        <v>0</v>
      </c>
      <c r="BG84" s="1">
        <v>0</v>
      </c>
      <c r="BH84" s="1">
        <v>876.24</v>
      </c>
      <c r="BI84" s="1" t="s">
        <v>108</v>
      </c>
      <c r="BJ84" s="1" t="s">
        <v>109</v>
      </c>
      <c r="BK84" s="1" t="s">
        <v>110</v>
      </c>
      <c r="BL84" s="1">
        <v>0</v>
      </c>
      <c r="BM84" s="1" t="s">
        <v>414</v>
      </c>
    </row>
    <row r="85" spans="1:65" ht="15.6" hidden="1">
      <c r="A85" s="1" t="s">
        <v>415</v>
      </c>
      <c r="B85" s="1" t="s">
        <v>416</v>
      </c>
      <c r="C85" s="1" t="s">
        <v>417</v>
      </c>
      <c r="D85" s="1" t="s">
        <v>99</v>
      </c>
      <c r="E85" s="1" t="s">
        <v>100</v>
      </c>
      <c r="F85" s="1" t="s">
        <v>101</v>
      </c>
      <c r="G85" s="1" t="s">
        <v>102</v>
      </c>
      <c r="H85" s="1" t="s">
        <v>103</v>
      </c>
      <c r="I85" s="1" t="s">
        <v>104</v>
      </c>
      <c r="J85" s="1" t="s">
        <v>105</v>
      </c>
      <c r="K85" s="1" t="s">
        <v>105</v>
      </c>
      <c r="L85" s="1" t="s">
        <v>105</v>
      </c>
      <c r="M85" s="1" t="s">
        <v>106</v>
      </c>
      <c r="N85" s="1" t="s">
        <v>107</v>
      </c>
      <c r="O85" s="1">
        <v>395</v>
      </c>
      <c r="P85" s="1">
        <v>14.75</v>
      </c>
      <c r="Q85" s="1">
        <v>0</v>
      </c>
      <c r="R85" s="1">
        <v>100</v>
      </c>
      <c r="S85" s="1">
        <v>0</v>
      </c>
      <c r="T85" s="1">
        <v>0</v>
      </c>
      <c r="U85" s="1">
        <v>0</v>
      </c>
      <c r="V85" s="4">
        <f>X85-W85</f>
        <v>2.4999999999995026E-3</v>
      </c>
      <c r="W85" s="4">
        <f>(O85+P85+Q85-R85+S85)*5%</f>
        <v>15.487500000000001</v>
      </c>
      <c r="X85" s="1">
        <v>15.49</v>
      </c>
      <c r="Y85" s="1">
        <f>O85+P85+Q85-R85-S85+T85-U85+X85</f>
        <v>325.24</v>
      </c>
      <c r="Z85" s="1">
        <v>325.24</v>
      </c>
      <c r="AA85" s="1">
        <v>309.75</v>
      </c>
      <c r="AB85" s="1">
        <v>16</v>
      </c>
      <c r="AC85" s="2">
        <f>AA85*16%</f>
        <v>49.56</v>
      </c>
      <c r="AD85" s="1">
        <v>49.56</v>
      </c>
      <c r="AE85" s="1">
        <v>0</v>
      </c>
      <c r="AF85" s="1">
        <v>49.56</v>
      </c>
      <c r="AG85" s="2">
        <f>AF85*18%</f>
        <v>8.9207999999999998</v>
      </c>
      <c r="AH85" s="1">
        <v>8.92</v>
      </c>
      <c r="AI85" s="1">
        <v>0</v>
      </c>
      <c r="AJ85" s="1" t="b">
        <f>AK85=AA85</f>
        <v>1</v>
      </c>
      <c r="AK85" s="1">
        <v>309.75</v>
      </c>
      <c r="AL85" s="1">
        <v>0</v>
      </c>
      <c r="AM85" s="1">
        <v>0</v>
      </c>
      <c r="AN85" s="1">
        <v>0</v>
      </c>
      <c r="AO85" s="3">
        <f>AA85*0.001%</f>
        <v>3.0975000000000004E-3</v>
      </c>
      <c r="AP85" s="1">
        <v>0.31</v>
      </c>
      <c r="AQ85" s="2">
        <f>AA85*5%</f>
        <v>15.487500000000001</v>
      </c>
      <c r="AR85" s="1">
        <v>15.49</v>
      </c>
      <c r="AS85" s="2">
        <f>AR85*18%</f>
        <v>2.7881999999999998</v>
      </c>
      <c r="AT85" s="1">
        <v>0</v>
      </c>
      <c r="AU85" s="1">
        <v>24.72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f>AF85+AU85+BC85</f>
        <v>74.28</v>
      </c>
      <c r="BE85" s="1">
        <v>74.28</v>
      </c>
      <c r="BF85" s="1">
        <f>Q85+U85</f>
        <v>0</v>
      </c>
      <c r="BG85" s="1">
        <v>0</v>
      </c>
      <c r="BH85" s="1">
        <v>250.96</v>
      </c>
      <c r="BI85" s="1" t="s">
        <v>108</v>
      </c>
      <c r="BJ85" s="1" t="s">
        <v>109</v>
      </c>
      <c r="BK85" s="1" t="s">
        <v>110</v>
      </c>
      <c r="BL85" s="1">
        <v>0</v>
      </c>
      <c r="BM85" s="1" t="s">
        <v>418</v>
      </c>
    </row>
    <row r="86" spans="1:65" ht="15.6" hidden="1">
      <c r="A86" s="1" t="s">
        <v>419</v>
      </c>
      <c r="B86" s="1" t="s">
        <v>420</v>
      </c>
      <c r="C86" s="1" t="s">
        <v>421</v>
      </c>
      <c r="D86" s="1" t="s">
        <v>99</v>
      </c>
      <c r="E86" s="1" t="s">
        <v>100</v>
      </c>
      <c r="F86" s="1" t="s">
        <v>101</v>
      </c>
      <c r="G86" s="1" t="s">
        <v>102</v>
      </c>
      <c r="H86" s="1" t="s">
        <v>103</v>
      </c>
      <c r="I86" s="1" t="s">
        <v>104</v>
      </c>
      <c r="J86" s="1" t="s">
        <v>105</v>
      </c>
      <c r="K86" s="1" t="s">
        <v>105</v>
      </c>
      <c r="L86" s="1" t="s">
        <v>105</v>
      </c>
      <c r="M86" s="1" t="s">
        <v>106</v>
      </c>
      <c r="N86" s="1" t="s">
        <v>107</v>
      </c>
      <c r="O86" s="1">
        <v>990</v>
      </c>
      <c r="P86" s="1">
        <v>40.049999999999997</v>
      </c>
      <c r="Q86" s="1">
        <v>0</v>
      </c>
      <c r="R86" s="1">
        <v>100</v>
      </c>
      <c r="S86" s="1">
        <v>89</v>
      </c>
      <c r="T86" s="1">
        <v>29</v>
      </c>
      <c r="U86" s="1">
        <v>0</v>
      </c>
      <c r="V86" s="4">
        <f>X86-W86</f>
        <v>-3.6824999999999974</v>
      </c>
      <c r="W86" s="4">
        <f>(O86+P86+Q86-R86+S86)*5%</f>
        <v>50.952500000000001</v>
      </c>
      <c r="X86" s="1">
        <v>47.27</v>
      </c>
      <c r="Y86" s="1">
        <f>O86+P86+Q86-R86-S86+T86-U86+X86</f>
        <v>917.31999999999994</v>
      </c>
      <c r="Z86" s="1">
        <v>917.32</v>
      </c>
      <c r="AA86" s="1">
        <v>841.05</v>
      </c>
      <c r="AB86" s="1">
        <v>16</v>
      </c>
      <c r="AC86" s="2">
        <f>AA86*16%</f>
        <v>134.56799999999998</v>
      </c>
      <c r="AD86" s="1">
        <v>134.57</v>
      </c>
      <c r="AE86" s="1">
        <v>0</v>
      </c>
      <c r="AF86" s="1">
        <v>134.57</v>
      </c>
      <c r="AG86" s="2">
        <f>AF86*18%</f>
        <v>24.222599999999996</v>
      </c>
      <c r="AH86" s="1">
        <v>24.22</v>
      </c>
      <c r="AI86" s="1">
        <v>29</v>
      </c>
      <c r="AJ86" s="1" t="b">
        <f>AK86=AA86</f>
        <v>1</v>
      </c>
      <c r="AK86" s="1">
        <v>841.05</v>
      </c>
      <c r="AL86" s="1">
        <v>0</v>
      </c>
      <c r="AM86" s="1">
        <v>0.14000000000000001</v>
      </c>
      <c r="AN86" s="1">
        <v>0</v>
      </c>
      <c r="AO86" s="3">
        <f>AA86*0.001%</f>
        <v>8.4104999999999996E-3</v>
      </c>
      <c r="AP86" s="1">
        <v>0.87</v>
      </c>
      <c r="AQ86" s="2">
        <f>AA86*5%</f>
        <v>42.052500000000002</v>
      </c>
      <c r="AR86" s="1">
        <v>42.05</v>
      </c>
      <c r="AS86" s="2">
        <f>AR86*18%</f>
        <v>7.5689999999999991</v>
      </c>
      <c r="AT86" s="1">
        <v>5.22</v>
      </c>
      <c r="AU86" s="1">
        <v>67.28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f>AF86+AU86+BC86</f>
        <v>201.85</v>
      </c>
      <c r="BE86" s="1">
        <v>201.85</v>
      </c>
      <c r="BF86" s="1">
        <f>Q86+U86</f>
        <v>0</v>
      </c>
      <c r="BG86" s="1">
        <v>0</v>
      </c>
      <c r="BH86" s="1">
        <v>715.47</v>
      </c>
      <c r="BI86" s="1" t="s">
        <v>108</v>
      </c>
      <c r="BJ86" s="1" t="s">
        <v>109</v>
      </c>
      <c r="BK86" s="1" t="s">
        <v>110</v>
      </c>
      <c r="BL86" s="1">
        <v>0</v>
      </c>
      <c r="BM86" s="1" t="s">
        <v>422</v>
      </c>
    </row>
    <row r="87" spans="1:65" ht="15.6" hidden="1">
      <c r="A87" s="1" t="s">
        <v>423</v>
      </c>
      <c r="B87" s="1" t="s">
        <v>424</v>
      </c>
      <c r="C87" s="1" t="s">
        <v>425</v>
      </c>
      <c r="D87" s="1" t="s">
        <v>99</v>
      </c>
      <c r="E87" s="1" t="s">
        <v>100</v>
      </c>
      <c r="F87" s="1" t="s">
        <v>101</v>
      </c>
      <c r="G87" s="1" t="s">
        <v>105</v>
      </c>
      <c r="H87" s="1" t="s">
        <v>103</v>
      </c>
      <c r="I87" s="1" t="s">
        <v>104</v>
      </c>
      <c r="J87" s="1" t="s">
        <v>105</v>
      </c>
      <c r="K87" s="1" t="s">
        <v>105</v>
      </c>
      <c r="L87" s="1" t="s">
        <v>105</v>
      </c>
      <c r="M87" s="1" t="s">
        <v>106</v>
      </c>
      <c r="N87" s="1" t="s">
        <v>124</v>
      </c>
      <c r="O87" s="1">
        <v>195</v>
      </c>
      <c r="P87" s="1">
        <v>8.77</v>
      </c>
      <c r="Q87" s="1">
        <v>0</v>
      </c>
      <c r="R87" s="1">
        <v>0</v>
      </c>
      <c r="S87" s="1">
        <v>19.5</v>
      </c>
      <c r="T87" s="1">
        <v>0</v>
      </c>
      <c r="U87" s="1">
        <v>0</v>
      </c>
      <c r="V87" s="4">
        <f>X87-W87</f>
        <v>-1.9435000000000002</v>
      </c>
      <c r="W87" s="4">
        <f>(O87+P87+Q87-R87+S87)*5%</f>
        <v>11.163500000000001</v>
      </c>
      <c r="X87" s="1">
        <v>9.2200000000000006</v>
      </c>
      <c r="Y87" s="1">
        <f>O87+P87+Q87-R87-S87+T87-U87+X87</f>
        <v>193.49</v>
      </c>
      <c r="Z87" s="1">
        <v>193.49</v>
      </c>
      <c r="AA87" s="1">
        <v>184.28</v>
      </c>
      <c r="AB87" s="1">
        <v>16</v>
      </c>
      <c r="AC87" s="2">
        <f>AA87*16%</f>
        <v>29.4848</v>
      </c>
      <c r="AD87" s="1">
        <v>29.48</v>
      </c>
      <c r="AE87" s="1">
        <v>0</v>
      </c>
      <c r="AF87" s="1">
        <v>29.48</v>
      </c>
      <c r="AG87" s="2">
        <f>AF87*18%</f>
        <v>5.3064</v>
      </c>
      <c r="AH87" s="1">
        <v>5.31</v>
      </c>
      <c r="AI87" s="1">
        <v>0</v>
      </c>
      <c r="AJ87" s="1" t="b">
        <f>AK87=AA87</f>
        <v>1</v>
      </c>
      <c r="AK87" s="1">
        <v>184.28</v>
      </c>
      <c r="AL87" s="1">
        <v>0</v>
      </c>
      <c r="AM87" s="1">
        <v>0</v>
      </c>
      <c r="AN87" s="1">
        <v>0</v>
      </c>
      <c r="AO87" s="3">
        <f>AA87*0.001%</f>
        <v>1.8428000000000001E-3</v>
      </c>
      <c r="AP87" s="1">
        <v>0.18</v>
      </c>
      <c r="AQ87" s="2">
        <f>AA87*5%</f>
        <v>9.2140000000000004</v>
      </c>
      <c r="AR87" s="1">
        <v>9.2200000000000006</v>
      </c>
      <c r="AS87" s="2">
        <f>AR87*18%</f>
        <v>1.6596</v>
      </c>
      <c r="AT87" s="1">
        <v>0</v>
      </c>
      <c r="AU87" s="1">
        <v>14.71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f>AF87+AU87+BC87</f>
        <v>44.19</v>
      </c>
      <c r="BE87" s="1">
        <v>44.19</v>
      </c>
      <c r="BF87" s="1">
        <f>Q87+U87</f>
        <v>0</v>
      </c>
      <c r="BG87" s="1">
        <v>0</v>
      </c>
      <c r="BH87" s="1">
        <v>149.30000000000001</v>
      </c>
      <c r="BI87" s="1" t="s">
        <v>108</v>
      </c>
      <c r="BJ87" s="1" t="s">
        <v>109</v>
      </c>
      <c r="BK87" s="1" t="s">
        <v>110</v>
      </c>
      <c r="BL87" s="1">
        <v>0</v>
      </c>
      <c r="BM87" s="1" t="s">
        <v>426</v>
      </c>
    </row>
    <row r="88" spans="1:65" ht="15.6" hidden="1">
      <c r="A88" s="1" t="s">
        <v>427</v>
      </c>
      <c r="B88" s="1" t="s">
        <v>428</v>
      </c>
      <c r="C88" s="1" t="s">
        <v>429</v>
      </c>
      <c r="D88" s="1" t="s">
        <v>99</v>
      </c>
      <c r="E88" s="1" t="s">
        <v>100</v>
      </c>
      <c r="F88" s="1" t="s">
        <v>101</v>
      </c>
      <c r="G88" s="1" t="s">
        <v>105</v>
      </c>
      <c r="H88" s="1" t="s">
        <v>103</v>
      </c>
      <c r="I88" s="1" t="s">
        <v>104</v>
      </c>
      <c r="J88" s="1" t="s">
        <v>105</v>
      </c>
      <c r="K88" s="1" t="s">
        <v>105</v>
      </c>
      <c r="L88" s="1" t="s">
        <v>105</v>
      </c>
      <c r="M88" s="1" t="s">
        <v>106</v>
      </c>
      <c r="N88" s="1" t="s">
        <v>107</v>
      </c>
      <c r="O88" s="1">
        <v>1105</v>
      </c>
      <c r="P88" s="1">
        <v>55.25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4">
        <f>X88-W88</f>
        <v>-2.5000000000048317E-3</v>
      </c>
      <c r="W88" s="4">
        <f>(O88+P88+Q88-R88+S88)*5%</f>
        <v>58.012500000000003</v>
      </c>
      <c r="X88" s="1">
        <v>58.01</v>
      </c>
      <c r="Y88" s="1">
        <f>O88+P88+Q88-R88-S88+T88-U88+X88</f>
        <v>1218.26</v>
      </c>
      <c r="Z88" s="1">
        <v>1218.26</v>
      </c>
      <c r="AA88" s="1">
        <v>1160.25</v>
      </c>
      <c r="AB88" s="1">
        <v>16</v>
      </c>
      <c r="AC88" s="2">
        <f>AA88*16%</f>
        <v>185.64000000000001</v>
      </c>
      <c r="AD88" s="1">
        <v>185.64</v>
      </c>
      <c r="AE88" s="1">
        <v>0</v>
      </c>
      <c r="AF88" s="1">
        <v>185.64</v>
      </c>
      <c r="AG88" s="2">
        <f>AF88*18%</f>
        <v>33.415199999999999</v>
      </c>
      <c r="AH88" s="1">
        <v>33.42</v>
      </c>
      <c r="AI88" s="1">
        <v>0</v>
      </c>
      <c r="AJ88" s="1" t="b">
        <f>AK88=AA88</f>
        <v>1</v>
      </c>
      <c r="AK88" s="1">
        <v>1160.25</v>
      </c>
      <c r="AL88" s="1">
        <v>0</v>
      </c>
      <c r="AM88" s="1">
        <v>0</v>
      </c>
      <c r="AN88" s="1">
        <v>0</v>
      </c>
      <c r="AO88" s="3">
        <f>AA88*0.001%</f>
        <v>1.1602500000000002E-2</v>
      </c>
      <c r="AP88" s="1">
        <v>1.1599999999999999</v>
      </c>
      <c r="AQ88" s="2">
        <f>AA88*5%</f>
        <v>58.012500000000003</v>
      </c>
      <c r="AR88" s="1">
        <v>58.01</v>
      </c>
      <c r="AS88" s="2">
        <f>AR88*18%</f>
        <v>10.441799999999999</v>
      </c>
      <c r="AT88" s="1">
        <v>0</v>
      </c>
      <c r="AU88" s="1">
        <v>92.59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f>AF88+AU88+BC88</f>
        <v>278.23</v>
      </c>
      <c r="BE88" s="1">
        <v>278.23</v>
      </c>
      <c r="BF88" s="1">
        <f>Q88+U88</f>
        <v>0</v>
      </c>
      <c r="BG88" s="1">
        <v>0</v>
      </c>
      <c r="BH88" s="1">
        <v>940.03</v>
      </c>
      <c r="BI88" s="1" t="s">
        <v>108</v>
      </c>
      <c r="BJ88" s="1" t="s">
        <v>109</v>
      </c>
      <c r="BK88" s="1" t="s">
        <v>110</v>
      </c>
      <c r="BL88" s="1">
        <v>0</v>
      </c>
      <c r="BM88" s="1" t="s">
        <v>430</v>
      </c>
    </row>
    <row r="89" spans="1:65" ht="15.6" hidden="1">
      <c r="A89" s="1" t="s">
        <v>431</v>
      </c>
      <c r="B89" s="1" t="s">
        <v>432</v>
      </c>
      <c r="C89" s="1" t="s">
        <v>433</v>
      </c>
      <c r="D89" s="1" t="s">
        <v>99</v>
      </c>
      <c r="E89" s="1" t="s">
        <v>100</v>
      </c>
      <c r="F89" s="1" t="s">
        <v>101</v>
      </c>
      <c r="G89" s="1" t="s">
        <v>102</v>
      </c>
      <c r="H89" s="1" t="s">
        <v>103</v>
      </c>
      <c r="I89" s="1" t="s">
        <v>104</v>
      </c>
      <c r="J89" s="1" t="s">
        <v>105</v>
      </c>
      <c r="K89" s="1" t="s">
        <v>105</v>
      </c>
      <c r="L89" s="1" t="s">
        <v>105</v>
      </c>
      <c r="M89" s="1" t="s">
        <v>106</v>
      </c>
      <c r="N89" s="1" t="s">
        <v>107</v>
      </c>
      <c r="O89" s="1">
        <v>415</v>
      </c>
      <c r="P89" s="1">
        <v>15.75</v>
      </c>
      <c r="Q89" s="1">
        <v>0</v>
      </c>
      <c r="R89" s="1">
        <v>100</v>
      </c>
      <c r="S89" s="1">
        <v>0</v>
      </c>
      <c r="T89" s="1">
        <v>0</v>
      </c>
      <c r="U89" s="1">
        <v>0</v>
      </c>
      <c r="V89" s="4">
        <f>X89-W89</f>
        <v>2.4999999999977263E-3</v>
      </c>
      <c r="W89" s="4">
        <f>(O89+P89+Q89-R89+S89)*5%</f>
        <v>16.537500000000001</v>
      </c>
      <c r="X89" s="1">
        <v>16.54</v>
      </c>
      <c r="Y89" s="1">
        <f>O89+P89+Q89-R89-S89+T89-U89+X89</f>
        <v>347.29</v>
      </c>
      <c r="Z89" s="1">
        <v>347.29</v>
      </c>
      <c r="AA89" s="1">
        <v>330.75</v>
      </c>
      <c r="AB89" s="1">
        <v>16</v>
      </c>
      <c r="AC89" s="2">
        <f>AA89*16%</f>
        <v>52.92</v>
      </c>
      <c r="AD89" s="1">
        <v>52.92</v>
      </c>
      <c r="AE89" s="1">
        <v>0</v>
      </c>
      <c r="AF89" s="1">
        <v>52.92</v>
      </c>
      <c r="AG89" s="2">
        <f>AF89*18%</f>
        <v>9.5256000000000007</v>
      </c>
      <c r="AH89" s="1">
        <v>9.5299999999999994</v>
      </c>
      <c r="AI89" s="1">
        <v>0</v>
      </c>
      <c r="AJ89" s="1" t="b">
        <f>AK89=AA89</f>
        <v>1</v>
      </c>
      <c r="AK89" s="1">
        <v>330.75</v>
      </c>
      <c r="AL89" s="1">
        <v>0</v>
      </c>
      <c r="AM89" s="1">
        <v>0</v>
      </c>
      <c r="AN89" s="1">
        <v>0</v>
      </c>
      <c r="AO89" s="3">
        <f>AA89*0.001%</f>
        <v>3.3075000000000001E-3</v>
      </c>
      <c r="AP89" s="1">
        <v>0.33</v>
      </c>
      <c r="AQ89" s="2">
        <f>AA89*5%</f>
        <v>16.537500000000001</v>
      </c>
      <c r="AR89" s="1">
        <v>16.54</v>
      </c>
      <c r="AS89" s="2">
        <f>AR89*18%</f>
        <v>2.9771999999999998</v>
      </c>
      <c r="AT89" s="1">
        <v>0</v>
      </c>
      <c r="AU89" s="1">
        <v>26.4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f>AF89+AU89+BC89</f>
        <v>79.319999999999993</v>
      </c>
      <c r="BE89" s="1">
        <v>79.319999999999993</v>
      </c>
      <c r="BF89" s="1">
        <f>Q89+U89</f>
        <v>0</v>
      </c>
      <c r="BG89" s="1">
        <v>0</v>
      </c>
      <c r="BH89" s="1">
        <v>267.97000000000003</v>
      </c>
      <c r="BI89" s="1" t="s">
        <v>108</v>
      </c>
      <c r="BJ89" s="1" t="s">
        <v>109</v>
      </c>
      <c r="BK89" s="1" t="s">
        <v>110</v>
      </c>
      <c r="BL89" s="1">
        <v>0</v>
      </c>
      <c r="BM89" s="1" t="s">
        <v>434</v>
      </c>
    </row>
    <row r="90" spans="1:65" ht="15.6" hidden="1">
      <c r="A90" s="1" t="s">
        <v>435</v>
      </c>
      <c r="B90" s="1" t="s">
        <v>436</v>
      </c>
      <c r="C90" s="1" t="s">
        <v>437</v>
      </c>
      <c r="D90" s="1" t="s">
        <v>99</v>
      </c>
      <c r="E90" s="1" t="s">
        <v>100</v>
      </c>
      <c r="F90" s="1" t="s">
        <v>101</v>
      </c>
      <c r="G90" s="1" t="s">
        <v>102</v>
      </c>
      <c r="H90" s="1" t="s">
        <v>103</v>
      </c>
      <c r="I90" s="1" t="s">
        <v>104</v>
      </c>
      <c r="J90" s="1" t="s">
        <v>105</v>
      </c>
      <c r="K90" s="1" t="s">
        <v>105</v>
      </c>
      <c r="L90" s="1" t="s">
        <v>105</v>
      </c>
      <c r="M90" s="1" t="s">
        <v>106</v>
      </c>
      <c r="N90" s="1" t="s">
        <v>107</v>
      </c>
      <c r="O90" s="1">
        <v>395</v>
      </c>
      <c r="P90" s="1">
        <v>14.75</v>
      </c>
      <c r="Q90" s="1">
        <v>0</v>
      </c>
      <c r="R90" s="1">
        <v>100</v>
      </c>
      <c r="S90" s="1">
        <v>0</v>
      </c>
      <c r="T90" s="1">
        <v>0</v>
      </c>
      <c r="U90" s="1">
        <v>0</v>
      </c>
      <c r="V90" s="4">
        <f>X90-W90</f>
        <v>2.4999999999995026E-3</v>
      </c>
      <c r="W90" s="4">
        <f>(O90+P90+Q90-R90+S90)*5%</f>
        <v>15.487500000000001</v>
      </c>
      <c r="X90" s="1">
        <v>15.49</v>
      </c>
      <c r="Y90" s="1">
        <f>O90+P90+Q90-R90-S90+T90-U90+X90</f>
        <v>325.24</v>
      </c>
      <c r="Z90" s="1">
        <v>325.24</v>
      </c>
      <c r="AA90" s="1">
        <v>309.75</v>
      </c>
      <c r="AB90" s="1">
        <v>16</v>
      </c>
      <c r="AC90" s="2">
        <f>AA90*16%</f>
        <v>49.56</v>
      </c>
      <c r="AD90" s="1">
        <v>49.56</v>
      </c>
      <c r="AE90" s="1">
        <v>0</v>
      </c>
      <c r="AF90" s="1">
        <v>49.56</v>
      </c>
      <c r="AG90" s="2">
        <f>AF90*18%</f>
        <v>8.9207999999999998</v>
      </c>
      <c r="AH90" s="1">
        <v>8.92</v>
      </c>
      <c r="AI90" s="1">
        <v>0</v>
      </c>
      <c r="AJ90" s="1" t="b">
        <f>AK90=AA90</f>
        <v>1</v>
      </c>
      <c r="AK90" s="1">
        <v>309.75</v>
      </c>
      <c r="AL90" s="1">
        <v>0</v>
      </c>
      <c r="AM90" s="1">
        <v>0</v>
      </c>
      <c r="AN90" s="1">
        <v>0</v>
      </c>
      <c r="AO90" s="3">
        <f>AA90*0.001%</f>
        <v>3.0975000000000004E-3</v>
      </c>
      <c r="AP90" s="1">
        <v>0.31</v>
      </c>
      <c r="AQ90" s="2">
        <f>AA90*5%</f>
        <v>15.487500000000001</v>
      </c>
      <c r="AR90" s="1">
        <v>15.49</v>
      </c>
      <c r="AS90" s="2">
        <f>AR90*18%</f>
        <v>2.7881999999999998</v>
      </c>
      <c r="AT90" s="1">
        <v>0</v>
      </c>
      <c r="AU90" s="1">
        <v>24.72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f>AF90+AU90+BC90</f>
        <v>74.28</v>
      </c>
      <c r="BE90" s="1">
        <v>74.28</v>
      </c>
      <c r="BF90" s="1">
        <f>Q90+U90</f>
        <v>0</v>
      </c>
      <c r="BG90" s="1">
        <v>0</v>
      </c>
      <c r="BH90" s="1">
        <v>250.96</v>
      </c>
      <c r="BI90" s="1" t="s">
        <v>108</v>
      </c>
      <c r="BJ90" s="1" t="s">
        <v>109</v>
      </c>
      <c r="BK90" s="1" t="s">
        <v>110</v>
      </c>
      <c r="BL90" s="1">
        <v>0</v>
      </c>
      <c r="BM90" s="1" t="s">
        <v>438</v>
      </c>
    </row>
    <row r="91" spans="1:65" ht="15.6" hidden="1">
      <c r="A91" s="1" t="s">
        <v>439</v>
      </c>
      <c r="B91" s="1" t="s">
        <v>440</v>
      </c>
      <c r="C91" s="1" t="s">
        <v>441</v>
      </c>
      <c r="D91" s="1" t="s">
        <v>99</v>
      </c>
      <c r="E91" s="1" t="s">
        <v>100</v>
      </c>
      <c r="F91" s="1" t="s">
        <v>101</v>
      </c>
      <c r="G91" s="1" t="s">
        <v>102</v>
      </c>
      <c r="H91" s="1" t="s">
        <v>103</v>
      </c>
      <c r="I91" s="1" t="s">
        <v>104</v>
      </c>
      <c r="J91" s="1" t="s">
        <v>105</v>
      </c>
      <c r="K91" s="1" t="s">
        <v>105</v>
      </c>
      <c r="L91" s="1" t="s">
        <v>105</v>
      </c>
      <c r="M91" s="1" t="s">
        <v>106</v>
      </c>
      <c r="N91" s="1" t="s">
        <v>124</v>
      </c>
      <c r="O91" s="1">
        <v>1185</v>
      </c>
      <c r="P91" s="1">
        <v>48.82</v>
      </c>
      <c r="Q91" s="1">
        <v>0</v>
      </c>
      <c r="R91" s="1">
        <v>100</v>
      </c>
      <c r="S91" s="1">
        <v>108.5</v>
      </c>
      <c r="T91" s="1">
        <v>29</v>
      </c>
      <c r="U91" s="1">
        <v>0</v>
      </c>
      <c r="V91" s="4">
        <f>X91-W91</f>
        <v>-5.6259999999999977</v>
      </c>
      <c r="W91" s="4">
        <f>(O91+P91+Q91-R91+S91)*5%</f>
        <v>62.116</v>
      </c>
      <c r="X91" s="1">
        <v>56.49</v>
      </c>
      <c r="Y91" s="1">
        <f>O91+P91+Q91-R91-S91+T91-U91+X91</f>
        <v>1110.81</v>
      </c>
      <c r="Z91" s="1">
        <v>1110.81</v>
      </c>
      <c r="AA91" s="1">
        <v>1025.33</v>
      </c>
      <c r="AB91" s="1">
        <v>16</v>
      </c>
      <c r="AC91" s="2">
        <f>AA91*16%</f>
        <v>164.05279999999999</v>
      </c>
      <c r="AD91" s="1">
        <v>164.05</v>
      </c>
      <c r="AE91" s="1">
        <v>0</v>
      </c>
      <c r="AF91" s="1">
        <v>164.05</v>
      </c>
      <c r="AG91" s="2">
        <f>AF91*18%</f>
        <v>29.529</v>
      </c>
      <c r="AH91" s="1">
        <v>29.53</v>
      </c>
      <c r="AI91" s="1">
        <v>29</v>
      </c>
      <c r="AJ91" s="1" t="b">
        <f>AK91=AA91</f>
        <v>1</v>
      </c>
      <c r="AK91" s="1">
        <v>1025.33</v>
      </c>
      <c r="AL91" s="1">
        <v>0</v>
      </c>
      <c r="AM91" s="1">
        <v>0</v>
      </c>
      <c r="AN91" s="1">
        <v>0.14000000000000001</v>
      </c>
      <c r="AO91" s="3">
        <f>AA91*0.001%</f>
        <v>1.02533E-2</v>
      </c>
      <c r="AP91" s="1">
        <v>1.05</v>
      </c>
      <c r="AQ91" s="2">
        <f>AA91*5%</f>
        <v>51.266500000000001</v>
      </c>
      <c r="AR91" s="1">
        <v>51.27</v>
      </c>
      <c r="AS91" s="2">
        <f>AR91*18%</f>
        <v>9.2286000000000001</v>
      </c>
      <c r="AT91" s="1">
        <v>5.22</v>
      </c>
      <c r="AU91" s="1">
        <v>81.99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f>AF91+AU91+BC91</f>
        <v>246.04000000000002</v>
      </c>
      <c r="BE91" s="1">
        <v>246.04</v>
      </c>
      <c r="BF91" s="1">
        <f>Q91+U91</f>
        <v>0</v>
      </c>
      <c r="BG91" s="1">
        <v>0</v>
      </c>
      <c r="BH91" s="1">
        <v>864.77</v>
      </c>
      <c r="BI91" s="1" t="s">
        <v>108</v>
      </c>
      <c r="BJ91" s="1" t="s">
        <v>109</v>
      </c>
      <c r="BK91" s="1" t="s">
        <v>110</v>
      </c>
      <c r="BL91" s="1">
        <v>0</v>
      </c>
      <c r="BM91" s="1" t="s">
        <v>442</v>
      </c>
    </row>
    <row r="92" spans="1:65" ht="15.6" hidden="1">
      <c r="A92" s="1" t="s">
        <v>443</v>
      </c>
      <c r="B92" s="1" t="s">
        <v>444</v>
      </c>
      <c r="C92" s="1" t="s">
        <v>445</v>
      </c>
      <c r="D92" s="1" t="s">
        <v>99</v>
      </c>
      <c r="E92" s="1" t="s">
        <v>100</v>
      </c>
      <c r="F92" s="1" t="s">
        <v>101</v>
      </c>
      <c r="G92" s="1" t="s">
        <v>105</v>
      </c>
      <c r="H92" s="1" t="s">
        <v>103</v>
      </c>
      <c r="I92" s="1" t="s">
        <v>104</v>
      </c>
      <c r="J92" s="1" t="s">
        <v>105</v>
      </c>
      <c r="K92" s="1" t="s">
        <v>105</v>
      </c>
      <c r="L92" s="1" t="s">
        <v>105</v>
      </c>
      <c r="M92" s="1" t="s">
        <v>106</v>
      </c>
      <c r="N92" s="1" t="s">
        <v>107</v>
      </c>
      <c r="O92" s="1">
        <v>2340</v>
      </c>
      <c r="P92" s="1">
        <v>117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4">
        <f>X92-W92</f>
        <v>0</v>
      </c>
      <c r="W92" s="4">
        <f>(O92+P92+Q92-R92+S92)*5%</f>
        <v>122.85000000000001</v>
      </c>
      <c r="X92" s="1">
        <v>122.85</v>
      </c>
      <c r="Y92" s="1">
        <f>O92+P92+Q92-R92-S92+T92-U92+X92</f>
        <v>2579.85</v>
      </c>
      <c r="Z92" s="1">
        <v>2579.85</v>
      </c>
      <c r="AA92" s="1">
        <v>2457</v>
      </c>
      <c r="AB92" s="1">
        <v>16</v>
      </c>
      <c r="AC92" s="2">
        <f>AA92*16%</f>
        <v>393.12</v>
      </c>
      <c r="AD92" s="1">
        <v>393.12</v>
      </c>
      <c r="AE92" s="1">
        <v>0</v>
      </c>
      <c r="AF92" s="1">
        <v>393.12</v>
      </c>
      <c r="AG92" s="2">
        <f>AF92*18%</f>
        <v>70.761600000000001</v>
      </c>
      <c r="AH92" s="1">
        <v>70.760000000000005</v>
      </c>
      <c r="AI92" s="1">
        <v>0</v>
      </c>
      <c r="AJ92" s="1" t="b">
        <f>AK92=AA92</f>
        <v>1</v>
      </c>
      <c r="AK92" s="1">
        <v>2457</v>
      </c>
      <c r="AL92" s="1">
        <v>0</v>
      </c>
      <c r="AM92" s="1">
        <v>0</v>
      </c>
      <c r="AN92" s="1">
        <v>0</v>
      </c>
      <c r="AO92" s="3">
        <f>AA92*0.001%</f>
        <v>2.4570000000000002E-2</v>
      </c>
      <c r="AP92" s="1">
        <v>2.46</v>
      </c>
      <c r="AQ92" s="2">
        <f>AA92*5%</f>
        <v>122.85000000000001</v>
      </c>
      <c r="AR92" s="1">
        <v>122.85</v>
      </c>
      <c r="AS92" s="2">
        <f>AR92*18%</f>
        <v>22.113</v>
      </c>
      <c r="AT92" s="1">
        <v>0</v>
      </c>
      <c r="AU92" s="1">
        <v>196.07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f>AF92+AU92+BC92</f>
        <v>589.19000000000005</v>
      </c>
      <c r="BE92" s="1">
        <v>589.19000000000005</v>
      </c>
      <c r="BF92" s="1">
        <f>Q92+U92</f>
        <v>0</v>
      </c>
      <c r="BG92" s="1">
        <v>0</v>
      </c>
      <c r="BH92" s="1">
        <v>1990.66</v>
      </c>
      <c r="BI92" s="1" t="s">
        <v>108</v>
      </c>
      <c r="BJ92" s="1" t="s">
        <v>109</v>
      </c>
      <c r="BK92" s="1" t="s">
        <v>110</v>
      </c>
      <c r="BL92" s="1">
        <v>0</v>
      </c>
      <c r="BM92" s="1" t="s">
        <v>446</v>
      </c>
    </row>
    <row r="93" spans="1:65" ht="15.6" hidden="1">
      <c r="A93" s="1" t="s">
        <v>447</v>
      </c>
      <c r="B93" s="1" t="s">
        <v>448</v>
      </c>
      <c r="C93" s="1" t="s">
        <v>449</v>
      </c>
      <c r="D93" s="1" t="s">
        <v>99</v>
      </c>
      <c r="E93" s="1" t="s">
        <v>100</v>
      </c>
      <c r="F93" s="1" t="s">
        <v>101</v>
      </c>
      <c r="G93" s="1" t="s">
        <v>105</v>
      </c>
      <c r="H93" s="1" t="s">
        <v>103</v>
      </c>
      <c r="I93" s="1" t="s">
        <v>104</v>
      </c>
      <c r="J93" s="1" t="s">
        <v>105</v>
      </c>
      <c r="K93" s="1" t="s">
        <v>105</v>
      </c>
      <c r="L93" s="1" t="s">
        <v>105</v>
      </c>
      <c r="M93" s="1" t="s">
        <v>106</v>
      </c>
      <c r="N93" s="1" t="s">
        <v>107</v>
      </c>
      <c r="O93" s="1">
        <v>2835</v>
      </c>
      <c r="P93" s="1">
        <v>141.75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4">
        <f>X93-W93</f>
        <v>2.4999999999977263E-3</v>
      </c>
      <c r="W93" s="4">
        <f>(O93+P93+Q93-R93+S93)*5%</f>
        <v>148.83750000000001</v>
      </c>
      <c r="X93" s="1">
        <v>148.84</v>
      </c>
      <c r="Y93" s="1">
        <f>O93+P93+Q93-R93-S93+T93-U93+X93</f>
        <v>3125.59</v>
      </c>
      <c r="Z93" s="1">
        <v>3125.59</v>
      </c>
      <c r="AA93" s="1">
        <v>2976.75</v>
      </c>
      <c r="AB93" s="1">
        <v>16</v>
      </c>
      <c r="AC93" s="2">
        <f>AA93*16%</f>
        <v>476.28000000000003</v>
      </c>
      <c r="AD93" s="1">
        <v>476.28</v>
      </c>
      <c r="AE93" s="1">
        <v>0</v>
      </c>
      <c r="AF93" s="1">
        <v>476.28</v>
      </c>
      <c r="AG93" s="2">
        <f>AF93*18%</f>
        <v>85.730399999999989</v>
      </c>
      <c r="AH93" s="1">
        <v>85.73</v>
      </c>
      <c r="AI93" s="1">
        <v>0</v>
      </c>
      <c r="AJ93" s="1" t="b">
        <f>AK93=AA93</f>
        <v>1</v>
      </c>
      <c r="AK93" s="1">
        <v>2976.75</v>
      </c>
      <c r="AL93" s="1">
        <v>0</v>
      </c>
      <c r="AM93" s="1">
        <v>0</v>
      </c>
      <c r="AN93" s="1">
        <v>0</v>
      </c>
      <c r="AO93" s="3">
        <f>AA93*0.001%</f>
        <v>2.9767500000000002E-2</v>
      </c>
      <c r="AP93" s="1">
        <v>2.98</v>
      </c>
      <c r="AQ93" s="2">
        <f>AA93*5%</f>
        <v>148.83750000000001</v>
      </c>
      <c r="AR93" s="1">
        <v>148.84</v>
      </c>
      <c r="AS93" s="2">
        <f>AR93*18%</f>
        <v>26.7912</v>
      </c>
      <c r="AT93" s="1">
        <v>0</v>
      </c>
      <c r="AU93" s="1">
        <v>237.55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f>AF93+AU93+BC93</f>
        <v>713.82999999999993</v>
      </c>
      <c r="BE93" s="1">
        <v>713.83</v>
      </c>
      <c r="BF93" s="1">
        <f>Q93+U93</f>
        <v>0</v>
      </c>
      <c r="BG93" s="1">
        <v>0</v>
      </c>
      <c r="BH93" s="1">
        <v>2411.7600000000002</v>
      </c>
      <c r="BI93" s="1" t="s">
        <v>108</v>
      </c>
      <c r="BJ93" s="1" t="s">
        <v>109</v>
      </c>
      <c r="BK93" s="1" t="s">
        <v>110</v>
      </c>
      <c r="BL93" s="1">
        <v>0</v>
      </c>
      <c r="BM93" s="1" t="s">
        <v>450</v>
      </c>
    </row>
    <row r="94" spans="1:65" ht="15.6" hidden="1">
      <c r="A94" s="1" t="s">
        <v>451</v>
      </c>
      <c r="B94" s="1" t="s">
        <v>452</v>
      </c>
      <c r="C94" s="1" t="s">
        <v>453</v>
      </c>
      <c r="D94" s="1" t="s">
        <v>99</v>
      </c>
      <c r="E94" s="1" t="s">
        <v>100</v>
      </c>
      <c r="F94" s="1" t="s">
        <v>101</v>
      </c>
      <c r="G94" s="1" t="s">
        <v>102</v>
      </c>
      <c r="H94" s="1" t="s">
        <v>103</v>
      </c>
      <c r="I94" s="1" t="s">
        <v>104</v>
      </c>
      <c r="J94" s="1" t="s">
        <v>105</v>
      </c>
      <c r="K94" s="1" t="s">
        <v>105</v>
      </c>
      <c r="L94" s="1" t="s">
        <v>105</v>
      </c>
      <c r="M94" s="1" t="s">
        <v>106</v>
      </c>
      <c r="N94" s="1" t="s">
        <v>107</v>
      </c>
      <c r="O94" s="1">
        <v>455</v>
      </c>
      <c r="P94" s="1">
        <v>17.75</v>
      </c>
      <c r="Q94" s="1">
        <v>0</v>
      </c>
      <c r="R94" s="1">
        <v>100</v>
      </c>
      <c r="S94" s="1">
        <v>0</v>
      </c>
      <c r="T94" s="1">
        <v>0</v>
      </c>
      <c r="U94" s="1">
        <v>0</v>
      </c>
      <c r="V94" s="4">
        <f>X94-W94</f>
        <v>2.500000000001279E-3</v>
      </c>
      <c r="W94" s="4">
        <f>(O94+P94+Q94-R94+S94)*5%</f>
        <v>18.637499999999999</v>
      </c>
      <c r="X94" s="1">
        <v>18.64</v>
      </c>
      <c r="Y94" s="1">
        <f>O94+P94+Q94-R94-S94+T94-U94+X94</f>
        <v>391.39</v>
      </c>
      <c r="Z94" s="1">
        <v>391.39</v>
      </c>
      <c r="AA94" s="1">
        <v>372.75</v>
      </c>
      <c r="AB94" s="1">
        <v>16</v>
      </c>
      <c r="AC94" s="2">
        <f>AA94*16%</f>
        <v>59.64</v>
      </c>
      <c r="AD94" s="1">
        <v>59.64</v>
      </c>
      <c r="AE94" s="1">
        <v>0</v>
      </c>
      <c r="AF94" s="1">
        <v>59.64</v>
      </c>
      <c r="AG94" s="2">
        <f>AF94*18%</f>
        <v>10.735199999999999</v>
      </c>
      <c r="AH94" s="1">
        <v>10.74</v>
      </c>
      <c r="AI94" s="1">
        <v>0</v>
      </c>
      <c r="AJ94" s="1" t="b">
        <f>AK94=AA94</f>
        <v>1</v>
      </c>
      <c r="AK94" s="1">
        <v>372.75</v>
      </c>
      <c r="AL94" s="1">
        <v>0</v>
      </c>
      <c r="AM94" s="1">
        <v>0</v>
      </c>
      <c r="AN94" s="1">
        <v>0</v>
      </c>
      <c r="AO94" s="3">
        <f>AA94*0.001%</f>
        <v>3.7275000000000003E-3</v>
      </c>
      <c r="AP94" s="1">
        <v>0.37</v>
      </c>
      <c r="AQ94" s="2">
        <f>AA94*5%</f>
        <v>18.637499999999999</v>
      </c>
      <c r="AR94" s="1">
        <v>18.64</v>
      </c>
      <c r="AS94" s="2">
        <f>AR94*18%</f>
        <v>3.3552</v>
      </c>
      <c r="AT94" s="1">
        <v>0</v>
      </c>
      <c r="AU94" s="1">
        <v>29.75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f>AF94+AU94+BC94</f>
        <v>89.39</v>
      </c>
      <c r="BE94" s="1">
        <v>89.39</v>
      </c>
      <c r="BF94" s="1">
        <f>Q94+U94</f>
        <v>0</v>
      </c>
      <c r="BG94" s="1">
        <v>0</v>
      </c>
      <c r="BH94" s="1">
        <v>302</v>
      </c>
      <c r="BI94" s="1" t="s">
        <v>108</v>
      </c>
      <c r="BJ94" s="1" t="s">
        <v>109</v>
      </c>
      <c r="BK94" s="1" t="s">
        <v>110</v>
      </c>
      <c r="BL94" s="1">
        <v>0</v>
      </c>
      <c r="BM94" s="1" t="s">
        <v>454</v>
      </c>
    </row>
    <row r="95" spans="1:65" ht="15.6" hidden="1">
      <c r="A95" s="1" t="s">
        <v>455</v>
      </c>
      <c r="B95" s="1" t="s">
        <v>456</v>
      </c>
      <c r="C95" s="1" t="s">
        <v>457</v>
      </c>
      <c r="D95" s="1" t="s">
        <v>99</v>
      </c>
      <c r="E95" s="1" t="s">
        <v>100</v>
      </c>
      <c r="F95" s="1" t="s">
        <v>101</v>
      </c>
      <c r="G95" s="1" t="s">
        <v>458</v>
      </c>
      <c r="H95" s="1" t="s">
        <v>103</v>
      </c>
      <c r="I95" s="1" t="s">
        <v>104</v>
      </c>
      <c r="J95" s="1" t="s">
        <v>105</v>
      </c>
      <c r="K95" s="1" t="s">
        <v>105</v>
      </c>
      <c r="L95" s="1" t="s">
        <v>105</v>
      </c>
      <c r="M95" s="1" t="s">
        <v>106</v>
      </c>
      <c r="N95" s="1" t="s">
        <v>107</v>
      </c>
      <c r="O95" s="1">
        <v>3255</v>
      </c>
      <c r="P95" s="1">
        <v>117.18</v>
      </c>
      <c r="Q95" s="1">
        <v>0</v>
      </c>
      <c r="R95" s="1">
        <v>651</v>
      </c>
      <c r="S95" s="1">
        <v>260.39999999999998</v>
      </c>
      <c r="T95" s="1">
        <v>0</v>
      </c>
      <c r="U95" s="1">
        <v>0</v>
      </c>
      <c r="V95" s="4">
        <f>X95-W95</f>
        <v>-26.039000000000001</v>
      </c>
      <c r="W95" s="4">
        <f>(O95+P95+Q95-R95+S95)*5%</f>
        <v>149.07900000000001</v>
      </c>
      <c r="X95" s="1">
        <v>123.04</v>
      </c>
      <c r="Y95" s="1">
        <f>O95+P95+Q95-R95-S95+T95-U95+X95</f>
        <v>2583.8199999999997</v>
      </c>
      <c r="Z95" s="1">
        <v>2583.8200000000002</v>
      </c>
      <c r="AA95" s="1">
        <v>2460.7800000000002</v>
      </c>
      <c r="AB95" s="1">
        <v>16</v>
      </c>
      <c r="AC95" s="2">
        <f>AA95*16%</f>
        <v>393.72480000000002</v>
      </c>
      <c r="AD95" s="1">
        <v>393.72</v>
      </c>
      <c r="AE95" s="1">
        <v>0</v>
      </c>
      <c r="AF95" s="1">
        <v>393.72</v>
      </c>
      <c r="AG95" s="2">
        <f>AF95*18%</f>
        <v>70.869600000000005</v>
      </c>
      <c r="AH95" s="1">
        <v>70.87</v>
      </c>
      <c r="AI95" s="1">
        <v>0</v>
      </c>
      <c r="AJ95" s="1" t="b">
        <f>AK95=AA95</f>
        <v>1</v>
      </c>
      <c r="AK95" s="1">
        <v>2460.7800000000002</v>
      </c>
      <c r="AL95" s="1">
        <v>0</v>
      </c>
      <c r="AM95" s="1">
        <v>0</v>
      </c>
      <c r="AN95" s="1">
        <v>0</v>
      </c>
      <c r="AO95" s="3">
        <f>AA95*0.001%</f>
        <v>2.4607800000000003E-2</v>
      </c>
      <c r="AP95" s="1">
        <v>2.46</v>
      </c>
      <c r="AQ95" s="2">
        <f>AA95*5%</f>
        <v>123.03900000000002</v>
      </c>
      <c r="AR95" s="1">
        <v>123.04</v>
      </c>
      <c r="AS95" s="2">
        <f>AR95*18%</f>
        <v>22.147200000000002</v>
      </c>
      <c r="AT95" s="1">
        <v>0</v>
      </c>
      <c r="AU95" s="1">
        <v>196.37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f>AF95+AU95+BC95</f>
        <v>590.09</v>
      </c>
      <c r="BE95" s="1">
        <v>590.09</v>
      </c>
      <c r="BF95" s="1">
        <f>Q95+U95</f>
        <v>0</v>
      </c>
      <c r="BG95" s="1">
        <v>0</v>
      </c>
      <c r="BH95" s="1">
        <v>1993.73</v>
      </c>
      <c r="BI95" s="1" t="s">
        <v>108</v>
      </c>
      <c r="BJ95" s="1" t="s">
        <v>109</v>
      </c>
      <c r="BK95" s="1" t="s">
        <v>110</v>
      </c>
      <c r="BL95" s="1">
        <v>0</v>
      </c>
      <c r="BM95" s="1" t="s">
        <v>459</v>
      </c>
    </row>
    <row r="96" spans="1:65" ht="15.6" hidden="1">
      <c r="A96" s="1" t="s">
        <v>460</v>
      </c>
      <c r="B96" s="1" t="s">
        <v>461</v>
      </c>
      <c r="C96" s="1" t="s">
        <v>462</v>
      </c>
      <c r="D96" s="1" t="s">
        <v>99</v>
      </c>
      <c r="E96" s="1" t="s">
        <v>100</v>
      </c>
      <c r="F96" s="1" t="s">
        <v>101</v>
      </c>
      <c r="G96" s="1" t="s">
        <v>105</v>
      </c>
      <c r="H96" s="1" t="s">
        <v>103</v>
      </c>
      <c r="I96" s="1" t="s">
        <v>104</v>
      </c>
      <c r="J96" s="1" t="s">
        <v>105</v>
      </c>
      <c r="K96" s="1" t="s">
        <v>105</v>
      </c>
      <c r="L96" s="1" t="s">
        <v>105</v>
      </c>
      <c r="M96" s="1" t="s">
        <v>106</v>
      </c>
      <c r="N96" s="1" t="s">
        <v>124</v>
      </c>
      <c r="O96" s="1">
        <v>790</v>
      </c>
      <c r="P96" s="1">
        <v>35.549999999999997</v>
      </c>
      <c r="Q96" s="1">
        <v>0</v>
      </c>
      <c r="R96" s="1">
        <v>0</v>
      </c>
      <c r="S96" s="1">
        <v>79</v>
      </c>
      <c r="T96" s="1">
        <v>0</v>
      </c>
      <c r="U96" s="1">
        <v>0</v>
      </c>
      <c r="V96" s="4">
        <f>X96-W96</f>
        <v>-7.8975000000000009</v>
      </c>
      <c r="W96" s="4">
        <f>(O96+P96+Q96-R96+S96)*5%</f>
        <v>45.227499999999999</v>
      </c>
      <c r="X96" s="1">
        <v>37.33</v>
      </c>
      <c r="Y96" s="1">
        <f>O96+P96+Q96-R96-S96+T96-U96+X96</f>
        <v>783.88</v>
      </c>
      <c r="Z96" s="1">
        <v>783.88</v>
      </c>
      <c r="AA96" s="1">
        <v>746.55</v>
      </c>
      <c r="AB96" s="1">
        <v>16</v>
      </c>
      <c r="AC96" s="2">
        <f>AA96*16%</f>
        <v>119.44799999999999</v>
      </c>
      <c r="AD96" s="1">
        <v>119.45</v>
      </c>
      <c r="AE96" s="1">
        <v>0</v>
      </c>
      <c r="AF96" s="1">
        <v>119.45</v>
      </c>
      <c r="AG96" s="2">
        <f>AF96*18%</f>
        <v>21.501000000000001</v>
      </c>
      <c r="AH96" s="1">
        <v>21.5</v>
      </c>
      <c r="AI96" s="1">
        <v>0</v>
      </c>
      <c r="AJ96" s="1" t="b">
        <f>AK96=AA96</f>
        <v>1</v>
      </c>
      <c r="AK96" s="1">
        <v>746.55</v>
      </c>
      <c r="AL96" s="1">
        <v>0</v>
      </c>
      <c r="AM96" s="1">
        <v>0</v>
      </c>
      <c r="AN96" s="1">
        <v>0</v>
      </c>
      <c r="AO96" s="3">
        <f>AA96*0.001%</f>
        <v>7.4654999999999999E-3</v>
      </c>
      <c r="AP96" s="1">
        <v>0.75</v>
      </c>
      <c r="AQ96" s="2">
        <f>AA96*5%</f>
        <v>37.327500000000001</v>
      </c>
      <c r="AR96" s="1">
        <v>37.33</v>
      </c>
      <c r="AS96" s="2">
        <f>AR96*18%</f>
        <v>6.7193999999999994</v>
      </c>
      <c r="AT96" s="1">
        <v>0</v>
      </c>
      <c r="AU96" s="1">
        <v>59.58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f>AF96+AU96+BC96</f>
        <v>179.03</v>
      </c>
      <c r="BE96" s="1">
        <v>179.03</v>
      </c>
      <c r="BF96" s="1">
        <f>Q96+U96</f>
        <v>0</v>
      </c>
      <c r="BG96" s="1">
        <v>0</v>
      </c>
      <c r="BH96" s="1">
        <v>604.85</v>
      </c>
      <c r="BI96" s="1" t="s">
        <v>108</v>
      </c>
      <c r="BJ96" s="1" t="s">
        <v>109</v>
      </c>
      <c r="BK96" s="1" t="s">
        <v>110</v>
      </c>
      <c r="BL96" s="1">
        <v>0</v>
      </c>
      <c r="BM96" s="1" t="s">
        <v>463</v>
      </c>
    </row>
    <row r="97" spans="1:65" ht="15.6" hidden="1">
      <c r="A97" s="1" t="s">
        <v>464</v>
      </c>
      <c r="B97" s="1" t="s">
        <v>465</v>
      </c>
      <c r="C97" s="1" t="s">
        <v>466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105</v>
      </c>
      <c r="L97" s="1" t="s">
        <v>105</v>
      </c>
      <c r="M97" s="1" t="s">
        <v>106</v>
      </c>
      <c r="N97" s="1" t="s">
        <v>107</v>
      </c>
      <c r="O97" s="1">
        <v>790</v>
      </c>
      <c r="P97" s="1">
        <v>31.05</v>
      </c>
      <c r="Q97" s="1">
        <v>0</v>
      </c>
      <c r="R97" s="1">
        <v>100</v>
      </c>
      <c r="S97" s="1">
        <v>69</v>
      </c>
      <c r="T97" s="1">
        <v>49</v>
      </c>
      <c r="U97" s="1">
        <v>0</v>
      </c>
      <c r="V97" s="4">
        <f>X97-W97</f>
        <v>1.917500000000004</v>
      </c>
      <c r="W97" s="4">
        <f>(O97+P97+Q97-R97+S97)*5%</f>
        <v>39.502499999999998</v>
      </c>
      <c r="X97" s="1">
        <v>41.42</v>
      </c>
      <c r="Y97" s="1">
        <f>O97+P97+Q97-R97-S97+T97-U97+X97</f>
        <v>742.46999999999991</v>
      </c>
      <c r="Z97" s="1">
        <v>742.47</v>
      </c>
      <c r="AA97" s="1">
        <v>652.04999999999995</v>
      </c>
      <c r="AB97" s="1">
        <v>16</v>
      </c>
      <c r="AC97" s="2">
        <f>AA97*16%</f>
        <v>104.32799999999999</v>
      </c>
      <c r="AD97" s="1">
        <v>104.33</v>
      </c>
      <c r="AE97" s="1">
        <v>0</v>
      </c>
      <c r="AF97" s="1">
        <v>104.33</v>
      </c>
      <c r="AG97" s="2">
        <f>AF97*18%</f>
        <v>18.779399999999999</v>
      </c>
      <c r="AH97" s="1">
        <v>18.78</v>
      </c>
      <c r="AI97" s="1">
        <v>49</v>
      </c>
      <c r="AJ97" s="1" t="b">
        <f>AK97=AA97</f>
        <v>1</v>
      </c>
      <c r="AK97" s="1">
        <v>652.04999999999995</v>
      </c>
      <c r="AL97" s="1">
        <v>0</v>
      </c>
      <c r="AM97" s="1">
        <v>0.24</v>
      </c>
      <c r="AN97" s="1">
        <v>0</v>
      </c>
      <c r="AO97" s="3">
        <f>AA97*0.001%</f>
        <v>6.5205000000000003E-3</v>
      </c>
      <c r="AP97" s="1">
        <v>0.7</v>
      </c>
      <c r="AQ97" s="2">
        <f>AA97*5%</f>
        <v>32.602499999999999</v>
      </c>
      <c r="AR97" s="1">
        <v>32.6</v>
      </c>
      <c r="AS97" s="2">
        <f>AR97*18%</f>
        <v>5.8680000000000003</v>
      </c>
      <c r="AT97" s="1">
        <v>8.82</v>
      </c>
      <c r="AU97" s="1">
        <v>52.32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f>AF97+AU97+BC97</f>
        <v>156.65</v>
      </c>
      <c r="BE97" s="1">
        <v>156.65</v>
      </c>
      <c r="BF97" s="1">
        <f>Q97+U97</f>
        <v>0</v>
      </c>
      <c r="BG97" s="1">
        <v>0</v>
      </c>
      <c r="BH97" s="1">
        <v>585.82000000000005</v>
      </c>
      <c r="BI97" s="1" t="s">
        <v>108</v>
      </c>
      <c r="BJ97" s="1" t="s">
        <v>109</v>
      </c>
      <c r="BK97" s="1" t="s">
        <v>110</v>
      </c>
      <c r="BL97" s="1">
        <v>0</v>
      </c>
      <c r="BM97" s="1" t="s">
        <v>467</v>
      </c>
    </row>
    <row r="98" spans="1:65" ht="15.6" hidden="1">
      <c r="A98" s="1" t="s">
        <v>468</v>
      </c>
      <c r="B98" s="1" t="s">
        <v>469</v>
      </c>
      <c r="C98" s="1" t="s">
        <v>470</v>
      </c>
      <c r="D98" s="1" t="s">
        <v>99</v>
      </c>
      <c r="E98" s="1" t="s">
        <v>100</v>
      </c>
      <c r="F98" s="1" t="s">
        <v>101</v>
      </c>
      <c r="G98" s="1" t="s">
        <v>123</v>
      </c>
      <c r="H98" s="1" t="s">
        <v>103</v>
      </c>
      <c r="I98" s="1" t="s">
        <v>104</v>
      </c>
      <c r="J98" s="1" t="s">
        <v>105</v>
      </c>
      <c r="K98" s="1" t="s">
        <v>105</v>
      </c>
      <c r="L98" s="1" t="s">
        <v>105</v>
      </c>
      <c r="M98" s="1" t="s">
        <v>106</v>
      </c>
      <c r="N98" s="1" t="s">
        <v>107</v>
      </c>
      <c r="O98" s="1">
        <v>1930</v>
      </c>
      <c r="P98" s="1">
        <v>87.75</v>
      </c>
      <c r="Q98" s="1">
        <v>0</v>
      </c>
      <c r="R98" s="1">
        <v>175</v>
      </c>
      <c r="S98" s="1">
        <v>0</v>
      </c>
      <c r="T98" s="1">
        <v>0</v>
      </c>
      <c r="U98" s="1">
        <v>0</v>
      </c>
      <c r="V98" s="4">
        <f>X98-W98</f>
        <v>2.4999999999977263E-3</v>
      </c>
      <c r="W98" s="4">
        <f>(O98+P98+Q98-R98+S98)*5%</f>
        <v>92.137500000000003</v>
      </c>
      <c r="X98" s="1">
        <v>92.14</v>
      </c>
      <c r="Y98" s="1">
        <f>O98+P98+Q98-R98-S98+T98-U98+X98</f>
        <v>1934.89</v>
      </c>
      <c r="Z98" s="1">
        <v>1934.89</v>
      </c>
      <c r="AA98" s="1">
        <v>1842.75</v>
      </c>
      <c r="AB98" s="1">
        <v>16</v>
      </c>
      <c r="AC98" s="2">
        <f>AA98*16%</f>
        <v>294.84000000000003</v>
      </c>
      <c r="AD98" s="1">
        <v>294.83999999999997</v>
      </c>
      <c r="AE98" s="1">
        <v>0</v>
      </c>
      <c r="AF98" s="1">
        <v>294.83999999999997</v>
      </c>
      <c r="AG98" s="2">
        <f>AF98*18%</f>
        <v>53.07119999999999</v>
      </c>
      <c r="AH98" s="1">
        <v>53.07</v>
      </c>
      <c r="AI98" s="1">
        <v>0</v>
      </c>
      <c r="AJ98" s="1" t="b">
        <f>AK98=AA98</f>
        <v>1</v>
      </c>
      <c r="AK98" s="1">
        <v>1842.75</v>
      </c>
      <c r="AL98" s="1">
        <v>0</v>
      </c>
      <c r="AM98" s="1">
        <v>0</v>
      </c>
      <c r="AN98" s="1">
        <v>0</v>
      </c>
      <c r="AO98" s="3">
        <f>AA98*0.001%</f>
        <v>1.8427500000000003E-2</v>
      </c>
      <c r="AP98" s="1">
        <v>1.84</v>
      </c>
      <c r="AQ98" s="2">
        <f>AA98*5%</f>
        <v>92.137500000000003</v>
      </c>
      <c r="AR98" s="1">
        <v>92.14</v>
      </c>
      <c r="AS98" s="2">
        <f>AR98*18%</f>
        <v>16.5852</v>
      </c>
      <c r="AT98" s="1">
        <v>0</v>
      </c>
      <c r="AU98" s="1">
        <v>147.05000000000001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f>AF98+AU98+BC98</f>
        <v>441.89</v>
      </c>
      <c r="BE98" s="1">
        <v>441.89</v>
      </c>
      <c r="BF98" s="1">
        <f>Q98+U98</f>
        <v>0</v>
      </c>
      <c r="BG98" s="1">
        <v>0</v>
      </c>
      <c r="BH98" s="1">
        <v>1493</v>
      </c>
      <c r="BI98" s="1" t="s">
        <v>108</v>
      </c>
      <c r="BJ98" s="1" t="s">
        <v>109</v>
      </c>
      <c r="BK98" s="1" t="s">
        <v>110</v>
      </c>
      <c r="BL98" s="1">
        <v>0</v>
      </c>
      <c r="BM98" s="1" t="s">
        <v>471</v>
      </c>
    </row>
    <row r="99" spans="1:65" ht="15.6" hidden="1">
      <c r="A99" s="1" t="s">
        <v>472</v>
      </c>
      <c r="B99" s="1" t="s">
        <v>473</v>
      </c>
      <c r="C99" s="1" t="s">
        <v>474</v>
      </c>
      <c r="D99" s="1" t="s">
        <v>99</v>
      </c>
      <c r="E99" s="1" t="s">
        <v>100</v>
      </c>
      <c r="F99" s="1" t="s">
        <v>101</v>
      </c>
      <c r="G99" s="1" t="s">
        <v>105</v>
      </c>
      <c r="H99" s="1" t="s">
        <v>103</v>
      </c>
      <c r="I99" s="1" t="s">
        <v>104</v>
      </c>
      <c r="J99" s="1" t="s">
        <v>105</v>
      </c>
      <c r="K99" s="1" t="s">
        <v>105</v>
      </c>
      <c r="L99" s="1" t="s">
        <v>105</v>
      </c>
      <c r="M99" s="1" t="s">
        <v>106</v>
      </c>
      <c r="N99" s="1" t="s">
        <v>124</v>
      </c>
      <c r="O99" s="1">
        <v>315</v>
      </c>
      <c r="P99" s="1">
        <v>14.17</v>
      </c>
      <c r="Q99" s="1">
        <v>0</v>
      </c>
      <c r="R99" s="1">
        <v>0</v>
      </c>
      <c r="S99" s="1">
        <v>31.5</v>
      </c>
      <c r="T99" s="1">
        <v>0</v>
      </c>
      <c r="U99" s="1">
        <v>0</v>
      </c>
      <c r="V99" s="4">
        <f>X99-W99</f>
        <v>-3.1434999999999995</v>
      </c>
      <c r="W99" s="4">
        <f>(O99+P99+Q99-R99+S99)*5%</f>
        <v>18.0335</v>
      </c>
      <c r="X99" s="1">
        <v>14.89</v>
      </c>
      <c r="Y99" s="1">
        <f>O99+P99+Q99-R99-S99+T99-U99+X99</f>
        <v>312.56</v>
      </c>
      <c r="Z99" s="1">
        <v>312.56</v>
      </c>
      <c r="AA99" s="1">
        <v>297.68</v>
      </c>
      <c r="AB99" s="1">
        <v>16</v>
      </c>
      <c r="AC99" s="2">
        <f>AA99*16%</f>
        <v>47.628800000000005</v>
      </c>
      <c r="AD99" s="1">
        <v>47.63</v>
      </c>
      <c r="AE99" s="1">
        <v>0</v>
      </c>
      <c r="AF99" s="1">
        <v>47.63</v>
      </c>
      <c r="AG99" s="2">
        <f>AF99*18%</f>
        <v>8.5733999999999995</v>
      </c>
      <c r="AH99" s="1">
        <v>8.57</v>
      </c>
      <c r="AI99" s="1">
        <v>0</v>
      </c>
      <c r="AJ99" s="1" t="b">
        <f>AK99=AA99</f>
        <v>1</v>
      </c>
      <c r="AK99" s="1">
        <v>297.68</v>
      </c>
      <c r="AL99" s="1">
        <v>0</v>
      </c>
      <c r="AM99" s="1">
        <v>0</v>
      </c>
      <c r="AN99" s="1">
        <v>0</v>
      </c>
      <c r="AO99" s="3">
        <f>AA99*0.001%</f>
        <v>2.9768000000000004E-3</v>
      </c>
      <c r="AP99" s="1">
        <v>0.3</v>
      </c>
      <c r="AQ99" s="2">
        <f>AA99*5%</f>
        <v>14.884</v>
      </c>
      <c r="AR99" s="1">
        <v>14.89</v>
      </c>
      <c r="AS99" s="2">
        <f>AR99*18%</f>
        <v>2.6802000000000001</v>
      </c>
      <c r="AT99" s="1">
        <v>0</v>
      </c>
      <c r="AU99" s="1">
        <v>23.76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f>AF99+AU99+BC99</f>
        <v>71.39</v>
      </c>
      <c r="BE99" s="1">
        <v>71.39</v>
      </c>
      <c r="BF99" s="1">
        <f>Q99+U99</f>
        <v>0</v>
      </c>
      <c r="BG99" s="1">
        <v>0</v>
      </c>
      <c r="BH99" s="1">
        <v>241.17</v>
      </c>
      <c r="BI99" s="1" t="s">
        <v>108</v>
      </c>
      <c r="BJ99" s="1" t="s">
        <v>109</v>
      </c>
      <c r="BK99" s="1" t="s">
        <v>110</v>
      </c>
      <c r="BL99" s="1">
        <v>0</v>
      </c>
      <c r="BM99" s="1" t="s">
        <v>463</v>
      </c>
    </row>
    <row r="100" spans="1:65" ht="15.6" hidden="1">
      <c r="A100" s="1" t="s">
        <v>475</v>
      </c>
      <c r="B100" s="1" t="s">
        <v>476</v>
      </c>
      <c r="C100" s="1" t="s">
        <v>477</v>
      </c>
      <c r="D100" s="1" t="s">
        <v>99</v>
      </c>
      <c r="E100" s="1" t="s">
        <v>100</v>
      </c>
      <c r="F100" s="1" t="s">
        <v>101</v>
      </c>
      <c r="G100" s="1" t="s">
        <v>102</v>
      </c>
      <c r="H100" s="1" t="s">
        <v>103</v>
      </c>
      <c r="I100" s="1" t="s">
        <v>104</v>
      </c>
      <c r="J100" s="1" t="s">
        <v>105</v>
      </c>
      <c r="K100" s="1" t="s">
        <v>105</v>
      </c>
      <c r="L100" s="1" t="s">
        <v>105</v>
      </c>
      <c r="M100" s="1" t="s">
        <v>106</v>
      </c>
      <c r="N100" s="1" t="s">
        <v>107</v>
      </c>
      <c r="O100" s="1">
        <v>475</v>
      </c>
      <c r="P100" s="1">
        <v>18.75</v>
      </c>
      <c r="Q100" s="1">
        <v>0</v>
      </c>
      <c r="R100" s="1">
        <v>100</v>
      </c>
      <c r="S100" s="1">
        <v>0</v>
      </c>
      <c r="T100" s="1">
        <v>0</v>
      </c>
      <c r="U100" s="1">
        <v>0</v>
      </c>
      <c r="V100" s="4">
        <f>X100-W100</f>
        <v>2.500000000001279E-3</v>
      </c>
      <c r="W100" s="4">
        <f>(O100+P100+Q100-R100+S100)*5%</f>
        <v>19.6875</v>
      </c>
      <c r="X100" s="1">
        <v>19.690000000000001</v>
      </c>
      <c r="Y100" s="1">
        <f>O100+P100+Q100-R100-S100+T100-U100+X100</f>
        <v>413.44</v>
      </c>
      <c r="Z100" s="1">
        <v>413.44</v>
      </c>
      <c r="AA100" s="1">
        <v>393.75</v>
      </c>
      <c r="AB100" s="1">
        <v>16</v>
      </c>
      <c r="AC100" s="2">
        <f>AA100*16%</f>
        <v>63</v>
      </c>
      <c r="AD100" s="1">
        <v>63</v>
      </c>
      <c r="AE100" s="1">
        <v>0</v>
      </c>
      <c r="AF100" s="1">
        <v>63</v>
      </c>
      <c r="AG100" s="2">
        <f>AF100*18%</f>
        <v>11.34</v>
      </c>
      <c r="AH100" s="1">
        <v>11.34</v>
      </c>
      <c r="AI100" s="1">
        <v>0</v>
      </c>
      <c r="AJ100" s="1" t="b">
        <f>AK100=AA100</f>
        <v>1</v>
      </c>
      <c r="AK100" s="1">
        <v>393.75</v>
      </c>
      <c r="AL100" s="1">
        <v>0</v>
      </c>
      <c r="AM100" s="1">
        <v>0</v>
      </c>
      <c r="AN100" s="1">
        <v>0</v>
      </c>
      <c r="AO100" s="3">
        <f>AA100*0.001%</f>
        <v>3.9375E-3</v>
      </c>
      <c r="AP100" s="1">
        <v>0.39</v>
      </c>
      <c r="AQ100" s="2">
        <f>AA100*5%</f>
        <v>19.6875</v>
      </c>
      <c r="AR100" s="1">
        <v>19.690000000000001</v>
      </c>
      <c r="AS100" s="2">
        <f>AR100*18%</f>
        <v>3.5442</v>
      </c>
      <c r="AT100" s="1">
        <v>0</v>
      </c>
      <c r="AU100" s="1">
        <v>31.42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f>AF100+AU100+BC100</f>
        <v>94.42</v>
      </c>
      <c r="BE100" s="1">
        <v>94.42</v>
      </c>
      <c r="BF100" s="1">
        <f>Q100+U100</f>
        <v>0</v>
      </c>
      <c r="BG100" s="1">
        <v>0</v>
      </c>
      <c r="BH100" s="1">
        <v>319.02</v>
      </c>
      <c r="BI100" s="1" t="s">
        <v>108</v>
      </c>
      <c r="BJ100" s="1" t="s">
        <v>109</v>
      </c>
      <c r="BK100" s="1" t="s">
        <v>110</v>
      </c>
      <c r="BL100" s="1">
        <v>0</v>
      </c>
      <c r="BM100" s="1" t="s">
        <v>478</v>
      </c>
    </row>
    <row r="101" spans="1:65" ht="15.6" hidden="1">
      <c r="A101" s="1" t="s">
        <v>479</v>
      </c>
      <c r="B101" s="1" t="s">
        <v>480</v>
      </c>
      <c r="C101" s="1" t="s">
        <v>481</v>
      </c>
      <c r="D101" s="1" t="s">
        <v>99</v>
      </c>
      <c r="E101" s="1" t="s">
        <v>100</v>
      </c>
      <c r="F101" s="1" t="s">
        <v>101</v>
      </c>
      <c r="G101" s="1" t="s">
        <v>102</v>
      </c>
      <c r="H101" s="1" t="s">
        <v>103</v>
      </c>
      <c r="I101" s="1" t="s">
        <v>104</v>
      </c>
      <c r="J101" s="1" t="s">
        <v>105</v>
      </c>
      <c r="K101" s="1" t="s">
        <v>105</v>
      </c>
      <c r="L101" s="1" t="s">
        <v>105</v>
      </c>
      <c r="M101" s="1" t="s">
        <v>106</v>
      </c>
      <c r="N101" s="1" t="s">
        <v>107</v>
      </c>
      <c r="O101" s="1">
        <v>495</v>
      </c>
      <c r="P101" s="1">
        <v>19.75</v>
      </c>
      <c r="Q101" s="1">
        <v>0</v>
      </c>
      <c r="R101" s="1">
        <v>100</v>
      </c>
      <c r="S101" s="1">
        <v>0</v>
      </c>
      <c r="T101" s="1">
        <v>0</v>
      </c>
      <c r="U101" s="1">
        <v>0</v>
      </c>
      <c r="V101" s="4">
        <f>X101-W101</f>
        <v>2.4999999999977263E-3</v>
      </c>
      <c r="W101" s="4">
        <f>(O101+P101+Q101-R101+S101)*5%</f>
        <v>20.737500000000001</v>
      </c>
      <c r="X101" s="1">
        <v>20.74</v>
      </c>
      <c r="Y101" s="1">
        <f>O101+P101+Q101-R101-S101+T101-U101+X101</f>
        <v>435.49</v>
      </c>
      <c r="Z101" s="1">
        <v>435.49</v>
      </c>
      <c r="AA101" s="1">
        <v>414.75</v>
      </c>
      <c r="AB101" s="1">
        <v>16</v>
      </c>
      <c r="AC101" s="2">
        <f>AA101*16%</f>
        <v>66.36</v>
      </c>
      <c r="AD101" s="1">
        <v>66.36</v>
      </c>
      <c r="AE101" s="1">
        <v>0</v>
      </c>
      <c r="AF101" s="1">
        <v>66.36</v>
      </c>
      <c r="AG101" s="2">
        <f>AF101*18%</f>
        <v>11.944799999999999</v>
      </c>
      <c r="AH101" s="1">
        <v>11.94</v>
      </c>
      <c r="AI101" s="1">
        <v>0</v>
      </c>
      <c r="AJ101" s="1" t="b">
        <f>AK101=AA101</f>
        <v>1</v>
      </c>
      <c r="AK101" s="1">
        <v>414.75</v>
      </c>
      <c r="AL101" s="1">
        <v>0</v>
      </c>
      <c r="AM101" s="1">
        <v>0</v>
      </c>
      <c r="AN101" s="1">
        <v>0</v>
      </c>
      <c r="AO101" s="3">
        <f>AA101*0.001%</f>
        <v>4.1475000000000001E-3</v>
      </c>
      <c r="AP101" s="1">
        <v>0.41</v>
      </c>
      <c r="AQ101" s="2">
        <f>AA101*5%</f>
        <v>20.737500000000001</v>
      </c>
      <c r="AR101" s="1">
        <v>20.74</v>
      </c>
      <c r="AS101" s="2">
        <f>AR101*18%</f>
        <v>3.7331999999999996</v>
      </c>
      <c r="AT101" s="1">
        <v>0</v>
      </c>
      <c r="AU101" s="1">
        <v>33.090000000000003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f>AF101+AU101+BC101</f>
        <v>99.45</v>
      </c>
      <c r="BE101" s="1">
        <v>99.45</v>
      </c>
      <c r="BF101" s="1">
        <f>Q101+U101</f>
        <v>0</v>
      </c>
      <c r="BG101" s="1">
        <v>0</v>
      </c>
      <c r="BH101" s="1">
        <v>336.04</v>
      </c>
      <c r="BI101" s="1" t="s">
        <v>108</v>
      </c>
      <c r="BJ101" s="1" t="s">
        <v>109</v>
      </c>
      <c r="BK101" s="1" t="s">
        <v>110</v>
      </c>
      <c r="BL101" s="1">
        <v>0</v>
      </c>
      <c r="BM101" s="1" t="s">
        <v>482</v>
      </c>
    </row>
    <row r="102" spans="1:65" ht="15.6" hidden="1">
      <c r="A102" s="1" t="s">
        <v>483</v>
      </c>
      <c r="B102" s="1" t="s">
        <v>484</v>
      </c>
      <c r="C102" s="1" t="s">
        <v>485</v>
      </c>
      <c r="D102" s="1" t="s">
        <v>99</v>
      </c>
      <c r="E102" s="1" t="s">
        <v>100</v>
      </c>
      <c r="F102" s="1" t="s">
        <v>101</v>
      </c>
      <c r="G102" s="1" t="s">
        <v>105</v>
      </c>
      <c r="H102" s="1" t="s">
        <v>103</v>
      </c>
      <c r="I102" s="1" t="s">
        <v>104</v>
      </c>
      <c r="J102" s="1" t="s">
        <v>105</v>
      </c>
      <c r="K102" s="1" t="s">
        <v>105</v>
      </c>
      <c r="L102" s="1" t="s">
        <v>105</v>
      </c>
      <c r="M102" s="1" t="s">
        <v>106</v>
      </c>
      <c r="N102" s="1" t="s">
        <v>107</v>
      </c>
      <c r="O102" s="1">
        <v>395</v>
      </c>
      <c r="P102" s="1">
        <v>17.77</v>
      </c>
      <c r="Q102" s="1">
        <v>0</v>
      </c>
      <c r="R102" s="1">
        <v>0</v>
      </c>
      <c r="S102" s="1">
        <v>39.5</v>
      </c>
      <c r="T102" s="1">
        <v>29</v>
      </c>
      <c r="U102" s="1">
        <v>0</v>
      </c>
      <c r="V102" s="4">
        <f>X102-W102</f>
        <v>1.2764999999999986</v>
      </c>
      <c r="W102" s="4">
        <f>(O102+P102+Q102-R102+S102)*5%</f>
        <v>22.613500000000002</v>
      </c>
      <c r="X102" s="1">
        <v>23.89</v>
      </c>
      <c r="Y102" s="1">
        <f>O102+P102+Q102-R102-S102+T102-U102+X102</f>
        <v>426.15999999999997</v>
      </c>
      <c r="Z102" s="1">
        <v>426.16</v>
      </c>
      <c r="AA102" s="1">
        <v>373.29</v>
      </c>
      <c r="AB102" s="1">
        <v>16</v>
      </c>
      <c r="AC102" s="2">
        <f>AA102*16%</f>
        <v>59.726400000000005</v>
      </c>
      <c r="AD102" s="1">
        <v>59.73</v>
      </c>
      <c r="AE102" s="1">
        <v>0</v>
      </c>
      <c r="AF102" s="1">
        <v>59.73</v>
      </c>
      <c r="AG102" s="2">
        <f>AF102*18%</f>
        <v>10.751399999999999</v>
      </c>
      <c r="AH102" s="1">
        <v>10.75</v>
      </c>
      <c r="AI102" s="1">
        <v>29</v>
      </c>
      <c r="AJ102" s="1" t="b">
        <f>AK102=AA102</f>
        <v>0</v>
      </c>
      <c r="AK102" s="1">
        <v>373.28</v>
      </c>
      <c r="AL102" s="1">
        <v>0</v>
      </c>
      <c r="AM102" s="1">
        <v>0.14000000000000001</v>
      </c>
      <c r="AN102" s="1">
        <v>0</v>
      </c>
      <c r="AO102" s="3">
        <f>AA102*0.001%</f>
        <v>3.7329000000000004E-3</v>
      </c>
      <c r="AP102" s="1">
        <v>0.4</v>
      </c>
      <c r="AQ102" s="2">
        <f>AA102*5%</f>
        <v>18.6645</v>
      </c>
      <c r="AR102" s="1">
        <v>18.670000000000002</v>
      </c>
      <c r="AS102" s="2">
        <f>AR102*18%</f>
        <v>3.3606000000000003</v>
      </c>
      <c r="AT102" s="1">
        <v>5.22</v>
      </c>
      <c r="AU102" s="1">
        <v>29.96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f>AF102+AU102+BC102</f>
        <v>89.69</v>
      </c>
      <c r="BE102" s="1">
        <v>89.69</v>
      </c>
      <c r="BF102" s="1">
        <f>Q102+U102</f>
        <v>0</v>
      </c>
      <c r="BG102" s="1">
        <v>0</v>
      </c>
      <c r="BH102" s="1">
        <v>336.47</v>
      </c>
      <c r="BI102" s="1" t="s">
        <v>108</v>
      </c>
      <c r="BJ102" s="1" t="s">
        <v>109</v>
      </c>
      <c r="BK102" s="1" t="s">
        <v>110</v>
      </c>
      <c r="BL102" s="1">
        <v>0</v>
      </c>
      <c r="BM102" s="1" t="s">
        <v>486</v>
      </c>
    </row>
    <row r="103" spans="1:65" ht="15.6" hidden="1">
      <c r="A103" s="1" t="s">
        <v>487</v>
      </c>
      <c r="B103" s="1" t="s">
        <v>488</v>
      </c>
      <c r="C103" s="1" t="s">
        <v>489</v>
      </c>
      <c r="D103" s="1" t="s">
        <v>99</v>
      </c>
      <c r="E103" s="1" t="s">
        <v>100</v>
      </c>
      <c r="F103" s="1" t="s">
        <v>101</v>
      </c>
      <c r="G103" s="1" t="s">
        <v>105</v>
      </c>
      <c r="H103" s="1" t="s">
        <v>103</v>
      </c>
      <c r="I103" s="1" t="s">
        <v>104</v>
      </c>
      <c r="J103" s="1" t="s">
        <v>105</v>
      </c>
      <c r="K103" s="1" t="s">
        <v>105</v>
      </c>
      <c r="L103" s="1" t="s">
        <v>105</v>
      </c>
      <c r="M103" s="1" t="s">
        <v>106</v>
      </c>
      <c r="N103" s="1" t="s">
        <v>124</v>
      </c>
      <c r="O103" s="1">
        <v>495</v>
      </c>
      <c r="P103" s="1">
        <v>24.75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4">
        <f>X103-W103</f>
        <v>2.4999999999977263E-3</v>
      </c>
      <c r="W103" s="4">
        <f>(O103+P103+Q103-R103+S103)*5%</f>
        <v>25.987500000000001</v>
      </c>
      <c r="X103" s="1">
        <v>25.99</v>
      </c>
      <c r="Y103" s="1">
        <f>O103+P103+Q103-R103-S103+T103-U103+X103</f>
        <v>545.74</v>
      </c>
      <c r="Z103" s="1">
        <v>545.74</v>
      </c>
      <c r="AA103" s="1">
        <v>519.75</v>
      </c>
      <c r="AB103" s="1">
        <v>16</v>
      </c>
      <c r="AC103" s="2">
        <f>AA103*16%</f>
        <v>83.16</v>
      </c>
      <c r="AD103" s="1">
        <v>83.16</v>
      </c>
      <c r="AE103" s="1">
        <v>0</v>
      </c>
      <c r="AF103" s="1">
        <v>83.16</v>
      </c>
      <c r="AG103" s="2">
        <f>AF103*18%</f>
        <v>14.968799999999998</v>
      </c>
      <c r="AH103" s="1">
        <v>14.97</v>
      </c>
      <c r="AI103" s="1">
        <v>0</v>
      </c>
      <c r="AJ103" s="1" t="b">
        <f>AK103=AA103</f>
        <v>1</v>
      </c>
      <c r="AK103" s="1">
        <v>519.75</v>
      </c>
      <c r="AL103" s="1">
        <v>0</v>
      </c>
      <c r="AM103" s="1">
        <v>0</v>
      </c>
      <c r="AN103" s="1">
        <v>0</v>
      </c>
      <c r="AO103" s="3">
        <f>AA103*0.001%</f>
        <v>5.1975000000000007E-3</v>
      </c>
      <c r="AP103" s="1">
        <v>0.52</v>
      </c>
      <c r="AQ103" s="2">
        <f>AA103*5%</f>
        <v>25.987500000000001</v>
      </c>
      <c r="AR103" s="1">
        <v>25.99</v>
      </c>
      <c r="AS103" s="2">
        <f>AR103*18%</f>
        <v>4.6781999999999995</v>
      </c>
      <c r="AT103" s="1">
        <v>0</v>
      </c>
      <c r="AU103" s="1">
        <v>41.48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f>AF103+AU103+BC103</f>
        <v>124.63999999999999</v>
      </c>
      <c r="BE103" s="1">
        <v>124.64</v>
      </c>
      <c r="BF103" s="1">
        <f>Q103+U103</f>
        <v>0</v>
      </c>
      <c r="BG103" s="1">
        <v>0</v>
      </c>
      <c r="BH103" s="1">
        <v>421.1</v>
      </c>
      <c r="BI103" s="1" t="s">
        <v>108</v>
      </c>
      <c r="BJ103" s="1" t="s">
        <v>109</v>
      </c>
      <c r="BK103" s="1" t="s">
        <v>110</v>
      </c>
      <c r="BL103" s="1">
        <v>0</v>
      </c>
      <c r="BM103" s="1" t="s">
        <v>490</v>
      </c>
    </row>
    <row r="104" spans="1:65" ht="15.6" hidden="1">
      <c r="A104" s="1" t="s">
        <v>491</v>
      </c>
      <c r="B104" s="1" t="s">
        <v>492</v>
      </c>
      <c r="C104" s="1" t="s">
        <v>493</v>
      </c>
      <c r="D104" s="1" t="s">
        <v>99</v>
      </c>
      <c r="E104" s="1" t="s">
        <v>100</v>
      </c>
      <c r="F104" s="1" t="s">
        <v>101</v>
      </c>
      <c r="G104" s="1" t="s">
        <v>105</v>
      </c>
      <c r="H104" s="1" t="s">
        <v>103</v>
      </c>
      <c r="I104" s="1" t="s">
        <v>104</v>
      </c>
      <c r="J104" s="1" t="s">
        <v>105</v>
      </c>
      <c r="K104" s="1" t="s">
        <v>105</v>
      </c>
      <c r="L104" s="1" t="s">
        <v>105</v>
      </c>
      <c r="M104" s="1" t="s">
        <v>106</v>
      </c>
      <c r="N104" s="1" t="s">
        <v>124</v>
      </c>
      <c r="O104" s="1">
        <v>355</v>
      </c>
      <c r="P104" s="1">
        <v>17.75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4">
        <f>X104-W104</f>
        <v>2.500000000001279E-3</v>
      </c>
      <c r="W104" s="4">
        <f>(O104+P104+Q104-R104+S104)*5%</f>
        <v>18.637499999999999</v>
      </c>
      <c r="X104" s="1">
        <v>18.64</v>
      </c>
      <c r="Y104" s="1">
        <f>O104+P104+Q104-R104-S104+T104-U104+X104</f>
        <v>391.39</v>
      </c>
      <c r="Z104" s="1">
        <v>391.39</v>
      </c>
      <c r="AA104" s="1">
        <v>372.75</v>
      </c>
      <c r="AB104" s="1">
        <v>16</v>
      </c>
      <c r="AC104" s="2">
        <f>AA104*16%</f>
        <v>59.64</v>
      </c>
      <c r="AD104" s="1">
        <v>59.64</v>
      </c>
      <c r="AE104" s="1">
        <v>0</v>
      </c>
      <c r="AF104" s="1">
        <v>59.64</v>
      </c>
      <c r="AG104" s="2">
        <f>AF104*18%</f>
        <v>10.735199999999999</v>
      </c>
      <c r="AH104" s="1">
        <v>10.74</v>
      </c>
      <c r="AI104" s="1">
        <v>0</v>
      </c>
      <c r="AJ104" s="1" t="b">
        <f>AK104=AA104</f>
        <v>1</v>
      </c>
      <c r="AK104" s="1">
        <v>372.75</v>
      </c>
      <c r="AL104" s="1">
        <v>0</v>
      </c>
      <c r="AM104" s="1">
        <v>0</v>
      </c>
      <c r="AN104" s="1">
        <v>0</v>
      </c>
      <c r="AO104" s="3">
        <f>AA104*0.001%</f>
        <v>3.7275000000000003E-3</v>
      </c>
      <c r="AP104" s="1">
        <v>0.37</v>
      </c>
      <c r="AQ104" s="2">
        <f>AA104*5%</f>
        <v>18.637499999999999</v>
      </c>
      <c r="AR104" s="1">
        <v>18.64</v>
      </c>
      <c r="AS104" s="2">
        <f>AR104*18%</f>
        <v>3.3552</v>
      </c>
      <c r="AT104" s="1">
        <v>0</v>
      </c>
      <c r="AU104" s="1">
        <v>29.75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f>AF104+AU104+BC104</f>
        <v>89.39</v>
      </c>
      <c r="BE104" s="1">
        <v>89.39</v>
      </c>
      <c r="BF104" s="1">
        <f>Q104+U104</f>
        <v>0</v>
      </c>
      <c r="BG104" s="1">
        <v>0</v>
      </c>
      <c r="BH104" s="1">
        <v>302</v>
      </c>
      <c r="BI104" s="1" t="s">
        <v>108</v>
      </c>
      <c r="BJ104" s="1" t="s">
        <v>109</v>
      </c>
      <c r="BK104" s="1" t="s">
        <v>110</v>
      </c>
      <c r="BL104" s="1">
        <v>0</v>
      </c>
      <c r="BM104" s="1" t="s">
        <v>494</v>
      </c>
    </row>
    <row r="105" spans="1:65" ht="15.6" hidden="1">
      <c r="A105" s="1" t="s">
        <v>495</v>
      </c>
      <c r="B105" s="1" t="s">
        <v>496</v>
      </c>
      <c r="C105" s="1" t="s">
        <v>497</v>
      </c>
      <c r="D105" s="1" t="s">
        <v>99</v>
      </c>
      <c r="E105" s="1" t="s">
        <v>100</v>
      </c>
      <c r="F105" s="1" t="s">
        <v>101</v>
      </c>
      <c r="G105" s="1" t="s">
        <v>102</v>
      </c>
      <c r="H105" s="1" t="s">
        <v>103</v>
      </c>
      <c r="I105" s="1" t="s">
        <v>104</v>
      </c>
      <c r="J105" s="1" t="s">
        <v>105</v>
      </c>
      <c r="K105" s="1" t="s">
        <v>105</v>
      </c>
      <c r="L105" s="1" t="s">
        <v>105</v>
      </c>
      <c r="M105" s="1" t="s">
        <v>106</v>
      </c>
      <c r="N105" s="1" t="s">
        <v>107</v>
      </c>
      <c r="O105" s="1">
        <v>540</v>
      </c>
      <c r="P105" s="1">
        <v>22</v>
      </c>
      <c r="Q105" s="1">
        <v>0</v>
      </c>
      <c r="R105" s="1">
        <v>100</v>
      </c>
      <c r="S105" s="1">
        <v>0</v>
      </c>
      <c r="T105" s="1">
        <v>0</v>
      </c>
      <c r="U105" s="1">
        <v>0</v>
      </c>
      <c r="V105" s="4">
        <f>X105-W105</f>
        <v>0</v>
      </c>
      <c r="W105" s="4">
        <f>(O105+P105+Q105-R105+S105)*5%</f>
        <v>23.1</v>
      </c>
      <c r="X105" s="1">
        <v>23.1</v>
      </c>
      <c r="Y105" s="1">
        <f>O105+P105+Q105-R105-S105+T105-U105+X105</f>
        <v>485.1</v>
      </c>
      <c r="Z105" s="1">
        <v>485.1</v>
      </c>
      <c r="AA105" s="1">
        <v>462</v>
      </c>
      <c r="AB105" s="1">
        <v>16</v>
      </c>
      <c r="AC105" s="2">
        <f>AA105*16%</f>
        <v>73.92</v>
      </c>
      <c r="AD105" s="1">
        <v>73.92</v>
      </c>
      <c r="AE105" s="1">
        <v>0</v>
      </c>
      <c r="AF105" s="1">
        <v>73.92</v>
      </c>
      <c r="AG105" s="2">
        <f>AF105*18%</f>
        <v>13.3056</v>
      </c>
      <c r="AH105" s="1">
        <v>13.31</v>
      </c>
      <c r="AI105" s="1">
        <v>0</v>
      </c>
      <c r="AJ105" s="1" t="b">
        <f>AK105=AA105</f>
        <v>1</v>
      </c>
      <c r="AK105" s="1">
        <v>462</v>
      </c>
      <c r="AL105" s="1">
        <v>0</v>
      </c>
      <c r="AM105" s="1">
        <v>0</v>
      </c>
      <c r="AN105" s="1">
        <v>0</v>
      </c>
      <c r="AO105" s="3">
        <f>AA105*0.001%</f>
        <v>4.62E-3</v>
      </c>
      <c r="AP105" s="1">
        <v>0.46</v>
      </c>
      <c r="AQ105" s="2">
        <f>AA105*5%</f>
        <v>23.1</v>
      </c>
      <c r="AR105" s="1">
        <v>23.1</v>
      </c>
      <c r="AS105" s="2">
        <f>AR105*18%</f>
        <v>4.1580000000000004</v>
      </c>
      <c r="AT105" s="1">
        <v>0</v>
      </c>
      <c r="AU105" s="1">
        <v>36.869999999999997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f>AF105+AU105+BC105</f>
        <v>110.78999999999999</v>
      </c>
      <c r="BE105" s="1">
        <v>110.79</v>
      </c>
      <c r="BF105" s="1">
        <f>Q105+U105</f>
        <v>0</v>
      </c>
      <c r="BG105" s="1">
        <v>0</v>
      </c>
      <c r="BH105" s="1">
        <v>374.31</v>
      </c>
      <c r="BI105" s="1" t="s">
        <v>108</v>
      </c>
      <c r="BJ105" s="1" t="s">
        <v>109</v>
      </c>
      <c r="BK105" s="1" t="s">
        <v>110</v>
      </c>
      <c r="BL105" s="1">
        <v>0</v>
      </c>
      <c r="BM105" s="1" t="s">
        <v>498</v>
      </c>
    </row>
    <row r="106" spans="1:65" ht="15.6" hidden="1">
      <c r="A106" s="1" t="s">
        <v>499</v>
      </c>
      <c r="B106" s="1" t="s">
        <v>500</v>
      </c>
      <c r="C106" s="1" t="s">
        <v>501</v>
      </c>
      <c r="D106" s="1" t="s">
        <v>99</v>
      </c>
      <c r="E106" s="1" t="s">
        <v>100</v>
      </c>
      <c r="F106" s="1" t="s">
        <v>101</v>
      </c>
      <c r="G106" s="1" t="s">
        <v>102</v>
      </c>
      <c r="H106" s="1" t="s">
        <v>103</v>
      </c>
      <c r="I106" s="1" t="s">
        <v>104</v>
      </c>
      <c r="J106" s="1" t="s">
        <v>105</v>
      </c>
      <c r="K106" s="1" t="s">
        <v>105</v>
      </c>
      <c r="L106" s="1" t="s">
        <v>105</v>
      </c>
      <c r="M106" s="1" t="s">
        <v>106</v>
      </c>
      <c r="N106" s="1" t="s">
        <v>107</v>
      </c>
      <c r="O106" s="1">
        <v>924.77</v>
      </c>
      <c r="P106" s="1">
        <v>41.23</v>
      </c>
      <c r="Q106" s="1">
        <v>0</v>
      </c>
      <c r="R106" s="1">
        <v>100</v>
      </c>
      <c r="S106" s="1">
        <v>0</v>
      </c>
      <c r="T106" s="1">
        <v>0</v>
      </c>
      <c r="U106" s="1">
        <v>0</v>
      </c>
      <c r="V106" s="4">
        <f>X106-W106</f>
        <v>0</v>
      </c>
      <c r="W106" s="4">
        <f>(O106+P106+Q106-R106+S106)*5%</f>
        <v>43.300000000000004</v>
      </c>
      <c r="X106" s="1">
        <v>43.3</v>
      </c>
      <c r="Y106" s="1">
        <f>O106+P106+Q106-R106-S106+T106-U106+X106</f>
        <v>909.3</v>
      </c>
      <c r="Z106" s="1">
        <v>909.3</v>
      </c>
      <c r="AA106" s="1">
        <v>866.01</v>
      </c>
      <c r="AB106" s="1">
        <v>16</v>
      </c>
      <c r="AC106" s="2">
        <f>AA106*16%</f>
        <v>138.5616</v>
      </c>
      <c r="AD106" s="1">
        <v>138.56</v>
      </c>
      <c r="AE106" s="1">
        <v>0</v>
      </c>
      <c r="AF106" s="1">
        <v>138.56</v>
      </c>
      <c r="AG106" s="2">
        <f>AF106*18%</f>
        <v>24.940799999999999</v>
      </c>
      <c r="AH106" s="1">
        <v>24.94</v>
      </c>
      <c r="AI106" s="1">
        <v>0</v>
      </c>
      <c r="AJ106" s="1" t="b">
        <f>AK106=AA106</f>
        <v>1</v>
      </c>
      <c r="AK106" s="1">
        <v>866.01</v>
      </c>
      <c r="AL106" s="1">
        <v>0</v>
      </c>
      <c r="AM106" s="1">
        <v>0</v>
      </c>
      <c r="AN106" s="1">
        <v>0</v>
      </c>
      <c r="AO106" s="3">
        <f>AA106*0.001%</f>
        <v>8.6601000000000004E-3</v>
      </c>
      <c r="AP106" s="1">
        <v>0.87</v>
      </c>
      <c r="AQ106" s="2">
        <f>AA106*5%</f>
        <v>43.3005</v>
      </c>
      <c r="AR106" s="1">
        <v>43.3</v>
      </c>
      <c r="AS106" s="2">
        <f>AR106*18%</f>
        <v>7.7939999999999996</v>
      </c>
      <c r="AT106" s="1">
        <v>0</v>
      </c>
      <c r="AU106" s="1">
        <v>69.11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f>AF106+AU106+BC106</f>
        <v>207.67000000000002</v>
      </c>
      <c r="BE106" s="1">
        <v>207.67</v>
      </c>
      <c r="BF106" s="1">
        <f>Q106+U106</f>
        <v>0</v>
      </c>
      <c r="BG106" s="1">
        <v>0</v>
      </c>
      <c r="BH106" s="1">
        <v>701.63</v>
      </c>
      <c r="BI106" s="1" t="s">
        <v>108</v>
      </c>
      <c r="BJ106" s="1" t="s">
        <v>109</v>
      </c>
      <c r="BK106" s="1" t="s">
        <v>110</v>
      </c>
      <c r="BL106" s="1">
        <v>0</v>
      </c>
      <c r="BM106" s="1" t="s">
        <v>502</v>
      </c>
    </row>
    <row r="107" spans="1:65" ht="15.6" hidden="1">
      <c r="A107" s="1" t="s">
        <v>503</v>
      </c>
      <c r="B107" s="1" t="s">
        <v>504</v>
      </c>
      <c r="C107" s="1" t="s">
        <v>505</v>
      </c>
      <c r="D107" s="1" t="s">
        <v>99</v>
      </c>
      <c r="E107" s="1" t="s">
        <v>100</v>
      </c>
      <c r="F107" s="1" t="s">
        <v>101</v>
      </c>
      <c r="G107" s="1" t="s">
        <v>102</v>
      </c>
      <c r="H107" s="1" t="s">
        <v>103</v>
      </c>
      <c r="I107" s="1" t="s">
        <v>104</v>
      </c>
      <c r="J107" s="1" t="s">
        <v>105</v>
      </c>
      <c r="K107" s="1" t="s">
        <v>105</v>
      </c>
      <c r="L107" s="1" t="s">
        <v>105</v>
      </c>
      <c r="M107" s="1" t="s">
        <v>106</v>
      </c>
      <c r="N107" s="1" t="s">
        <v>107</v>
      </c>
      <c r="O107" s="1">
        <v>990</v>
      </c>
      <c r="P107" s="1">
        <v>44.5</v>
      </c>
      <c r="Q107" s="1">
        <v>0</v>
      </c>
      <c r="R107" s="1">
        <v>100</v>
      </c>
      <c r="S107" s="1">
        <v>0</v>
      </c>
      <c r="T107" s="1">
        <v>0</v>
      </c>
      <c r="U107" s="1">
        <v>0</v>
      </c>
      <c r="V107" s="4">
        <f>X107-W107</f>
        <v>4.9999999999954525E-3</v>
      </c>
      <c r="W107" s="4">
        <f>(O107+P107+Q107-R107+S107)*5%</f>
        <v>46.725000000000001</v>
      </c>
      <c r="X107" s="1">
        <v>46.73</v>
      </c>
      <c r="Y107" s="1">
        <f>O107+P107+Q107-R107-S107+T107-U107+X107</f>
        <v>981.23</v>
      </c>
      <c r="Z107" s="1">
        <v>981.23</v>
      </c>
      <c r="AA107" s="1">
        <v>934.5</v>
      </c>
      <c r="AB107" s="1">
        <v>16</v>
      </c>
      <c r="AC107" s="2">
        <f>AA107*16%</f>
        <v>149.52000000000001</v>
      </c>
      <c r="AD107" s="1">
        <v>149.52000000000001</v>
      </c>
      <c r="AE107" s="1">
        <v>0</v>
      </c>
      <c r="AF107" s="1">
        <v>149.52000000000001</v>
      </c>
      <c r="AG107" s="2">
        <f>AF107*18%</f>
        <v>26.913600000000002</v>
      </c>
      <c r="AH107" s="1">
        <v>26.91</v>
      </c>
      <c r="AI107" s="1">
        <v>0</v>
      </c>
      <c r="AJ107" s="1" t="b">
        <f>AK107=AA107</f>
        <v>1</v>
      </c>
      <c r="AK107" s="1">
        <v>934.5</v>
      </c>
      <c r="AL107" s="1">
        <v>0</v>
      </c>
      <c r="AM107" s="1">
        <v>0</v>
      </c>
      <c r="AN107" s="1">
        <v>0</v>
      </c>
      <c r="AO107" s="3">
        <f>AA107*0.001%</f>
        <v>9.3450000000000009E-3</v>
      </c>
      <c r="AP107" s="1">
        <v>0.93</v>
      </c>
      <c r="AQ107" s="2">
        <f>AA107*5%</f>
        <v>46.725000000000001</v>
      </c>
      <c r="AR107" s="1">
        <v>46.73</v>
      </c>
      <c r="AS107" s="2">
        <f>AR107*18%</f>
        <v>8.4113999999999987</v>
      </c>
      <c r="AT107" s="1">
        <v>0</v>
      </c>
      <c r="AU107" s="1">
        <v>74.569999999999993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f>AF107+AU107+BC107</f>
        <v>224.09</v>
      </c>
      <c r="BE107" s="1">
        <v>224.09</v>
      </c>
      <c r="BF107" s="1">
        <f>Q107+U107</f>
        <v>0</v>
      </c>
      <c r="BG107" s="1">
        <v>0</v>
      </c>
      <c r="BH107" s="1">
        <v>757.14</v>
      </c>
      <c r="BI107" s="1" t="s">
        <v>108</v>
      </c>
      <c r="BJ107" s="1" t="s">
        <v>109</v>
      </c>
      <c r="BK107" s="1" t="s">
        <v>110</v>
      </c>
      <c r="BL107" s="1">
        <v>0</v>
      </c>
      <c r="BM107" s="1" t="s">
        <v>506</v>
      </c>
    </row>
    <row r="108" spans="1:65" ht="15.6" hidden="1">
      <c r="A108" s="1" t="s">
        <v>507</v>
      </c>
      <c r="B108" s="1" t="s">
        <v>508</v>
      </c>
      <c r="C108" s="1" t="s">
        <v>509</v>
      </c>
      <c r="D108" s="1" t="s">
        <v>99</v>
      </c>
      <c r="E108" s="1" t="s">
        <v>100</v>
      </c>
      <c r="F108" s="1" t="s">
        <v>101</v>
      </c>
      <c r="G108" s="1" t="s">
        <v>123</v>
      </c>
      <c r="H108" s="1" t="s">
        <v>103</v>
      </c>
      <c r="I108" s="1" t="s">
        <v>104</v>
      </c>
      <c r="J108" s="1" t="s">
        <v>105</v>
      </c>
      <c r="K108" s="1" t="s">
        <v>105</v>
      </c>
      <c r="L108" s="1" t="s">
        <v>105</v>
      </c>
      <c r="M108" s="1" t="s">
        <v>106</v>
      </c>
      <c r="N108" s="1" t="s">
        <v>107</v>
      </c>
      <c r="O108" s="1">
        <v>1710</v>
      </c>
      <c r="P108" s="1">
        <v>69.069999999999993</v>
      </c>
      <c r="Q108" s="1">
        <v>0</v>
      </c>
      <c r="R108" s="1">
        <v>175</v>
      </c>
      <c r="S108" s="1">
        <v>153.5</v>
      </c>
      <c r="T108" s="1">
        <v>29</v>
      </c>
      <c r="U108" s="1">
        <v>0</v>
      </c>
      <c r="V108" s="4">
        <f>X108-W108</f>
        <v>-10.128500000000003</v>
      </c>
      <c r="W108" s="4">
        <f>(O108+P108+Q108-R108+S108)*5%</f>
        <v>87.878500000000003</v>
      </c>
      <c r="X108" s="1">
        <v>77.75</v>
      </c>
      <c r="Y108" s="1">
        <f>O108+P108+Q108-R108-S108+T108-U108+X108</f>
        <v>1557.32</v>
      </c>
      <c r="Z108" s="1">
        <v>1557.32</v>
      </c>
      <c r="AA108" s="1">
        <v>1450.58</v>
      </c>
      <c r="AB108" s="1">
        <v>16</v>
      </c>
      <c r="AC108" s="2">
        <f>AA108*16%</f>
        <v>232.09279999999998</v>
      </c>
      <c r="AD108" s="1">
        <v>232.09</v>
      </c>
      <c r="AE108" s="1">
        <v>0</v>
      </c>
      <c r="AF108" s="1">
        <v>232.09</v>
      </c>
      <c r="AG108" s="2">
        <f>AF108*18%</f>
        <v>41.776199999999996</v>
      </c>
      <c r="AH108" s="1">
        <v>41.78</v>
      </c>
      <c r="AI108" s="1">
        <v>29</v>
      </c>
      <c r="AJ108" s="1" t="b">
        <f>AK108=AA108</f>
        <v>1</v>
      </c>
      <c r="AK108" s="1">
        <v>1450.58</v>
      </c>
      <c r="AL108" s="1">
        <v>0</v>
      </c>
      <c r="AM108" s="1">
        <v>0.14000000000000001</v>
      </c>
      <c r="AN108" s="1">
        <v>0</v>
      </c>
      <c r="AO108" s="3">
        <f>AA108*0.001%</f>
        <v>1.4505800000000001E-2</v>
      </c>
      <c r="AP108" s="1">
        <v>1.48</v>
      </c>
      <c r="AQ108" s="2">
        <f>AA108*5%</f>
        <v>72.528999999999996</v>
      </c>
      <c r="AR108" s="1">
        <v>72.53</v>
      </c>
      <c r="AS108" s="2">
        <f>AR108*18%</f>
        <v>13.055400000000001</v>
      </c>
      <c r="AT108" s="1">
        <v>5.22</v>
      </c>
      <c r="AU108" s="1">
        <v>115.93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f>AF108+AU108+BC108</f>
        <v>348.02</v>
      </c>
      <c r="BE108" s="1">
        <v>348.02</v>
      </c>
      <c r="BF108" s="1">
        <f>Q108+U108</f>
        <v>0</v>
      </c>
      <c r="BG108" s="1">
        <v>0</v>
      </c>
      <c r="BH108" s="1">
        <v>1209.3</v>
      </c>
      <c r="BI108" s="1" t="s">
        <v>108</v>
      </c>
      <c r="BJ108" s="1" t="s">
        <v>109</v>
      </c>
      <c r="BK108" s="1" t="s">
        <v>110</v>
      </c>
      <c r="BL108" s="1">
        <v>0</v>
      </c>
      <c r="BM108" s="1" t="s">
        <v>510</v>
      </c>
    </row>
    <row r="109" spans="1:65" ht="15.6" hidden="1">
      <c r="A109" s="1" t="s">
        <v>511</v>
      </c>
      <c r="B109" s="1" t="s">
        <v>512</v>
      </c>
      <c r="C109" s="1" t="s">
        <v>513</v>
      </c>
      <c r="D109" s="1" t="s">
        <v>99</v>
      </c>
      <c r="E109" s="1" t="s">
        <v>100</v>
      </c>
      <c r="F109" s="1" t="s">
        <v>101</v>
      </c>
      <c r="G109" s="1" t="s">
        <v>123</v>
      </c>
      <c r="H109" s="1" t="s">
        <v>103</v>
      </c>
      <c r="I109" s="1" t="s">
        <v>104</v>
      </c>
      <c r="J109" s="1" t="s">
        <v>105</v>
      </c>
      <c r="K109" s="1" t="s">
        <v>105</v>
      </c>
      <c r="L109" s="1" t="s">
        <v>105</v>
      </c>
      <c r="M109" s="1" t="s">
        <v>106</v>
      </c>
      <c r="N109" s="1" t="s">
        <v>107</v>
      </c>
      <c r="O109" s="1">
        <v>1025</v>
      </c>
      <c r="P109" s="1">
        <v>42.5</v>
      </c>
      <c r="Q109" s="1">
        <v>0</v>
      </c>
      <c r="R109" s="1">
        <v>175</v>
      </c>
      <c r="S109" s="1">
        <v>0</v>
      </c>
      <c r="T109" s="1">
        <v>0</v>
      </c>
      <c r="U109" s="1">
        <v>0</v>
      </c>
      <c r="V109" s="4">
        <f>X109-W109</f>
        <v>5.000000000002558E-3</v>
      </c>
      <c r="W109" s="4">
        <f>(O109+P109+Q109-R109+S109)*5%</f>
        <v>44.625</v>
      </c>
      <c r="X109" s="1">
        <v>44.63</v>
      </c>
      <c r="Y109" s="1">
        <f>O109+P109+Q109-R109-S109+T109-U109+X109</f>
        <v>937.13</v>
      </c>
      <c r="Z109" s="1">
        <v>937.13</v>
      </c>
      <c r="AA109" s="1">
        <v>892.5</v>
      </c>
      <c r="AB109" s="1">
        <v>16</v>
      </c>
      <c r="AC109" s="2">
        <f>AA109*16%</f>
        <v>142.80000000000001</v>
      </c>
      <c r="AD109" s="1">
        <v>142.80000000000001</v>
      </c>
      <c r="AE109" s="1">
        <v>0</v>
      </c>
      <c r="AF109" s="1">
        <v>142.80000000000001</v>
      </c>
      <c r="AG109" s="2">
        <f>AF109*18%</f>
        <v>25.704000000000001</v>
      </c>
      <c r="AH109" s="1">
        <v>25.7</v>
      </c>
      <c r="AI109" s="1">
        <v>0</v>
      </c>
      <c r="AJ109" s="1" t="b">
        <f>AK109=AA109</f>
        <v>1</v>
      </c>
      <c r="AK109" s="1">
        <v>892.5</v>
      </c>
      <c r="AL109" s="1">
        <v>0</v>
      </c>
      <c r="AM109" s="1">
        <v>0</v>
      </c>
      <c r="AN109" s="1">
        <v>0</v>
      </c>
      <c r="AO109" s="3">
        <f>AA109*0.001%</f>
        <v>8.9250000000000006E-3</v>
      </c>
      <c r="AP109" s="1">
        <v>0.89</v>
      </c>
      <c r="AQ109" s="2">
        <f>AA109*5%</f>
        <v>44.625</v>
      </c>
      <c r="AR109" s="1">
        <v>44.62</v>
      </c>
      <c r="AS109" s="2">
        <f>AR109*18%</f>
        <v>8.0315999999999992</v>
      </c>
      <c r="AT109" s="1">
        <v>0.01</v>
      </c>
      <c r="AU109" s="1">
        <v>71.209999999999994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f>AF109+AU109+BC109</f>
        <v>214.01</v>
      </c>
      <c r="BE109" s="1">
        <v>214.01</v>
      </c>
      <c r="BF109" s="1">
        <f>Q109+U109</f>
        <v>0</v>
      </c>
      <c r="BG109" s="1">
        <v>0</v>
      </c>
      <c r="BH109" s="1">
        <v>723.12</v>
      </c>
      <c r="BI109" s="1" t="s">
        <v>108</v>
      </c>
      <c r="BJ109" s="1" t="s">
        <v>109</v>
      </c>
      <c r="BK109" s="1" t="s">
        <v>110</v>
      </c>
      <c r="BL109" s="1">
        <v>0</v>
      </c>
      <c r="BM109" s="1" t="s">
        <v>514</v>
      </c>
    </row>
    <row r="110" spans="1:65" ht="15.6" hidden="1">
      <c r="A110" s="1" t="s">
        <v>515</v>
      </c>
      <c r="B110" s="1" t="s">
        <v>516</v>
      </c>
      <c r="C110" s="1" t="s">
        <v>517</v>
      </c>
      <c r="D110" s="1" t="s">
        <v>99</v>
      </c>
      <c r="E110" s="1" t="s">
        <v>100</v>
      </c>
      <c r="F110" s="1" t="s">
        <v>101</v>
      </c>
      <c r="G110" s="1" t="s">
        <v>105</v>
      </c>
      <c r="H110" s="1" t="s">
        <v>103</v>
      </c>
      <c r="I110" s="1" t="s">
        <v>104</v>
      </c>
      <c r="J110" s="1" t="s">
        <v>105</v>
      </c>
      <c r="K110" s="1" t="s">
        <v>105</v>
      </c>
      <c r="L110" s="1" t="s">
        <v>105</v>
      </c>
      <c r="M110" s="1" t="s">
        <v>106</v>
      </c>
      <c r="N110" s="1" t="s">
        <v>124</v>
      </c>
      <c r="O110" s="1">
        <v>790</v>
      </c>
      <c r="P110" s="1">
        <v>39.5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4">
        <f>X110-W110</f>
        <v>4.9999999999954525E-3</v>
      </c>
      <c r="W110" s="4">
        <f>(O110+P110+Q110-R110+S110)*5%</f>
        <v>41.475000000000001</v>
      </c>
      <c r="X110" s="1">
        <v>41.48</v>
      </c>
      <c r="Y110" s="1">
        <f>O110+P110+Q110-R110-S110+T110-U110+X110</f>
        <v>870.98</v>
      </c>
      <c r="Z110" s="1">
        <v>870.98</v>
      </c>
      <c r="AA110" s="1">
        <v>829.5</v>
      </c>
      <c r="AB110" s="1">
        <v>16</v>
      </c>
      <c r="AC110" s="2">
        <f>AA110*16%</f>
        <v>132.72</v>
      </c>
      <c r="AD110" s="1">
        <v>132.72</v>
      </c>
      <c r="AE110" s="1">
        <v>0</v>
      </c>
      <c r="AF110" s="1">
        <v>132.72</v>
      </c>
      <c r="AG110" s="2">
        <f>AF110*18%</f>
        <v>23.889599999999998</v>
      </c>
      <c r="AH110" s="1">
        <v>23.89</v>
      </c>
      <c r="AI110" s="1">
        <v>0</v>
      </c>
      <c r="AJ110" s="1" t="b">
        <f>AK110=AA110</f>
        <v>1</v>
      </c>
      <c r="AK110" s="1">
        <v>829.5</v>
      </c>
      <c r="AL110" s="1">
        <v>0</v>
      </c>
      <c r="AM110" s="1">
        <v>0</v>
      </c>
      <c r="AN110" s="1">
        <v>0</v>
      </c>
      <c r="AO110" s="3">
        <f>AA110*0.001%</f>
        <v>8.2950000000000003E-3</v>
      </c>
      <c r="AP110" s="1">
        <v>0.83</v>
      </c>
      <c r="AQ110" s="2">
        <f>AA110*5%</f>
        <v>41.475000000000001</v>
      </c>
      <c r="AR110" s="1">
        <v>41.48</v>
      </c>
      <c r="AS110" s="2">
        <f>AR110*18%</f>
        <v>7.4663999999999993</v>
      </c>
      <c r="AT110" s="1">
        <v>0</v>
      </c>
      <c r="AU110" s="1">
        <v>66.2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f>AF110+AU110+BC110</f>
        <v>198.92000000000002</v>
      </c>
      <c r="BE110" s="1">
        <v>198.92</v>
      </c>
      <c r="BF110" s="1">
        <f>Q110+U110</f>
        <v>0</v>
      </c>
      <c r="BG110" s="1">
        <v>0</v>
      </c>
      <c r="BH110" s="1">
        <v>672.06</v>
      </c>
      <c r="BI110" s="1" t="s">
        <v>108</v>
      </c>
      <c r="BJ110" s="1" t="s">
        <v>109</v>
      </c>
      <c r="BK110" s="1" t="s">
        <v>110</v>
      </c>
      <c r="BL110" s="1">
        <v>0</v>
      </c>
      <c r="BM110" s="1" t="s">
        <v>518</v>
      </c>
    </row>
    <row r="111" spans="1:65" ht="15.6" hidden="1">
      <c r="A111" s="1" t="s">
        <v>519</v>
      </c>
      <c r="B111" s="1" t="s">
        <v>520</v>
      </c>
      <c r="C111" s="1" t="s">
        <v>521</v>
      </c>
      <c r="D111" s="1" t="s">
        <v>99</v>
      </c>
      <c r="E111" s="1" t="s">
        <v>100</v>
      </c>
      <c r="F111" s="1" t="s">
        <v>101</v>
      </c>
      <c r="G111" s="1" t="s">
        <v>102</v>
      </c>
      <c r="H111" s="1" t="s">
        <v>103</v>
      </c>
      <c r="I111" s="1" t="s">
        <v>104</v>
      </c>
      <c r="J111" s="1" t="s">
        <v>105</v>
      </c>
      <c r="K111" s="1" t="s">
        <v>105</v>
      </c>
      <c r="L111" s="1" t="s">
        <v>105</v>
      </c>
      <c r="M111" s="1" t="s">
        <v>106</v>
      </c>
      <c r="N111" s="1" t="s">
        <v>107</v>
      </c>
      <c r="O111" s="1">
        <v>630</v>
      </c>
      <c r="P111" s="1">
        <v>23.85</v>
      </c>
      <c r="Q111" s="1">
        <v>0</v>
      </c>
      <c r="R111" s="1">
        <v>100</v>
      </c>
      <c r="S111" s="1">
        <v>53</v>
      </c>
      <c r="T111" s="1">
        <v>29</v>
      </c>
      <c r="U111" s="1">
        <v>0</v>
      </c>
      <c r="V111" s="4">
        <f>X111-W111</f>
        <v>-8.2499999999999574E-2</v>
      </c>
      <c r="W111" s="4">
        <f>(O111+P111+Q111-R111+S111)*5%</f>
        <v>30.342500000000001</v>
      </c>
      <c r="X111" s="1">
        <v>30.26</v>
      </c>
      <c r="Y111" s="1">
        <f>O111+P111+Q111-R111-S111+T111-U111+X111</f>
        <v>560.11</v>
      </c>
      <c r="Z111" s="1">
        <v>560.11</v>
      </c>
      <c r="AA111" s="1">
        <v>500.85</v>
      </c>
      <c r="AB111" s="1">
        <v>16</v>
      </c>
      <c r="AC111" s="2">
        <f>AA111*16%</f>
        <v>80.13600000000001</v>
      </c>
      <c r="AD111" s="1">
        <v>80.14</v>
      </c>
      <c r="AE111" s="1">
        <v>0</v>
      </c>
      <c r="AF111" s="1">
        <v>80.14</v>
      </c>
      <c r="AG111" s="2">
        <f>AF111*18%</f>
        <v>14.4252</v>
      </c>
      <c r="AH111" s="1">
        <v>14.43</v>
      </c>
      <c r="AI111" s="1">
        <v>29</v>
      </c>
      <c r="AJ111" s="1" t="b">
        <f>AK111=AA111</f>
        <v>1</v>
      </c>
      <c r="AK111" s="1">
        <v>500.85</v>
      </c>
      <c r="AL111" s="1">
        <v>0</v>
      </c>
      <c r="AM111" s="1">
        <v>0.14000000000000001</v>
      </c>
      <c r="AN111" s="1">
        <v>0</v>
      </c>
      <c r="AO111" s="3">
        <f>AA111*0.001%</f>
        <v>5.0085000000000008E-3</v>
      </c>
      <c r="AP111" s="1">
        <v>0.53</v>
      </c>
      <c r="AQ111" s="2">
        <f>AA111*5%</f>
        <v>25.042500000000004</v>
      </c>
      <c r="AR111" s="1">
        <v>25.04</v>
      </c>
      <c r="AS111" s="2">
        <f>AR111*18%</f>
        <v>4.5072000000000001</v>
      </c>
      <c r="AT111" s="1">
        <v>5.22</v>
      </c>
      <c r="AU111" s="1">
        <v>40.14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f>AF111+AU111+BC111</f>
        <v>120.28</v>
      </c>
      <c r="BE111" s="1">
        <v>120.28</v>
      </c>
      <c r="BF111" s="1">
        <f>Q111+U111</f>
        <v>0</v>
      </c>
      <c r="BG111" s="1">
        <v>0</v>
      </c>
      <c r="BH111" s="1">
        <v>439.83</v>
      </c>
      <c r="BI111" s="1" t="s">
        <v>108</v>
      </c>
      <c r="BJ111" s="1" t="s">
        <v>109</v>
      </c>
      <c r="BK111" s="1" t="s">
        <v>110</v>
      </c>
      <c r="BL111" s="1">
        <v>0</v>
      </c>
      <c r="BM111" s="1" t="s">
        <v>522</v>
      </c>
    </row>
    <row r="112" spans="1:65" ht="15.6" hidden="1">
      <c r="A112" s="1" t="s">
        <v>523</v>
      </c>
      <c r="B112" s="1" t="s">
        <v>524</v>
      </c>
      <c r="C112" s="1" t="s">
        <v>525</v>
      </c>
      <c r="D112" s="1" t="s">
        <v>99</v>
      </c>
      <c r="E112" s="1" t="s">
        <v>100</v>
      </c>
      <c r="F112" s="1" t="s">
        <v>101</v>
      </c>
      <c r="G112" s="1" t="s">
        <v>102</v>
      </c>
      <c r="H112" s="1" t="s">
        <v>103</v>
      </c>
      <c r="I112" s="1" t="s">
        <v>104</v>
      </c>
      <c r="J112" s="1" t="s">
        <v>105</v>
      </c>
      <c r="K112" s="1" t="s">
        <v>105</v>
      </c>
      <c r="L112" s="1" t="s">
        <v>105</v>
      </c>
      <c r="M112" s="1" t="s">
        <v>106</v>
      </c>
      <c r="N112" s="1" t="s">
        <v>107</v>
      </c>
      <c r="O112" s="1">
        <v>990</v>
      </c>
      <c r="P112" s="1">
        <v>44.5</v>
      </c>
      <c r="Q112" s="1">
        <v>0</v>
      </c>
      <c r="R112" s="1">
        <v>100</v>
      </c>
      <c r="S112" s="1">
        <v>0</v>
      </c>
      <c r="T112" s="1">
        <v>0</v>
      </c>
      <c r="U112" s="1">
        <v>0</v>
      </c>
      <c r="V112" s="4">
        <f>X112-W112</f>
        <v>4.9999999999954525E-3</v>
      </c>
      <c r="W112" s="4">
        <f>(O112+P112+Q112-R112+S112)*5%</f>
        <v>46.725000000000001</v>
      </c>
      <c r="X112" s="1">
        <v>46.73</v>
      </c>
      <c r="Y112" s="1">
        <f>O112+P112+Q112-R112-S112+T112-U112+X112</f>
        <v>981.23</v>
      </c>
      <c r="Z112" s="1">
        <v>981.23</v>
      </c>
      <c r="AA112" s="1">
        <v>934.5</v>
      </c>
      <c r="AB112" s="1">
        <v>16</v>
      </c>
      <c r="AC112" s="2">
        <f>AA112*16%</f>
        <v>149.52000000000001</v>
      </c>
      <c r="AD112" s="1">
        <v>149.52000000000001</v>
      </c>
      <c r="AE112" s="1">
        <v>0</v>
      </c>
      <c r="AF112" s="1">
        <v>149.52000000000001</v>
      </c>
      <c r="AG112" s="2">
        <f>AF112*18%</f>
        <v>26.913600000000002</v>
      </c>
      <c r="AH112" s="1">
        <v>26.91</v>
      </c>
      <c r="AI112" s="1">
        <v>0</v>
      </c>
      <c r="AJ112" s="1" t="b">
        <f>AK112=AA112</f>
        <v>1</v>
      </c>
      <c r="AK112" s="1">
        <v>934.5</v>
      </c>
      <c r="AL112" s="1">
        <v>0</v>
      </c>
      <c r="AM112" s="1">
        <v>0</v>
      </c>
      <c r="AN112" s="1">
        <v>0</v>
      </c>
      <c r="AO112" s="3">
        <f>AA112*0.001%</f>
        <v>9.3450000000000009E-3</v>
      </c>
      <c r="AP112" s="1">
        <v>0.93</v>
      </c>
      <c r="AQ112" s="2">
        <f>AA112*5%</f>
        <v>46.725000000000001</v>
      </c>
      <c r="AR112" s="1">
        <v>46.73</v>
      </c>
      <c r="AS112" s="2">
        <f>AR112*18%</f>
        <v>8.4113999999999987</v>
      </c>
      <c r="AT112" s="1">
        <v>0</v>
      </c>
      <c r="AU112" s="1">
        <v>74.569999999999993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f>AF112+AU112+BC112</f>
        <v>224.09</v>
      </c>
      <c r="BE112" s="1">
        <v>224.09</v>
      </c>
      <c r="BF112" s="1">
        <f>Q112+U112</f>
        <v>0</v>
      </c>
      <c r="BG112" s="1">
        <v>0</v>
      </c>
      <c r="BH112" s="1">
        <v>757.14</v>
      </c>
      <c r="BI112" s="1" t="s">
        <v>108</v>
      </c>
      <c r="BJ112" s="1" t="s">
        <v>109</v>
      </c>
      <c r="BK112" s="1" t="s">
        <v>110</v>
      </c>
      <c r="BL112" s="1">
        <v>0</v>
      </c>
      <c r="BM112" s="1" t="s">
        <v>526</v>
      </c>
    </row>
    <row r="113" spans="1:65" ht="15.6" hidden="1">
      <c r="A113" s="1" t="s">
        <v>527</v>
      </c>
      <c r="B113" s="1" t="s">
        <v>528</v>
      </c>
      <c r="C113" s="1" t="s">
        <v>529</v>
      </c>
      <c r="D113" s="1" t="s">
        <v>99</v>
      </c>
      <c r="E113" s="1" t="s">
        <v>100</v>
      </c>
      <c r="F113" s="1" t="s">
        <v>101</v>
      </c>
      <c r="G113" s="1" t="s">
        <v>105</v>
      </c>
      <c r="H113" s="1" t="s">
        <v>103</v>
      </c>
      <c r="I113" s="1" t="s">
        <v>104</v>
      </c>
      <c r="J113" s="1" t="s">
        <v>105</v>
      </c>
      <c r="K113" s="1" t="s">
        <v>105</v>
      </c>
      <c r="L113" s="1" t="s">
        <v>105</v>
      </c>
      <c r="M113" s="1" t="s">
        <v>106</v>
      </c>
      <c r="N113" s="1" t="s">
        <v>107</v>
      </c>
      <c r="O113" s="1">
        <v>355</v>
      </c>
      <c r="P113" s="1">
        <v>17.75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4">
        <f>X113-W113</f>
        <v>2.500000000001279E-3</v>
      </c>
      <c r="W113" s="4">
        <f>(O113+P113+Q113-R113+S113)*5%</f>
        <v>18.637499999999999</v>
      </c>
      <c r="X113" s="1">
        <v>18.64</v>
      </c>
      <c r="Y113" s="1">
        <f>O113+P113+Q113-R113-S113+T113-U113+X113</f>
        <v>391.39</v>
      </c>
      <c r="Z113" s="1">
        <v>391.39</v>
      </c>
      <c r="AA113" s="1">
        <v>372.75</v>
      </c>
      <c r="AB113" s="1">
        <v>16</v>
      </c>
      <c r="AC113" s="2">
        <f>AA113*16%</f>
        <v>59.64</v>
      </c>
      <c r="AD113" s="1">
        <v>59.64</v>
      </c>
      <c r="AE113" s="1">
        <v>0</v>
      </c>
      <c r="AF113" s="1">
        <v>59.64</v>
      </c>
      <c r="AG113" s="2">
        <f>AF113*18%</f>
        <v>10.735199999999999</v>
      </c>
      <c r="AH113" s="1">
        <v>10.74</v>
      </c>
      <c r="AI113" s="1">
        <v>0</v>
      </c>
      <c r="AJ113" s="1" t="b">
        <f>AK113=AA113</f>
        <v>1</v>
      </c>
      <c r="AK113" s="1">
        <v>372.75</v>
      </c>
      <c r="AL113" s="1">
        <v>0</v>
      </c>
      <c r="AM113" s="1">
        <v>0</v>
      </c>
      <c r="AN113" s="1">
        <v>0</v>
      </c>
      <c r="AO113" s="3">
        <f>AA113*0.001%</f>
        <v>3.7275000000000003E-3</v>
      </c>
      <c r="AP113" s="1">
        <v>0.37</v>
      </c>
      <c r="AQ113" s="2">
        <f>AA113*5%</f>
        <v>18.637499999999999</v>
      </c>
      <c r="AR113" s="1">
        <v>18.64</v>
      </c>
      <c r="AS113" s="2">
        <f>AR113*18%</f>
        <v>3.3552</v>
      </c>
      <c r="AT113" s="1">
        <v>0</v>
      </c>
      <c r="AU113" s="1">
        <v>29.75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f>AF113+AU113+BC113</f>
        <v>89.39</v>
      </c>
      <c r="BE113" s="1">
        <v>89.39</v>
      </c>
      <c r="BF113" s="1">
        <f>Q113+U113</f>
        <v>0</v>
      </c>
      <c r="BG113" s="1">
        <v>0</v>
      </c>
      <c r="BH113" s="1">
        <v>302</v>
      </c>
      <c r="BI113" s="1" t="s">
        <v>108</v>
      </c>
      <c r="BJ113" s="1" t="s">
        <v>109</v>
      </c>
      <c r="BK113" s="1" t="s">
        <v>110</v>
      </c>
      <c r="BL113" s="1">
        <v>0</v>
      </c>
      <c r="BM113" s="1" t="s">
        <v>530</v>
      </c>
    </row>
    <row r="114" spans="1:65" ht="15.6" hidden="1">
      <c r="A114" s="1" t="s">
        <v>531</v>
      </c>
      <c r="B114" s="1" t="s">
        <v>532</v>
      </c>
      <c r="C114" s="1" t="s">
        <v>533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105</v>
      </c>
      <c r="L114" s="1" t="s">
        <v>105</v>
      </c>
      <c r="M114" s="1" t="s">
        <v>106</v>
      </c>
      <c r="N114" s="1" t="s">
        <v>107</v>
      </c>
      <c r="O114" s="1">
        <v>475</v>
      </c>
      <c r="P114" s="1">
        <v>16.87</v>
      </c>
      <c r="Q114" s="1">
        <v>0</v>
      </c>
      <c r="R114" s="1">
        <v>100</v>
      </c>
      <c r="S114" s="1">
        <v>37.5</v>
      </c>
      <c r="T114" s="1">
        <v>0</v>
      </c>
      <c r="U114" s="1">
        <v>0</v>
      </c>
      <c r="V114" s="4">
        <f>X114-W114</f>
        <v>-3.7485000000000035</v>
      </c>
      <c r="W114" s="4">
        <f>(O114+P114+Q114-R114+S114)*5%</f>
        <v>21.468500000000002</v>
      </c>
      <c r="X114" s="1">
        <v>17.72</v>
      </c>
      <c r="Y114" s="1">
        <f>O114+P114+Q114-R114-S114+T114-U114+X114</f>
        <v>372.09000000000003</v>
      </c>
      <c r="Z114" s="1">
        <v>372.09</v>
      </c>
      <c r="AA114" s="1">
        <v>354.38</v>
      </c>
      <c r="AB114" s="1">
        <v>16</v>
      </c>
      <c r="AC114" s="2">
        <f>AA114*16%</f>
        <v>56.700800000000001</v>
      </c>
      <c r="AD114" s="1">
        <v>56.7</v>
      </c>
      <c r="AE114" s="1">
        <v>0</v>
      </c>
      <c r="AF114" s="1">
        <v>56.7</v>
      </c>
      <c r="AG114" s="2">
        <f>AF114*18%</f>
        <v>10.206</v>
      </c>
      <c r="AH114" s="1">
        <v>10.210000000000001</v>
      </c>
      <c r="AI114" s="1">
        <v>0</v>
      </c>
      <c r="AJ114" s="1" t="b">
        <f>AK114=AA114</f>
        <v>1</v>
      </c>
      <c r="AK114" s="1">
        <v>354.38</v>
      </c>
      <c r="AL114" s="1">
        <v>0</v>
      </c>
      <c r="AM114" s="1">
        <v>0</v>
      </c>
      <c r="AN114" s="1">
        <v>0</v>
      </c>
      <c r="AO114" s="3">
        <f>AA114*0.001%</f>
        <v>3.5438000000000002E-3</v>
      </c>
      <c r="AP114" s="1">
        <v>0.35</v>
      </c>
      <c r="AQ114" s="2">
        <f>AA114*5%</f>
        <v>17.719000000000001</v>
      </c>
      <c r="AR114" s="1">
        <v>17.72</v>
      </c>
      <c r="AS114" s="2">
        <f>AR114*18%</f>
        <v>3.1895999999999995</v>
      </c>
      <c r="AT114" s="1">
        <v>0</v>
      </c>
      <c r="AU114" s="1">
        <v>28.28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f>AF114+AU114+BC114</f>
        <v>84.98</v>
      </c>
      <c r="BE114" s="1">
        <v>84.98</v>
      </c>
      <c r="BF114" s="1">
        <f>Q114+U114</f>
        <v>0</v>
      </c>
      <c r="BG114" s="1">
        <v>0</v>
      </c>
      <c r="BH114" s="1">
        <v>287.11</v>
      </c>
      <c r="BI114" s="1" t="s">
        <v>108</v>
      </c>
      <c r="BJ114" s="1" t="s">
        <v>109</v>
      </c>
      <c r="BK114" s="1" t="s">
        <v>110</v>
      </c>
      <c r="BL114" s="1">
        <v>0</v>
      </c>
      <c r="BM114" s="1" t="s">
        <v>534</v>
      </c>
    </row>
    <row r="115" spans="1:65" ht="15.6" hidden="1">
      <c r="A115" s="1" t="s">
        <v>535</v>
      </c>
      <c r="B115" s="1" t="s">
        <v>536</v>
      </c>
      <c r="C115" s="1" t="s">
        <v>537</v>
      </c>
      <c r="D115" s="1" t="s">
        <v>99</v>
      </c>
      <c r="E115" s="1" t="s">
        <v>100</v>
      </c>
      <c r="F115" s="1" t="s">
        <v>101</v>
      </c>
      <c r="G115" s="1" t="s">
        <v>123</v>
      </c>
      <c r="H115" s="1" t="s">
        <v>103</v>
      </c>
      <c r="I115" s="1" t="s">
        <v>104</v>
      </c>
      <c r="J115" s="1" t="s">
        <v>105</v>
      </c>
      <c r="K115" s="1" t="s">
        <v>105</v>
      </c>
      <c r="L115" s="1" t="s">
        <v>105</v>
      </c>
      <c r="M115" s="1" t="s">
        <v>106</v>
      </c>
      <c r="N115" s="1" t="s">
        <v>124</v>
      </c>
      <c r="O115" s="1">
        <v>1185</v>
      </c>
      <c r="P115" s="1">
        <v>45.45</v>
      </c>
      <c r="Q115" s="1">
        <v>0</v>
      </c>
      <c r="R115" s="1">
        <v>175</v>
      </c>
      <c r="S115" s="1">
        <v>101</v>
      </c>
      <c r="T115" s="1">
        <v>29</v>
      </c>
      <c r="U115" s="1">
        <v>0</v>
      </c>
      <c r="V115" s="4">
        <f>X115-W115</f>
        <v>-4.8825000000000074</v>
      </c>
      <c r="W115" s="4">
        <f>(O115+P115+Q115-R115+S115)*5%</f>
        <v>57.822500000000005</v>
      </c>
      <c r="X115" s="1">
        <v>52.94</v>
      </c>
      <c r="Y115" s="1">
        <f>O115+P115+Q115-R115-S115+T115-U115+X115</f>
        <v>1036.3900000000001</v>
      </c>
      <c r="Z115" s="1">
        <v>1036.3900000000001</v>
      </c>
      <c r="AA115" s="1">
        <v>954.45</v>
      </c>
      <c r="AB115" s="1">
        <v>16</v>
      </c>
      <c r="AC115" s="2">
        <f>AA115*16%</f>
        <v>152.71200000000002</v>
      </c>
      <c r="AD115" s="1">
        <v>152.71</v>
      </c>
      <c r="AE115" s="1">
        <v>0</v>
      </c>
      <c r="AF115" s="1">
        <v>152.71</v>
      </c>
      <c r="AG115" s="2">
        <f>AF115*18%</f>
        <v>27.4878</v>
      </c>
      <c r="AH115" s="1">
        <v>27.49</v>
      </c>
      <c r="AI115" s="1">
        <v>29</v>
      </c>
      <c r="AJ115" s="1" t="b">
        <f>AK115=AA115</f>
        <v>1</v>
      </c>
      <c r="AK115" s="1">
        <v>954.45</v>
      </c>
      <c r="AL115" s="1">
        <v>0</v>
      </c>
      <c r="AM115" s="1">
        <v>0</v>
      </c>
      <c r="AN115" s="1">
        <v>0.14000000000000001</v>
      </c>
      <c r="AO115" s="3">
        <f>AA115*0.001%</f>
        <v>9.5445000000000009E-3</v>
      </c>
      <c r="AP115" s="1">
        <v>0.98</v>
      </c>
      <c r="AQ115" s="2">
        <f>AA115*5%</f>
        <v>47.722500000000004</v>
      </c>
      <c r="AR115" s="1">
        <v>47.72</v>
      </c>
      <c r="AS115" s="2">
        <f>AR115*18%</f>
        <v>8.589599999999999</v>
      </c>
      <c r="AT115" s="1">
        <v>5.22</v>
      </c>
      <c r="AU115" s="1">
        <v>76.33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f>AF115+AU115+BC115</f>
        <v>229.04000000000002</v>
      </c>
      <c r="BE115" s="1">
        <v>229.04</v>
      </c>
      <c r="BF115" s="1">
        <f>Q115+U115</f>
        <v>0</v>
      </c>
      <c r="BG115" s="1">
        <v>0</v>
      </c>
      <c r="BH115" s="1">
        <v>807.35</v>
      </c>
      <c r="BI115" s="1" t="s">
        <v>108</v>
      </c>
      <c r="BJ115" s="1" t="s">
        <v>109</v>
      </c>
      <c r="BK115" s="1" t="s">
        <v>110</v>
      </c>
      <c r="BL115" s="1">
        <v>0</v>
      </c>
      <c r="BM115" s="1" t="s">
        <v>538</v>
      </c>
    </row>
    <row r="116" spans="1:65" ht="15.6" hidden="1">
      <c r="A116" s="1" t="s">
        <v>539</v>
      </c>
      <c r="B116" s="1" t="s">
        <v>540</v>
      </c>
      <c r="C116" s="1" t="s">
        <v>541</v>
      </c>
      <c r="D116" s="1" t="s">
        <v>99</v>
      </c>
      <c r="E116" s="1" t="s">
        <v>100</v>
      </c>
      <c r="F116" s="1" t="s">
        <v>101</v>
      </c>
      <c r="G116" s="1" t="s">
        <v>542</v>
      </c>
      <c r="H116" s="1" t="s">
        <v>103</v>
      </c>
      <c r="I116" s="1" t="s">
        <v>104</v>
      </c>
      <c r="J116" s="1" t="s">
        <v>105</v>
      </c>
      <c r="K116" s="1" t="s">
        <v>105</v>
      </c>
      <c r="L116" s="1" t="s">
        <v>105</v>
      </c>
      <c r="M116" s="1" t="s">
        <v>106</v>
      </c>
      <c r="N116" s="1" t="s">
        <v>107</v>
      </c>
      <c r="O116" s="1">
        <v>195</v>
      </c>
      <c r="P116" s="1">
        <v>5.38</v>
      </c>
      <c r="Q116" s="1">
        <v>0</v>
      </c>
      <c r="R116" s="1">
        <v>78</v>
      </c>
      <c r="S116" s="1">
        <v>9.3000000000000007</v>
      </c>
      <c r="T116" s="1">
        <v>29</v>
      </c>
      <c r="U116" s="1">
        <v>0</v>
      </c>
      <c r="V116" s="4">
        <f>X116-W116</f>
        <v>4.2960000000000003</v>
      </c>
      <c r="W116" s="4">
        <f>(O116+P116+Q116-R116+S116)*5%</f>
        <v>6.5840000000000005</v>
      </c>
      <c r="X116" s="1">
        <v>10.88</v>
      </c>
      <c r="Y116" s="1">
        <f>O116+P116+Q116-R116-S116+T116-U116+X116</f>
        <v>152.95999999999998</v>
      </c>
      <c r="Z116" s="1">
        <v>152.96</v>
      </c>
      <c r="AA116" s="1">
        <v>113.09</v>
      </c>
      <c r="AB116" s="1">
        <v>16</v>
      </c>
      <c r="AC116" s="2">
        <f>AA116*16%</f>
        <v>18.0944</v>
      </c>
      <c r="AD116" s="1">
        <v>18.09</v>
      </c>
      <c r="AE116" s="1">
        <v>0</v>
      </c>
      <c r="AF116" s="1">
        <v>18.09</v>
      </c>
      <c r="AG116" s="2">
        <f>AF116*18%</f>
        <v>3.2561999999999998</v>
      </c>
      <c r="AH116" s="1">
        <v>3.26</v>
      </c>
      <c r="AI116" s="1">
        <v>29</v>
      </c>
      <c r="AJ116" s="1" t="b">
        <f>AK116=AA116</f>
        <v>1</v>
      </c>
      <c r="AK116" s="1">
        <v>113.09</v>
      </c>
      <c r="AL116" s="1">
        <v>0</v>
      </c>
      <c r="AM116" s="1">
        <v>0.14000000000000001</v>
      </c>
      <c r="AN116" s="1">
        <v>0</v>
      </c>
      <c r="AO116" s="3">
        <f>AA116*0.001%</f>
        <v>1.1309000000000002E-3</v>
      </c>
      <c r="AP116" s="1">
        <v>0.14000000000000001</v>
      </c>
      <c r="AQ116" s="2">
        <f>AA116*5%</f>
        <v>5.6545000000000005</v>
      </c>
      <c r="AR116" s="1">
        <v>5.66</v>
      </c>
      <c r="AS116" s="2">
        <f>AR116*18%</f>
        <v>1.0187999999999999</v>
      </c>
      <c r="AT116" s="1">
        <v>5.22</v>
      </c>
      <c r="AU116" s="1">
        <v>9.1999999999999993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f>AF116+AU116+BC116</f>
        <v>27.29</v>
      </c>
      <c r="BE116" s="1">
        <v>27.29</v>
      </c>
      <c r="BF116" s="1">
        <f>Q116+U116</f>
        <v>0</v>
      </c>
      <c r="BG116" s="1">
        <v>0</v>
      </c>
      <c r="BH116" s="1">
        <v>125.67</v>
      </c>
      <c r="BI116" s="1" t="s">
        <v>108</v>
      </c>
      <c r="BJ116" s="1" t="s">
        <v>109</v>
      </c>
      <c r="BK116" s="1" t="s">
        <v>110</v>
      </c>
      <c r="BL116" s="1">
        <v>0</v>
      </c>
      <c r="BM116" s="1" t="s">
        <v>543</v>
      </c>
    </row>
    <row r="117" spans="1:65" ht="15.6" hidden="1">
      <c r="A117" s="1" t="s">
        <v>544</v>
      </c>
      <c r="B117" s="1" t="s">
        <v>545</v>
      </c>
      <c r="C117" s="1" t="s">
        <v>546</v>
      </c>
      <c r="D117" s="1" t="s">
        <v>99</v>
      </c>
      <c r="E117" s="1" t="s">
        <v>100</v>
      </c>
      <c r="F117" s="1" t="s">
        <v>101</v>
      </c>
      <c r="G117" s="1" t="s">
        <v>123</v>
      </c>
      <c r="H117" s="1" t="s">
        <v>103</v>
      </c>
      <c r="I117" s="1" t="s">
        <v>104</v>
      </c>
      <c r="J117" s="1" t="s">
        <v>105</v>
      </c>
      <c r="K117" s="1" t="s">
        <v>105</v>
      </c>
      <c r="L117" s="1" t="s">
        <v>105</v>
      </c>
      <c r="M117" s="1" t="s">
        <v>106</v>
      </c>
      <c r="N117" s="1" t="s">
        <v>107</v>
      </c>
      <c r="O117" s="1">
        <v>2430</v>
      </c>
      <c r="P117" s="1">
        <v>112.75</v>
      </c>
      <c r="Q117" s="1">
        <v>0</v>
      </c>
      <c r="R117" s="1">
        <v>175</v>
      </c>
      <c r="S117" s="1">
        <v>0</v>
      </c>
      <c r="T117" s="1">
        <v>0</v>
      </c>
      <c r="U117" s="1">
        <v>0</v>
      </c>
      <c r="V117" s="4">
        <f>X117-W117</f>
        <v>2.4999999999977263E-3</v>
      </c>
      <c r="W117" s="4">
        <f>(O117+P117+Q117-R117+S117)*5%</f>
        <v>118.3875</v>
      </c>
      <c r="X117" s="1">
        <v>118.39</v>
      </c>
      <c r="Y117" s="1">
        <f>O117+P117+Q117-R117-S117+T117-U117+X117</f>
        <v>2486.14</v>
      </c>
      <c r="Z117" s="1">
        <v>2486.14</v>
      </c>
      <c r="AA117" s="1">
        <v>2367.75</v>
      </c>
      <c r="AB117" s="1">
        <v>16</v>
      </c>
      <c r="AC117" s="2">
        <f>AA117*16%</f>
        <v>378.84000000000003</v>
      </c>
      <c r="AD117" s="1">
        <v>378.84</v>
      </c>
      <c r="AE117" s="1">
        <v>0</v>
      </c>
      <c r="AF117" s="1">
        <v>378.84</v>
      </c>
      <c r="AG117" s="2">
        <f>AF117*18%</f>
        <v>68.191199999999995</v>
      </c>
      <c r="AH117" s="1">
        <v>68.19</v>
      </c>
      <c r="AI117" s="1">
        <v>0</v>
      </c>
      <c r="AJ117" s="1" t="b">
        <f>AK117=AA117</f>
        <v>1</v>
      </c>
      <c r="AK117" s="1">
        <v>2367.75</v>
      </c>
      <c r="AL117" s="1">
        <v>0</v>
      </c>
      <c r="AM117" s="1">
        <v>0</v>
      </c>
      <c r="AN117" s="1">
        <v>0</v>
      </c>
      <c r="AO117" s="3">
        <f>AA117*0.001%</f>
        <v>2.3677500000000001E-2</v>
      </c>
      <c r="AP117" s="1">
        <v>2.37</v>
      </c>
      <c r="AQ117" s="2">
        <f>AA117*5%</f>
        <v>118.3875</v>
      </c>
      <c r="AR117" s="1">
        <v>118.39</v>
      </c>
      <c r="AS117" s="2">
        <f>AR117*18%</f>
        <v>21.310199999999998</v>
      </c>
      <c r="AT117" s="1">
        <v>0</v>
      </c>
      <c r="AU117" s="1">
        <v>188.95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f>AF117+AU117+BC117</f>
        <v>567.79</v>
      </c>
      <c r="BE117" s="1">
        <v>567.79</v>
      </c>
      <c r="BF117" s="1">
        <f>Q117+U117</f>
        <v>0</v>
      </c>
      <c r="BG117" s="1">
        <v>0</v>
      </c>
      <c r="BH117" s="1">
        <v>1918.35</v>
      </c>
      <c r="BI117" s="1" t="s">
        <v>108</v>
      </c>
      <c r="BJ117" s="1" t="s">
        <v>109</v>
      </c>
      <c r="BK117" s="1" t="s">
        <v>110</v>
      </c>
      <c r="BL117" s="1">
        <v>0</v>
      </c>
      <c r="BM117" s="1" t="s">
        <v>547</v>
      </c>
    </row>
    <row r="118" spans="1:65" ht="15.6" hidden="1">
      <c r="A118" s="1" t="s">
        <v>548</v>
      </c>
      <c r="B118" s="1" t="s">
        <v>549</v>
      </c>
      <c r="C118" s="1" t="s">
        <v>550</v>
      </c>
      <c r="D118" s="1" t="s">
        <v>99</v>
      </c>
      <c r="E118" s="1" t="s">
        <v>100</v>
      </c>
      <c r="F118" s="1" t="s">
        <v>101</v>
      </c>
      <c r="G118" s="1" t="s">
        <v>102</v>
      </c>
      <c r="H118" s="1" t="s">
        <v>103</v>
      </c>
      <c r="I118" s="1" t="s">
        <v>104</v>
      </c>
      <c r="J118" s="1" t="s">
        <v>105</v>
      </c>
      <c r="K118" s="1" t="s">
        <v>105</v>
      </c>
      <c r="L118" s="1" t="s">
        <v>105</v>
      </c>
      <c r="M118" s="1" t="s">
        <v>106</v>
      </c>
      <c r="N118" s="1" t="s">
        <v>107</v>
      </c>
      <c r="O118" s="1">
        <v>730</v>
      </c>
      <c r="P118" s="1">
        <v>28.35</v>
      </c>
      <c r="Q118" s="1">
        <v>0</v>
      </c>
      <c r="R118" s="1">
        <v>100</v>
      </c>
      <c r="S118" s="1">
        <v>63</v>
      </c>
      <c r="T118" s="1">
        <v>49</v>
      </c>
      <c r="U118" s="1">
        <v>0</v>
      </c>
      <c r="V118" s="4">
        <f>X118-W118</f>
        <v>2.5225000000000009</v>
      </c>
      <c r="W118" s="4">
        <f>(O118+P118+Q118-R118+S118)*5%</f>
        <v>36.067500000000003</v>
      </c>
      <c r="X118" s="1">
        <v>38.590000000000003</v>
      </c>
      <c r="Y118" s="1">
        <f>O118+P118+Q118-R118-S118+T118-U118+X118</f>
        <v>682.94</v>
      </c>
      <c r="Z118" s="1">
        <v>682.94</v>
      </c>
      <c r="AA118" s="1">
        <v>595.35</v>
      </c>
      <c r="AB118" s="1">
        <v>16</v>
      </c>
      <c r="AC118" s="2">
        <f>AA118*16%</f>
        <v>95.256</v>
      </c>
      <c r="AD118" s="1">
        <v>95.26</v>
      </c>
      <c r="AE118" s="1">
        <v>0</v>
      </c>
      <c r="AF118" s="1">
        <v>95.26</v>
      </c>
      <c r="AG118" s="2">
        <f>AF118*18%</f>
        <v>17.146799999999999</v>
      </c>
      <c r="AH118" s="1">
        <v>17.149999999999999</v>
      </c>
      <c r="AI118" s="1">
        <v>49</v>
      </c>
      <c r="AJ118" s="1" t="b">
        <f>AK118=AA118</f>
        <v>1</v>
      </c>
      <c r="AK118" s="1">
        <v>595.35</v>
      </c>
      <c r="AL118" s="1">
        <v>0</v>
      </c>
      <c r="AM118" s="1">
        <v>0.24</v>
      </c>
      <c r="AN118" s="1">
        <v>0</v>
      </c>
      <c r="AO118" s="3">
        <f>AA118*0.001%</f>
        <v>5.9535000000000005E-3</v>
      </c>
      <c r="AP118" s="1">
        <v>0.64</v>
      </c>
      <c r="AQ118" s="2">
        <f>AA118*5%</f>
        <v>29.767500000000002</v>
      </c>
      <c r="AR118" s="1">
        <v>29.77</v>
      </c>
      <c r="AS118" s="2">
        <f>AR118*18%</f>
        <v>5.3586</v>
      </c>
      <c r="AT118" s="1">
        <v>8.82</v>
      </c>
      <c r="AU118" s="1">
        <v>47.8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f>AF118+AU118+BC118</f>
        <v>143.06</v>
      </c>
      <c r="BE118" s="1">
        <v>143.06</v>
      </c>
      <c r="BF118" s="1">
        <f>Q118+U118</f>
        <v>0</v>
      </c>
      <c r="BG118" s="1">
        <v>0</v>
      </c>
      <c r="BH118" s="1">
        <v>539.88</v>
      </c>
      <c r="BI118" s="1" t="s">
        <v>108</v>
      </c>
      <c r="BJ118" s="1" t="s">
        <v>109</v>
      </c>
      <c r="BK118" s="1" t="s">
        <v>110</v>
      </c>
      <c r="BL118" s="1">
        <v>0</v>
      </c>
      <c r="BM118" s="1" t="s">
        <v>551</v>
      </c>
    </row>
    <row r="119" spans="1:65" ht="15.6" hidden="1">
      <c r="A119" s="1" t="s">
        <v>552</v>
      </c>
      <c r="B119" s="1" t="s">
        <v>553</v>
      </c>
      <c r="C119" s="1" t="s">
        <v>554</v>
      </c>
      <c r="D119" s="1" t="s">
        <v>99</v>
      </c>
      <c r="E119" s="1" t="s">
        <v>100</v>
      </c>
      <c r="F119" s="1" t="s">
        <v>101</v>
      </c>
      <c r="G119" s="1" t="s">
        <v>123</v>
      </c>
      <c r="H119" s="1" t="s">
        <v>103</v>
      </c>
      <c r="I119" s="1" t="s">
        <v>104</v>
      </c>
      <c r="J119" s="1" t="s">
        <v>105</v>
      </c>
      <c r="K119" s="1" t="s">
        <v>105</v>
      </c>
      <c r="L119" s="1" t="s">
        <v>105</v>
      </c>
      <c r="M119" s="1" t="s">
        <v>106</v>
      </c>
      <c r="N119" s="1" t="s">
        <v>124</v>
      </c>
      <c r="O119" s="1">
        <v>1395</v>
      </c>
      <c r="P119" s="1">
        <v>54.9</v>
      </c>
      <c r="Q119" s="1">
        <v>0</v>
      </c>
      <c r="R119" s="1">
        <v>175</v>
      </c>
      <c r="S119" s="1">
        <v>122</v>
      </c>
      <c r="T119" s="1">
        <v>29</v>
      </c>
      <c r="U119" s="1">
        <v>0</v>
      </c>
      <c r="V119" s="4">
        <f>X119-W119</f>
        <v>-6.9750000000000156</v>
      </c>
      <c r="W119" s="4">
        <f>(O119+P119+Q119-R119+S119)*5%</f>
        <v>69.845000000000013</v>
      </c>
      <c r="X119" s="1">
        <v>62.87</v>
      </c>
      <c r="Y119" s="1">
        <f>O119+P119+Q119-R119-S119+T119-U119+X119</f>
        <v>1244.77</v>
      </c>
      <c r="Z119" s="1">
        <v>1244.77</v>
      </c>
      <c r="AA119" s="1">
        <v>1152.9000000000001</v>
      </c>
      <c r="AB119" s="1">
        <v>16</v>
      </c>
      <c r="AC119" s="2">
        <f>AA119*16%</f>
        <v>184.46400000000003</v>
      </c>
      <c r="AD119" s="1">
        <v>184.46</v>
      </c>
      <c r="AE119" s="1">
        <v>0</v>
      </c>
      <c r="AF119" s="1">
        <v>184.46</v>
      </c>
      <c r="AG119" s="2">
        <f>AF119*18%</f>
        <v>33.202800000000003</v>
      </c>
      <c r="AH119" s="1">
        <v>33.200000000000003</v>
      </c>
      <c r="AI119" s="1">
        <v>29</v>
      </c>
      <c r="AJ119" s="1" t="b">
        <f>AK119=AA119</f>
        <v>1</v>
      </c>
      <c r="AK119" s="1">
        <v>1152.9000000000001</v>
      </c>
      <c r="AL119" s="1">
        <v>0</v>
      </c>
      <c r="AM119" s="1">
        <v>0</v>
      </c>
      <c r="AN119" s="1">
        <v>0.14000000000000001</v>
      </c>
      <c r="AO119" s="3">
        <f>AA119*0.001%</f>
        <v>1.1529000000000001E-2</v>
      </c>
      <c r="AP119" s="1">
        <v>1.18</v>
      </c>
      <c r="AQ119" s="2">
        <f>AA119*5%</f>
        <v>57.64500000000001</v>
      </c>
      <c r="AR119" s="1">
        <v>57.65</v>
      </c>
      <c r="AS119" s="2">
        <f>AR119*18%</f>
        <v>10.376999999999999</v>
      </c>
      <c r="AT119" s="1">
        <v>5.22</v>
      </c>
      <c r="AU119" s="1">
        <v>92.17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f>AF119+AU119+BC119</f>
        <v>276.63</v>
      </c>
      <c r="BE119" s="1">
        <v>276.63</v>
      </c>
      <c r="BF119" s="1">
        <f>Q119+U119</f>
        <v>0</v>
      </c>
      <c r="BG119" s="1">
        <v>0</v>
      </c>
      <c r="BH119" s="1">
        <v>968.14</v>
      </c>
      <c r="BI119" s="1" t="s">
        <v>108</v>
      </c>
      <c r="BJ119" s="1" t="s">
        <v>109</v>
      </c>
      <c r="BK119" s="1" t="s">
        <v>110</v>
      </c>
      <c r="BL119" s="1">
        <v>0</v>
      </c>
      <c r="BM119" s="1" t="s">
        <v>555</v>
      </c>
    </row>
    <row r="120" spans="1:65" ht="15.6" hidden="1">
      <c r="A120" s="1" t="s">
        <v>556</v>
      </c>
      <c r="B120" s="1" t="s">
        <v>557</v>
      </c>
      <c r="C120" s="1" t="s">
        <v>558</v>
      </c>
      <c r="D120" s="1" t="s">
        <v>99</v>
      </c>
      <c r="E120" s="1" t="s">
        <v>100</v>
      </c>
      <c r="F120" s="1" t="s">
        <v>101</v>
      </c>
      <c r="G120" s="1" t="s">
        <v>105</v>
      </c>
      <c r="H120" s="1" t="s">
        <v>103</v>
      </c>
      <c r="I120" s="1" t="s">
        <v>104</v>
      </c>
      <c r="J120" s="1" t="s">
        <v>105</v>
      </c>
      <c r="K120" s="1" t="s">
        <v>105</v>
      </c>
      <c r="L120" s="1" t="s">
        <v>105</v>
      </c>
      <c r="M120" s="1" t="s">
        <v>106</v>
      </c>
      <c r="N120" s="1" t="s">
        <v>107</v>
      </c>
      <c r="O120" s="1">
        <v>410</v>
      </c>
      <c r="P120" s="1">
        <v>20.5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4">
        <f>X120-W120</f>
        <v>4.9999999999990052E-3</v>
      </c>
      <c r="W120" s="4">
        <f>(O120+P120+Q120-R120+S120)*5%</f>
        <v>21.525000000000002</v>
      </c>
      <c r="X120" s="1">
        <v>21.53</v>
      </c>
      <c r="Y120" s="1">
        <f>O120+P120+Q120-R120-S120+T120-U120+X120</f>
        <v>452.03</v>
      </c>
      <c r="Z120" s="1">
        <v>452.03</v>
      </c>
      <c r="AA120" s="1">
        <v>430.5</v>
      </c>
      <c r="AB120" s="1">
        <v>16</v>
      </c>
      <c r="AC120" s="2">
        <f>AA120*16%</f>
        <v>68.88</v>
      </c>
      <c r="AD120" s="1">
        <v>68.88</v>
      </c>
      <c r="AE120" s="1">
        <v>0</v>
      </c>
      <c r="AF120" s="1">
        <v>68.88</v>
      </c>
      <c r="AG120" s="2">
        <f>AF120*18%</f>
        <v>12.398399999999999</v>
      </c>
      <c r="AH120" s="1">
        <v>12.4</v>
      </c>
      <c r="AI120" s="1">
        <v>0</v>
      </c>
      <c r="AJ120" s="1" t="b">
        <f>AK120=AA120</f>
        <v>1</v>
      </c>
      <c r="AK120" s="1">
        <v>430.5</v>
      </c>
      <c r="AL120" s="1">
        <v>0</v>
      </c>
      <c r="AM120" s="1">
        <v>0</v>
      </c>
      <c r="AN120" s="1">
        <v>0</v>
      </c>
      <c r="AO120" s="3">
        <f>AA120*0.001%</f>
        <v>4.3050000000000007E-3</v>
      </c>
      <c r="AP120" s="1">
        <v>0.43</v>
      </c>
      <c r="AQ120" s="2">
        <f>AA120*5%</f>
        <v>21.525000000000002</v>
      </c>
      <c r="AR120" s="1">
        <v>21.53</v>
      </c>
      <c r="AS120" s="2">
        <f>AR120*18%</f>
        <v>3.8754</v>
      </c>
      <c r="AT120" s="1">
        <v>0</v>
      </c>
      <c r="AU120" s="1">
        <v>34.36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f>AF120+AU120+BC120</f>
        <v>103.24</v>
      </c>
      <c r="BE120" s="1">
        <v>103.24</v>
      </c>
      <c r="BF120" s="1">
        <f>Q120+U120</f>
        <v>0</v>
      </c>
      <c r="BG120" s="1">
        <v>0</v>
      </c>
      <c r="BH120" s="1">
        <v>348.79</v>
      </c>
      <c r="BI120" s="1" t="s">
        <v>108</v>
      </c>
      <c r="BJ120" s="1" t="s">
        <v>109</v>
      </c>
      <c r="BK120" s="1" t="s">
        <v>110</v>
      </c>
      <c r="BL120" s="1">
        <v>0</v>
      </c>
      <c r="BM120" s="1" t="s">
        <v>199</v>
      </c>
    </row>
    <row r="121" spans="1:65" ht="15.6" hidden="1">
      <c r="A121" s="1" t="s">
        <v>559</v>
      </c>
      <c r="B121" s="1" t="s">
        <v>560</v>
      </c>
      <c r="C121" s="1" t="s">
        <v>561</v>
      </c>
      <c r="D121" s="1" t="s">
        <v>99</v>
      </c>
      <c r="E121" s="1" t="s">
        <v>100</v>
      </c>
      <c r="F121" s="1" t="s">
        <v>101</v>
      </c>
      <c r="G121" s="1" t="s">
        <v>102</v>
      </c>
      <c r="H121" s="1" t="s">
        <v>103</v>
      </c>
      <c r="I121" s="1" t="s">
        <v>104</v>
      </c>
      <c r="J121" s="1" t="s">
        <v>105</v>
      </c>
      <c r="K121" s="1" t="s">
        <v>105</v>
      </c>
      <c r="L121" s="1" t="s">
        <v>105</v>
      </c>
      <c r="M121" s="1" t="s">
        <v>106</v>
      </c>
      <c r="N121" s="1" t="s">
        <v>107</v>
      </c>
      <c r="O121" s="1">
        <v>850</v>
      </c>
      <c r="P121" s="1">
        <v>33.75</v>
      </c>
      <c r="Q121" s="1">
        <v>0</v>
      </c>
      <c r="R121" s="1">
        <v>100</v>
      </c>
      <c r="S121" s="1">
        <v>75</v>
      </c>
      <c r="T121" s="1">
        <v>59</v>
      </c>
      <c r="U121" s="1">
        <v>0</v>
      </c>
      <c r="V121" s="4">
        <f>X121-W121</f>
        <v>3.1225000000000023</v>
      </c>
      <c r="W121" s="4">
        <f>(O121+P121+Q121-R121+S121)*5%</f>
        <v>42.9375</v>
      </c>
      <c r="X121" s="1">
        <v>46.06</v>
      </c>
      <c r="Y121" s="1">
        <f>O121+P121+Q121-R121-S121+T121-U121+X121</f>
        <v>813.81</v>
      </c>
      <c r="Z121" s="1">
        <v>813.81</v>
      </c>
      <c r="AA121" s="1">
        <v>708.75</v>
      </c>
      <c r="AB121" s="1">
        <v>16</v>
      </c>
      <c r="AC121" s="2">
        <f>AA121*16%</f>
        <v>113.4</v>
      </c>
      <c r="AD121" s="1">
        <v>113.4</v>
      </c>
      <c r="AE121" s="1">
        <v>0</v>
      </c>
      <c r="AF121" s="1">
        <v>113.4</v>
      </c>
      <c r="AG121" s="2">
        <f>AF121*18%</f>
        <v>20.411999999999999</v>
      </c>
      <c r="AH121" s="1">
        <v>20.41</v>
      </c>
      <c r="AI121" s="1">
        <v>59</v>
      </c>
      <c r="AJ121" s="1" t="b">
        <f>AK121=AA121</f>
        <v>1</v>
      </c>
      <c r="AK121" s="1">
        <v>708.75</v>
      </c>
      <c r="AL121" s="1">
        <v>0</v>
      </c>
      <c r="AM121" s="1">
        <v>0.3</v>
      </c>
      <c r="AN121" s="1">
        <v>0</v>
      </c>
      <c r="AO121" s="3">
        <f>AA121*0.001%</f>
        <v>7.0875000000000009E-3</v>
      </c>
      <c r="AP121" s="1">
        <v>0.77</v>
      </c>
      <c r="AQ121" s="2">
        <f>AA121*5%</f>
        <v>35.4375</v>
      </c>
      <c r="AR121" s="1">
        <v>35.44</v>
      </c>
      <c r="AS121" s="2">
        <f>AR121*18%</f>
        <v>6.3791999999999991</v>
      </c>
      <c r="AT121" s="1">
        <v>10.62</v>
      </c>
      <c r="AU121" s="1">
        <v>56.92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f>AF121+AU121+BC121</f>
        <v>170.32</v>
      </c>
      <c r="BE121" s="1">
        <v>170.32</v>
      </c>
      <c r="BF121" s="1">
        <f>Q121+U121</f>
        <v>0</v>
      </c>
      <c r="BG121" s="1">
        <v>0</v>
      </c>
      <c r="BH121" s="1">
        <v>643.49</v>
      </c>
      <c r="BI121" s="1" t="s">
        <v>108</v>
      </c>
      <c r="BJ121" s="1" t="s">
        <v>109</v>
      </c>
      <c r="BK121" s="1" t="s">
        <v>110</v>
      </c>
      <c r="BL121" s="1">
        <v>0</v>
      </c>
      <c r="BM121" s="1" t="s">
        <v>562</v>
      </c>
    </row>
    <row r="122" spans="1:65" ht="15.6" hidden="1">
      <c r="A122" s="1" t="s">
        <v>563</v>
      </c>
      <c r="B122" s="1" t="s">
        <v>564</v>
      </c>
      <c r="C122" s="1" t="s">
        <v>565</v>
      </c>
      <c r="D122" s="1" t="s">
        <v>99</v>
      </c>
      <c r="E122" s="1" t="s">
        <v>100</v>
      </c>
      <c r="F122" s="1" t="s">
        <v>101</v>
      </c>
      <c r="G122" s="1" t="s">
        <v>123</v>
      </c>
      <c r="H122" s="1" t="s">
        <v>103</v>
      </c>
      <c r="I122" s="1" t="s">
        <v>104</v>
      </c>
      <c r="J122" s="1" t="s">
        <v>105</v>
      </c>
      <c r="K122" s="1" t="s">
        <v>105</v>
      </c>
      <c r="L122" s="1" t="s">
        <v>105</v>
      </c>
      <c r="M122" s="1" t="s">
        <v>106</v>
      </c>
      <c r="N122" s="1" t="s">
        <v>107</v>
      </c>
      <c r="O122" s="1">
        <v>1845</v>
      </c>
      <c r="P122" s="1">
        <v>75.150000000000006</v>
      </c>
      <c r="Q122" s="1">
        <v>0</v>
      </c>
      <c r="R122" s="1">
        <v>175</v>
      </c>
      <c r="S122" s="1">
        <v>167</v>
      </c>
      <c r="T122" s="1">
        <v>0</v>
      </c>
      <c r="U122" s="1">
        <v>0</v>
      </c>
      <c r="V122" s="4">
        <f>X122-W122</f>
        <v>-16.697500000000019</v>
      </c>
      <c r="W122" s="4">
        <f>(O122+P122+Q122-R122+S122)*5%</f>
        <v>95.607500000000016</v>
      </c>
      <c r="X122" s="1">
        <v>78.91</v>
      </c>
      <c r="Y122" s="1">
        <f>O122+P122+Q122-R122-S122+T122-U122+X122</f>
        <v>1657.0600000000002</v>
      </c>
      <c r="Z122" s="1">
        <v>1657.06</v>
      </c>
      <c r="AA122" s="1">
        <v>1578.15</v>
      </c>
      <c r="AB122" s="1">
        <v>16</v>
      </c>
      <c r="AC122" s="2">
        <f>AA122*16%</f>
        <v>252.50400000000002</v>
      </c>
      <c r="AD122" s="1">
        <v>252.5</v>
      </c>
      <c r="AE122" s="1">
        <v>0</v>
      </c>
      <c r="AF122" s="1">
        <v>252.5</v>
      </c>
      <c r="AG122" s="2">
        <f>AF122*18%</f>
        <v>45.449999999999996</v>
      </c>
      <c r="AH122" s="1">
        <v>45.45</v>
      </c>
      <c r="AI122" s="1">
        <v>0</v>
      </c>
      <c r="AJ122" s="1" t="b">
        <f>AK122=AA122</f>
        <v>1</v>
      </c>
      <c r="AK122" s="1">
        <v>1578.15</v>
      </c>
      <c r="AL122" s="1">
        <v>0</v>
      </c>
      <c r="AM122" s="1">
        <v>0</v>
      </c>
      <c r="AN122" s="1">
        <v>0</v>
      </c>
      <c r="AO122" s="3">
        <f>AA122*0.001%</f>
        <v>1.5781500000000004E-2</v>
      </c>
      <c r="AP122" s="1">
        <v>1.58</v>
      </c>
      <c r="AQ122" s="2">
        <f>AA122*5%</f>
        <v>78.907500000000013</v>
      </c>
      <c r="AR122" s="1">
        <v>78.91</v>
      </c>
      <c r="AS122" s="2">
        <f>AR122*18%</f>
        <v>14.203799999999999</v>
      </c>
      <c r="AT122" s="1">
        <v>0</v>
      </c>
      <c r="AU122" s="1">
        <v>125.94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f>AF122+AU122+BC122</f>
        <v>378.44</v>
      </c>
      <c r="BE122" s="1">
        <v>378.44</v>
      </c>
      <c r="BF122" s="1">
        <f>Q122+U122</f>
        <v>0</v>
      </c>
      <c r="BG122" s="1">
        <v>0</v>
      </c>
      <c r="BH122" s="1">
        <v>1278.6199999999999</v>
      </c>
      <c r="BI122" s="1" t="s">
        <v>108</v>
      </c>
      <c r="BJ122" s="1" t="s">
        <v>109</v>
      </c>
      <c r="BK122" s="1" t="s">
        <v>110</v>
      </c>
      <c r="BL122" s="1">
        <v>0</v>
      </c>
      <c r="BM122" s="1" t="s">
        <v>566</v>
      </c>
    </row>
    <row r="123" spans="1:65" ht="15.6" hidden="1">
      <c r="A123" s="1" t="s">
        <v>567</v>
      </c>
      <c r="B123" s="1" t="s">
        <v>568</v>
      </c>
      <c r="C123" s="1" t="s">
        <v>569</v>
      </c>
      <c r="D123" s="1" t="s">
        <v>99</v>
      </c>
      <c r="E123" s="1" t="s">
        <v>100</v>
      </c>
      <c r="F123" s="1" t="s">
        <v>101</v>
      </c>
      <c r="G123" s="1" t="s">
        <v>102</v>
      </c>
      <c r="H123" s="1" t="s">
        <v>103</v>
      </c>
      <c r="I123" s="1" t="s">
        <v>104</v>
      </c>
      <c r="J123" s="1" t="s">
        <v>105</v>
      </c>
      <c r="K123" s="1" t="s">
        <v>105</v>
      </c>
      <c r="L123" s="1" t="s">
        <v>105</v>
      </c>
      <c r="M123" s="1" t="s">
        <v>106</v>
      </c>
      <c r="N123" s="1" t="s">
        <v>107</v>
      </c>
      <c r="O123" s="1">
        <v>780</v>
      </c>
      <c r="P123" s="1">
        <v>30.6</v>
      </c>
      <c r="Q123" s="1">
        <v>0</v>
      </c>
      <c r="R123" s="1">
        <v>100</v>
      </c>
      <c r="S123" s="1">
        <v>68</v>
      </c>
      <c r="T123" s="1">
        <v>0</v>
      </c>
      <c r="U123" s="1">
        <v>0</v>
      </c>
      <c r="V123" s="4">
        <f>X123-W123</f>
        <v>-6.8000000000000043</v>
      </c>
      <c r="W123" s="4">
        <f>(O123+P123+Q123-R123+S123)*5%</f>
        <v>38.930000000000007</v>
      </c>
      <c r="X123" s="1">
        <v>32.130000000000003</v>
      </c>
      <c r="Y123" s="1">
        <f>O123+P123+Q123-R123-S123+T123-U123+X123</f>
        <v>674.73</v>
      </c>
      <c r="Z123" s="1">
        <v>674.73</v>
      </c>
      <c r="AA123" s="1">
        <v>642.6</v>
      </c>
      <c r="AB123" s="1">
        <v>16</v>
      </c>
      <c r="AC123" s="2">
        <f>AA123*16%</f>
        <v>102.816</v>
      </c>
      <c r="AD123" s="1">
        <v>102.82</v>
      </c>
      <c r="AE123" s="1">
        <v>0</v>
      </c>
      <c r="AF123" s="1">
        <v>102.82</v>
      </c>
      <c r="AG123" s="2">
        <f>AF123*18%</f>
        <v>18.507599999999996</v>
      </c>
      <c r="AH123" s="1">
        <v>18.510000000000002</v>
      </c>
      <c r="AI123" s="1">
        <v>0</v>
      </c>
      <c r="AJ123" s="1" t="b">
        <f>AK123=AA123</f>
        <v>1</v>
      </c>
      <c r="AK123" s="1">
        <v>642.6</v>
      </c>
      <c r="AL123" s="1">
        <v>0</v>
      </c>
      <c r="AM123" s="1">
        <v>0</v>
      </c>
      <c r="AN123" s="1">
        <v>0</v>
      </c>
      <c r="AO123" s="3">
        <f>AA123*0.001%</f>
        <v>6.4260000000000012E-3</v>
      </c>
      <c r="AP123" s="1">
        <v>0.64</v>
      </c>
      <c r="AQ123" s="2">
        <f>AA123*5%</f>
        <v>32.130000000000003</v>
      </c>
      <c r="AR123" s="1">
        <v>32.130000000000003</v>
      </c>
      <c r="AS123" s="2">
        <f>AR123*18%</f>
        <v>5.7834000000000003</v>
      </c>
      <c r="AT123" s="1">
        <v>0</v>
      </c>
      <c r="AU123" s="1">
        <v>51.28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f>AF123+AU123+BC123</f>
        <v>154.1</v>
      </c>
      <c r="BE123" s="1">
        <v>154.1</v>
      </c>
      <c r="BF123" s="1">
        <f>Q123+U123</f>
        <v>0</v>
      </c>
      <c r="BG123" s="1">
        <v>0</v>
      </c>
      <c r="BH123" s="1">
        <v>520.63</v>
      </c>
      <c r="BI123" s="1" t="s">
        <v>108</v>
      </c>
      <c r="BJ123" s="1" t="s">
        <v>109</v>
      </c>
      <c r="BK123" s="1" t="s">
        <v>110</v>
      </c>
      <c r="BL123" s="1">
        <v>0</v>
      </c>
      <c r="BM123" s="1" t="s">
        <v>570</v>
      </c>
    </row>
    <row r="124" spans="1:65" ht="15.6" hidden="1">
      <c r="A124" s="1" t="s">
        <v>571</v>
      </c>
      <c r="B124" s="1" t="s">
        <v>572</v>
      </c>
      <c r="C124" s="1" t="s">
        <v>573</v>
      </c>
      <c r="D124" s="1" t="s">
        <v>99</v>
      </c>
      <c r="E124" s="1" t="s">
        <v>100</v>
      </c>
      <c r="F124" s="1" t="s">
        <v>101</v>
      </c>
      <c r="G124" s="1" t="s">
        <v>123</v>
      </c>
      <c r="H124" s="1" t="s">
        <v>103</v>
      </c>
      <c r="I124" s="1" t="s">
        <v>104</v>
      </c>
      <c r="J124" s="1" t="s">
        <v>105</v>
      </c>
      <c r="K124" s="1" t="s">
        <v>105</v>
      </c>
      <c r="L124" s="1" t="s">
        <v>105</v>
      </c>
      <c r="M124" s="1" t="s">
        <v>106</v>
      </c>
      <c r="N124" s="1" t="s">
        <v>107</v>
      </c>
      <c r="O124" s="1">
        <v>1520</v>
      </c>
      <c r="P124" s="1">
        <v>60.52</v>
      </c>
      <c r="Q124" s="1">
        <v>0</v>
      </c>
      <c r="R124" s="1">
        <v>175</v>
      </c>
      <c r="S124" s="1">
        <v>134.5</v>
      </c>
      <c r="T124" s="1">
        <v>29</v>
      </c>
      <c r="U124" s="1">
        <v>0</v>
      </c>
      <c r="V124" s="4">
        <f>X124-W124</f>
        <v>-8.2310000000000088</v>
      </c>
      <c r="W124" s="4">
        <f>(O124+P124+Q124-R124+S124)*5%</f>
        <v>77.001000000000005</v>
      </c>
      <c r="X124" s="1">
        <v>68.77</v>
      </c>
      <c r="Y124" s="1">
        <f>O124+P124+Q124-R124-S124+T124-U124+X124</f>
        <v>1368.79</v>
      </c>
      <c r="Z124" s="1">
        <v>1368.79</v>
      </c>
      <c r="AA124" s="1">
        <v>1271.04</v>
      </c>
      <c r="AB124" s="1">
        <v>16</v>
      </c>
      <c r="AC124" s="2">
        <f>AA124*16%</f>
        <v>203.3664</v>
      </c>
      <c r="AD124" s="1">
        <v>203.37</v>
      </c>
      <c r="AE124" s="1">
        <v>0</v>
      </c>
      <c r="AF124" s="1">
        <v>203.37</v>
      </c>
      <c r="AG124" s="2">
        <f>AF124*18%</f>
        <v>36.6066</v>
      </c>
      <c r="AH124" s="1">
        <v>36.61</v>
      </c>
      <c r="AI124" s="1">
        <v>29</v>
      </c>
      <c r="AJ124" s="1" t="b">
        <f>AK124=AA124</f>
        <v>0</v>
      </c>
      <c r="AK124" s="1">
        <v>1271.03</v>
      </c>
      <c r="AL124" s="1">
        <v>0</v>
      </c>
      <c r="AM124" s="1">
        <v>0.14000000000000001</v>
      </c>
      <c r="AN124" s="1">
        <v>0</v>
      </c>
      <c r="AO124" s="3">
        <f>AA124*0.001%</f>
        <v>1.27104E-2</v>
      </c>
      <c r="AP124" s="1">
        <v>1.3</v>
      </c>
      <c r="AQ124" s="2">
        <f>AA124*5%</f>
        <v>63.552</v>
      </c>
      <c r="AR124" s="1">
        <v>63.55</v>
      </c>
      <c r="AS124" s="2">
        <f>AR124*18%</f>
        <v>11.438999999999998</v>
      </c>
      <c r="AT124" s="1">
        <v>5.22</v>
      </c>
      <c r="AU124" s="1">
        <v>101.6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f>AF124+AU124+BC124</f>
        <v>304.97000000000003</v>
      </c>
      <c r="BE124" s="1">
        <v>304.97000000000003</v>
      </c>
      <c r="BF124" s="1">
        <f>Q124+U124</f>
        <v>0</v>
      </c>
      <c r="BG124" s="1">
        <v>0</v>
      </c>
      <c r="BH124" s="1">
        <v>1063.82</v>
      </c>
      <c r="BI124" s="1" t="s">
        <v>108</v>
      </c>
      <c r="BJ124" s="1" t="s">
        <v>109</v>
      </c>
      <c r="BK124" s="1" t="s">
        <v>110</v>
      </c>
      <c r="BL124" s="1">
        <v>0</v>
      </c>
      <c r="BM124" s="1" t="s">
        <v>574</v>
      </c>
    </row>
    <row r="125" spans="1:65" ht="15.6" hidden="1">
      <c r="A125" s="1" t="s">
        <v>575</v>
      </c>
      <c r="B125" s="1" t="s">
        <v>576</v>
      </c>
      <c r="C125" s="1" t="s">
        <v>577</v>
      </c>
      <c r="D125" s="1" t="s">
        <v>99</v>
      </c>
      <c r="E125" s="1" t="s">
        <v>100</v>
      </c>
      <c r="F125" s="1" t="s">
        <v>101</v>
      </c>
      <c r="G125" s="1" t="s">
        <v>123</v>
      </c>
      <c r="H125" s="1" t="s">
        <v>103</v>
      </c>
      <c r="I125" s="1" t="s">
        <v>104</v>
      </c>
      <c r="J125" s="1" t="s">
        <v>105</v>
      </c>
      <c r="K125" s="1" t="s">
        <v>105</v>
      </c>
      <c r="L125" s="1" t="s">
        <v>105</v>
      </c>
      <c r="M125" s="1" t="s">
        <v>106</v>
      </c>
      <c r="N125" s="1" t="s">
        <v>124</v>
      </c>
      <c r="O125" s="1">
        <v>1600</v>
      </c>
      <c r="P125" s="1">
        <v>71.25</v>
      </c>
      <c r="Q125" s="1">
        <v>0</v>
      </c>
      <c r="R125" s="1">
        <v>175</v>
      </c>
      <c r="S125" s="1">
        <v>0</v>
      </c>
      <c r="T125" s="1">
        <v>0</v>
      </c>
      <c r="U125" s="1">
        <v>0</v>
      </c>
      <c r="V125" s="4">
        <f>X125-W125</f>
        <v>-2.4999999999977263E-3</v>
      </c>
      <c r="W125" s="4">
        <f>(O125+P125+Q125-R125+S125)*5%</f>
        <v>74.8125</v>
      </c>
      <c r="X125" s="1">
        <v>74.81</v>
      </c>
      <c r="Y125" s="1">
        <f>O125+P125+Q125-R125-S125+T125-U125+X125</f>
        <v>1571.06</v>
      </c>
      <c r="Z125" s="1">
        <v>1571.06</v>
      </c>
      <c r="AA125" s="1">
        <v>1496.25</v>
      </c>
      <c r="AB125" s="1">
        <v>16</v>
      </c>
      <c r="AC125" s="2">
        <f>AA125*16%</f>
        <v>239.4</v>
      </c>
      <c r="AD125" s="1">
        <v>239.4</v>
      </c>
      <c r="AE125" s="1">
        <v>0</v>
      </c>
      <c r="AF125" s="1">
        <v>239.4</v>
      </c>
      <c r="AG125" s="2">
        <f>AF125*18%</f>
        <v>43.091999999999999</v>
      </c>
      <c r="AH125" s="1">
        <v>43.09</v>
      </c>
      <c r="AI125" s="1">
        <v>0</v>
      </c>
      <c r="AJ125" s="1" t="b">
        <f>AK125=AA125</f>
        <v>1</v>
      </c>
      <c r="AK125" s="1">
        <v>1496.25</v>
      </c>
      <c r="AL125" s="1">
        <v>0</v>
      </c>
      <c r="AM125" s="1">
        <v>0</v>
      </c>
      <c r="AN125" s="1">
        <v>0</v>
      </c>
      <c r="AO125" s="3">
        <f>AA125*0.001%</f>
        <v>1.4962500000000002E-2</v>
      </c>
      <c r="AP125" s="1">
        <v>1.5</v>
      </c>
      <c r="AQ125" s="2">
        <f>AA125*5%</f>
        <v>74.8125</v>
      </c>
      <c r="AR125" s="1">
        <v>74.81</v>
      </c>
      <c r="AS125" s="2">
        <f>AR125*18%</f>
        <v>13.4658</v>
      </c>
      <c r="AT125" s="1">
        <v>0</v>
      </c>
      <c r="AU125" s="1">
        <v>119.4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f>AF125+AU125+BC125</f>
        <v>358.8</v>
      </c>
      <c r="BE125" s="1">
        <v>358.8</v>
      </c>
      <c r="BF125" s="1">
        <f>Q125+U125</f>
        <v>0</v>
      </c>
      <c r="BG125" s="1">
        <v>0</v>
      </c>
      <c r="BH125" s="1">
        <v>1212.26</v>
      </c>
      <c r="BI125" s="1" t="s">
        <v>108</v>
      </c>
      <c r="BJ125" s="1" t="s">
        <v>109</v>
      </c>
      <c r="BK125" s="1" t="s">
        <v>110</v>
      </c>
      <c r="BL125" s="1">
        <v>0</v>
      </c>
      <c r="BM125" s="1" t="s">
        <v>578</v>
      </c>
    </row>
    <row r="126" spans="1:65" ht="15.6" hidden="1">
      <c r="A126" s="1" t="s">
        <v>579</v>
      </c>
      <c r="B126" s="1" t="s">
        <v>580</v>
      </c>
      <c r="C126" s="1" t="s">
        <v>581</v>
      </c>
      <c r="D126" s="1" t="s">
        <v>99</v>
      </c>
      <c r="E126" s="1" t="s">
        <v>100</v>
      </c>
      <c r="F126" s="1" t="s">
        <v>101</v>
      </c>
      <c r="G126" s="1" t="s">
        <v>105</v>
      </c>
      <c r="H126" s="1" t="s">
        <v>103</v>
      </c>
      <c r="I126" s="1" t="s">
        <v>104</v>
      </c>
      <c r="J126" s="1" t="s">
        <v>105</v>
      </c>
      <c r="K126" s="1" t="s">
        <v>105</v>
      </c>
      <c r="L126" s="1" t="s">
        <v>105</v>
      </c>
      <c r="M126" s="1" t="s">
        <v>106</v>
      </c>
      <c r="N126" s="1" t="s">
        <v>107</v>
      </c>
      <c r="O126" s="1">
        <v>2170</v>
      </c>
      <c r="P126" s="1">
        <v>108.5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4">
        <f>X126-W126</f>
        <v>4.9999999999954525E-3</v>
      </c>
      <c r="W126" s="4">
        <f>(O126+P126+Q126-R126+S126)*5%</f>
        <v>113.92500000000001</v>
      </c>
      <c r="X126" s="1">
        <v>113.93</v>
      </c>
      <c r="Y126" s="1">
        <f>O126+P126+Q126-R126-S126+T126-U126+X126</f>
        <v>2392.4299999999998</v>
      </c>
      <c r="Z126" s="1">
        <v>2392.4299999999998</v>
      </c>
      <c r="AA126" s="1">
        <v>2278.5</v>
      </c>
      <c r="AB126" s="1">
        <v>16</v>
      </c>
      <c r="AC126" s="2">
        <f>AA126*16%</f>
        <v>364.56</v>
      </c>
      <c r="AD126" s="1">
        <v>364.56</v>
      </c>
      <c r="AE126" s="1">
        <v>0</v>
      </c>
      <c r="AF126" s="1">
        <v>364.56</v>
      </c>
      <c r="AG126" s="2">
        <f>AF126*18%</f>
        <v>65.620800000000003</v>
      </c>
      <c r="AH126" s="1">
        <v>65.62</v>
      </c>
      <c r="AI126" s="1">
        <v>0</v>
      </c>
      <c r="AJ126" s="1" t="b">
        <f>AK126=AA126</f>
        <v>1</v>
      </c>
      <c r="AK126" s="1">
        <v>2278.5</v>
      </c>
      <c r="AL126" s="1">
        <v>0</v>
      </c>
      <c r="AM126" s="1">
        <v>0</v>
      </c>
      <c r="AN126" s="1">
        <v>0</v>
      </c>
      <c r="AO126" s="3">
        <f>AA126*0.001%</f>
        <v>2.2785000000000003E-2</v>
      </c>
      <c r="AP126" s="1">
        <v>2.2799999999999998</v>
      </c>
      <c r="AQ126" s="2">
        <f>AA126*5%</f>
        <v>113.92500000000001</v>
      </c>
      <c r="AR126" s="1">
        <v>113.93</v>
      </c>
      <c r="AS126" s="2">
        <f>AR126*18%</f>
        <v>20.507400000000001</v>
      </c>
      <c r="AT126" s="1">
        <v>0</v>
      </c>
      <c r="AU126" s="1">
        <v>181.83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f>AF126+AU126+BC126</f>
        <v>546.39</v>
      </c>
      <c r="BE126" s="1">
        <v>546.39</v>
      </c>
      <c r="BF126" s="1">
        <f>Q126+U126</f>
        <v>0</v>
      </c>
      <c r="BG126" s="1">
        <v>0</v>
      </c>
      <c r="BH126" s="1">
        <v>1846.04</v>
      </c>
      <c r="BI126" s="1" t="s">
        <v>108</v>
      </c>
      <c r="BJ126" s="1" t="s">
        <v>109</v>
      </c>
      <c r="BK126" s="1" t="s">
        <v>110</v>
      </c>
      <c r="BL126" s="1">
        <v>0</v>
      </c>
      <c r="BM126" s="1" t="s">
        <v>582</v>
      </c>
    </row>
    <row r="127" spans="1:65" ht="15.6" hidden="1">
      <c r="A127" s="1" t="s">
        <v>583</v>
      </c>
      <c r="B127" s="1" t="s">
        <v>584</v>
      </c>
      <c r="C127" s="1" t="s">
        <v>585</v>
      </c>
      <c r="D127" s="1" t="s">
        <v>99</v>
      </c>
      <c r="E127" s="1" t="s">
        <v>100</v>
      </c>
      <c r="F127" s="1" t="s">
        <v>101</v>
      </c>
      <c r="G127" s="1" t="s">
        <v>102</v>
      </c>
      <c r="H127" s="1" t="s">
        <v>103</v>
      </c>
      <c r="I127" s="1" t="s">
        <v>104</v>
      </c>
      <c r="J127" s="1" t="s">
        <v>105</v>
      </c>
      <c r="K127" s="1" t="s">
        <v>105</v>
      </c>
      <c r="L127" s="1" t="s">
        <v>105</v>
      </c>
      <c r="M127" s="1" t="s">
        <v>106</v>
      </c>
      <c r="N127" s="1" t="s">
        <v>107</v>
      </c>
      <c r="O127" s="1">
        <v>710</v>
      </c>
      <c r="P127" s="1">
        <v>27.45</v>
      </c>
      <c r="Q127" s="1">
        <v>0</v>
      </c>
      <c r="R127" s="1">
        <v>100</v>
      </c>
      <c r="S127" s="1">
        <v>61</v>
      </c>
      <c r="T127" s="1">
        <v>29</v>
      </c>
      <c r="U127" s="1">
        <v>0</v>
      </c>
      <c r="V127" s="4">
        <f>X127-W127</f>
        <v>-0.88250000000000739</v>
      </c>
      <c r="W127" s="4">
        <f>(O127+P127+Q127-R127+S127)*5%</f>
        <v>34.922500000000007</v>
      </c>
      <c r="X127" s="1">
        <v>34.04</v>
      </c>
      <c r="Y127" s="1">
        <f>O127+P127+Q127-R127-S127+T127-U127+X127</f>
        <v>639.49</v>
      </c>
      <c r="Z127" s="1">
        <v>639.49</v>
      </c>
      <c r="AA127" s="1">
        <v>576.45000000000005</v>
      </c>
      <c r="AB127" s="1">
        <v>16</v>
      </c>
      <c r="AC127" s="2">
        <f>AA127*16%</f>
        <v>92.232000000000014</v>
      </c>
      <c r="AD127" s="1">
        <v>92.23</v>
      </c>
      <c r="AE127" s="1">
        <v>0</v>
      </c>
      <c r="AF127" s="1">
        <v>92.23</v>
      </c>
      <c r="AG127" s="2">
        <f>AF127*18%</f>
        <v>16.601400000000002</v>
      </c>
      <c r="AH127" s="1">
        <v>16.600000000000001</v>
      </c>
      <c r="AI127" s="1">
        <v>29</v>
      </c>
      <c r="AJ127" s="1" t="b">
        <f>AK127=AA127</f>
        <v>1</v>
      </c>
      <c r="AK127" s="1">
        <v>576.45000000000005</v>
      </c>
      <c r="AL127" s="1">
        <v>0</v>
      </c>
      <c r="AM127" s="1">
        <v>0.14000000000000001</v>
      </c>
      <c r="AN127" s="1">
        <v>0</v>
      </c>
      <c r="AO127" s="3">
        <f>AA127*0.001%</f>
        <v>5.7645000000000005E-3</v>
      </c>
      <c r="AP127" s="1">
        <v>0.61</v>
      </c>
      <c r="AQ127" s="2">
        <f>AA127*5%</f>
        <v>28.822500000000005</v>
      </c>
      <c r="AR127" s="1">
        <v>28.82</v>
      </c>
      <c r="AS127" s="2">
        <f>AR127*18%</f>
        <v>5.1875999999999998</v>
      </c>
      <c r="AT127" s="1">
        <v>5.22</v>
      </c>
      <c r="AU127" s="1">
        <v>46.17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f>AF127+AU127+BC127</f>
        <v>138.4</v>
      </c>
      <c r="BE127" s="1">
        <v>138.4</v>
      </c>
      <c r="BF127" s="1">
        <f>Q127+U127</f>
        <v>0</v>
      </c>
      <c r="BG127" s="1">
        <v>0</v>
      </c>
      <c r="BH127" s="1">
        <v>501.09</v>
      </c>
      <c r="BI127" s="1" t="s">
        <v>108</v>
      </c>
      <c r="BJ127" s="1" t="s">
        <v>109</v>
      </c>
      <c r="BK127" s="1" t="s">
        <v>110</v>
      </c>
      <c r="BL127" s="1">
        <v>0</v>
      </c>
      <c r="BM127" s="1" t="s">
        <v>586</v>
      </c>
    </row>
    <row r="128" spans="1:65" ht="15.6" hidden="1">
      <c r="A128" s="1" t="s">
        <v>587</v>
      </c>
      <c r="B128" s="1" t="s">
        <v>588</v>
      </c>
      <c r="C128" s="1" t="s">
        <v>589</v>
      </c>
      <c r="D128" s="1" t="s">
        <v>99</v>
      </c>
      <c r="E128" s="1" t="s">
        <v>100</v>
      </c>
      <c r="F128" s="1" t="s">
        <v>101</v>
      </c>
      <c r="G128" s="1" t="s">
        <v>123</v>
      </c>
      <c r="H128" s="1" t="s">
        <v>103</v>
      </c>
      <c r="I128" s="1" t="s">
        <v>104</v>
      </c>
      <c r="J128" s="1" t="s">
        <v>105</v>
      </c>
      <c r="K128" s="1" t="s">
        <v>105</v>
      </c>
      <c r="L128" s="1" t="s">
        <v>105</v>
      </c>
      <c r="M128" s="1" t="s">
        <v>106</v>
      </c>
      <c r="N128" s="1" t="s">
        <v>107</v>
      </c>
      <c r="O128" s="1">
        <v>1185</v>
      </c>
      <c r="P128" s="1">
        <v>50.5</v>
      </c>
      <c r="Q128" s="1">
        <v>0</v>
      </c>
      <c r="R128" s="1">
        <v>175</v>
      </c>
      <c r="S128" s="1">
        <v>0</v>
      </c>
      <c r="T128" s="1">
        <v>0</v>
      </c>
      <c r="U128" s="1">
        <v>0</v>
      </c>
      <c r="V128" s="4">
        <f>X128-W128</f>
        <v>4.9999999999954525E-3</v>
      </c>
      <c r="W128" s="4">
        <f>(O128+P128+Q128-R128+S128)*5%</f>
        <v>53.025000000000006</v>
      </c>
      <c r="X128" s="1">
        <v>53.03</v>
      </c>
      <c r="Y128" s="1">
        <f>O128+P128+Q128-R128-S128+T128-U128+X128</f>
        <v>1113.53</v>
      </c>
      <c r="Z128" s="1">
        <v>1113.53</v>
      </c>
      <c r="AA128" s="1">
        <v>1060.5</v>
      </c>
      <c r="AB128" s="1">
        <v>16</v>
      </c>
      <c r="AC128" s="2">
        <f>AA128*16%</f>
        <v>169.68</v>
      </c>
      <c r="AD128" s="1">
        <v>169.68</v>
      </c>
      <c r="AE128" s="1">
        <v>0</v>
      </c>
      <c r="AF128" s="1">
        <v>169.68</v>
      </c>
      <c r="AG128" s="2">
        <f>AF128*18%</f>
        <v>30.542400000000001</v>
      </c>
      <c r="AH128" s="1">
        <v>30.54</v>
      </c>
      <c r="AI128" s="1">
        <v>0</v>
      </c>
      <c r="AJ128" s="1" t="b">
        <f>AK128=AA128</f>
        <v>1</v>
      </c>
      <c r="AK128" s="1">
        <v>1060.5</v>
      </c>
      <c r="AL128" s="1">
        <v>0</v>
      </c>
      <c r="AM128" s="1">
        <v>0</v>
      </c>
      <c r="AN128" s="1">
        <v>0</v>
      </c>
      <c r="AO128" s="3">
        <f>AA128*0.001%</f>
        <v>1.0605000000000002E-2</v>
      </c>
      <c r="AP128" s="1">
        <v>1.06</v>
      </c>
      <c r="AQ128" s="2">
        <f>AA128*5%</f>
        <v>53.025000000000006</v>
      </c>
      <c r="AR128" s="1">
        <v>53.02</v>
      </c>
      <c r="AS128" s="2">
        <f>AR128*18%</f>
        <v>9.5435999999999996</v>
      </c>
      <c r="AT128" s="1">
        <v>0.01</v>
      </c>
      <c r="AU128" s="1">
        <v>84.62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f>AF128+AU128+BC128</f>
        <v>254.3</v>
      </c>
      <c r="BE128" s="1">
        <v>254.3</v>
      </c>
      <c r="BF128" s="1">
        <f>Q128+U128</f>
        <v>0</v>
      </c>
      <c r="BG128" s="1">
        <v>0</v>
      </c>
      <c r="BH128" s="1">
        <v>859.23</v>
      </c>
      <c r="BI128" s="1" t="s">
        <v>108</v>
      </c>
      <c r="BJ128" s="1" t="s">
        <v>109</v>
      </c>
      <c r="BK128" s="1" t="s">
        <v>110</v>
      </c>
      <c r="BL128" s="1">
        <v>0</v>
      </c>
      <c r="BM128" s="1" t="s">
        <v>590</v>
      </c>
    </row>
    <row r="129" spans="1:65" ht="15.6" hidden="1">
      <c r="A129" s="1" t="s">
        <v>591</v>
      </c>
      <c r="B129" s="1" t="s">
        <v>592</v>
      </c>
      <c r="C129" s="1" t="s">
        <v>593</v>
      </c>
      <c r="D129" s="1" t="s">
        <v>99</v>
      </c>
      <c r="E129" s="1" t="s">
        <v>100</v>
      </c>
      <c r="F129" s="1" t="s">
        <v>101</v>
      </c>
      <c r="G129" s="1" t="s">
        <v>105</v>
      </c>
      <c r="H129" s="1" t="s">
        <v>103</v>
      </c>
      <c r="I129" s="1" t="s">
        <v>104</v>
      </c>
      <c r="J129" s="1" t="s">
        <v>105</v>
      </c>
      <c r="K129" s="1" t="s">
        <v>105</v>
      </c>
      <c r="L129" s="1" t="s">
        <v>105</v>
      </c>
      <c r="M129" s="1" t="s">
        <v>106</v>
      </c>
      <c r="N129" s="1" t="s">
        <v>124</v>
      </c>
      <c r="O129" s="1">
        <v>885</v>
      </c>
      <c r="P129" s="1">
        <v>44.25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4">
        <f>X129-W129</f>
        <v>-2.5000000000048317E-3</v>
      </c>
      <c r="W129" s="4">
        <f>(O129+P129+Q129-R129+S129)*5%</f>
        <v>46.462500000000006</v>
      </c>
      <c r="X129" s="1">
        <v>46.46</v>
      </c>
      <c r="Y129" s="1">
        <f>O129+P129+Q129-R129-S129+T129-U129+X129</f>
        <v>975.71</v>
      </c>
      <c r="Z129" s="1">
        <v>975.71</v>
      </c>
      <c r="AA129" s="1">
        <v>929.25</v>
      </c>
      <c r="AB129" s="1">
        <v>16</v>
      </c>
      <c r="AC129" s="2">
        <f>AA129*16%</f>
        <v>148.68</v>
      </c>
      <c r="AD129" s="1">
        <v>148.68</v>
      </c>
      <c r="AE129" s="1">
        <v>0</v>
      </c>
      <c r="AF129" s="1">
        <v>148.68</v>
      </c>
      <c r="AG129" s="2">
        <f>AF129*18%</f>
        <v>26.7624</v>
      </c>
      <c r="AH129" s="1">
        <v>26.76</v>
      </c>
      <c r="AI129" s="1">
        <v>0</v>
      </c>
      <c r="AJ129" s="1" t="b">
        <f>AK129=AA129</f>
        <v>1</v>
      </c>
      <c r="AK129" s="1">
        <v>929.25</v>
      </c>
      <c r="AL129" s="1">
        <v>0</v>
      </c>
      <c r="AM129" s="1">
        <v>0</v>
      </c>
      <c r="AN129" s="1">
        <v>0</v>
      </c>
      <c r="AO129" s="3">
        <f>AA129*0.001%</f>
        <v>9.2925000000000004E-3</v>
      </c>
      <c r="AP129" s="1">
        <v>0.93</v>
      </c>
      <c r="AQ129" s="2">
        <f>AA129*5%</f>
        <v>46.462500000000006</v>
      </c>
      <c r="AR129" s="1">
        <v>46.46</v>
      </c>
      <c r="AS129" s="2">
        <f>AR129*18%</f>
        <v>8.3628</v>
      </c>
      <c r="AT129" s="1">
        <v>0</v>
      </c>
      <c r="AU129" s="1">
        <v>74.150000000000006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f>AF129+AU129+BC129</f>
        <v>222.83</v>
      </c>
      <c r="BE129" s="1">
        <v>222.83</v>
      </c>
      <c r="BF129" s="1">
        <f>Q129+U129</f>
        <v>0</v>
      </c>
      <c r="BG129" s="1">
        <v>0</v>
      </c>
      <c r="BH129" s="1">
        <v>752.88</v>
      </c>
      <c r="BI129" s="1" t="s">
        <v>108</v>
      </c>
      <c r="BJ129" s="1" t="s">
        <v>109</v>
      </c>
      <c r="BK129" s="1" t="s">
        <v>110</v>
      </c>
      <c r="BL129" s="1">
        <v>0</v>
      </c>
      <c r="BM129" s="1" t="s">
        <v>594</v>
      </c>
    </row>
    <row r="130" spans="1:65" ht="15.6" hidden="1">
      <c r="A130" s="1" t="s">
        <v>595</v>
      </c>
      <c r="B130" s="1" t="s">
        <v>596</v>
      </c>
      <c r="C130" s="1" t="s">
        <v>597</v>
      </c>
      <c r="D130" s="1" t="s">
        <v>99</v>
      </c>
      <c r="E130" s="1" t="s">
        <v>100</v>
      </c>
      <c r="F130" s="1" t="s">
        <v>101</v>
      </c>
      <c r="G130" s="1" t="s">
        <v>123</v>
      </c>
      <c r="H130" s="1" t="s">
        <v>103</v>
      </c>
      <c r="I130" s="1" t="s">
        <v>104</v>
      </c>
      <c r="J130" s="1" t="s">
        <v>105</v>
      </c>
      <c r="K130" s="1" t="s">
        <v>105</v>
      </c>
      <c r="L130" s="1" t="s">
        <v>105</v>
      </c>
      <c r="M130" s="1" t="s">
        <v>106</v>
      </c>
      <c r="N130" s="1" t="s">
        <v>107</v>
      </c>
      <c r="O130" s="1">
        <v>1139.31</v>
      </c>
      <c r="P130" s="1">
        <v>48.21</v>
      </c>
      <c r="Q130" s="1">
        <v>0</v>
      </c>
      <c r="R130" s="1">
        <v>175</v>
      </c>
      <c r="S130" s="1">
        <v>0</v>
      </c>
      <c r="T130" s="1">
        <v>0</v>
      </c>
      <c r="U130" s="1">
        <v>0</v>
      </c>
      <c r="V130" s="4">
        <f>X130-W130</f>
        <v>3.9999999999977831E-3</v>
      </c>
      <c r="W130" s="4">
        <f>(O130+P130+Q130-R130+S130)*5%</f>
        <v>50.626000000000005</v>
      </c>
      <c r="X130" s="1">
        <v>50.63</v>
      </c>
      <c r="Y130" s="1">
        <f>O130+P130+Q130-R130-S130+T130-U130+X130</f>
        <v>1063.1500000000001</v>
      </c>
      <c r="Z130" s="1">
        <v>1063.1500000000001</v>
      </c>
      <c r="AA130" s="1">
        <v>1012.53</v>
      </c>
      <c r="AB130" s="1">
        <v>16</v>
      </c>
      <c r="AC130" s="2">
        <f>AA130*16%</f>
        <v>162.00479999999999</v>
      </c>
      <c r="AD130" s="1">
        <v>162</v>
      </c>
      <c r="AE130" s="1">
        <v>0</v>
      </c>
      <c r="AF130" s="1">
        <v>162</v>
      </c>
      <c r="AG130" s="2">
        <f>AF130*18%</f>
        <v>29.16</v>
      </c>
      <c r="AH130" s="1">
        <v>29.16</v>
      </c>
      <c r="AI130" s="1">
        <v>0</v>
      </c>
      <c r="AJ130" s="1" t="b">
        <f>AK130=AA130</f>
        <v>1</v>
      </c>
      <c r="AK130" s="1">
        <v>1012.53</v>
      </c>
      <c r="AL130" s="1">
        <v>0</v>
      </c>
      <c r="AM130" s="1">
        <v>0</v>
      </c>
      <c r="AN130" s="1">
        <v>0</v>
      </c>
      <c r="AO130" s="3">
        <f>AA130*0.001%</f>
        <v>1.01253E-2</v>
      </c>
      <c r="AP130" s="1">
        <v>1.01</v>
      </c>
      <c r="AQ130" s="2">
        <f>AA130*5%</f>
        <v>50.6265</v>
      </c>
      <c r="AR130" s="1">
        <v>50.63</v>
      </c>
      <c r="AS130" s="2">
        <f>AR130*18%</f>
        <v>9.1134000000000004</v>
      </c>
      <c r="AT130" s="1">
        <v>0</v>
      </c>
      <c r="AU130" s="1">
        <v>80.8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f>AF130+AU130+BC130</f>
        <v>242.8</v>
      </c>
      <c r="BE130" s="1">
        <v>242.8</v>
      </c>
      <c r="BF130" s="1">
        <f>Q130+U130</f>
        <v>0</v>
      </c>
      <c r="BG130" s="1">
        <v>0</v>
      </c>
      <c r="BH130" s="1">
        <v>820.35</v>
      </c>
      <c r="BI130" s="1" t="s">
        <v>108</v>
      </c>
      <c r="BJ130" s="1" t="s">
        <v>109</v>
      </c>
      <c r="BK130" s="1" t="s">
        <v>110</v>
      </c>
      <c r="BL130" s="1">
        <v>0</v>
      </c>
      <c r="BM130" s="1" t="s">
        <v>598</v>
      </c>
    </row>
    <row r="131" spans="1:65" ht="15.6" hidden="1">
      <c r="A131" s="1" t="s">
        <v>599</v>
      </c>
      <c r="B131" s="1" t="s">
        <v>600</v>
      </c>
      <c r="C131" s="1" t="s">
        <v>601</v>
      </c>
      <c r="D131" s="1" t="s">
        <v>99</v>
      </c>
      <c r="E131" s="1" t="s">
        <v>100</v>
      </c>
      <c r="F131" s="1" t="s">
        <v>101</v>
      </c>
      <c r="G131" s="1" t="s">
        <v>102</v>
      </c>
      <c r="H131" s="1" t="s">
        <v>103</v>
      </c>
      <c r="I131" s="1" t="s">
        <v>104</v>
      </c>
      <c r="J131" s="1" t="s">
        <v>105</v>
      </c>
      <c r="K131" s="1" t="s">
        <v>105</v>
      </c>
      <c r="L131" s="1" t="s">
        <v>105</v>
      </c>
      <c r="M131" s="1" t="s">
        <v>106</v>
      </c>
      <c r="N131" s="1" t="s">
        <v>107</v>
      </c>
      <c r="O131" s="1">
        <v>780</v>
      </c>
      <c r="P131" s="1">
        <v>30.6</v>
      </c>
      <c r="Q131" s="1">
        <v>0</v>
      </c>
      <c r="R131" s="1">
        <v>100</v>
      </c>
      <c r="S131" s="1">
        <v>68</v>
      </c>
      <c r="T131" s="1">
        <v>59</v>
      </c>
      <c r="U131" s="1">
        <v>0</v>
      </c>
      <c r="V131" s="4">
        <f>X131-W131</f>
        <v>3.8199999999999932</v>
      </c>
      <c r="W131" s="4">
        <f>(O131+P131+Q131-R131+S131)*5%</f>
        <v>38.930000000000007</v>
      </c>
      <c r="X131" s="1">
        <v>42.75</v>
      </c>
      <c r="Y131" s="1">
        <f>O131+P131+Q131-R131-S131+T131-U131+X131</f>
        <v>744.35</v>
      </c>
      <c r="Z131" s="1">
        <v>744.35</v>
      </c>
      <c r="AA131" s="1">
        <v>642.6</v>
      </c>
      <c r="AB131" s="1">
        <v>16</v>
      </c>
      <c r="AC131" s="2">
        <f>AA131*16%</f>
        <v>102.816</v>
      </c>
      <c r="AD131" s="1">
        <v>102.82</v>
      </c>
      <c r="AE131" s="1">
        <v>0</v>
      </c>
      <c r="AF131" s="1">
        <v>102.82</v>
      </c>
      <c r="AG131" s="2">
        <f>AF131*18%</f>
        <v>18.507599999999996</v>
      </c>
      <c r="AH131" s="1">
        <v>18.510000000000002</v>
      </c>
      <c r="AI131" s="1">
        <v>59</v>
      </c>
      <c r="AJ131" s="1" t="b">
        <f>AK131=AA131</f>
        <v>1</v>
      </c>
      <c r="AK131" s="1">
        <v>642.6</v>
      </c>
      <c r="AL131" s="1">
        <v>0</v>
      </c>
      <c r="AM131" s="1">
        <v>0.3</v>
      </c>
      <c r="AN131" s="1">
        <v>0</v>
      </c>
      <c r="AO131" s="3">
        <f>AA131*0.001%</f>
        <v>6.4260000000000012E-3</v>
      </c>
      <c r="AP131" s="1">
        <v>0.7</v>
      </c>
      <c r="AQ131" s="2">
        <f>AA131*5%</f>
        <v>32.130000000000003</v>
      </c>
      <c r="AR131" s="1">
        <v>32.130000000000003</v>
      </c>
      <c r="AS131" s="2">
        <f>AR131*18%</f>
        <v>5.7834000000000003</v>
      </c>
      <c r="AT131" s="1">
        <v>10.62</v>
      </c>
      <c r="AU131" s="1">
        <v>51.64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f>AF131+AU131+BC131</f>
        <v>154.45999999999998</v>
      </c>
      <c r="BE131" s="1">
        <v>154.46</v>
      </c>
      <c r="BF131" s="1">
        <f>Q131+U131</f>
        <v>0</v>
      </c>
      <c r="BG131" s="1">
        <v>0</v>
      </c>
      <c r="BH131" s="1">
        <v>589.89</v>
      </c>
      <c r="BI131" s="1" t="s">
        <v>108</v>
      </c>
      <c r="BJ131" s="1" t="s">
        <v>109</v>
      </c>
      <c r="BK131" s="1" t="s">
        <v>110</v>
      </c>
      <c r="BL131" s="1">
        <v>0</v>
      </c>
      <c r="BM131" s="1" t="s">
        <v>602</v>
      </c>
    </row>
    <row r="132" spans="1:65" ht="15.6" hidden="1">
      <c r="A132" s="1" t="s">
        <v>603</v>
      </c>
      <c r="B132" s="1" t="s">
        <v>604</v>
      </c>
      <c r="C132" s="1" t="s">
        <v>605</v>
      </c>
      <c r="D132" s="1" t="s">
        <v>99</v>
      </c>
      <c r="E132" s="1" t="s">
        <v>100</v>
      </c>
      <c r="F132" s="1" t="s">
        <v>101</v>
      </c>
      <c r="G132" s="1" t="s">
        <v>123</v>
      </c>
      <c r="H132" s="1" t="s">
        <v>103</v>
      </c>
      <c r="I132" s="1" t="s">
        <v>104</v>
      </c>
      <c r="J132" s="1" t="s">
        <v>105</v>
      </c>
      <c r="K132" s="1" t="s">
        <v>105</v>
      </c>
      <c r="L132" s="1" t="s">
        <v>105</v>
      </c>
      <c r="M132" s="1" t="s">
        <v>106</v>
      </c>
      <c r="N132" s="1" t="s">
        <v>124</v>
      </c>
      <c r="O132" s="1">
        <v>1105</v>
      </c>
      <c r="P132" s="1">
        <v>41.85</v>
      </c>
      <c r="Q132" s="1">
        <v>0</v>
      </c>
      <c r="R132" s="1">
        <v>175</v>
      </c>
      <c r="S132" s="1">
        <v>93</v>
      </c>
      <c r="T132" s="1">
        <v>49</v>
      </c>
      <c r="U132" s="1">
        <v>0</v>
      </c>
      <c r="V132" s="4">
        <f>X132-W132</f>
        <v>-0.48250000000000171</v>
      </c>
      <c r="W132" s="4">
        <f>(O132+P132+Q132-R132+S132)*5%</f>
        <v>53.2425</v>
      </c>
      <c r="X132" s="1">
        <v>52.76</v>
      </c>
      <c r="Y132" s="1">
        <f>O132+P132+Q132-R132-S132+T132-U132+X132</f>
        <v>980.6099999999999</v>
      </c>
      <c r="Z132" s="1">
        <v>980.61</v>
      </c>
      <c r="AA132" s="1">
        <v>878.85</v>
      </c>
      <c r="AB132" s="1">
        <v>16</v>
      </c>
      <c r="AC132" s="2">
        <f>AA132*16%</f>
        <v>140.61600000000001</v>
      </c>
      <c r="AD132" s="1">
        <v>140.62</v>
      </c>
      <c r="AE132" s="1">
        <v>0</v>
      </c>
      <c r="AF132" s="1">
        <v>140.62</v>
      </c>
      <c r="AG132" s="2">
        <f>AF132*18%</f>
        <v>25.311599999999999</v>
      </c>
      <c r="AH132" s="1">
        <v>25.31</v>
      </c>
      <c r="AI132" s="1">
        <v>49</v>
      </c>
      <c r="AJ132" s="1" t="b">
        <f>AK132=AA132</f>
        <v>1</v>
      </c>
      <c r="AK132" s="1">
        <v>878.85</v>
      </c>
      <c r="AL132" s="1">
        <v>0</v>
      </c>
      <c r="AM132" s="1">
        <v>0</v>
      </c>
      <c r="AN132" s="1">
        <v>0.24</v>
      </c>
      <c r="AO132" s="3">
        <f>AA132*0.001%</f>
        <v>8.7885000000000012E-3</v>
      </c>
      <c r="AP132" s="1">
        <v>0.93</v>
      </c>
      <c r="AQ132" s="2">
        <f>AA132*5%</f>
        <v>43.942500000000003</v>
      </c>
      <c r="AR132" s="1">
        <v>43.94</v>
      </c>
      <c r="AS132" s="2">
        <f>AR132*18%</f>
        <v>7.9091999999999993</v>
      </c>
      <c r="AT132" s="1">
        <v>8.82</v>
      </c>
      <c r="AU132" s="1">
        <v>70.42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f>AF132+AU132+BC132</f>
        <v>211.04000000000002</v>
      </c>
      <c r="BE132" s="1">
        <v>211.04</v>
      </c>
      <c r="BF132" s="1">
        <f>Q132+U132</f>
        <v>0</v>
      </c>
      <c r="BG132" s="1">
        <v>0</v>
      </c>
      <c r="BH132" s="1">
        <v>769.57</v>
      </c>
      <c r="BI132" s="1" t="s">
        <v>108</v>
      </c>
      <c r="BJ132" s="1" t="s">
        <v>109</v>
      </c>
      <c r="BK132" s="1" t="s">
        <v>110</v>
      </c>
      <c r="BL132" s="1">
        <v>0</v>
      </c>
      <c r="BM132" s="1" t="s">
        <v>606</v>
      </c>
    </row>
    <row r="133" spans="1:65" ht="15.6" hidden="1">
      <c r="A133" s="1" t="s">
        <v>607</v>
      </c>
      <c r="B133" s="1" t="s">
        <v>608</v>
      </c>
      <c r="C133" s="1" t="s">
        <v>609</v>
      </c>
      <c r="D133" s="1" t="s">
        <v>99</v>
      </c>
      <c r="E133" s="1" t="s">
        <v>100</v>
      </c>
      <c r="F133" s="1" t="s">
        <v>101</v>
      </c>
      <c r="G133" s="1" t="s">
        <v>105</v>
      </c>
      <c r="H133" s="1" t="s">
        <v>103</v>
      </c>
      <c r="I133" s="1" t="s">
        <v>610</v>
      </c>
      <c r="J133" s="1" t="s">
        <v>611</v>
      </c>
      <c r="K133" s="1" t="s">
        <v>612</v>
      </c>
      <c r="L133" s="1" t="s">
        <v>613</v>
      </c>
      <c r="M133" s="1" t="s">
        <v>106</v>
      </c>
      <c r="N133" s="1" t="s">
        <v>105</v>
      </c>
      <c r="O133" s="1">
        <v>652.04999999999995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4">
        <f>X133-W133</f>
        <v>-32.602499999999999</v>
      </c>
      <c r="W133" s="4">
        <f>(O133+P133+Q133-R133+S133)*5%</f>
        <v>32.602499999999999</v>
      </c>
      <c r="X133" s="1">
        <v>0</v>
      </c>
      <c r="Y133" s="1">
        <f>O133+P133+Q133-R133-S133+T133-U133+X133</f>
        <v>652.04999999999995</v>
      </c>
      <c r="Z133" s="1">
        <v>652.04999999999995</v>
      </c>
      <c r="AA133" s="1">
        <v>0</v>
      </c>
      <c r="AB133" s="1">
        <v>0</v>
      </c>
      <c r="AC133" s="2">
        <f>AA133*16%</f>
        <v>0</v>
      </c>
      <c r="AD133" s="1">
        <v>0</v>
      </c>
      <c r="AE133" s="1">
        <v>0</v>
      </c>
      <c r="AF133" s="1">
        <v>0</v>
      </c>
      <c r="AG133" s="2">
        <f>AF133*18%</f>
        <v>0</v>
      </c>
      <c r="AH133" s="1">
        <v>0</v>
      </c>
      <c r="AI133" s="1">
        <v>0</v>
      </c>
      <c r="AJ133" s="1" t="b">
        <f>AK133=AA133</f>
        <v>1</v>
      </c>
      <c r="AK133" s="1">
        <v>0</v>
      </c>
      <c r="AL133" s="1">
        <v>0</v>
      </c>
      <c r="AM133" s="1">
        <v>0</v>
      </c>
      <c r="AN133" s="1">
        <v>0</v>
      </c>
      <c r="AO133" s="3">
        <f>AA133*0.001%</f>
        <v>0</v>
      </c>
      <c r="AP133" s="1">
        <v>0</v>
      </c>
      <c r="AQ133" s="2">
        <f>AA133*5%</f>
        <v>0</v>
      </c>
      <c r="AR133" s="1">
        <v>0</v>
      </c>
      <c r="AS133" s="2">
        <f>AR133*18%</f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f>AF133+AU133+BC133</f>
        <v>0</v>
      </c>
      <c r="BE133" s="1">
        <v>0</v>
      </c>
      <c r="BF133" s="1">
        <f>Q133+U133</f>
        <v>0</v>
      </c>
      <c r="BG133" s="1">
        <v>0</v>
      </c>
      <c r="BH133" s="1">
        <v>0</v>
      </c>
      <c r="BI133" s="1" t="s">
        <v>108</v>
      </c>
      <c r="BJ133" s="1" t="s">
        <v>105</v>
      </c>
      <c r="BK133" s="1" t="s">
        <v>105</v>
      </c>
      <c r="BL133" s="1">
        <v>0</v>
      </c>
      <c r="BM133" s="1" t="s">
        <v>105</v>
      </c>
    </row>
    <row r="134" spans="1:65" ht="15.6" hidden="1">
      <c r="A134" s="1" t="s">
        <v>614</v>
      </c>
      <c r="B134" s="1" t="s">
        <v>615</v>
      </c>
      <c r="C134" s="1" t="s">
        <v>616</v>
      </c>
      <c r="D134" s="1" t="s">
        <v>99</v>
      </c>
      <c r="E134" s="1" t="s">
        <v>100</v>
      </c>
      <c r="F134" s="1" t="s">
        <v>101</v>
      </c>
      <c r="G134" s="1" t="s">
        <v>102</v>
      </c>
      <c r="H134" s="1" t="s">
        <v>103</v>
      </c>
      <c r="I134" s="1" t="s">
        <v>104</v>
      </c>
      <c r="J134" s="1" t="s">
        <v>105</v>
      </c>
      <c r="K134" s="1" t="s">
        <v>105</v>
      </c>
      <c r="L134" s="1" t="s">
        <v>105</v>
      </c>
      <c r="M134" s="1" t="s">
        <v>106</v>
      </c>
      <c r="N134" s="1" t="s">
        <v>107</v>
      </c>
      <c r="O134" s="1">
        <v>510</v>
      </c>
      <c r="P134" s="1">
        <v>18.45</v>
      </c>
      <c r="Q134" s="1">
        <v>0</v>
      </c>
      <c r="R134" s="1">
        <v>100</v>
      </c>
      <c r="S134" s="1">
        <v>41</v>
      </c>
      <c r="T134" s="1">
        <v>29</v>
      </c>
      <c r="U134" s="1">
        <v>0</v>
      </c>
      <c r="V134" s="4">
        <f>X134-W134</f>
        <v>1.1174999999999962</v>
      </c>
      <c r="W134" s="4">
        <f>(O134+P134+Q134-R134+S134)*5%</f>
        <v>23.472500000000004</v>
      </c>
      <c r="X134" s="1">
        <v>24.59</v>
      </c>
      <c r="Y134" s="1">
        <f>O134+P134+Q134-R134-S134+T134-U134+X134</f>
        <v>441.04</v>
      </c>
      <c r="Z134" s="1">
        <v>441.04</v>
      </c>
      <c r="AA134" s="1">
        <v>387.45</v>
      </c>
      <c r="AB134" s="1">
        <v>16</v>
      </c>
      <c r="AC134" s="2">
        <f>AA134*16%</f>
        <v>61.991999999999997</v>
      </c>
      <c r="AD134" s="1">
        <v>61.99</v>
      </c>
      <c r="AE134" s="1">
        <v>0</v>
      </c>
      <c r="AF134" s="1">
        <v>61.99</v>
      </c>
      <c r="AG134" s="2">
        <f>AF134*18%</f>
        <v>11.158200000000001</v>
      </c>
      <c r="AH134" s="1">
        <v>11.16</v>
      </c>
      <c r="AI134" s="1">
        <v>29</v>
      </c>
      <c r="AJ134" s="1" t="b">
        <f>AK134=AA134</f>
        <v>1</v>
      </c>
      <c r="AK134" s="1">
        <v>387.45</v>
      </c>
      <c r="AL134" s="1">
        <v>0</v>
      </c>
      <c r="AM134" s="1">
        <v>0.14000000000000001</v>
      </c>
      <c r="AN134" s="1">
        <v>0</v>
      </c>
      <c r="AO134" s="3">
        <f>AA134*0.001%</f>
        <v>3.8745000000000003E-3</v>
      </c>
      <c r="AP134" s="1">
        <v>0.42</v>
      </c>
      <c r="AQ134" s="2">
        <f>AA134*5%</f>
        <v>19.372500000000002</v>
      </c>
      <c r="AR134" s="1">
        <v>19.37</v>
      </c>
      <c r="AS134" s="2">
        <f>AR134*18%</f>
        <v>3.4866000000000001</v>
      </c>
      <c r="AT134" s="1">
        <v>5.22</v>
      </c>
      <c r="AU134" s="1">
        <v>31.09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f>AF134+AU134+BC134</f>
        <v>93.08</v>
      </c>
      <c r="BE134" s="1">
        <v>93.08</v>
      </c>
      <c r="BF134" s="1">
        <f>Q134+U134</f>
        <v>0</v>
      </c>
      <c r="BG134" s="1">
        <v>0</v>
      </c>
      <c r="BH134" s="1">
        <v>347.96</v>
      </c>
      <c r="BI134" s="1" t="s">
        <v>108</v>
      </c>
      <c r="BJ134" s="1" t="s">
        <v>109</v>
      </c>
      <c r="BK134" s="1" t="s">
        <v>110</v>
      </c>
      <c r="BL134" s="1">
        <v>0</v>
      </c>
      <c r="BM134" s="1" t="s">
        <v>617</v>
      </c>
    </row>
    <row r="135" spans="1:65" ht="15.6" hidden="1">
      <c r="A135" s="1" t="s">
        <v>618</v>
      </c>
      <c r="B135" s="1" t="s">
        <v>619</v>
      </c>
      <c r="C135" s="1" t="s">
        <v>620</v>
      </c>
      <c r="D135" s="1" t="s">
        <v>99</v>
      </c>
      <c r="E135" s="1" t="s">
        <v>100</v>
      </c>
      <c r="F135" s="1" t="s">
        <v>101</v>
      </c>
      <c r="G135" s="1" t="s">
        <v>102</v>
      </c>
      <c r="H135" s="1" t="s">
        <v>103</v>
      </c>
      <c r="I135" s="1" t="s">
        <v>104</v>
      </c>
      <c r="J135" s="1" t="s">
        <v>105</v>
      </c>
      <c r="K135" s="1" t="s">
        <v>105</v>
      </c>
      <c r="L135" s="1" t="s">
        <v>105</v>
      </c>
      <c r="M135" s="1" t="s">
        <v>106</v>
      </c>
      <c r="N135" s="1" t="s">
        <v>107</v>
      </c>
      <c r="O135" s="1">
        <v>990</v>
      </c>
      <c r="P135" s="1">
        <v>40.049999999999997</v>
      </c>
      <c r="Q135" s="1">
        <v>0</v>
      </c>
      <c r="R135" s="1">
        <v>100</v>
      </c>
      <c r="S135" s="1">
        <v>89</v>
      </c>
      <c r="T135" s="1">
        <v>0</v>
      </c>
      <c r="U135" s="1">
        <v>0</v>
      </c>
      <c r="V135" s="4">
        <f>X135-W135</f>
        <v>-8.9025000000000034</v>
      </c>
      <c r="W135" s="4">
        <f>(O135+P135+Q135-R135+S135)*5%</f>
        <v>50.952500000000001</v>
      </c>
      <c r="X135" s="1">
        <v>42.05</v>
      </c>
      <c r="Y135" s="1">
        <f>O135+P135+Q135-R135-S135+T135-U135+X135</f>
        <v>883.09999999999991</v>
      </c>
      <c r="Z135" s="1">
        <v>883.1</v>
      </c>
      <c r="AA135" s="1">
        <v>841.05</v>
      </c>
      <c r="AB135" s="1">
        <v>16</v>
      </c>
      <c r="AC135" s="2">
        <f>AA135*16%</f>
        <v>134.56799999999998</v>
      </c>
      <c r="AD135" s="1">
        <v>134.57</v>
      </c>
      <c r="AE135" s="1">
        <v>0</v>
      </c>
      <c r="AF135" s="1">
        <v>134.57</v>
      </c>
      <c r="AG135" s="2">
        <f>AF135*18%</f>
        <v>24.222599999999996</v>
      </c>
      <c r="AH135" s="1">
        <v>24.22</v>
      </c>
      <c r="AI135" s="1">
        <v>0</v>
      </c>
      <c r="AJ135" s="1" t="b">
        <f>AK135=AA135</f>
        <v>1</v>
      </c>
      <c r="AK135" s="1">
        <v>841.05</v>
      </c>
      <c r="AL135" s="1">
        <v>0</v>
      </c>
      <c r="AM135" s="1">
        <v>0</v>
      </c>
      <c r="AN135" s="1">
        <v>0</v>
      </c>
      <c r="AO135" s="3">
        <f>AA135*0.001%</f>
        <v>8.4104999999999996E-3</v>
      </c>
      <c r="AP135" s="1">
        <v>0.84</v>
      </c>
      <c r="AQ135" s="2">
        <f>AA135*5%</f>
        <v>42.052500000000002</v>
      </c>
      <c r="AR135" s="1">
        <v>42.05</v>
      </c>
      <c r="AS135" s="2">
        <f>AR135*18%</f>
        <v>7.5689999999999991</v>
      </c>
      <c r="AT135" s="1">
        <v>0</v>
      </c>
      <c r="AU135" s="1">
        <v>67.11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f>AF135+AU135+BC135</f>
        <v>201.68</v>
      </c>
      <c r="BE135" s="1">
        <v>201.68</v>
      </c>
      <c r="BF135" s="1">
        <f>Q135+U135</f>
        <v>0</v>
      </c>
      <c r="BG135" s="1">
        <v>0</v>
      </c>
      <c r="BH135" s="1">
        <v>681.42</v>
      </c>
      <c r="BI135" s="1" t="s">
        <v>108</v>
      </c>
      <c r="BJ135" s="1" t="s">
        <v>109</v>
      </c>
      <c r="BK135" s="1" t="s">
        <v>110</v>
      </c>
      <c r="BL135" s="1">
        <v>0</v>
      </c>
      <c r="BM135" s="1" t="s">
        <v>350</v>
      </c>
    </row>
    <row r="136" spans="1:65" ht="15.6" hidden="1">
      <c r="A136" s="1" t="s">
        <v>621</v>
      </c>
      <c r="B136" s="1" t="s">
        <v>622</v>
      </c>
      <c r="C136" s="1" t="s">
        <v>623</v>
      </c>
      <c r="D136" s="1" t="s">
        <v>99</v>
      </c>
      <c r="E136" s="1" t="s">
        <v>100</v>
      </c>
      <c r="F136" s="1" t="s">
        <v>101</v>
      </c>
      <c r="G136" s="1" t="s">
        <v>105</v>
      </c>
      <c r="H136" s="1" t="s">
        <v>103</v>
      </c>
      <c r="I136" s="1" t="s">
        <v>104</v>
      </c>
      <c r="J136" s="1" t="s">
        <v>105</v>
      </c>
      <c r="K136" s="1" t="s">
        <v>105</v>
      </c>
      <c r="L136" s="1" t="s">
        <v>105</v>
      </c>
      <c r="M136" s="1" t="s">
        <v>106</v>
      </c>
      <c r="N136" s="1" t="s">
        <v>107</v>
      </c>
      <c r="O136" s="1">
        <v>1185</v>
      </c>
      <c r="P136" s="1">
        <v>53.32</v>
      </c>
      <c r="Q136" s="1">
        <v>0</v>
      </c>
      <c r="R136" s="1">
        <v>0</v>
      </c>
      <c r="S136" s="1">
        <v>118.5</v>
      </c>
      <c r="T136" s="1">
        <v>29</v>
      </c>
      <c r="U136" s="1">
        <v>0</v>
      </c>
      <c r="V136" s="4">
        <f>X136-W136</f>
        <v>-6.6309999999999931</v>
      </c>
      <c r="W136" s="4">
        <f>(O136+P136+Q136-R136+S136)*5%</f>
        <v>67.840999999999994</v>
      </c>
      <c r="X136" s="1">
        <v>61.21</v>
      </c>
      <c r="Y136" s="1">
        <f>O136+P136+Q136-R136-S136+T136-U136+X136</f>
        <v>1210.03</v>
      </c>
      <c r="Z136" s="1">
        <v>1210.03</v>
      </c>
      <c r="AA136" s="1">
        <v>1119.83</v>
      </c>
      <c r="AB136" s="1">
        <v>16</v>
      </c>
      <c r="AC136" s="2">
        <f>AA136*16%</f>
        <v>179.1728</v>
      </c>
      <c r="AD136" s="1">
        <v>179.17</v>
      </c>
      <c r="AE136" s="1">
        <v>0</v>
      </c>
      <c r="AF136" s="1">
        <v>179.17</v>
      </c>
      <c r="AG136" s="2">
        <f>AF136*18%</f>
        <v>32.250599999999999</v>
      </c>
      <c r="AH136" s="1">
        <v>32.25</v>
      </c>
      <c r="AI136" s="1">
        <v>28.99</v>
      </c>
      <c r="AJ136" s="1" t="b">
        <f>AK136=AA136</f>
        <v>1</v>
      </c>
      <c r="AK136" s="1">
        <v>1119.83</v>
      </c>
      <c r="AL136" s="1">
        <v>0</v>
      </c>
      <c r="AM136" s="1">
        <v>0.14000000000000001</v>
      </c>
      <c r="AN136" s="1">
        <v>0</v>
      </c>
      <c r="AO136" s="3">
        <f>AA136*0.001%</f>
        <v>1.11983E-2</v>
      </c>
      <c r="AP136" s="1">
        <v>1.1499999999999999</v>
      </c>
      <c r="AQ136" s="2">
        <f>AA136*5%</f>
        <v>55.991500000000002</v>
      </c>
      <c r="AR136" s="1">
        <v>56</v>
      </c>
      <c r="AS136" s="2">
        <f>AR136*18%</f>
        <v>10.08</v>
      </c>
      <c r="AT136" s="1">
        <v>5.21</v>
      </c>
      <c r="AU136" s="1">
        <v>89.54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f>AF136+AU136+BC136</f>
        <v>268.70999999999998</v>
      </c>
      <c r="BE136" s="1">
        <v>268.70999999999998</v>
      </c>
      <c r="BF136" s="1">
        <f>Q136+U136</f>
        <v>0</v>
      </c>
      <c r="BG136" s="1">
        <v>0</v>
      </c>
      <c r="BH136" s="1">
        <v>941.32</v>
      </c>
      <c r="BI136" s="1" t="s">
        <v>108</v>
      </c>
      <c r="BJ136" s="1" t="s">
        <v>109</v>
      </c>
      <c r="BK136" s="1" t="s">
        <v>110</v>
      </c>
      <c r="BL136" s="1">
        <v>0</v>
      </c>
      <c r="BM136" s="1" t="s">
        <v>624</v>
      </c>
    </row>
    <row r="137" spans="1:65" ht="15.6" hidden="1">
      <c r="A137" s="1" t="s">
        <v>625</v>
      </c>
      <c r="B137" s="1" t="s">
        <v>626</v>
      </c>
      <c r="C137" s="1" t="s">
        <v>627</v>
      </c>
      <c r="D137" s="1" t="s">
        <v>99</v>
      </c>
      <c r="E137" s="1" t="s">
        <v>100</v>
      </c>
      <c r="F137" s="1" t="s">
        <v>101</v>
      </c>
      <c r="G137" s="1" t="s">
        <v>628</v>
      </c>
      <c r="H137" s="1" t="s">
        <v>103</v>
      </c>
      <c r="I137" s="1" t="s">
        <v>104</v>
      </c>
      <c r="J137" s="1" t="s">
        <v>105</v>
      </c>
      <c r="K137" s="1" t="s">
        <v>105</v>
      </c>
      <c r="L137" s="1" t="s">
        <v>105</v>
      </c>
      <c r="M137" s="1" t="s">
        <v>106</v>
      </c>
      <c r="N137" s="1" t="s">
        <v>107</v>
      </c>
      <c r="O137" s="1">
        <v>315</v>
      </c>
      <c r="P137" s="1">
        <v>9.67</v>
      </c>
      <c r="Q137" s="1">
        <v>0</v>
      </c>
      <c r="R137" s="1">
        <v>100</v>
      </c>
      <c r="S137" s="1">
        <v>21.5</v>
      </c>
      <c r="T137" s="1">
        <v>29</v>
      </c>
      <c r="U137" s="1">
        <v>0</v>
      </c>
      <c r="V137" s="4">
        <f>X137-W137</f>
        <v>3.0714999999999986</v>
      </c>
      <c r="W137" s="4">
        <f>(O137+P137+Q137-R137+S137)*5%</f>
        <v>12.308500000000002</v>
      </c>
      <c r="X137" s="1">
        <v>15.38</v>
      </c>
      <c r="Y137" s="1">
        <f>O137+P137+Q137-R137-S137+T137-U137+X137</f>
        <v>247.55</v>
      </c>
      <c r="Z137" s="1">
        <v>247.55</v>
      </c>
      <c r="AA137" s="1">
        <v>203.18</v>
      </c>
      <c r="AB137" s="1">
        <v>16</v>
      </c>
      <c r="AC137" s="2">
        <f>AA137*16%</f>
        <v>32.508800000000001</v>
      </c>
      <c r="AD137" s="1">
        <v>32.51</v>
      </c>
      <c r="AE137" s="1">
        <v>0</v>
      </c>
      <c r="AF137" s="1">
        <v>32.51</v>
      </c>
      <c r="AG137" s="2">
        <f>AF137*18%</f>
        <v>5.851799999999999</v>
      </c>
      <c r="AH137" s="1">
        <v>5.85</v>
      </c>
      <c r="AI137" s="1">
        <v>29</v>
      </c>
      <c r="AJ137" s="1" t="b">
        <f>AK137=AA137</f>
        <v>1</v>
      </c>
      <c r="AK137" s="1">
        <v>203.18</v>
      </c>
      <c r="AL137" s="1">
        <v>0</v>
      </c>
      <c r="AM137" s="1">
        <v>0.14000000000000001</v>
      </c>
      <c r="AN137" s="1">
        <v>0</v>
      </c>
      <c r="AO137" s="3">
        <f>AA137*0.001%</f>
        <v>2.0318000000000003E-3</v>
      </c>
      <c r="AP137" s="1">
        <v>0.23</v>
      </c>
      <c r="AQ137" s="2">
        <f>AA137*5%</f>
        <v>10.159000000000001</v>
      </c>
      <c r="AR137" s="1">
        <v>10.16</v>
      </c>
      <c r="AS137" s="2">
        <f>AR137*18%</f>
        <v>1.8288</v>
      </c>
      <c r="AT137" s="1">
        <v>5.22</v>
      </c>
      <c r="AU137" s="1">
        <v>16.38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f>AF137+AU137+BC137</f>
        <v>48.89</v>
      </c>
      <c r="BE137" s="1">
        <v>48.89</v>
      </c>
      <c r="BF137" s="1">
        <f>Q137+U137</f>
        <v>0</v>
      </c>
      <c r="BG137" s="1">
        <v>0</v>
      </c>
      <c r="BH137" s="1">
        <v>198.66</v>
      </c>
      <c r="BI137" s="1" t="s">
        <v>108</v>
      </c>
      <c r="BJ137" s="1" t="s">
        <v>109</v>
      </c>
      <c r="BK137" s="1" t="s">
        <v>110</v>
      </c>
      <c r="BL137" s="1">
        <v>0</v>
      </c>
      <c r="BM137" s="1" t="s">
        <v>629</v>
      </c>
    </row>
    <row r="138" spans="1:65" ht="15.6" hidden="1">
      <c r="A138" s="1" t="s">
        <v>630</v>
      </c>
      <c r="B138" s="1" t="s">
        <v>631</v>
      </c>
      <c r="C138" s="1" t="s">
        <v>632</v>
      </c>
      <c r="D138" s="1" t="s">
        <v>99</v>
      </c>
      <c r="E138" s="1" t="s">
        <v>100</v>
      </c>
      <c r="F138" s="1" t="s">
        <v>101</v>
      </c>
      <c r="G138" s="1" t="s">
        <v>123</v>
      </c>
      <c r="H138" s="1" t="s">
        <v>103</v>
      </c>
      <c r="I138" s="1" t="s">
        <v>104</v>
      </c>
      <c r="J138" s="1" t="s">
        <v>105</v>
      </c>
      <c r="K138" s="1" t="s">
        <v>105</v>
      </c>
      <c r="L138" s="1" t="s">
        <v>105</v>
      </c>
      <c r="M138" s="1" t="s">
        <v>106</v>
      </c>
      <c r="N138" s="1" t="s">
        <v>107</v>
      </c>
      <c r="O138" s="1">
        <v>1205</v>
      </c>
      <c r="P138" s="1">
        <v>51.5</v>
      </c>
      <c r="Q138" s="1">
        <v>0</v>
      </c>
      <c r="R138" s="1">
        <v>175</v>
      </c>
      <c r="S138" s="1">
        <v>0</v>
      </c>
      <c r="T138" s="1">
        <v>0</v>
      </c>
      <c r="U138" s="1">
        <v>0</v>
      </c>
      <c r="V138" s="4">
        <f>X138-W138</f>
        <v>4.9999999999954525E-3</v>
      </c>
      <c r="W138" s="4">
        <f>(O138+P138+Q138-R138+S138)*5%</f>
        <v>54.075000000000003</v>
      </c>
      <c r="X138" s="1">
        <v>54.08</v>
      </c>
      <c r="Y138" s="1">
        <f>O138+P138+Q138-R138-S138+T138-U138+X138</f>
        <v>1135.58</v>
      </c>
      <c r="Z138" s="1">
        <v>1135.58</v>
      </c>
      <c r="AA138" s="1">
        <v>1081.5</v>
      </c>
      <c r="AB138" s="1">
        <v>16</v>
      </c>
      <c r="AC138" s="2">
        <f>AA138*16%</f>
        <v>173.04</v>
      </c>
      <c r="AD138" s="1">
        <v>173.04</v>
      </c>
      <c r="AE138" s="1">
        <v>0</v>
      </c>
      <c r="AF138" s="1">
        <v>173.04</v>
      </c>
      <c r="AG138" s="2">
        <f>AF138*18%</f>
        <v>31.147199999999998</v>
      </c>
      <c r="AH138" s="1">
        <v>31.15</v>
      </c>
      <c r="AI138" s="1">
        <v>0</v>
      </c>
      <c r="AJ138" s="1" t="b">
        <f>AK138=AA138</f>
        <v>1</v>
      </c>
      <c r="AK138" s="1">
        <v>1081.5</v>
      </c>
      <c r="AL138" s="1">
        <v>0</v>
      </c>
      <c r="AM138" s="1">
        <v>0</v>
      </c>
      <c r="AN138" s="1">
        <v>0</v>
      </c>
      <c r="AO138" s="3">
        <f>AA138*0.001%</f>
        <v>1.0815000000000002E-2</v>
      </c>
      <c r="AP138" s="1">
        <v>1.08</v>
      </c>
      <c r="AQ138" s="2">
        <f>AA138*5%</f>
        <v>54.075000000000003</v>
      </c>
      <c r="AR138" s="1">
        <v>54.08</v>
      </c>
      <c r="AS138" s="2">
        <f>AR138*18%</f>
        <v>9.7343999999999991</v>
      </c>
      <c r="AT138" s="1">
        <v>0</v>
      </c>
      <c r="AU138" s="1">
        <v>86.31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f>AF138+AU138+BC138</f>
        <v>259.35000000000002</v>
      </c>
      <c r="BE138" s="1">
        <v>259.35000000000002</v>
      </c>
      <c r="BF138" s="1">
        <f>Q138+U138</f>
        <v>0</v>
      </c>
      <c r="BG138" s="1">
        <v>0</v>
      </c>
      <c r="BH138" s="1">
        <v>876.23</v>
      </c>
      <c r="BI138" s="1" t="s">
        <v>108</v>
      </c>
      <c r="BJ138" s="1" t="s">
        <v>109</v>
      </c>
      <c r="BK138" s="1" t="s">
        <v>110</v>
      </c>
      <c r="BL138" s="1">
        <v>0</v>
      </c>
      <c r="BM138" s="1" t="s">
        <v>633</v>
      </c>
    </row>
    <row r="139" spans="1:65" ht="15.6" hidden="1">
      <c r="A139" s="1" t="s">
        <v>634</v>
      </c>
      <c r="B139" s="1" t="s">
        <v>635</v>
      </c>
      <c r="C139" s="1" t="s">
        <v>636</v>
      </c>
      <c r="D139" s="1" t="s">
        <v>99</v>
      </c>
      <c r="E139" s="1" t="s">
        <v>100</v>
      </c>
      <c r="F139" s="1" t="s">
        <v>101</v>
      </c>
      <c r="G139" s="1" t="s">
        <v>102</v>
      </c>
      <c r="H139" s="1" t="s">
        <v>103</v>
      </c>
      <c r="I139" s="1" t="s">
        <v>104</v>
      </c>
      <c r="J139" s="1" t="s">
        <v>105</v>
      </c>
      <c r="K139" s="1" t="s">
        <v>105</v>
      </c>
      <c r="L139" s="1" t="s">
        <v>105</v>
      </c>
      <c r="M139" s="1" t="s">
        <v>106</v>
      </c>
      <c r="N139" s="1" t="s">
        <v>107</v>
      </c>
      <c r="O139" s="1">
        <v>195</v>
      </c>
      <c r="P139" s="1">
        <v>4.87</v>
      </c>
      <c r="Q139" s="1">
        <v>0</v>
      </c>
      <c r="R139" s="1">
        <v>97.5</v>
      </c>
      <c r="S139" s="1">
        <v>0</v>
      </c>
      <c r="T139" s="1">
        <v>0</v>
      </c>
      <c r="U139" s="1">
        <v>0</v>
      </c>
      <c r="V139" s="4">
        <f>X139-W139</f>
        <v>1.4999999999991687E-3</v>
      </c>
      <c r="W139" s="4">
        <f>(O139+P139+Q139-R139+S139)*5%</f>
        <v>5.1185000000000009</v>
      </c>
      <c r="X139" s="1">
        <v>5.12</v>
      </c>
      <c r="Y139" s="1">
        <f>O139+P139+Q139-R139-S139+T139-U139+X139</f>
        <v>107.49000000000001</v>
      </c>
      <c r="Z139" s="1">
        <v>107.49</v>
      </c>
      <c r="AA139" s="1">
        <v>102.38</v>
      </c>
      <c r="AB139" s="1">
        <v>16</v>
      </c>
      <c r="AC139" s="2">
        <f>AA139*16%</f>
        <v>16.380800000000001</v>
      </c>
      <c r="AD139" s="1">
        <v>16.38</v>
      </c>
      <c r="AE139" s="1">
        <v>0</v>
      </c>
      <c r="AF139" s="1">
        <v>16.38</v>
      </c>
      <c r="AG139" s="2">
        <f>AF139*18%</f>
        <v>2.9483999999999999</v>
      </c>
      <c r="AH139" s="1">
        <v>2.95</v>
      </c>
      <c r="AI139" s="1">
        <v>0</v>
      </c>
      <c r="AJ139" s="1" t="b">
        <f>AK139=AA139</f>
        <v>1</v>
      </c>
      <c r="AK139" s="1">
        <v>102.38</v>
      </c>
      <c r="AL139" s="1">
        <v>0</v>
      </c>
      <c r="AM139" s="1">
        <v>0</v>
      </c>
      <c r="AN139" s="1">
        <v>0</v>
      </c>
      <c r="AO139" s="3">
        <f>AA139*0.001%</f>
        <v>1.0238000000000001E-3</v>
      </c>
      <c r="AP139" s="1">
        <v>0.1</v>
      </c>
      <c r="AQ139" s="2">
        <f>AA139*5%</f>
        <v>5.1189999999999998</v>
      </c>
      <c r="AR139" s="1">
        <v>5.12</v>
      </c>
      <c r="AS139" s="2">
        <f>AR139*18%</f>
        <v>0.92159999999999997</v>
      </c>
      <c r="AT139" s="1">
        <v>0</v>
      </c>
      <c r="AU139" s="1">
        <v>8.17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f>AF139+AU139+BC139</f>
        <v>24.549999999999997</v>
      </c>
      <c r="BE139" s="1">
        <v>24.55</v>
      </c>
      <c r="BF139" s="1">
        <f>Q139+U139</f>
        <v>0</v>
      </c>
      <c r="BG139" s="1">
        <v>0</v>
      </c>
      <c r="BH139" s="1">
        <v>82.94</v>
      </c>
      <c r="BI139" s="1" t="s">
        <v>108</v>
      </c>
      <c r="BJ139" s="1" t="s">
        <v>109</v>
      </c>
      <c r="BK139" s="1" t="s">
        <v>110</v>
      </c>
      <c r="BL139" s="1">
        <v>0</v>
      </c>
      <c r="BM139" s="1" t="s">
        <v>637</v>
      </c>
    </row>
    <row r="140" spans="1:65" ht="15.6" hidden="1">
      <c r="A140" s="1" t="s">
        <v>638</v>
      </c>
      <c r="B140" s="1" t="s">
        <v>639</v>
      </c>
      <c r="C140" s="1" t="s">
        <v>640</v>
      </c>
      <c r="D140" s="1" t="s">
        <v>99</v>
      </c>
      <c r="E140" s="1" t="s">
        <v>100</v>
      </c>
      <c r="F140" s="1" t="s">
        <v>101</v>
      </c>
      <c r="G140" s="1" t="s">
        <v>123</v>
      </c>
      <c r="H140" s="1" t="s">
        <v>103</v>
      </c>
      <c r="I140" s="1" t="s">
        <v>104</v>
      </c>
      <c r="J140" s="1" t="s">
        <v>105</v>
      </c>
      <c r="K140" s="1" t="s">
        <v>105</v>
      </c>
      <c r="L140" s="1" t="s">
        <v>105</v>
      </c>
      <c r="M140" s="1" t="s">
        <v>106</v>
      </c>
      <c r="N140" s="1" t="s">
        <v>107</v>
      </c>
      <c r="O140" s="1">
        <v>1055</v>
      </c>
      <c r="P140" s="1">
        <v>39.6</v>
      </c>
      <c r="Q140" s="1">
        <v>0</v>
      </c>
      <c r="R140" s="1">
        <v>175</v>
      </c>
      <c r="S140" s="1">
        <v>88</v>
      </c>
      <c r="T140" s="1">
        <v>0</v>
      </c>
      <c r="U140" s="1">
        <v>0</v>
      </c>
      <c r="V140" s="4">
        <f>X140-W140</f>
        <v>-8.7999999999999972</v>
      </c>
      <c r="W140" s="4">
        <f>(O140+P140+Q140-R140+S140)*5%</f>
        <v>50.379999999999995</v>
      </c>
      <c r="X140" s="1">
        <v>41.58</v>
      </c>
      <c r="Y140" s="1">
        <f>O140+P140+Q140-R140-S140+T140-U140+X140</f>
        <v>873.18</v>
      </c>
      <c r="Z140" s="1">
        <v>873.18</v>
      </c>
      <c r="AA140" s="1">
        <v>831.6</v>
      </c>
      <c r="AB140" s="1">
        <v>16</v>
      </c>
      <c r="AC140" s="2">
        <f>AA140*16%</f>
        <v>133.05600000000001</v>
      </c>
      <c r="AD140" s="1">
        <v>133.06</v>
      </c>
      <c r="AE140" s="1">
        <v>0</v>
      </c>
      <c r="AF140" s="1">
        <v>133.06</v>
      </c>
      <c r="AG140" s="2">
        <f>AF140*18%</f>
        <v>23.950800000000001</v>
      </c>
      <c r="AH140" s="1">
        <v>23.95</v>
      </c>
      <c r="AI140" s="1">
        <v>0</v>
      </c>
      <c r="AJ140" s="1" t="b">
        <f>AK140=AA140</f>
        <v>1</v>
      </c>
      <c r="AK140" s="1">
        <v>831.6</v>
      </c>
      <c r="AL140" s="1">
        <v>0</v>
      </c>
      <c r="AM140" s="1">
        <v>0</v>
      </c>
      <c r="AN140" s="1">
        <v>0</v>
      </c>
      <c r="AO140" s="3">
        <f>AA140*0.001%</f>
        <v>8.3160000000000005E-3</v>
      </c>
      <c r="AP140" s="1">
        <v>0.83</v>
      </c>
      <c r="AQ140" s="2">
        <f>AA140*5%</f>
        <v>41.580000000000005</v>
      </c>
      <c r="AR140" s="1">
        <v>41.58</v>
      </c>
      <c r="AS140" s="2">
        <f>AR140*18%</f>
        <v>7.4843999999999991</v>
      </c>
      <c r="AT140" s="1">
        <v>0</v>
      </c>
      <c r="AU140" s="1">
        <v>66.36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f>AF140+AU140+BC140</f>
        <v>199.42000000000002</v>
      </c>
      <c r="BE140" s="1">
        <v>199.42</v>
      </c>
      <c r="BF140" s="1">
        <f>Q140+U140</f>
        <v>0</v>
      </c>
      <c r="BG140" s="1">
        <v>0</v>
      </c>
      <c r="BH140" s="1">
        <v>673.76</v>
      </c>
      <c r="BI140" s="1" t="s">
        <v>108</v>
      </c>
      <c r="BJ140" s="1" t="s">
        <v>109</v>
      </c>
      <c r="BK140" s="1" t="s">
        <v>110</v>
      </c>
      <c r="BL140" s="1">
        <v>0</v>
      </c>
      <c r="BM140" s="1" t="s">
        <v>641</v>
      </c>
    </row>
    <row r="141" spans="1:65" ht="15.6" hidden="1">
      <c r="A141" s="1" t="s">
        <v>642</v>
      </c>
      <c r="B141" s="1" t="s">
        <v>643</v>
      </c>
      <c r="C141" s="1" t="s">
        <v>644</v>
      </c>
      <c r="D141" s="1" t="s">
        <v>99</v>
      </c>
      <c r="E141" s="1" t="s">
        <v>100</v>
      </c>
      <c r="F141" s="1" t="s">
        <v>101</v>
      </c>
      <c r="G141" s="1" t="s">
        <v>102</v>
      </c>
      <c r="H141" s="1" t="s">
        <v>103</v>
      </c>
      <c r="I141" s="1" t="s">
        <v>104</v>
      </c>
      <c r="J141" s="1" t="s">
        <v>105</v>
      </c>
      <c r="K141" s="1" t="s">
        <v>105</v>
      </c>
      <c r="L141" s="1" t="s">
        <v>105</v>
      </c>
      <c r="M141" s="1" t="s">
        <v>106</v>
      </c>
      <c r="N141" s="1" t="s">
        <v>107</v>
      </c>
      <c r="O141" s="1">
        <v>315</v>
      </c>
      <c r="P141" s="1">
        <v>10.75</v>
      </c>
      <c r="Q141" s="1">
        <v>0</v>
      </c>
      <c r="R141" s="1">
        <v>100</v>
      </c>
      <c r="S141" s="1">
        <v>0</v>
      </c>
      <c r="T141" s="1">
        <v>0</v>
      </c>
      <c r="U141" s="1">
        <v>0</v>
      </c>
      <c r="V141" s="4">
        <f>X141-W141</f>
        <v>2.4999999999977263E-3</v>
      </c>
      <c r="W141" s="4">
        <f>(O141+P141+Q141-R141+S141)*5%</f>
        <v>11.287500000000001</v>
      </c>
      <c r="X141" s="1">
        <v>11.29</v>
      </c>
      <c r="Y141" s="1">
        <f>O141+P141+Q141-R141-S141+T141-U141+X141</f>
        <v>237.04</v>
      </c>
      <c r="Z141" s="1">
        <v>237.04</v>
      </c>
      <c r="AA141" s="1">
        <v>225.75</v>
      </c>
      <c r="AB141" s="1">
        <v>16</v>
      </c>
      <c r="AC141" s="2">
        <f>AA141*16%</f>
        <v>36.119999999999997</v>
      </c>
      <c r="AD141" s="1">
        <v>36.119999999999997</v>
      </c>
      <c r="AE141" s="1">
        <v>0</v>
      </c>
      <c r="AF141" s="1">
        <v>36.119999999999997</v>
      </c>
      <c r="AG141" s="2">
        <f>AF141*18%</f>
        <v>6.5015999999999989</v>
      </c>
      <c r="AH141" s="1">
        <v>6.5</v>
      </c>
      <c r="AI141" s="1">
        <v>0</v>
      </c>
      <c r="AJ141" s="1" t="b">
        <f>AK141=AA141</f>
        <v>1</v>
      </c>
      <c r="AK141" s="1">
        <v>225.75</v>
      </c>
      <c r="AL141" s="1">
        <v>0</v>
      </c>
      <c r="AM141" s="1">
        <v>0</v>
      </c>
      <c r="AN141" s="1">
        <v>0</v>
      </c>
      <c r="AO141" s="3">
        <f>AA141*0.001%</f>
        <v>2.2575000000000004E-3</v>
      </c>
      <c r="AP141" s="1">
        <v>0.23</v>
      </c>
      <c r="AQ141" s="2">
        <f>AA141*5%</f>
        <v>11.287500000000001</v>
      </c>
      <c r="AR141" s="1">
        <v>11.29</v>
      </c>
      <c r="AS141" s="2">
        <f>AR141*18%</f>
        <v>2.0321999999999996</v>
      </c>
      <c r="AT141" s="1">
        <v>0</v>
      </c>
      <c r="AU141" s="1">
        <v>18.02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f>AF141+AU141+BC141</f>
        <v>54.14</v>
      </c>
      <c r="BE141" s="1">
        <v>54.14</v>
      </c>
      <c r="BF141" s="1">
        <f>Q141+U141</f>
        <v>0</v>
      </c>
      <c r="BG141" s="1">
        <v>0</v>
      </c>
      <c r="BH141" s="1">
        <v>182.9</v>
      </c>
      <c r="BI141" s="1" t="s">
        <v>108</v>
      </c>
      <c r="BJ141" s="1" t="s">
        <v>109</v>
      </c>
      <c r="BK141" s="1" t="s">
        <v>110</v>
      </c>
      <c r="BL141" s="1">
        <v>0</v>
      </c>
      <c r="BM141" s="1" t="s">
        <v>645</v>
      </c>
    </row>
    <row r="142" spans="1:65" ht="15.6" hidden="1">
      <c r="A142" s="1" t="s">
        <v>646</v>
      </c>
      <c r="B142" s="1" t="s">
        <v>647</v>
      </c>
      <c r="C142" s="1" t="s">
        <v>648</v>
      </c>
      <c r="D142" s="1" t="s">
        <v>99</v>
      </c>
      <c r="E142" s="1" t="s">
        <v>100</v>
      </c>
      <c r="F142" s="1" t="s">
        <v>101</v>
      </c>
      <c r="G142" s="1" t="s">
        <v>123</v>
      </c>
      <c r="H142" s="1" t="s">
        <v>103</v>
      </c>
      <c r="I142" s="1" t="s">
        <v>104</v>
      </c>
      <c r="J142" s="1" t="s">
        <v>105</v>
      </c>
      <c r="K142" s="1" t="s">
        <v>105</v>
      </c>
      <c r="L142" s="1" t="s">
        <v>105</v>
      </c>
      <c r="M142" s="1" t="s">
        <v>106</v>
      </c>
      <c r="N142" s="1" t="s">
        <v>124</v>
      </c>
      <c r="O142" s="1">
        <v>1560</v>
      </c>
      <c r="P142" s="1">
        <v>62.32</v>
      </c>
      <c r="Q142" s="1">
        <v>0</v>
      </c>
      <c r="R142" s="1">
        <v>175</v>
      </c>
      <c r="S142" s="1">
        <v>138.5</v>
      </c>
      <c r="T142" s="1">
        <v>0</v>
      </c>
      <c r="U142" s="1">
        <v>0</v>
      </c>
      <c r="V142" s="4">
        <f>X142-W142</f>
        <v>-13.850999999999999</v>
      </c>
      <c r="W142" s="4">
        <f>(O142+P142+Q142-R142+S142)*5%</f>
        <v>79.290999999999997</v>
      </c>
      <c r="X142" s="1">
        <v>65.44</v>
      </c>
      <c r="Y142" s="1">
        <f>O142+P142+Q142-R142-S142+T142-U142+X142</f>
        <v>1374.26</v>
      </c>
      <c r="Z142" s="1">
        <v>1374.26</v>
      </c>
      <c r="AA142" s="1">
        <v>1308.83</v>
      </c>
      <c r="AB142" s="1">
        <v>16</v>
      </c>
      <c r="AC142" s="2">
        <f>AA142*16%</f>
        <v>209.4128</v>
      </c>
      <c r="AD142" s="1">
        <v>209.41</v>
      </c>
      <c r="AE142" s="1">
        <v>0</v>
      </c>
      <c r="AF142" s="1">
        <v>209.41</v>
      </c>
      <c r="AG142" s="2">
        <f>AF142*18%</f>
        <v>37.693799999999996</v>
      </c>
      <c r="AH142" s="1">
        <v>37.69</v>
      </c>
      <c r="AI142" s="1">
        <v>0</v>
      </c>
      <c r="AJ142" s="1" t="b">
        <f>AK142=AA142</f>
        <v>1</v>
      </c>
      <c r="AK142" s="1">
        <v>1308.83</v>
      </c>
      <c r="AL142" s="1">
        <v>0</v>
      </c>
      <c r="AM142" s="1">
        <v>0</v>
      </c>
      <c r="AN142" s="1">
        <v>0</v>
      </c>
      <c r="AO142" s="3">
        <f>AA142*0.001%</f>
        <v>1.3088300000000001E-2</v>
      </c>
      <c r="AP142" s="1">
        <v>1.31</v>
      </c>
      <c r="AQ142" s="2">
        <f>AA142*5%</f>
        <v>65.441500000000005</v>
      </c>
      <c r="AR142" s="1">
        <v>65.45</v>
      </c>
      <c r="AS142" s="2">
        <f>AR142*18%</f>
        <v>11.781000000000001</v>
      </c>
      <c r="AT142" s="1">
        <v>-0.01</v>
      </c>
      <c r="AU142" s="1">
        <v>104.45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f>AF142+AU142+BC142</f>
        <v>313.86</v>
      </c>
      <c r="BE142" s="1">
        <v>313.86</v>
      </c>
      <c r="BF142" s="1">
        <f>Q142+U142</f>
        <v>0</v>
      </c>
      <c r="BG142" s="1">
        <v>0</v>
      </c>
      <c r="BH142" s="1">
        <v>1060.4000000000001</v>
      </c>
      <c r="BI142" s="1" t="s">
        <v>108</v>
      </c>
      <c r="BJ142" s="1" t="s">
        <v>109</v>
      </c>
      <c r="BK142" s="1" t="s">
        <v>110</v>
      </c>
      <c r="BL142" s="1">
        <v>0</v>
      </c>
      <c r="BM142" s="1" t="s">
        <v>649</v>
      </c>
    </row>
    <row r="143" spans="1:65" ht="15.6" hidden="1">
      <c r="A143" s="1" t="s">
        <v>650</v>
      </c>
      <c r="B143" s="1" t="s">
        <v>651</v>
      </c>
      <c r="C143" s="1" t="s">
        <v>652</v>
      </c>
      <c r="D143" s="1" t="s">
        <v>99</v>
      </c>
      <c r="E143" s="1" t="s">
        <v>100</v>
      </c>
      <c r="F143" s="1" t="s">
        <v>101</v>
      </c>
      <c r="G143" s="1" t="s">
        <v>102</v>
      </c>
      <c r="H143" s="1" t="s">
        <v>103</v>
      </c>
      <c r="I143" s="1" t="s">
        <v>104</v>
      </c>
      <c r="J143" s="1" t="s">
        <v>105</v>
      </c>
      <c r="K143" s="1" t="s">
        <v>105</v>
      </c>
      <c r="L143" s="1" t="s">
        <v>105</v>
      </c>
      <c r="M143" s="1" t="s">
        <v>106</v>
      </c>
      <c r="N143" s="1" t="s">
        <v>107</v>
      </c>
      <c r="O143" s="1">
        <v>315</v>
      </c>
      <c r="P143" s="1">
        <v>10.75</v>
      </c>
      <c r="Q143" s="1">
        <v>0</v>
      </c>
      <c r="R143" s="1">
        <v>100</v>
      </c>
      <c r="S143" s="1">
        <v>0</v>
      </c>
      <c r="T143" s="1">
        <v>0</v>
      </c>
      <c r="U143" s="1">
        <v>0</v>
      </c>
      <c r="V143" s="4">
        <f>X143-W143</f>
        <v>2.4999999999977263E-3</v>
      </c>
      <c r="W143" s="4">
        <f>(O143+P143+Q143-R143+S143)*5%</f>
        <v>11.287500000000001</v>
      </c>
      <c r="X143" s="1">
        <v>11.29</v>
      </c>
      <c r="Y143" s="1">
        <f>O143+P143+Q143-R143-S143+T143-U143+X143</f>
        <v>237.04</v>
      </c>
      <c r="Z143" s="1">
        <v>237.04</v>
      </c>
      <c r="AA143" s="1">
        <v>225.75</v>
      </c>
      <c r="AB143" s="1">
        <v>16</v>
      </c>
      <c r="AC143" s="2">
        <f>AA143*16%</f>
        <v>36.119999999999997</v>
      </c>
      <c r="AD143" s="1">
        <v>36.119999999999997</v>
      </c>
      <c r="AE143" s="1">
        <v>0</v>
      </c>
      <c r="AF143" s="1">
        <v>36.119999999999997</v>
      </c>
      <c r="AG143" s="2">
        <f>AF143*18%</f>
        <v>6.5015999999999989</v>
      </c>
      <c r="AH143" s="1">
        <v>6.5</v>
      </c>
      <c r="AI143" s="1">
        <v>0</v>
      </c>
      <c r="AJ143" s="1" t="b">
        <f>AK143=AA143</f>
        <v>1</v>
      </c>
      <c r="AK143" s="1">
        <v>225.75</v>
      </c>
      <c r="AL143" s="1">
        <v>0</v>
      </c>
      <c r="AM143" s="1">
        <v>0</v>
      </c>
      <c r="AN143" s="1">
        <v>0</v>
      </c>
      <c r="AO143" s="3">
        <f>AA143*0.001%</f>
        <v>2.2575000000000004E-3</v>
      </c>
      <c r="AP143" s="1">
        <v>0.23</v>
      </c>
      <c r="AQ143" s="2">
        <f>AA143*5%</f>
        <v>11.287500000000001</v>
      </c>
      <c r="AR143" s="1">
        <v>11.29</v>
      </c>
      <c r="AS143" s="2">
        <f>AR143*18%</f>
        <v>2.0321999999999996</v>
      </c>
      <c r="AT143" s="1">
        <v>0</v>
      </c>
      <c r="AU143" s="1">
        <v>18.02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f>AF143+AU143+BC143</f>
        <v>54.14</v>
      </c>
      <c r="BE143" s="1">
        <v>54.14</v>
      </c>
      <c r="BF143" s="1">
        <f>Q143+U143</f>
        <v>0</v>
      </c>
      <c r="BG143" s="1">
        <v>0</v>
      </c>
      <c r="BH143" s="1">
        <v>182.9</v>
      </c>
      <c r="BI143" s="1" t="s">
        <v>108</v>
      </c>
      <c r="BJ143" s="1" t="s">
        <v>109</v>
      </c>
      <c r="BK143" s="1" t="s">
        <v>110</v>
      </c>
      <c r="BL143" s="1">
        <v>0</v>
      </c>
      <c r="BM143" s="1" t="s">
        <v>653</v>
      </c>
    </row>
    <row r="144" spans="1:65" ht="15.6" hidden="1">
      <c r="A144" s="1" t="s">
        <v>654</v>
      </c>
      <c r="B144" s="1" t="s">
        <v>655</v>
      </c>
      <c r="C144" s="1" t="s">
        <v>656</v>
      </c>
      <c r="D144" s="1" t="s">
        <v>99</v>
      </c>
      <c r="E144" s="1" t="s">
        <v>100</v>
      </c>
      <c r="F144" s="1" t="s">
        <v>101</v>
      </c>
      <c r="G144" s="1" t="s">
        <v>105</v>
      </c>
      <c r="H144" s="1" t="s">
        <v>103</v>
      </c>
      <c r="I144" s="1" t="s">
        <v>104</v>
      </c>
      <c r="J144" s="1" t="s">
        <v>105</v>
      </c>
      <c r="K144" s="1" t="s">
        <v>105</v>
      </c>
      <c r="L144" s="1" t="s">
        <v>105</v>
      </c>
      <c r="M144" s="1" t="s">
        <v>106</v>
      </c>
      <c r="N144" s="1" t="s">
        <v>124</v>
      </c>
      <c r="O144" s="1">
        <v>415</v>
      </c>
      <c r="P144" s="1">
        <v>20.75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4">
        <f>X144-W144</f>
        <v>2.4999999999977263E-3</v>
      </c>
      <c r="W144" s="4">
        <f>(O144+P144+Q144-R144+S144)*5%</f>
        <v>21.787500000000001</v>
      </c>
      <c r="X144" s="1">
        <v>21.79</v>
      </c>
      <c r="Y144" s="1">
        <f>O144+P144+Q144-R144-S144+T144-U144+X144</f>
        <v>457.54</v>
      </c>
      <c r="Z144" s="1">
        <v>457.54</v>
      </c>
      <c r="AA144" s="1">
        <v>435.75</v>
      </c>
      <c r="AB144" s="1">
        <v>16</v>
      </c>
      <c r="AC144" s="2">
        <f>AA144*16%</f>
        <v>69.72</v>
      </c>
      <c r="AD144" s="1">
        <v>69.72</v>
      </c>
      <c r="AE144" s="1">
        <v>0</v>
      </c>
      <c r="AF144" s="1">
        <v>69.72</v>
      </c>
      <c r="AG144" s="2">
        <f>AF144*18%</f>
        <v>12.5496</v>
      </c>
      <c r="AH144" s="1">
        <v>12.55</v>
      </c>
      <c r="AI144" s="1">
        <v>0</v>
      </c>
      <c r="AJ144" s="1" t="b">
        <f>AK144=AA144</f>
        <v>1</v>
      </c>
      <c r="AK144" s="1">
        <v>435.75</v>
      </c>
      <c r="AL144" s="1">
        <v>0</v>
      </c>
      <c r="AM144" s="1">
        <v>0</v>
      </c>
      <c r="AN144" s="1">
        <v>0</v>
      </c>
      <c r="AO144" s="3">
        <f>AA144*0.001%</f>
        <v>4.3575000000000003E-3</v>
      </c>
      <c r="AP144" s="1">
        <v>0.44</v>
      </c>
      <c r="AQ144" s="2">
        <f>AA144*5%</f>
        <v>21.787500000000001</v>
      </c>
      <c r="AR144" s="1">
        <v>21.79</v>
      </c>
      <c r="AS144" s="2">
        <f>AR144*18%</f>
        <v>3.9221999999999997</v>
      </c>
      <c r="AT144" s="1">
        <v>0</v>
      </c>
      <c r="AU144" s="1">
        <v>34.78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f>AF144+AU144+BC144</f>
        <v>104.5</v>
      </c>
      <c r="BE144" s="1">
        <v>104.5</v>
      </c>
      <c r="BF144" s="1">
        <f>Q144+U144</f>
        <v>0</v>
      </c>
      <c r="BG144" s="1">
        <v>0</v>
      </c>
      <c r="BH144" s="1">
        <v>353.04</v>
      </c>
      <c r="BI144" s="1" t="s">
        <v>108</v>
      </c>
      <c r="BJ144" s="1" t="s">
        <v>109</v>
      </c>
      <c r="BK144" s="1" t="s">
        <v>110</v>
      </c>
      <c r="BL144" s="1">
        <v>0</v>
      </c>
      <c r="BM144" s="1" t="s">
        <v>657</v>
      </c>
    </row>
    <row r="145" spans="1:65" ht="15.6" hidden="1">
      <c r="A145" s="1" t="s">
        <v>658</v>
      </c>
      <c r="B145" s="1" t="s">
        <v>659</v>
      </c>
      <c r="C145" s="1" t="s">
        <v>660</v>
      </c>
      <c r="D145" s="1" t="s">
        <v>99</v>
      </c>
      <c r="E145" s="1" t="s">
        <v>100</v>
      </c>
      <c r="F145" s="1" t="s">
        <v>101</v>
      </c>
      <c r="G145" s="1" t="s">
        <v>123</v>
      </c>
      <c r="H145" s="1" t="s">
        <v>103</v>
      </c>
      <c r="I145" s="1" t="s">
        <v>104</v>
      </c>
      <c r="J145" s="1" t="s">
        <v>105</v>
      </c>
      <c r="K145" s="1" t="s">
        <v>105</v>
      </c>
      <c r="L145" s="1" t="s">
        <v>105</v>
      </c>
      <c r="M145" s="1" t="s">
        <v>106</v>
      </c>
      <c r="N145" s="1" t="s">
        <v>107</v>
      </c>
      <c r="O145" s="1">
        <v>2370</v>
      </c>
      <c r="P145" s="1">
        <v>98.77</v>
      </c>
      <c r="Q145" s="1">
        <v>0</v>
      </c>
      <c r="R145" s="1">
        <v>175</v>
      </c>
      <c r="S145" s="1">
        <v>219.5</v>
      </c>
      <c r="T145" s="1">
        <v>0</v>
      </c>
      <c r="U145" s="1">
        <v>0</v>
      </c>
      <c r="V145" s="4">
        <f>X145-W145</f>
        <v>-21.9435</v>
      </c>
      <c r="W145" s="4">
        <f>(O145+P145+Q145-R145+S145)*5%</f>
        <v>125.6635</v>
      </c>
      <c r="X145" s="1">
        <v>103.72</v>
      </c>
      <c r="Y145" s="1">
        <f>O145+P145+Q145-R145-S145+T145-U145+X145</f>
        <v>2177.9899999999998</v>
      </c>
      <c r="Z145" s="1">
        <v>2177.9899999999998</v>
      </c>
      <c r="AA145" s="1">
        <v>2074.2800000000002</v>
      </c>
      <c r="AB145" s="1">
        <v>16</v>
      </c>
      <c r="AC145" s="2">
        <f>AA145*16%</f>
        <v>331.88480000000004</v>
      </c>
      <c r="AD145" s="1">
        <v>331.88</v>
      </c>
      <c r="AE145" s="1">
        <v>0</v>
      </c>
      <c r="AF145" s="1">
        <v>331.88</v>
      </c>
      <c r="AG145" s="2">
        <f>AF145*18%</f>
        <v>59.738399999999999</v>
      </c>
      <c r="AH145" s="1">
        <v>59.74</v>
      </c>
      <c r="AI145" s="1">
        <v>0</v>
      </c>
      <c r="AJ145" s="1" t="b">
        <f>AK145=AA145</f>
        <v>1</v>
      </c>
      <c r="AK145" s="1">
        <v>2074.2800000000002</v>
      </c>
      <c r="AL145" s="1">
        <v>0</v>
      </c>
      <c r="AM145" s="1">
        <v>0</v>
      </c>
      <c r="AN145" s="1">
        <v>0</v>
      </c>
      <c r="AO145" s="3">
        <f>AA145*0.001%</f>
        <v>2.0742800000000002E-2</v>
      </c>
      <c r="AP145" s="1">
        <v>2.0699999999999998</v>
      </c>
      <c r="AQ145" s="2">
        <f>AA145*5%</f>
        <v>103.71400000000001</v>
      </c>
      <c r="AR145" s="1">
        <v>103.71</v>
      </c>
      <c r="AS145" s="2">
        <f>AR145*18%</f>
        <v>18.6678</v>
      </c>
      <c r="AT145" s="1">
        <v>0.01</v>
      </c>
      <c r="AU145" s="1">
        <v>165.52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f>AF145+AU145+BC145</f>
        <v>497.4</v>
      </c>
      <c r="BE145" s="1">
        <v>497.4</v>
      </c>
      <c r="BF145" s="1">
        <f>Q145+U145</f>
        <v>0</v>
      </c>
      <c r="BG145" s="1">
        <v>0</v>
      </c>
      <c r="BH145" s="1">
        <v>1680.59</v>
      </c>
      <c r="BI145" s="1" t="s">
        <v>108</v>
      </c>
      <c r="BJ145" s="1" t="s">
        <v>109</v>
      </c>
      <c r="BK145" s="1" t="s">
        <v>110</v>
      </c>
      <c r="BL145" s="1">
        <v>0</v>
      </c>
      <c r="BM145" s="1" t="s">
        <v>661</v>
      </c>
    </row>
    <row r="146" spans="1:65" ht="15.6" hidden="1">
      <c r="A146" s="1" t="s">
        <v>662</v>
      </c>
      <c r="B146" s="1" t="s">
        <v>663</v>
      </c>
      <c r="C146" s="1" t="s">
        <v>664</v>
      </c>
      <c r="D146" s="1" t="s">
        <v>99</v>
      </c>
      <c r="E146" s="1" t="s">
        <v>100</v>
      </c>
      <c r="F146" s="1" t="s">
        <v>101</v>
      </c>
      <c r="G146" s="1" t="s">
        <v>628</v>
      </c>
      <c r="H146" s="1" t="s">
        <v>103</v>
      </c>
      <c r="I146" s="1" t="s">
        <v>104</v>
      </c>
      <c r="J146" s="1" t="s">
        <v>105</v>
      </c>
      <c r="K146" s="1" t="s">
        <v>105</v>
      </c>
      <c r="L146" s="1" t="s">
        <v>105</v>
      </c>
      <c r="M146" s="1" t="s">
        <v>106</v>
      </c>
      <c r="N146" s="1" t="s">
        <v>124</v>
      </c>
      <c r="O146" s="1">
        <v>415</v>
      </c>
      <c r="P146" s="1">
        <v>15.75</v>
      </c>
      <c r="Q146" s="1">
        <v>0</v>
      </c>
      <c r="R146" s="1">
        <v>100</v>
      </c>
      <c r="S146" s="1">
        <v>0</v>
      </c>
      <c r="T146" s="1">
        <v>0</v>
      </c>
      <c r="U146" s="1">
        <v>0</v>
      </c>
      <c r="V146" s="4">
        <f>X146-W146</f>
        <v>2.4999999999977263E-3</v>
      </c>
      <c r="W146" s="4">
        <f>(O146+P146+Q146-R146+S146)*5%</f>
        <v>16.537500000000001</v>
      </c>
      <c r="X146" s="1">
        <v>16.54</v>
      </c>
      <c r="Y146" s="1">
        <f>O146+P146+Q146-R146-S146+T146-U146+X146</f>
        <v>347.29</v>
      </c>
      <c r="Z146" s="1">
        <v>347.29</v>
      </c>
      <c r="AA146" s="1">
        <v>330.75</v>
      </c>
      <c r="AB146" s="1">
        <v>16</v>
      </c>
      <c r="AC146" s="2">
        <f>AA146*16%</f>
        <v>52.92</v>
      </c>
      <c r="AD146" s="1">
        <v>52.92</v>
      </c>
      <c r="AE146" s="1">
        <v>0</v>
      </c>
      <c r="AF146" s="1">
        <v>52.92</v>
      </c>
      <c r="AG146" s="2">
        <f>AF146*18%</f>
        <v>9.5256000000000007</v>
      </c>
      <c r="AH146" s="1">
        <v>9.5299999999999994</v>
      </c>
      <c r="AI146" s="1">
        <v>0</v>
      </c>
      <c r="AJ146" s="1" t="b">
        <f>AK146=AA146</f>
        <v>1</v>
      </c>
      <c r="AK146" s="1">
        <v>330.75</v>
      </c>
      <c r="AL146" s="1">
        <v>0</v>
      </c>
      <c r="AM146" s="1">
        <v>0</v>
      </c>
      <c r="AN146" s="1">
        <v>0</v>
      </c>
      <c r="AO146" s="3">
        <f>AA146*0.001%</f>
        <v>3.3075000000000001E-3</v>
      </c>
      <c r="AP146" s="1">
        <v>0.33</v>
      </c>
      <c r="AQ146" s="2">
        <f>AA146*5%</f>
        <v>16.537500000000001</v>
      </c>
      <c r="AR146" s="1">
        <v>16.54</v>
      </c>
      <c r="AS146" s="2">
        <f>AR146*18%</f>
        <v>2.9771999999999998</v>
      </c>
      <c r="AT146" s="1">
        <v>0</v>
      </c>
      <c r="AU146" s="1">
        <v>26.4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f>AF146+AU146+BC146</f>
        <v>79.319999999999993</v>
      </c>
      <c r="BE146" s="1">
        <v>79.319999999999993</v>
      </c>
      <c r="BF146" s="1">
        <f>Q146+U146</f>
        <v>0</v>
      </c>
      <c r="BG146" s="1">
        <v>0</v>
      </c>
      <c r="BH146" s="1">
        <v>267.97000000000003</v>
      </c>
      <c r="BI146" s="1" t="s">
        <v>108</v>
      </c>
      <c r="BJ146" s="1" t="s">
        <v>109</v>
      </c>
      <c r="BK146" s="1" t="s">
        <v>110</v>
      </c>
      <c r="BL146" s="1">
        <v>0</v>
      </c>
      <c r="BM146" s="1" t="s">
        <v>665</v>
      </c>
    </row>
    <row r="147" spans="1:65" ht="15.6" hidden="1">
      <c r="A147" s="1" t="s">
        <v>666</v>
      </c>
      <c r="B147" s="1" t="s">
        <v>667</v>
      </c>
      <c r="C147" s="1" t="s">
        <v>668</v>
      </c>
      <c r="D147" s="1" t="s">
        <v>99</v>
      </c>
      <c r="E147" s="1" t="s">
        <v>100</v>
      </c>
      <c r="F147" s="1" t="s">
        <v>101</v>
      </c>
      <c r="G147" s="1" t="s">
        <v>628</v>
      </c>
      <c r="H147" s="1" t="s">
        <v>103</v>
      </c>
      <c r="I147" s="1" t="s">
        <v>104</v>
      </c>
      <c r="J147" s="1" t="s">
        <v>105</v>
      </c>
      <c r="K147" s="1" t="s">
        <v>105</v>
      </c>
      <c r="L147" s="1" t="s">
        <v>105</v>
      </c>
      <c r="M147" s="1" t="s">
        <v>106</v>
      </c>
      <c r="N147" s="1" t="s">
        <v>107</v>
      </c>
      <c r="O147" s="1">
        <v>495</v>
      </c>
      <c r="P147" s="1">
        <v>17.77</v>
      </c>
      <c r="Q147" s="1">
        <v>0</v>
      </c>
      <c r="R147" s="1">
        <v>100</v>
      </c>
      <c r="S147" s="1">
        <v>39.5</v>
      </c>
      <c r="T147" s="1">
        <v>0</v>
      </c>
      <c r="U147" s="1">
        <v>0</v>
      </c>
      <c r="V147" s="4">
        <f>X147-W147</f>
        <v>-3.9435000000000002</v>
      </c>
      <c r="W147" s="4">
        <f>(O147+P147+Q147-R147+S147)*5%</f>
        <v>22.613500000000002</v>
      </c>
      <c r="X147" s="1">
        <v>18.670000000000002</v>
      </c>
      <c r="Y147" s="1">
        <f>O147+P147+Q147-R147-S147+T147-U147+X147</f>
        <v>391.94</v>
      </c>
      <c r="Z147" s="1">
        <v>391.94</v>
      </c>
      <c r="AA147" s="1">
        <v>373.29</v>
      </c>
      <c r="AB147" s="1">
        <v>16</v>
      </c>
      <c r="AC147" s="2">
        <f>AA147*16%</f>
        <v>59.726400000000005</v>
      </c>
      <c r="AD147" s="1">
        <v>59.73</v>
      </c>
      <c r="AE147" s="1">
        <v>0</v>
      </c>
      <c r="AF147" s="1">
        <v>59.73</v>
      </c>
      <c r="AG147" s="2">
        <f>AF147*18%</f>
        <v>10.751399999999999</v>
      </c>
      <c r="AH147" s="1">
        <v>10.75</v>
      </c>
      <c r="AI147" s="1">
        <v>0</v>
      </c>
      <c r="AJ147" s="1" t="b">
        <f>AK147=AA147</f>
        <v>0</v>
      </c>
      <c r="AK147" s="1">
        <v>373.28</v>
      </c>
      <c r="AL147" s="1">
        <v>0</v>
      </c>
      <c r="AM147" s="1">
        <v>0</v>
      </c>
      <c r="AN147" s="1">
        <v>0</v>
      </c>
      <c r="AO147" s="3">
        <f>AA147*0.001%</f>
        <v>3.7329000000000004E-3</v>
      </c>
      <c r="AP147" s="1">
        <v>0.37</v>
      </c>
      <c r="AQ147" s="2">
        <f>AA147*5%</f>
        <v>18.6645</v>
      </c>
      <c r="AR147" s="1">
        <v>18.670000000000002</v>
      </c>
      <c r="AS147" s="2">
        <f>AR147*18%</f>
        <v>3.3606000000000003</v>
      </c>
      <c r="AT147" s="1">
        <v>0</v>
      </c>
      <c r="AU147" s="1">
        <v>29.79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f>AF147+AU147+BC147</f>
        <v>89.52</v>
      </c>
      <c r="BE147" s="1">
        <v>89.52</v>
      </c>
      <c r="BF147" s="1">
        <f>Q147+U147</f>
        <v>0</v>
      </c>
      <c r="BG147" s="1">
        <v>0</v>
      </c>
      <c r="BH147" s="1">
        <v>302.42</v>
      </c>
      <c r="BI147" s="1" t="s">
        <v>108</v>
      </c>
      <c r="BJ147" s="1" t="s">
        <v>109</v>
      </c>
      <c r="BK147" s="1" t="s">
        <v>110</v>
      </c>
      <c r="BL147" s="1">
        <v>0</v>
      </c>
      <c r="BM147" s="1" t="s">
        <v>669</v>
      </c>
    </row>
    <row r="148" spans="1:65" ht="15.6" hidden="1">
      <c r="A148" s="1" t="s">
        <v>670</v>
      </c>
      <c r="B148" s="1" t="s">
        <v>671</v>
      </c>
      <c r="C148" s="1" t="s">
        <v>672</v>
      </c>
      <c r="D148" s="1" t="s">
        <v>99</v>
      </c>
      <c r="E148" s="1" t="s">
        <v>100</v>
      </c>
      <c r="F148" s="1" t="s">
        <v>101</v>
      </c>
      <c r="G148" s="1" t="s">
        <v>628</v>
      </c>
      <c r="H148" s="1" t="s">
        <v>103</v>
      </c>
      <c r="I148" s="1" t="s">
        <v>104</v>
      </c>
      <c r="J148" s="1" t="s">
        <v>105</v>
      </c>
      <c r="K148" s="1" t="s">
        <v>105</v>
      </c>
      <c r="L148" s="1" t="s">
        <v>105</v>
      </c>
      <c r="M148" s="1" t="s">
        <v>106</v>
      </c>
      <c r="N148" s="1" t="s">
        <v>107</v>
      </c>
      <c r="O148" s="1">
        <v>410</v>
      </c>
      <c r="P148" s="1">
        <v>15.5</v>
      </c>
      <c r="Q148" s="1">
        <v>0</v>
      </c>
      <c r="R148" s="1">
        <v>100</v>
      </c>
      <c r="S148" s="1">
        <v>0</v>
      </c>
      <c r="T148" s="1">
        <v>0</v>
      </c>
      <c r="U148" s="1">
        <v>0</v>
      </c>
      <c r="V148" s="4">
        <f>X148-W148</f>
        <v>4.9999999999990052E-3</v>
      </c>
      <c r="W148" s="4">
        <f>(O148+P148+Q148-R148+S148)*5%</f>
        <v>16.275000000000002</v>
      </c>
      <c r="X148" s="1">
        <v>16.28</v>
      </c>
      <c r="Y148" s="1">
        <f>O148+P148+Q148-R148-S148+T148-U148+X148</f>
        <v>341.78</v>
      </c>
      <c r="Z148" s="1">
        <v>341.78</v>
      </c>
      <c r="AA148" s="1">
        <v>325.5</v>
      </c>
      <c r="AB148" s="1">
        <v>16</v>
      </c>
      <c r="AC148" s="2">
        <f>AA148*16%</f>
        <v>52.08</v>
      </c>
      <c r="AD148" s="1">
        <v>52.08</v>
      </c>
      <c r="AE148" s="1">
        <v>0</v>
      </c>
      <c r="AF148" s="1">
        <v>52.08</v>
      </c>
      <c r="AG148" s="2">
        <f>AF148*18%</f>
        <v>9.3743999999999996</v>
      </c>
      <c r="AH148" s="1">
        <v>9.3699999999999992</v>
      </c>
      <c r="AI148" s="1">
        <v>0</v>
      </c>
      <c r="AJ148" s="1" t="b">
        <f>AK148=AA148</f>
        <v>1</v>
      </c>
      <c r="AK148" s="1">
        <v>325.5</v>
      </c>
      <c r="AL148" s="1">
        <v>0</v>
      </c>
      <c r="AM148" s="1">
        <v>0</v>
      </c>
      <c r="AN148" s="1">
        <v>0</v>
      </c>
      <c r="AO148" s="3">
        <f>AA148*0.001%</f>
        <v>3.2550000000000001E-3</v>
      </c>
      <c r="AP148" s="1">
        <v>0.33</v>
      </c>
      <c r="AQ148" s="2">
        <f>AA148*5%</f>
        <v>16.275000000000002</v>
      </c>
      <c r="AR148" s="1">
        <v>16.28</v>
      </c>
      <c r="AS148" s="2">
        <f>AR148*18%</f>
        <v>2.9304000000000001</v>
      </c>
      <c r="AT148" s="1">
        <v>0</v>
      </c>
      <c r="AU148" s="1">
        <v>25.98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f>AF148+AU148+BC148</f>
        <v>78.06</v>
      </c>
      <c r="BE148" s="1">
        <v>78.06</v>
      </c>
      <c r="BF148" s="1">
        <f>Q148+U148</f>
        <v>0</v>
      </c>
      <c r="BG148" s="1">
        <v>0</v>
      </c>
      <c r="BH148" s="1">
        <v>263.72000000000003</v>
      </c>
      <c r="BI148" s="1" t="s">
        <v>108</v>
      </c>
      <c r="BJ148" s="1" t="s">
        <v>109</v>
      </c>
      <c r="BK148" s="1" t="s">
        <v>110</v>
      </c>
      <c r="BL148" s="1">
        <v>0</v>
      </c>
      <c r="BM148" s="1" t="s">
        <v>673</v>
      </c>
    </row>
    <row r="149" spans="1:65" ht="15.6" hidden="1">
      <c r="A149" s="1" t="s">
        <v>674</v>
      </c>
      <c r="B149" s="1" t="s">
        <v>675</v>
      </c>
      <c r="C149" s="1" t="s">
        <v>676</v>
      </c>
      <c r="D149" s="1" t="s">
        <v>99</v>
      </c>
      <c r="E149" s="1" t="s">
        <v>100</v>
      </c>
      <c r="F149" s="1" t="s">
        <v>101</v>
      </c>
      <c r="G149" s="1" t="s">
        <v>628</v>
      </c>
      <c r="H149" s="1" t="s">
        <v>103</v>
      </c>
      <c r="I149" s="1" t="s">
        <v>104</v>
      </c>
      <c r="J149" s="1" t="s">
        <v>105</v>
      </c>
      <c r="K149" s="1" t="s">
        <v>105</v>
      </c>
      <c r="L149" s="1" t="s">
        <v>105</v>
      </c>
      <c r="M149" s="1" t="s">
        <v>106</v>
      </c>
      <c r="N149" s="1" t="s">
        <v>107</v>
      </c>
      <c r="O149" s="1">
        <v>315</v>
      </c>
      <c r="P149" s="1">
        <v>9.67</v>
      </c>
      <c r="Q149" s="1">
        <v>0</v>
      </c>
      <c r="R149" s="1">
        <v>100</v>
      </c>
      <c r="S149" s="1">
        <v>21.5</v>
      </c>
      <c r="T149" s="1">
        <v>0</v>
      </c>
      <c r="U149" s="1">
        <v>0</v>
      </c>
      <c r="V149" s="4">
        <f>X149-W149</f>
        <v>-2.1485000000000021</v>
      </c>
      <c r="W149" s="4">
        <f>(O149+P149+Q149-R149+S149)*5%</f>
        <v>12.308500000000002</v>
      </c>
      <c r="X149" s="1">
        <v>10.16</v>
      </c>
      <c r="Y149" s="1">
        <f>O149+P149+Q149-R149-S149+T149-U149+X149</f>
        <v>213.33</v>
      </c>
      <c r="Z149" s="1">
        <v>213.33</v>
      </c>
      <c r="AA149" s="1">
        <v>203.18</v>
      </c>
      <c r="AB149" s="1">
        <v>16</v>
      </c>
      <c r="AC149" s="2">
        <f>AA149*16%</f>
        <v>32.508800000000001</v>
      </c>
      <c r="AD149" s="1">
        <v>32.51</v>
      </c>
      <c r="AE149" s="1">
        <v>0</v>
      </c>
      <c r="AF149" s="1">
        <v>32.51</v>
      </c>
      <c r="AG149" s="2">
        <f>AF149*18%</f>
        <v>5.851799999999999</v>
      </c>
      <c r="AH149" s="1">
        <v>5.85</v>
      </c>
      <c r="AI149" s="1">
        <v>0</v>
      </c>
      <c r="AJ149" s="1" t="b">
        <f>AK149=AA149</f>
        <v>1</v>
      </c>
      <c r="AK149" s="1">
        <v>203.18</v>
      </c>
      <c r="AL149" s="1">
        <v>0</v>
      </c>
      <c r="AM149" s="1">
        <v>0</v>
      </c>
      <c r="AN149" s="1">
        <v>0</v>
      </c>
      <c r="AO149" s="3">
        <f>AA149*0.001%</f>
        <v>2.0318000000000003E-3</v>
      </c>
      <c r="AP149" s="1">
        <v>0.2</v>
      </c>
      <c r="AQ149" s="2">
        <f>AA149*5%</f>
        <v>10.159000000000001</v>
      </c>
      <c r="AR149" s="1">
        <v>10.16</v>
      </c>
      <c r="AS149" s="2">
        <f>AR149*18%</f>
        <v>1.8288</v>
      </c>
      <c r="AT149" s="1">
        <v>0</v>
      </c>
      <c r="AU149" s="1">
        <v>16.21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f>AF149+AU149+BC149</f>
        <v>48.72</v>
      </c>
      <c r="BE149" s="1">
        <v>48.72</v>
      </c>
      <c r="BF149" s="1">
        <f>Q149+U149</f>
        <v>0</v>
      </c>
      <c r="BG149" s="1">
        <v>0</v>
      </c>
      <c r="BH149" s="1">
        <v>164.61</v>
      </c>
      <c r="BI149" s="1" t="s">
        <v>108</v>
      </c>
      <c r="BJ149" s="1" t="s">
        <v>109</v>
      </c>
      <c r="BK149" s="1" t="s">
        <v>110</v>
      </c>
      <c r="BL149" s="1">
        <v>0</v>
      </c>
      <c r="BM149" s="1" t="s">
        <v>677</v>
      </c>
    </row>
    <row r="150" spans="1:65" ht="15.6" hidden="1">
      <c r="A150" s="1" t="s">
        <v>678</v>
      </c>
      <c r="B150" s="1" t="s">
        <v>679</v>
      </c>
      <c r="C150" s="1" t="s">
        <v>680</v>
      </c>
      <c r="D150" s="1" t="s">
        <v>99</v>
      </c>
      <c r="E150" s="1" t="s">
        <v>100</v>
      </c>
      <c r="F150" s="1" t="s">
        <v>101</v>
      </c>
      <c r="G150" s="1" t="s">
        <v>105</v>
      </c>
      <c r="H150" s="1" t="s">
        <v>103</v>
      </c>
      <c r="I150" s="1" t="s">
        <v>104</v>
      </c>
      <c r="J150" s="1" t="s">
        <v>105</v>
      </c>
      <c r="K150" s="1" t="s">
        <v>105</v>
      </c>
      <c r="L150" s="1" t="s">
        <v>105</v>
      </c>
      <c r="M150" s="1" t="s">
        <v>106</v>
      </c>
      <c r="N150" s="1" t="s">
        <v>124</v>
      </c>
      <c r="O150" s="1">
        <v>355</v>
      </c>
      <c r="P150" s="1">
        <v>17.75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4">
        <f>X150-W150</f>
        <v>2.500000000001279E-3</v>
      </c>
      <c r="W150" s="4">
        <f>(O150+P150+Q150-R150+S150)*5%</f>
        <v>18.637499999999999</v>
      </c>
      <c r="X150" s="1">
        <v>18.64</v>
      </c>
      <c r="Y150" s="1">
        <f>O150+P150+Q150-R150-S150+T150-U150+X150</f>
        <v>391.39</v>
      </c>
      <c r="Z150" s="1">
        <v>391.39</v>
      </c>
      <c r="AA150" s="1">
        <v>372.75</v>
      </c>
      <c r="AB150" s="1">
        <v>16</v>
      </c>
      <c r="AC150" s="2">
        <f>AA150*16%</f>
        <v>59.64</v>
      </c>
      <c r="AD150" s="1">
        <v>59.64</v>
      </c>
      <c r="AE150" s="1">
        <v>0</v>
      </c>
      <c r="AF150" s="1">
        <v>59.64</v>
      </c>
      <c r="AG150" s="2">
        <f>AF150*18%</f>
        <v>10.735199999999999</v>
      </c>
      <c r="AH150" s="1">
        <v>10.74</v>
      </c>
      <c r="AI150" s="1">
        <v>0</v>
      </c>
      <c r="AJ150" s="1" t="b">
        <f>AK150=AA150</f>
        <v>1</v>
      </c>
      <c r="AK150" s="1">
        <v>372.75</v>
      </c>
      <c r="AL150" s="1">
        <v>0</v>
      </c>
      <c r="AM150" s="1">
        <v>0</v>
      </c>
      <c r="AN150" s="1">
        <v>0</v>
      </c>
      <c r="AO150" s="3">
        <f>AA150*0.001%</f>
        <v>3.7275000000000003E-3</v>
      </c>
      <c r="AP150" s="1">
        <v>0.37</v>
      </c>
      <c r="AQ150" s="2">
        <f>AA150*5%</f>
        <v>18.637499999999999</v>
      </c>
      <c r="AR150" s="1">
        <v>18.64</v>
      </c>
      <c r="AS150" s="2">
        <f>AR150*18%</f>
        <v>3.3552</v>
      </c>
      <c r="AT150" s="1">
        <v>0</v>
      </c>
      <c r="AU150" s="1">
        <v>29.75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f>AF150+AU150+BC150</f>
        <v>89.39</v>
      </c>
      <c r="BE150" s="1">
        <v>89.39</v>
      </c>
      <c r="BF150" s="1">
        <f>Q150+U150</f>
        <v>0</v>
      </c>
      <c r="BG150" s="1">
        <v>0</v>
      </c>
      <c r="BH150" s="1">
        <v>302</v>
      </c>
      <c r="BI150" s="1" t="s">
        <v>108</v>
      </c>
      <c r="BJ150" s="1" t="s">
        <v>109</v>
      </c>
      <c r="BK150" s="1" t="s">
        <v>110</v>
      </c>
      <c r="BL150" s="1">
        <v>0</v>
      </c>
      <c r="BM150" s="1" t="s">
        <v>681</v>
      </c>
    </row>
    <row r="151" spans="1:65" ht="15.6" hidden="1">
      <c r="A151" s="1" t="s">
        <v>682</v>
      </c>
      <c r="B151" s="1" t="s">
        <v>683</v>
      </c>
      <c r="C151" s="1" t="s">
        <v>684</v>
      </c>
      <c r="D151" s="1" t="s">
        <v>99</v>
      </c>
      <c r="E151" s="1" t="s">
        <v>100</v>
      </c>
      <c r="F151" s="1" t="s">
        <v>101</v>
      </c>
      <c r="G151" s="1" t="s">
        <v>105</v>
      </c>
      <c r="H151" s="1" t="s">
        <v>103</v>
      </c>
      <c r="I151" s="1" t="s">
        <v>104</v>
      </c>
      <c r="J151" s="1" t="s">
        <v>105</v>
      </c>
      <c r="K151" s="1" t="s">
        <v>105</v>
      </c>
      <c r="L151" s="1" t="s">
        <v>105</v>
      </c>
      <c r="M151" s="1" t="s">
        <v>106</v>
      </c>
      <c r="N151" s="1" t="s">
        <v>124</v>
      </c>
      <c r="O151" s="1">
        <v>810</v>
      </c>
      <c r="P151" s="1">
        <v>36.450000000000003</v>
      </c>
      <c r="Q151" s="1">
        <v>0</v>
      </c>
      <c r="R151" s="1">
        <v>0</v>
      </c>
      <c r="S151" s="1">
        <v>81</v>
      </c>
      <c r="T151" s="1">
        <v>0</v>
      </c>
      <c r="U151" s="1">
        <v>0</v>
      </c>
      <c r="V151" s="4">
        <f>X151-W151</f>
        <v>-8.1024999999999991</v>
      </c>
      <c r="W151" s="4">
        <f>(O151+P151+Q151-R151+S151)*5%</f>
        <v>46.372500000000002</v>
      </c>
      <c r="X151" s="1">
        <v>38.270000000000003</v>
      </c>
      <c r="Y151" s="1">
        <f>O151+P151+Q151-R151-S151+T151-U151+X151</f>
        <v>803.72</v>
      </c>
      <c r="Z151" s="1">
        <v>803.72</v>
      </c>
      <c r="AA151" s="1">
        <v>765.45</v>
      </c>
      <c r="AB151" s="1">
        <v>16</v>
      </c>
      <c r="AC151" s="2">
        <f>AA151*16%</f>
        <v>122.47200000000001</v>
      </c>
      <c r="AD151" s="1">
        <v>122.47</v>
      </c>
      <c r="AE151" s="1">
        <v>0</v>
      </c>
      <c r="AF151" s="1">
        <v>122.47</v>
      </c>
      <c r="AG151" s="2">
        <f>AF151*18%</f>
        <v>22.044599999999999</v>
      </c>
      <c r="AH151" s="1">
        <v>22.04</v>
      </c>
      <c r="AI151" s="1">
        <v>0</v>
      </c>
      <c r="AJ151" s="1" t="b">
        <f>AK151=AA151</f>
        <v>1</v>
      </c>
      <c r="AK151" s="1">
        <v>765.45</v>
      </c>
      <c r="AL151" s="1">
        <v>0</v>
      </c>
      <c r="AM151" s="1">
        <v>0</v>
      </c>
      <c r="AN151" s="1">
        <v>0</v>
      </c>
      <c r="AO151" s="3">
        <f>AA151*0.001%</f>
        <v>7.6545000000000007E-3</v>
      </c>
      <c r="AP151" s="1">
        <v>0.77</v>
      </c>
      <c r="AQ151" s="2">
        <f>AA151*5%</f>
        <v>38.272500000000001</v>
      </c>
      <c r="AR151" s="1">
        <v>38.270000000000003</v>
      </c>
      <c r="AS151" s="2">
        <f>AR151*18%</f>
        <v>6.8886000000000003</v>
      </c>
      <c r="AT151" s="1">
        <v>0</v>
      </c>
      <c r="AU151" s="1">
        <v>61.08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f>AF151+AU151+BC151</f>
        <v>183.55</v>
      </c>
      <c r="BE151" s="1">
        <v>183.55</v>
      </c>
      <c r="BF151" s="1">
        <f>Q151+U151</f>
        <v>0</v>
      </c>
      <c r="BG151" s="1">
        <v>0</v>
      </c>
      <c r="BH151" s="1">
        <v>620.16999999999996</v>
      </c>
      <c r="BI151" s="1" t="s">
        <v>108</v>
      </c>
      <c r="BJ151" s="1" t="s">
        <v>109</v>
      </c>
      <c r="BK151" s="1" t="s">
        <v>110</v>
      </c>
      <c r="BL151" s="1">
        <v>0</v>
      </c>
      <c r="BM151" s="1" t="s">
        <v>685</v>
      </c>
    </row>
    <row r="152" spans="1:65" ht="15.6" hidden="1">
      <c r="A152" s="1" t="s">
        <v>686</v>
      </c>
      <c r="B152" s="1" t="s">
        <v>687</v>
      </c>
      <c r="C152" s="1" t="s">
        <v>688</v>
      </c>
      <c r="D152" s="1" t="s">
        <v>99</v>
      </c>
      <c r="E152" s="1" t="s">
        <v>100</v>
      </c>
      <c r="F152" s="1" t="s">
        <v>101</v>
      </c>
      <c r="G152" s="1" t="s">
        <v>123</v>
      </c>
      <c r="H152" s="1" t="s">
        <v>103</v>
      </c>
      <c r="I152" s="1" t="s">
        <v>104</v>
      </c>
      <c r="J152" s="1" t="s">
        <v>105</v>
      </c>
      <c r="K152" s="1" t="s">
        <v>105</v>
      </c>
      <c r="L152" s="1" t="s">
        <v>105</v>
      </c>
      <c r="M152" s="1" t="s">
        <v>106</v>
      </c>
      <c r="N152" s="1" t="s">
        <v>107</v>
      </c>
      <c r="O152" s="1">
        <v>1935</v>
      </c>
      <c r="P152" s="1">
        <v>88</v>
      </c>
      <c r="Q152" s="1">
        <v>0</v>
      </c>
      <c r="R152" s="1">
        <v>175</v>
      </c>
      <c r="S152" s="1">
        <v>0</v>
      </c>
      <c r="T152" s="1">
        <v>0</v>
      </c>
      <c r="U152" s="1">
        <v>0</v>
      </c>
      <c r="V152" s="4">
        <f>X152-W152</f>
        <v>0</v>
      </c>
      <c r="W152" s="4">
        <f>(O152+P152+Q152-R152+S152)*5%</f>
        <v>92.4</v>
      </c>
      <c r="X152" s="1">
        <v>92.4</v>
      </c>
      <c r="Y152" s="1">
        <f>O152+P152+Q152-R152-S152+T152-U152+X152</f>
        <v>1940.4</v>
      </c>
      <c r="Z152" s="1">
        <v>1940.4</v>
      </c>
      <c r="AA152" s="1">
        <v>1848</v>
      </c>
      <c r="AB152" s="1">
        <v>16</v>
      </c>
      <c r="AC152" s="2">
        <f>AA152*16%</f>
        <v>295.68</v>
      </c>
      <c r="AD152" s="1">
        <v>295.68</v>
      </c>
      <c r="AE152" s="1">
        <v>0</v>
      </c>
      <c r="AF152" s="1">
        <v>295.68</v>
      </c>
      <c r="AG152" s="2">
        <f>AF152*18%</f>
        <v>53.2224</v>
      </c>
      <c r="AH152" s="1">
        <v>53.22</v>
      </c>
      <c r="AI152" s="1">
        <v>0</v>
      </c>
      <c r="AJ152" s="1" t="b">
        <f>AK152=AA152</f>
        <v>1</v>
      </c>
      <c r="AK152" s="1">
        <v>1848</v>
      </c>
      <c r="AL152" s="1">
        <v>0</v>
      </c>
      <c r="AM152" s="1">
        <v>0</v>
      </c>
      <c r="AN152" s="1">
        <v>0</v>
      </c>
      <c r="AO152" s="3">
        <f>AA152*0.001%</f>
        <v>1.848E-2</v>
      </c>
      <c r="AP152" s="1">
        <v>1.85</v>
      </c>
      <c r="AQ152" s="2">
        <f>AA152*5%</f>
        <v>92.4</v>
      </c>
      <c r="AR152" s="1">
        <v>92.4</v>
      </c>
      <c r="AS152" s="2">
        <f>AR152*18%</f>
        <v>16.632000000000001</v>
      </c>
      <c r="AT152" s="1">
        <v>0</v>
      </c>
      <c r="AU152" s="1">
        <v>147.47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f>AF152+AU152+BC152</f>
        <v>443.15</v>
      </c>
      <c r="BE152" s="1">
        <v>443.15</v>
      </c>
      <c r="BF152" s="1">
        <f>Q152+U152</f>
        <v>0</v>
      </c>
      <c r="BG152" s="1">
        <v>0</v>
      </c>
      <c r="BH152" s="1">
        <v>1497.25</v>
      </c>
      <c r="BI152" s="1" t="s">
        <v>108</v>
      </c>
      <c r="BJ152" s="1" t="s">
        <v>109</v>
      </c>
      <c r="BK152" s="1" t="s">
        <v>110</v>
      </c>
      <c r="BL152" s="1">
        <v>0</v>
      </c>
      <c r="BM152" s="1" t="s">
        <v>689</v>
      </c>
    </row>
    <row r="153" spans="1:65" ht="15.6" hidden="1">
      <c r="A153" s="1" t="s">
        <v>690</v>
      </c>
      <c r="B153" s="1" t="s">
        <v>691</v>
      </c>
      <c r="C153" s="1" t="s">
        <v>692</v>
      </c>
      <c r="D153" s="1" t="s">
        <v>99</v>
      </c>
      <c r="E153" s="1" t="s">
        <v>100</v>
      </c>
      <c r="F153" s="1" t="s">
        <v>101</v>
      </c>
      <c r="G153" s="1" t="s">
        <v>102</v>
      </c>
      <c r="H153" s="1" t="s">
        <v>103</v>
      </c>
      <c r="I153" s="1" t="s">
        <v>104</v>
      </c>
      <c r="J153" s="1" t="s">
        <v>105</v>
      </c>
      <c r="K153" s="1" t="s">
        <v>105</v>
      </c>
      <c r="L153" s="1" t="s">
        <v>105</v>
      </c>
      <c r="M153" s="1" t="s">
        <v>106</v>
      </c>
      <c r="N153" s="1" t="s">
        <v>107</v>
      </c>
      <c r="O153" s="1">
        <v>315</v>
      </c>
      <c r="P153" s="1">
        <v>10.75</v>
      </c>
      <c r="Q153" s="1">
        <v>0</v>
      </c>
      <c r="R153" s="1">
        <v>100</v>
      </c>
      <c r="S153" s="1">
        <v>0</v>
      </c>
      <c r="T153" s="1">
        <v>0</v>
      </c>
      <c r="U153" s="1">
        <v>0</v>
      </c>
      <c r="V153" s="4">
        <f>X153-W153</f>
        <v>2.4999999999977263E-3</v>
      </c>
      <c r="W153" s="4">
        <f>(O153+P153+Q153-R153+S153)*5%</f>
        <v>11.287500000000001</v>
      </c>
      <c r="X153" s="1">
        <v>11.29</v>
      </c>
      <c r="Y153" s="1">
        <f>O153+P153+Q153-R153-S153+T153-U153+X153</f>
        <v>237.04</v>
      </c>
      <c r="Z153" s="1">
        <v>237.04</v>
      </c>
      <c r="AA153" s="1">
        <v>225.75</v>
      </c>
      <c r="AB153" s="1">
        <v>16</v>
      </c>
      <c r="AC153" s="2">
        <f>AA153*16%</f>
        <v>36.119999999999997</v>
      </c>
      <c r="AD153" s="1">
        <v>36.119999999999997</v>
      </c>
      <c r="AE153" s="1">
        <v>0</v>
      </c>
      <c r="AF153" s="1">
        <v>36.119999999999997</v>
      </c>
      <c r="AG153" s="2">
        <f>AF153*18%</f>
        <v>6.5015999999999989</v>
      </c>
      <c r="AH153" s="1">
        <v>6.5</v>
      </c>
      <c r="AI153" s="1">
        <v>0</v>
      </c>
      <c r="AJ153" s="1" t="b">
        <f>AK153=AA153</f>
        <v>1</v>
      </c>
      <c r="AK153" s="1">
        <v>225.75</v>
      </c>
      <c r="AL153" s="1">
        <v>0</v>
      </c>
      <c r="AM153" s="1">
        <v>0</v>
      </c>
      <c r="AN153" s="1">
        <v>0</v>
      </c>
      <c r="AO153" s="3">
        <f>AA153*0.001%</f>
        <v>2.2575000000000004E-3</v>
      </c>
      <c r="AP153" s="1">
        <v>0.23</v>
      </c>
      <c r="AQ153" s="2">
        <f>AA153*5%</f>
        <v>11.287500000000001</v>
      </c>
      <c r="AR153" s="1">
        <v>11.29</v>
      </c>
      <c r="AS153" s="2">
        <f>AR153*18%</f>
        <v>2.0321999999999996</v>
      </c>
      <c r="AT153" s="1">
        <v>0</v>
      </c>
      <c r="AU153" s="1">
        <v>18.02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f>AF153+AU153+BC153</f>
        <v>54.14</v>
      </c>
      <c r="BE153" s="1">
        <v>54.14</v>
      </c>
      <c r="BF153" s="1">
        <f>Q153+U153</f>
        <v>0</v>
      </c>
      <c r="BG153" s="1">
        <v>0</v>
      </c>
      <c r="BH153" s="1">
        <v>182.9</v>
      </c>
      <c r="BI153" s="1" t="s">
        <v>108</v>
      </c>
      <c r="BJ153" s="1" t="s">
        <v>109</v>
      </c>
      <c r="BK153" s="1" t="s">
        <v>110</v>
      </c>
      <c r="BL153" s="1">
        <v>0</v>
      </c>
      <c r="BM153" s="1" t="s">
        <v>693</v>
      </c>
    </row>
    <row r="154" spans="1:65" ht="15.6" hidden="1">
      <c r="A154" s="1" t="s">
        <v>694</v>
      </c>
      <c r="B154" s="1" t="s">
        <v>695</v>
      </c>
      <c r="C154" s="1" t="s">
        <v>696</v>
      </c>
      <c r="D154" s="1" t="s">
        <v>99</v>
      </c>
      <c r="E154" s="1" t="s">
        <v>100</v>
      </c>
      <c r="F154" s="1" t="s">
        <v>101</v>
      </c>
      <c r="G154" s="1" t="s">
        <v>105</v>
      </c>
      <c r="H154" s="1" t="s">
        <v>103</v>
      </c>
      <c r="I154" s="1" t="s">
        <v>104</v>
      </c>
      <c r="J154" s="1" t="s">
        <v>105</v>
      </c>
      <c r="K154" s="1" t="s">
        <v>105</v>
      </c>
      <c r="L154" s="1" t="s">
        <v>105</v>
      </c>
      <c r="M154" s="1" t="s">
        <v>106</v>
      </c>
      <c r="N154" s="1" t="s">
        <v>107</v>
      </c>
      <c r="O154" s="1">
        <v>790</v>
      </c>
      <c r="P154" s="1">
        <v>39.5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4">
        <f>X154-W154</f>
        <v>4.9999999999954525E-3</v>
      </c>
      <c r="W154" s="4">
        <f>(O154+P154+Q154-R154+S154)*5%</f>
        <v>41.475000000000001</v>
      </c>
      <c r="X154" s="1">
        <v>41.48</v>
      </c>
      <c r="Y154" s="1">
        <f>O154+P154+Q154-R154-S154+T154-U154+X154</f>
        <v>870.98</v>
      </c>
      <c r="Z154" s="1">
        <v>870.98</v>
      </c>
      <c r="AA154" s="1">
        <v>829.5</v>
      </c>
      <c r="AB154" s="1">
        <v>16</v>
      </c>
      <c r="AC154" s="2">
        <f>AA154*16%</f>
        <v>132.72</v>
      </c>
      <c r="AD154" s="1">
        <v>132.72</v>
      </c>
      <c r="AE154" s="1">
        <v>0</v>
      </c>
      <c r="AF154" s="1">
        <v>132.72</v>
      </c>
      <c r="AG154" s="2">
        <f>AF154*18%</f>
        <v>23.889599999999998</v>
      </c>
      <c r="AH154" s="1">
        <v>23.89</v>
      </c>
      <c r="AI154" s="1">
        <v>0</v>
      </c>
      <c r="AJ154" s="1" t="b">
        <f>AK154=AA154</f>
        <v>1</v>
      </c>
      <c r="AK154" s="1">
        <v>829.5</v>
      </c>
      <c r="AL154" s="1">
        <v>0</v>
      </c>
      <c r="AM154" s="1">
        <v>0</v>
      </c>
      <c r="AN154" s="1">
        <v>0</v>
      </c>
      <c r="AO154" s="3">
        <f>AA154*0.001%</f>
        <v>8.2950000000000003E-3</v>
      </c>
      <c r="AP154" s="1">
        <v>0.83</v>
      </c>
      <c r="AQ154" s="2">
        <f>AA154*5%</f>
        <v>41.475000000000001</v>
      </c>
      <c r="AR154" s="1">
        <v>41.48</v>
      </c>
      <c r="AS154" s="2">
        <f>AR154*18%</f>
        <v>7.4663999999999993</v>
      </c>
      <c r="AT154" s="1">
        <v>0</v>
      </c>
      <c r="AU154" s="1">
        <v>66.2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f>AF154+AU154+BC154</f>
        <v>198.92000000000002</v>
      </c>
      <c r="BE154" s="1">
        <v>198.92</v>
      </c>
      <c r="BF154" s="1">
        <f>Q154+U154</f>
        <v>0</v>
      </c>
      <c r="BG154" s="1">
        <v>0</v>
      </c>
      <c r="BH154" s="1">
        <v>672.06</v>
      </c>
      <c r="BI154" s="1" t="s">
        <v>108</v>
      </c>
      <c r="BJ154" s="1" t="s">
        <v>109</v>
      </c>
      <c r="BK154" s="1" t="s">
        <v>110</v>
      </c>
      <c r="BL154" s="1">
        <v>0</v>
      </c>
      <c r="BM154" s="1" t="s">
        <v>697</v>
      </c>
    </row>
    <row r="155" spans="1:65" ht="15.6" hidden="1">
      <c r="A155" s="1" t="s">
        <v>698</v>
      </c>
      <c r="B155" s="1" t="s">
        <v>699</v>
      </c>
      <c r="C155" s="1" t="s">
        <v>700</v>
      </c>
      <c r="D155" s="1" t="s">
        <v>99</v>
      </c>
      <c r="E155" s="1" t="s">
        <v>100</v>
      </c>
      <c r="F155" s="1" t="s">
        <v>101</v>
      </c>
      <c r="G155" s="1" t="s">
        <v>102</v>
      </c>
      <c r="H155" s="1" t="s">
        <v>103</v>
      </c>
      <c r="I155" s="1" t="s">
        <v>104</v>
      </c>
      <c r="J155" s="1" t="s">
        <v>105</v>
      </c>
      <c r="K155" s="1" t="s">
        <v>105</v>
      </c>
      <c r="L155" s="1" t="s">
        <v>105</v>
      </c>
      <c r="M155" s="1" t="s">
        <v>106</v>
      </c>
      <c r="N155" s="1" t="s">
        <v>124</v>
      </c>
      <c r="O155" s="1">
        <v>710</v>
      </c>
      <c r="P155" s="1">
        <v>30.5</v>
      </c>
      <c r="Q155" s="1">
        <v>0</v>
      </c>
      <c r="R155" s="1">
        <v>100</v>
      </c>
      <c r="S155" s="1">
        <v>0</v>
      </c>
      <c r="T155" s="1">
        <v>0</v>
      </c>
      <c r="U155" s="1">
        <v>0</v>
      </c>
      <c r="V155" s="4">
        <f>X155-W155</f>
        <v>5.000000000002558E-3</v>
      </c>
      <c r="W155" s="4">
        <f>(O155+P155+Q155-R155+S155)*5%</f>
        <v>32.024999999999999</v>
      </c>
      <c r="X155" s="1">
        <v>32.03</v>
      </c>
      <c r="Y155" s="1">
        <f>O155+P155+Q155-R155-S155+T155-U155+X155</f>
        <v>672.53</v>
      </c>
      <c r="Z155" s="1">
        <v>672.53</v>
      </c>
      <c r="AA155" s="1">
        <v>640.5</v>
      </c>
      <c r="AB155" s="1">
        <v>16</v>
      </c>
      <c r="AC155" s="2">
        <f>AA155*16%</f>
        <v>102.48</v>
      </c>
      <c r="AD155" s="1">
        <v>102.48</v>
      </c>
      <c r="AE155" s="1">
        <v>0</v>
      </c>
      <c r="AF155" s="1">
        <v>102.48</v>
      </c>
      <c r="AG155" s="2">
        <f>AF155*18%</f>
        <v>18.446400000000001</v>
      </c>
      <c r="AH155" s="1">
        <v>18.45</v>
      </c>
      <c r="AI155" s="1">
        <v>0</v>
      </c>
      <c r="AJ155" s="1" t="b">
        <f>AK155=AA155</f>
        <v>1</v>
      </c>
      <c r="AK155" s="1">
        <v>640.5</v>
      </c>
      <c r="AL155" s="1">
        <v>0</v>
      </c>
      <c r="AM155" s="1">
        <v>0</v>
      </c>
      <c r="AN155" s="1">
        <v>0</v>
      </c>
      <c r="AO155" s="3">
        <f>AA155*0.001%</f>
        <v>6.4050000000000001E-3</v>
      </c>
      <c r="AP155" s="1">
        <v>0.64</v>
      </c>
      <c r="AQ155" s="2">
        <f>AA155*5%</f>
        <v>32.024999999999999</v>
      </c>
      <c r="AR155" s="1">
        <v>32.03</v>
      </c>
      <c r="AS155" s="2">
        <f>AR155*18%</f>
        <v>5.7653999999999996</v>
      </c>
      <c r="AT155" s="1">
        <v>0</v>
      </c>
      <c r="AU155" s="1">
        <v>51.12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f>AF155+AU155+BC155</f>
        <v>153.6</v>
      </c>
      <c r="BE155" s="1">
        <v>153.6</v>
      </c>
      <c r="BF155" s="1">
        <f>Q155+U155</f>
        <v>0</v>
      </c>
      <c r="BG155" s="1">
        <v>0</v>
      </c>
      <c r="BH155" s="1">
        <v>518.92999999999995</v>
      </c>
      <c r="BI155" s="1" t="s">
        <v>108</v>
      </c>
      <c r="BJ155" s="1" t="s">
        <v>109</v>
      </c>
      <c r="BK155" s="1" t="s">
        <v>110</v>
      </c>
      <c r="BL155" s="1">
        <v>0</v>
      </c>
      <c r="BM155" s="1" t="s">
        <v>701</v>
      </c>
    </row>
    <row r="156" spans="1:65" ht="15.6" hidden="1">
      <c r="A156" s="1" t="s">
        <v>702</v>
      </c>
      <c r="B156" s="1" t="s">
        <v>703</v>
      </c>
      <c r="C156" s="1" t="s">
        <v>704</v>
      </c>
      <c r="D156" s="1" t="s">
        <v>99</v>
      </c>
      <c r="E156" s="1" t="s">
        <v>100</v>
      </c>
      <c r="F156" s="1" t="s">
        <v>101</v>
      </c>
      <c r="G156" s="1" t="s">
        <v>123</v>
      </c>
      <c r="H156" s="1" t="s">
        <v>103</v>
      </c>
      <c r="I156" s="1" t="s">
        <v>104</v>
      </c>
      <c r="J156" s="1" t="s">
        <v>105</v>
      </c>
      <c r="K156" s="1" t="s">
        <v>105</v>
      </c>
      <c r="L156" s="1" t="s">
        <v>105</v>
      </c>
      <c r="M156" s="1" t="s">
        <v>106</v>
      </c>
      <c r="N156" s="1" t="s">
        <v>107</v>
      </c>
      <c r="O156" s="1">
        <v>1735</v>
      </c>
      <c r="P156" s="1">
        <v>78</v>
      </c>
      <c r="Q156" s="1">
        <v>0</v>
      </c>
      <c r="R156" s="1">
        <v>175</v>
      </c>
      <c r="S156" s="1">
        <v>0</v>
      </c>
      <c r="T156" s="1">
        <v>0</v>
      </c>
      <c r="U156" s="1">
        <v>0</v>
      </c>
      <c r="V156" s="4">
        <f>X156-W156</f>
        <v>0</v>
      </c>
      <c r="W156" s="4">
        <f>(O156+P156+Q156-R156+S156)*5%</f>
        <v>81.900000000000006</v>
      </c>
      <c r="X156" s="1">
        <v>81.900000000000006</v>
      </c>
      <c r="Y156" s="1">
        <f>O156+P156+Q156-R156-S156+T156-U156+X156</f>
        <v>1719.9</v>
      </c>
      <c r="Z156" s="1">
        <v>1719.9</v>
      </c>
      <c r="AA156" s="1">
        <v>1638</v>
      </c>
      <c r="AB156" s="1">
        <v>16</v>
      </c>
      <c r="AC156" s="2">
        <f>AA156*16%</f>
        <v>262.08</v>
      </c>
      <c r="AD156" s="1">
        <v>262.08</v>
      </c>
      <c r="AE156" s="1">
        <v>0</v>
      </c>
      <c r="AF156" s="1">
        <v>262.08</v>
      </c>
      <c r="AG156" s="2">
        <f>AF156*18%</f>
        <v>47.174399999999999</v>
      </c>
      <c r="AH156" s="1">
        <v>47.17</v>
      </c>
      <c r="AI156" s="1">
        <v>0</v>
      </c>
      <c r="AJ156" s="1" t="b">
        <f>AK156=AA156</f>
        <v>1</v>
      </c>
      <c r="AK156" s="1">
        <v>1638</v>
      </c>
      <c r="AL156" s="1">
        <v>0</v>
      </c>
      <c r="AM156" s="1">
        <v>0</v>
      </c>
      <c r="AN156" s="1">
        <v>0</v>
      </c>
      <c r="AO156" s="3">
        <f>AA156*0.001%</f>
        <v>1.6380000000000002E-2</v>
      </c>
      <c r="AP156" s="1">
        <v>1.64</v>
      </c>
      <c r="AQ156" s="2">
        <f>AA156*5%</f>
        <v>81.900000000000006</v>
      </c>
      <c r="AR156" s="1">
        <v>81.900000000000006</v>
      </c>
      <c r="AS156" s="2">
        <f>AR156*18%</f>
        <v>14.742000000000001</v>
      </c>
      <c r="AT156" s="1">
        <v>0</v>
      </c>
      <c r="AU156" s="1">
        <v>130.71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f>AF156+AU156+BC156</f>
        <v>392.78999999999996</v>
      </c>
      <c r="BE156" s="1">
        <v>392.79</v>
      </c>
      <c r="BF156" s="1">
        <f>Q156+U156</f>
        <v>0</v>
      </c>
      <c r="BG156" s="1">
        <v>0</v>
      </c>
      <c r="BH156" s="1">
        <v>1327.11</v>
      </c>
      <c r="BI156" s="1" t="s">
        <v>108</v>
      </c>
      <c r="BJ156" s="1" t="s">
        <v>109</v>
      </c>
      <c r="BK156" s="1" t="s">
        <v>110</v>
      </c>
      <c r="BL156" s="1">
        <v>0</v>
      </c>
      <c r="BM156" s="1" t="s">
        <v>705</v>
      </c>
    </row>
    <row r="157" spans="1:65" ht="15.6" hidden="1">
      <c r="A157" s="1" t="s">
        <v>706</v>
      </c>
      <c r="B157" s="1" t="s">
        <v>707</v>
      </c>
      <c r="C157" s="1" t="s">
        <v>708</v>
      </c>
      <c r="D157" s="1" t="s">
        <v>99</v>
      </c>
      <c r="E157" s="1" t="s">
        <v>100</v>
      </c>
      <c r="F157" s="1" t="s">
        <v>101</v>
      </c>
      <c r="G157" s="1" t="s">
        <v>123</v>
      </c>
      <c r="H157" s="1" t="s">
        <v>103</v>
      </c>
      <c r="I157" s="1" t="s">
        <v>104</v>
      </c>
      <c r="J157" s="1" t="s">
        <v>105</v>
      </c>
      <c r="K157" s="1" t="s">
        <v>105</v>
      </c>
      <c r="L157" s="1" t="s">
        <v>105</v>
      </c>
      <c r="M157" s="1" t="s">
        <v>106</v>
      </c>
      <c r="N157" s="1" t="s">
        <v>107</v>
      </c>
      <c r="O157" s="1">
        <v>1285</v>
      </c>
      <c r="P157" s="1">
        <v>55.5</v>
      </c>
      <c r="Q157" s="1">
        <v>0</v>
      </c>
      <c r="R157" s="1">
        <v>175</v>
      </c>
      <c r="S157" s="1">
        <v>0</v>
      </c>
      <c r="T157" s="1">
        <v>0</v>
      </c>
      <c r="U157" s="1">
        <v>0</v>
      </c>
      <c r="V157" s="4">
        <f>X157-W157</f>
        <v>4.9999999999954525E-3</v>
      </c>
      <c r="W157" s="4">
        <f>(O157+P157+Q157-R157+S157)*5%</f>
        <v>58.275000000000006</v>
      </c>
      <c r="X157" s="1">
        <v>58.28</v>
      </c>
      <c r="Y157" s="1">
        <f>O157+P157+Q157-R157-S157+T157-U157+X157</f>
        <v>1223.78</v>
      </c>
      <c r="Z157" s="1">
        <v>1223.78</v>
      </c>
      <c r="AA157" s="1">
        <v>1165.5</v>
      </c>
      <c r="AB157" s="1">
        <v>16</v>
      </c>
      <c r="AC157" s="2">
        <f>AA157*16%</f>
        <v>186.48</v>
      </c>
      <c r="AD157" s="1">
        <v>186.48</v>
      </c>
      <c r="AE157" s="1">
        <v>0</v>
      </c>
      <c r="AF157" s="1">
        <v>186.48</v>
      </c>
      <c r="AG157" s="2">
        <f>AF157*18%</f>
        <v>33.566399999999994</v>
      </c>
      <c r="AH157" s="1">
        <v>33.57</v>
      </c>
      <c r="AI157" s="1">
        <v>0</v>
      </c>
      <c r="AJ157" s="1" t="b">
        <f>AK157=AA157</f>
        <v>1</v>
      </c>
      <c r="AK157" s="1">
        <v>1165.5</v>
      </c>
      <c r="AL157" s="1">
        <v>0</v>
      </c>
      <c r="AM157" s="1">
        <v>0</v>
      </c>
      <c r="AN157" s="1">
        <v>0</v>
      </c>
      <c r="AO157" s="3">
        <f>AA157*0.001%</f>
        <v>1.1655E-2</v>
      </c>
      <c r="AP157" s="1">
        <v>1.17</v>
      </c>
      <c r="AQ157" s="2">
        <f>AA157*5%</f>
        <v>58.275000000000006</v>
      </c>
      <c r="AR157" s="1">
        <v>58.27</v>
      </c>
      <c r="AS157" s="2">
        <f>AR157*18%</f>
        <v>10.4886</v>
      </c>
      <c r="AT157" s="1">
        <v>0.01</v>
      </c>
      <c r="AU157" s="1">
        <v>93.01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f>AF157+AU157+BC157</f>
        <v>279.49</v>
      </c>
      <c r="BE157" s="1">
        <v>279.49</v>
      </c>
      <c r="BF157" s="1">
        <f>Q157+U157</f>
        <v>0</v>
      </c>
      <c r="BG157" s="1">
        <v>0</v>
      </c>
      <c r="BH157" s="1">
        <v>944.29</v>
      </c>
      <c r="BI157" s="1" t="s">
        <v>108</v>
      </c>
      <c r="BJ157" s="1" t="s">
        <v>109</v>
      </c>
      <c r="BK157" s="1" t="s">
        <v>110</v>
      </c>
      <c r="BL157" s="1">
        <v>0</v>
      </c>
      <c r="BM157" s="1" t="s">
        <v>709</v>
      </c>
    </row>
    <row r="158" spans="1:65" ht="15.6" hidden="1">
      <c r="A158" s="1" t="s">
        <v>710</v>
      </c>
      <c r="B158" s="1" t="s">
        <v>711</v>
      </c>
      <c r="C158" s="1" t="s">
        <v>712</v>
      </c>
      <c r="D158" s="1" t="s">
        <v>99</v>
      </c>
      <c r="E158" s="1" t="s">
        <v>100</v>
      </c>
      <c r="F158" s="1" t="s">
        <v>101</v>
      </c>
      <c r="G158" s="1" t="s">
        <v>102</v>
      </c>
      <c r="H158" s="1" t="s">
        <v>103</v>
      </c>
      <c r="I158" s="1" t="s">
        <v>104</v>
      </c>
      <c r="J158" s="1" t="s">
        <v>105</v>
      </c>
      <c r="K158" s="1" t="s">
        <v>105</v>
      </c>
      <c r="L158" s="1" t="s">
        <v>105</v>
      </c>
      <c r="M158" s="1" t="s">
        <v>106</v>
      </c>
      <c r="N158" s="1" t="s">
        <v>124</v>
      </c>
      <c r="O158" s="1">
        <v>355</v>
      </c>
      <c r="P158" s="1">
        <v>12.75</v>
      </c>
      <c r="Q158" s="1">
        <v>0</v>
      </c>
      <c r="R158" s="1">
        <v>100</v>
      </c>
      <c r="S158" s="1">
        <v>0</v>
      </c>
      <c r="T158" s="1">
        <v>0</v>
      </c>
      <c r="U158" s="1">
        <v>0</v>
      </c>
      <c r="V158" s="4">
        <f>X158-W158</f>
        <v>2.4999999999995026E-3</v>
      </c>
      <c r="W158" s="4">
        <f>(O158+P158+Q158-R158+S158)*5%</f>
        <v>13.387500000000001</v>
      </c>
      <c r="X158" s="1">
        <v>13.39</v>
      </c>
      <c r="Y158" s="1">
        <f>O158+P158+Q158-R158-S158+T158-U158+X158</f>
        <v>281.14</v>
      </c>
      <c r="Z158" s="1">
        <v>281.14</v>
      </c>
      <c r="AA158" s="1">
        <v>267.75</v>
      </c>
      <c r="AB158" s="1">
        <v>16</v>
      </c>
      <c r="AC158" s="2">
        <f>AA158*16%</f>
        <v>42.84</v>
      </c>
      <c r="AD158" s="1">
        <v>42.84</v>
      </c>
      <c r="AE158" s="1">
        <v>0</v>
      </c>
      <c r="AF158" s="1">
        <v>42.84</v>
      </c>
      <c r="AG158" s="2">
        <f>AF158*18%</f>
        <v>7.7112000000000007</v>
      </c>
      <c r="AH158" s="1">
        <v>7.71</v>
      </c>
      <c r="AI158" s="1">
        <v>0</v>
      </c>
      <c r="AJ158" s="1" t="b">
        <f>AK158=AA158</f>
        <v>1</v>
      </c>
      <c r="AK158" s="1">
        <v>267.75</v>
      </c>
      <c r="AL158" s="1">
        <v>0</v>
      </c>
      <c r="AM158" s="1">
        <v>0</v>
      </c>
      <c r="AN158" s="1">
        <v>0</v>
      </c>
      <c r="AO158" s="3">
        <f>AA158*0.001%</f>
        <v>2.6775000000000002E-3</v>
      </c>
      <c r="AP158" s="1">
        <v>0.27</v>
      </c>
      <c r="AQ158" s="2">
        <f>AA158*5%</f>
        <v>13.387500000000001</v>
      </c>
      <c r="AR158" s="1">
        <v>13.39</v>
      </c>
      <c r="AS158" s="2">
        <f>AR158*18%</f>
        <v>2.4102000000000001</v>
      </c>
      <c r="AT158" s="1">
        <v>0</v>
      </c>
      <c r="AU158" s="1">
        <v>21.37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f>AF158+AU158+BC158</f>
        <v>64.210000000000008</v>
      </c>
      <c r="BE158" s="1">
        <v>64.209999999999994</v>
      </c>
      <c r="BF158" s="1">
        <f>Q158+U158</f>
        <v>0</v>
      </c>
      <c r="BG158" s="1">
        <v>0</v>
      </c>
      <c r="BH158" s="1">
        <v>216.93</v>
      </c>
      <c r="BI158" s="1" t="s">
        <v>108</v>
      </c>
      <c r="BJ158" s="1" t="s">
        <v>109</v>
      </c>
      <c r="BK158" s="1" t="s">
        <v>110</v>
      </c>
      <c r="BL158" s="1">
        <v>0</v>
      </c>
      <c r="BM158" s="1" t="s">
        <v>713</v>
      </c>
    </row>
    <row r="159" spans="1:65" ht="15.6" hidden="1">
      <c r="A159" s="1" t="s">
        <v>714</v>
      </c>
      <c r="B159" s="1" t="s">
        <v>715</v>
      </c>
      <c r="C159" s="1" t="s">
        <v>716</v>
      </c>
      <c r="D159" s="1" t="s">
        <v>99</v>
      </c>
      <c r="E159" s="1" t="s">
        <v>100</v>
      </c>
      <c r="F159" s="1" t="s">
        <v>101</v>
      </c>
      <c r="G159" s="1" t="s">
        <v>102</v>
      </c>
      <c r="H159" s="1" t="s">
        <v>103</v>
      </c>
      <c r="I159" s="1" t="s">
        <v>104</v>
      </c>
      <c r="J159" s="1" t="s">
        <v>105</v>
      </c>
      <c r="K159" s="1" t="s">
        <v>105</v>
      </c>
      <c r="L159" s="1" t="s">
        <v>105</v>
      </c>
      <c r="M159" s="1" t="s">
        <v>106</v>
      </c>
      <c r="N159" s="1" t="s">
        <v>107</v>
      </c>
      <c r="O159" s="1">
        <v>315</v>
      </c>
      <c r="P159" s="1">
        <v>10.75</v>
      </c>
      <c r="Q159" s="1">
        <v>0</v>
      </c>
      <c r="R159" s="1">
        <v>100</v>
      </c>
      <c r="S159" s="1">
        <v>0</v>
      </c>
      <c r="T159" s="1">
        <v>0</v>
      </c>
      <c r="U159" s="1">
        <v>0</v>
      </c>
      <c r="V159" s="4">
        <f>X159-W159</f>
        <v>2.4999999999977263E-3</v>
      </c>
      <c r="W159" s="4">
        <f>(O159+P159+Q159-R159+S159)*5%</f>
        <v>11.287500000000001</v>
      </c>
      <c r="X159" s="1">
        <v>11.29</v>
      </c>
      <c r="Y159" s="1">
        <f>O159+P159+Q159-R159-S159+T159-U159+X159</f>
        <v>237.04</v>
      </c>
      <c r="Z159" s="1">
        <v>237.04</v>
      </c>
      <c r="AA159" s="1">
        <v>225.75</v>
      </c>
      <c r="AB159" s="1">
        <v>16</v>
      </c>
      <c r="AC159" s="2">
        <f>AA159*16%</f>
        <v>36.119999999999997</v>
      </c>
      <c r="AD159" s="1">
        <v>36.119999999999997</v>
      </c>
      <c r="AE159" s="1">
        <v>0</v>
      </c>
      <c r="AF159" s="1">
        <v>36.119999999999997</v>
      </c>
      <c r="AG159" s="2">
        <f>AF159*18%</f>
        <v>6.5015999999999989</v>
      </c>
      <c r="AH159" s="1">
        <v>6.5</v>
      </c>
      <c r="AI159" s="1">
        <v>0</v>
      </c>
      <c r="AJ159" s="1" t="b">
        <f>AK159=AA159</f>
        <v>1</v>
      </c>
      <c r="AK159" s="1">
        <v>225.75</v>
      </c>
      <c r="AL159" s="1">
        <v>0</v>
      </c>
      <c r="AM159" s="1">
        <v>0</v>
      </c>
      <c r="AN159" s="1">
        <v>0</v>
      </c>
      <c r="AO159" s="3">
        <f>AA159*0.001%</f>
        <v>2.2575000000000004E-3</v>
      </c>
      <c r="AP159" s="1">
        <v>0.23</v>
      </c>
      <c r="AQ159" s="2">
        <f>AA159*5%</f>
        <v>11.287500000000001</v>
      </c>
      <c r="AR159" s="1">
        <v>11.29</v>
      </c>
      <c r="AS159" s="2">
        <f>AR159*18%</f>
        <v>2.0321999999999996</v>
      </c>
      <c r="AT159" s="1">
        <v>0</v>
      </c>
      <c r="AU159" s="1">
        <v>18.02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f>AF159+AU159+BC159</f>
        <v>54.14</v>
      </c>
      <c r="BE159" s="1">
        <v>54.14</v>
      </c>
      <c r="BF159" s="1">
        <f>Q159+U159</f>
        <v>0</v>
      </c>
      <c r="BG159" s="1">
        <v>0</v>
      </c>
      <c r="BH159" s="1">
        <v>182.9</v>
      </c>
      <c r="BI159" s="1" t="s">
        <v>108</v>
      </c>
      <c r="BJ159" s="1" t="s">
        <v>109</v>
      </c>
      <c r="BK159" s="1" t="s">
        <v>110</v>
      </c>
      <c r="BL159" s="1">
        <v>0</v>
      </c>
      <c r="BM159" s="1" t="s">
        <v>717</v>
      </c>
    </row>
    <row r="160" spans="1:65" ht="15.6" hidden="1">
      <c r="A160" s="1" t="s">
        <v>718</v>
      </c>
      <c r="B160" s="1" t="s">
        <v>719</v>
      </c>
      <c r="C160" s="1" t="s">
        <v>720</v>
      </c>
      <c r="D160" s="1" t="s">
        <v>99</v>
      </c>
      <c r="E160" s="1" t="s">
        <v>100</v>
      </c>
      <c r="F160" s="1" t="s">
        <v>101</v>
      </c>
      <c r="G160" s="1" t="s">
        <v>105</v>
      </c>
      <c r="H160" s="1" t="s">
        <v>103</v>
      </c>
      <c r="I160" s="1" t="s">
        <v>104</v>
      </c>
      <c r="J160" s="1" t="s">
        <v>105</v>
      </c>
      <c r="K160" s="1" t="s">
        <v>105</v>
      </c>
      <c r="L160" s="1" t="s">
        <v>105</v>
      </c>
      <c r="M160" s="1" t="s">
        <v>106</v>
      </c>
      <c r="N160" s="1" t="s">
        <v>107</v>
      </c>
      <c r="O160" s="1">
        <v>315</v>
      </c>
      <c r="P160" s="1">
        <v>15.75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4">
        <f>X160-W160</f>
        <v>2.4999999999977263E-3</v>
      </c>
      <c r="W160" s="4">
        <f>(O160+P160+Q160-R160+S160)*5%</f>
        <v>16.537500000000001</v>
      </c>
      <c r="X160" s="1">
        <v>16.54</v>
      </c>
      <c r="Y160" s="1">
        <f>O160+P160+Q160-R160-S160+T160-U160+X160</f>
        <v>347.29</v>
      </c>
      <c r="Z160" s="1">
        <v>347.29</v>
      </c>
      <c r="AA160" s="1">
        <v>330.75</v>
      </c>
      <c r="AB160" s="1">
        <v>16</v>
      </c>
      <c r="AC160" s="2">
        <f>AA160*16%</f>
        <v>52.92</v>
      </c>
      <c r="AD160" s="1">
        <v>52.92</v>
      </c>
      <c r="AE160" s="1">
        <v>0</v>
      </c>
      <c r="AF160" s="1">
        <v>52.92</v>
      </c>
      <c r="AG160" s="2">
        <f>AF160*18%</f>
        <v>9.5256000000000007</v>
      </c>
      <c r="AH160" s="1">
        <v>9.5299999999999994</v>
      </c>
      <c r="AI160" s="1">
        <v>0</v>
      </c>
      <c r="AJ160" s="1" t="b">
        <f>AK160=AA160</f>
        <v>1</v>
      </c>
      <c r="AK160" s="1">
        <v>330.75</v>
      </c>
      <c r="AL160" s="1">
        <v>0</v>
      </c>
      <c r="AM160" s="1">
        <v>0</v>
      </c>
      <c r="AN160" s="1">
        <v>0</v>
      </c>
      <c r="AO160" s="3">
        <f>AA160*0.001%</f>
        <v>3.3075000000000001E-3</v>
      </c>
      <c r="AP160" s="1">
        <v>0.33</v>
      </c>
      <c r="AQ160" s="2">
        <f>AA160*5%</f>
        <v>16.537500000000001</v>
      </c>
      <c r="AR160" s="1">
        <v>16.54</v>
      </c>
      <c r="AS160" s="2">
        <f>AR160*18%</f>
        <v>2.9771999999999998</v>
      </c>
      <c r="AT160" s="1">
        <v>0</v>
      </c>
      <c r="AU160" s="1">
        <v>26.4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f>AF160+AU160+BC160</f>
        <v>79.319999999999993</v>
      </c>
      <c r="BE160" s="1">
        <v>79.319999999999993</v>
      </c>
      <c r="BF160" s="1">
        <f>Q160+U160</f>
        <v>0</v>
      </c>
      <c r="BG160" s="1">
        <v>0</v>
      </c>
      <c r="BH160" s="1">
        <v>267.97000000000003</v>
      </c>
      <c r="BI160" s="1" t="s">
        <v>108</v>
      </c>
      <c r="BJ160" s="1" t="s">
        <v>109</v>
      </c>
      <c r="BK160" s="1" t="s">
        <v>110</v>
      </c>
      <c r="BL160" s="1">
        <v>0</v>
      </c>
      <c r="BM160" s="1" t="s">
        <v>721</v>
      </c>
    </row>
    <row r="161" spans="1:65" ht="15.6" hidden="1">
      <c r="A161" s="1" t="s">
        <v>722</v>
      </c>
      <c r="B161" s="1" t="s">
        <v>723</v>
      </c>
      <c r="C161" s="1" t="s">
        <v>724</v>
      </c>
      <c r="D161" s="1" t="s">
        <v>99</v>
      </c>
      <c r="E161" s="1" t="s">
        <v>100</v>
      </c>
      <c r="F161" s="1" t="s">
        <v>101</v>
      </c>
      <c r="G161" s="1" t="s">
        <v>105</v>
      </c>
      <c r="H161" s="1" t="s">
        <v>103</v>
      </c>
      <c r="I161" s="1" t="s">
        <v>104</v>
      </c>
      <c r="J161" s="1" t="s">
        <v>105</v>
      </c>
      <c r="K161" s="1" t="s">
        <v>105</v>
      </c>
      <c r="L161" s="1" t="s">
        <v>105</v>
      </c>
      <c r="M161" s="1" t="s">
        <v>106</v>
      </c>
      <c r="N161" s="1" t="s">
        <v>107</v>
      </c>
      <c r="O161" s="1">
        <v>195</v>
      </c>
      <c r="P161" s="1">
        <v>4.87</v>
      </c>
      <c r="Q161" s="1">
        <v>0</v>
      </c>
      <c r="R161" s="1">
        <v>0</v>
      </c>
      <c r="S161" s="1">
        <v>97.5</v>
      </c>
      <c r="T161" s="1">
        <v>0</v>
      </c>
      <c r="U161" s="1">
        <v>0</v>
      </c>
      <c r="V161" s="4">
        <f>X161-W161</f>
        <v>-9.7484999999999999</v>
      </c>
      <c r="W161" s="4">
        <f>(O161+P161+Q161-R161+S161)*5%</f>
        <v>14.868500000000001</v>
      </c>
      <c r="X161" s="1">
        <v>5.12</v>
      </c>
      <c r="Y161" s="1">
        <f>O161+P161+Q161-R161-S161+T161-U161+X161</f>
        <v>107.49000000000001</v>
      </c>
      <c r="Z161" s="1">
        <v>107.49</v>
      </c>
      <c r="AA161" s="1">
        <v>102.38</v>
      </c>
      <c r="AB161" s="1">
        <v>16</v>
      </c>
      <c r="AC161" s="2">
        <f>AA161*16%</f>
        <v>16.380800000000001</v>
      </c>
      <c r="AD161" s="1">
        <v>16.38</v>
      </c>
      <c r="AE161" s="1">
        <v>0</v>
      </c>
      <c r="AF161" s="1">
        <v>16.38</v>
      </c>
      <c r="AG161" s="2">
        <f>AF161*18%</f>
        <v>2.9483999999999999</v>
      </c>
      <c r="AH161" s="1">
        <v>2.95</v>
      </c>
      <c r="AI161" s="1">
        <v>0</v>
      </c>
      <c r="AJ161" s="1" t="b">
        <f>AK161=AA161</f>
        <v>1</v>
      </c>
      <c r="AK161" s="1">
        <v>102.38</v>
      </c>
      <c r="AL161" s="1">
        <v>0</v>
      </c>
      <c r="AM161" s="1">
        <v>0</v>
      </c>
      <c r="AN161" s="1">
        <v>0</v>
      </c>
      <c r="AO161" s="3">
        <f>AA161*0.001%</f>
        <v>1.0238000000000001E-3</v>
      </c>
      <c r="AP161" s="1">
        <v>0.1</v>
      </c>
      <c r="AQ161" s="2">
        <f>AA161*5%</f>
        <v>5.1189999999999998</v>
      </c>
      <c r="AR161" s="1">
        <v>5.12</v>
      </c>
      <c r="AS161" s="2">
        <f>AR161*18%</f>
        <v>0.92159999999999997</v>
      </c>
      <c r="AT161" s="1">
        <v>0</v>
      </c>
      <c r="AU161" s="1">
        <v>8.17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f>AF161+AU161+BC161</f>
        <v>24.549999999999997</v>
      </c>
      <c r="BE161" s="1">
        <v>24.55</v>
      </c>
      <c r="BF161" s="1">
        <f>Q161+U161</f>
        <v>0</v>
      </c>
      <c r="BG161" s="1">
        <v>0</v>
      </c>
      <c r="BH161" s="1">
        <v>82.94</v>
      </c>
      <c r="BI161" s="1" t="s">
        <v>108</v>
      </c>
      <c r="BJ161" s="1" t="s">
        <v>109</v>
      </c>
      <c r="BK161" s="1" t="s">
        <v>110</v>
      </c>
      <c r="BL161" s="1">
        <v>0</v>
      </c>
      <c r="BM161" s="1" t="s">
        <v>725</v>
      </c>
    </row>
    <row r="162" spans="1:65" ht="15.6" hidden="1">
      <c r="A162" s="1" t="s">
        <v>726</v>
      </c>
      <c r="B162" s="1" t="s">
        <v>727</v>
      </c>
      <c r="C162" s="1" t="s">
        <v>728</v>
      </c>
      <c r="D162" s="1" t="s">
        <v>99</v>
      </c>
      <c r="E162" s="1" t="s">
        <v>100</v>
      </c>
      <c r="F162" s="1" t="s">
        <v>101</v>
      </c>
      <c r="G162" s="1" t="s">
        <v>102</v>
      </c>
      <c r="H162" s="1" t="s">
        <v>103</v>
      </c>
      <c r="I162" s="1" t="s">
        <v>104</v>
      </c>
      <c r="J162" s="1" t="s">
        <v>105</v>
      </c>
      <c r="K162" s="1" t="s">
        <v>105</v>
      </c>
      <c r="L162" s="1" t="s">
        <v>105</v>
      </c>
      <c r="M162" s="1" t="s">
        <v>106</v>
      </c>
      <c r="N162" s="1" t="s">
        <v>107</v>
      </c>
      <c r="O162" s="1">
        <v>195</v>
      </c>
      <c r="P162" s="1">
        <v>4.87</v>
      </c>
      <c r="Q162" s="1">
        <v>0</v>
      </c>
      <c r="R162" s="1">
        <v>97.5</v>
      </c>
      <c r="S162" s="1">
        <v>0</v>
      </c>
      <c r="T162" s="1">
        <v>0</v>
      </c>
      <c r="U162" s="1">
        <v>0</v>
      </c>
      <c r="V162" s="4">
        <f>X162-W162</f>
        <v>1.4999999999991687E-3</v>
      </c>
      <c r="W162" s="4">
        <f>(O162+P162+Q162-R162+S162)*5%</f>
        <v>5.1185000000000009</v>
      </c>
      <c r="X162" s="1">
        <v>5.12</v>
      </c>
      <c r="Y162" s="1">
        <f>O162+P162+Q162-R162-S162+T162-U162+X162</f>
        <v>107.49000000000001</v>
      </c>
      <c r="Z162" s="1">
        <v>107.49</v>
      </c>
      <c r="AA162" s="1">
        <v>102.38</v>
      </c>
      <c r="AB162" s="1">
        <v>16</v>
      </c>
      <c r="AC162" s="2">
        <f>AA162*16%</f>
        <v>16.380800000000001</v>
      </c>
      <c r="AD162" s="1">
        <v>16.38</v>
      </c>
      <c r="AE162" s="1">
        <v>0</v>
      </c>
      <c r="AF162" s="1">
        <v>16.38</v>
      </c>
      <c r="AG162" s="2">
        <f>AF162*18%</f>
        <v>2.9483999999999999</v>
      </c>
      <c r="AH162" s="1">
        <v>2.95</v>
      </c>
      <c r="AI162" s="1">
        <v>0</v>
      </c>
      <c r="AJ162" s="1" t="b">
        <f>AK162=AA162</f>
        <v>1</v>
      </c>
      <c r="AK162" s="1">
        <v>102.38</v>
      </c>
      <c r="AL162" s="1">
        <v>0</v>
      </c>
      <c r="AM162" s="1">
        <v>0</v>
      </c>
      <c r="AN162" s="1">
        <v>0</v>
      </c>
      <c r="AO162" s="3">
        <f>AA162*0.001%</f>
        <v>1.0238000000000001E-3</v>
      </c>
      <c r="AP162" s="1">
        <v>0.1</v>
      </c>
      <c r="AQ162" s="2">
        <f>AA162*5%</f>
        <v>5.1189999999999998</v>
      </c>
      <c r="AR162" s="1">
        <v>5.12</v>
      </c>
      <c r="AS162" s="2">
        <f>AR162*18%</f>
        <v>0.92159999999999997</v>
      </c>
      <c r="AT162" s="1">
        <v>0</v>
      </c>
      <c r="AU162" s="1">
        <v>8.17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f>AF162+AU162+BC162</f>
        <v>24.549999999999997</v>
      </c>
      <c r="BE162" s="1">
        <v>24.55</v>
      </c>
      <c r="BF162" s="1">
        <f>Q162+U162</f>
        <v>0</v>
      </c>
      <c r="BG162" s="1">
        <v>0</v>
      </c>
      <c r="BH162" s="1">
        <v>82.94</v>
      </c>
      <c r="BI162" s="1" t="s">
        <v>108</v>
      </c>
      <c r="BJ162" s="1" t="s">
        <v>109</v>
      </c>
      <c r="BK162" s="1" t="s">
        <v>110</v>
      </c>
      <c r="BL162" s="1">
        <v>0</v>
      </c>
      <c r="BM162" s="1" t="s">
        <v>729</v>
      </c>
    </row>
    <row r="163" spans="1:65" ht="15.6" hidden="1">
      <c r="A163" s="1" t="s">
        <v>730</v>
      </c>
      <c r="B163" s="1" t="s">
        <v>731</v>
      </c>
      <c r="C163" s="1" t="s">
        <v>732</v>
      </c>
      <c r="D163" s="1" t="s">
        <v>99</v>
      </c>
      <c r="E163" s="1" t="s">
        <v>100</v>
      </c>
      <c r="F163" s="1" t="s">
        <v>101</v>
      </c>
      <c r="G163" s="1" t="s">
        <v>123</v>
      </c>
      <c r="H163" s="1" t="s">
        <v>103</v>
      </c>
      <c r="I163" s="1" t="s">
        <v>104</v>
      </c>
      <c r="J163" s="1" t="s">
        <v>105</v>
      </c>
      <c r="K163" s="1" t="s">
        <v>105</v>
      </c>
      <c r="L163" s="1" t="s">
        <v>105</v>
      </c>
      <c r="M163" s="1" t="s">
        <v>106</v>
      </c>
      <c r="N163" s="1" t="s">
        <v>107</v>
      </c>
      <c r="O163" s="1">
        <v>2015</v>
      </c>
      <c r="P163" s="1">
        <v>82.8</v>
      </c>
      <c r="Q163" s="1">
        <v>0</v>
      </c>
      <c r="R163" s="1">
        <v>175</v>
      </c>
      <c r="S163" s="1">
        <v>184</v>
      </c>
      <c r="T163" s="1">
        <v>0</v>
      </c>
      <c r="U163" s="1">
        <v>0</v>
      </c>
      <c r="V163" s="4">
        <f>X163-W163</f>
        <v>-18.40000000000002</v>
      </c>
      <c r="W163" s="4">
        <f>(O163+P163+Q163-R163+S163)*5%</f>
        <v>105.34000000000002</v>
      </c>
      <c r="X163" s="1">
        <v>86.94</v>
      </c>
      <c r="Y163" s="1">
        <f>O163+P163+Q163-R163-S163+T163-U163+X163</f>
        <v>1825.7400000000002</v>
      </c>
      <c r="Z163" s="1">
        <v>1825.74</v>
      </c>
      <c r="AA163" s="1">
        <v>1738.8</v>
      </c>
      <c r="AB163" s="1">
        <v>16</v>
      </c>
      <c r="AC163" s="2">
        <f>AA163*16%</f>
        <v>278.20800000000003</v>
      </c>
      <c r="AD163" s="1">
        <v>278.20999999999998</v>
      </c>
      <c r="AE163" s="1">
        <v>0</v>
      </c>
      <c r="AF163" s="1">
        <v>278.20999999999998</v>
      </c>
      <c r="AG163" s="2">
        <f>AF163*18%</f>
        <v>50.077799999999996</v>
      </c>
      <c r="AH163" s="1">
        <v>50.08</v>
      </c>
      <c r="AI163" s="1">
        <v>0</v>
      </c>
      <c r="AJ163" s="1" t="b">
        <f>AK163=AA163</f>
        <v>1</v>
      </c>
      <c r="AK163" s="1">
        <v>1738.8</v>
      </c>
      <c r="AL163" s="1">
        <v>0</v>
      </c>
      <c r="AM163" s="1">
        <v>0</v>
      </c>
      <c r="AN163" s="1">
        <v>0</v>
      </c>
      <c r="AO163" s="3">
        <f>AA163*0.001%</f>
        <v>1.7388000000000001E-2</v>
      </c>
      <c r="AP163" s="1">
        <v>1.74</v>
      </c>
      <c r="AQ163" s="2">
        <f>AA163*5%</f>
        <v>86.94</v>
      </c>
      <c r="AR163" s="1">
        <v>86.94</v>
      </c>
      <c r="AS163" s="2">
        <f>AR163*18%</f>
        <v>15.649199999999999</v>
      </c>
      <c r="AT163" s="1">
        <v>0</v>
      </c>
      <c r="AU163" s="1">
        <v>138.76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f>AF163+AU163+BC163</f>
        <v>416.96999999999997</v>
      </c>
      <c r="BE163" s="1">
        <v>416.97</v>
      </c>
      <c r="BF163" s="1">
        <f>Q163+U163</f>
        <v>0</v>
      </c>
      <c r="BG163" s="1">
        <v>0</v>
      </c>
      <c r="BH163" s="1">
        <v>1408.77</v>
      </c>
      <c r="BI163" s="1" t="s">
        <v>108</v>
      </c>
      <c r="BJ163" s="1" t="s">
        <v>109</v>
      </c>
      <c r="BK163" s="1" t="s">
        <v>110</v>
      </c>
      <c r="BL163" s="1">
        <v>0</v>
      </c>
      <c r="BM163" s="1" t="s">
        <v>733</v>
      </c>
    </row>
    <row r="164" spans="1:65" ht="15.6" hidden="1">
      <c r="A164" s="1" t="s">
        <v>734</v>
      </c>
      <c r="B164" s="1" t="s">
        <v>735</v>
      </c>
      <c r="C164" s="1" t="s">
        <v>736</v>
      </c>
      <c r="D164" s="1" t="s">
        <v>99</v>
      </c>
      <c r="E164" s="1" t="s">
        <v>100</v>
      </c>
      <c r="F164" s="1" t="s">
        <v>101</v>
      </c>
      <c r="G164" s="1" t="s">
        <v>123</v>
      </c>
      <c r="H164" s="1" t="s">
        <v>103</v>
      </c>
      <c r="I164" s="1" t="s">
        <v>104</v>
      </c>
      <c r="J164" s="1" t="s">
        <v>105</v>
      </c>
      <c r="K164" s="1" t="s">
        <v>105</v>
      </c>
      <c r="L164" s="1" t="s">
        <v>105</v>
      </c>
      <c r="M164" s="1" t="s">
        <v>106</v>
      </c>
      <c r="N164" s="1" t="s">
        <v>107</v>
      </c>
      <c r="O164" s="1">
        <v>1500</v>
      </c>
      <c r="P164" s="1">
        <v>66.25</v>
      </c>
      <c r="Q164" s="1">
        <v>0</v>
      </c>
      <c r="R164" s="1">
        <v>175</v>
      </c>
      <c r="S164" s="1">
        <v>0</v>
      </c>
      <c r="T164" s="1">
        <v>0</v>
      </c>
      <c r="U164" s="1">
        <v>0</v>
      </c>
      <c r="V164" s="4">
        <f>X164-W164</f>
        <v>-2.4999999999977263E-3</v>
      </c>
      <c r="W164" s="4">
        <f>(O164+P164+Q164-R164+S164)*5%</f>
        <v>69.5625</v>
      </c>
      <c r="X164" s="1">
        <v>69.56</v>
      </c>
      <c r="Y164" s="1">
        <f>O164+P164+Q164-R164-S164+T164-U164+X164</f>
        <v>1460.81</v>
      </c>
      <c r="Z164" s="1">
        <v>1460.81</v>
      </c>
      <c r="AA164" s="1">
        <v>1391.25</v>
      </c>
      <c r="AB164" s="1">
        <v>16</v>
      </c>
      <c r="AC164" s="2">
        <f>AA164*16%</f>
        <v>222.6</v>
      </c>
      <c r="AD164" s="1">
        <v>222.6</v>
      </c>
      <c r="AE164" s="1">
        <v>0</v>
      </c>
      <c r="AF164" s="1">
        <v>222.6</v>
      </c>
      <c r="AG164" s="2">
        <f>AF164*18%</f>
        <v>40.067999999999998</v>
      </c>
      <c r="AH164" s="1">
        <v>40.07</v>
      </c>
      <c r="AI164" s="1">
        <v>0</v>
      </c>
      <c r="AJ164" s="1" t="b">
        <f>AK164=AA164</f>
        <v>1</v>
      </c>
      <c r="AK164" s="1">
        <v>1391.25</v>
      </c>
      <c r="AL164" s="1">
        <v>0</v>
      </c>
      <c r="AM164" s="1">
        <v>0</v>
      </c>
      <c r="AN164" s="1">
        <v>0</v>
      </c>
      <c r="AO164" s="3">
        <f>AA164*0.001%</f>
        <v>1.3912500000000001E-2</v>
      </c>
      <c r="AP164" s="1">
        <v>1.39</v>
      </c>
      <c r="AQ164" s="2">
        <f>AA164*5%</f>
        <v>69.5625</v>
      </c>
      <c r="AR164" s="1">
        <v>69.56</v>
      </c>
      <c r="AS164" s="2">
        <f>AR164*18%</f>
        <v>12.520799999999999</v>
      </c>
      <c r="AT164" s="1">
        <v>0</v>
      </c>
      <c r="AU164" s="1">
        <v>111.02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f>AF164+AU164+BC164</f>
        <v>333.62</v>
      </c>
      <c r="BE164" s="1">
        <v>333.62</v>
      </c>
      <c r="BF164" s="1">
        <f>Q164+U164</f>
        <v>0</v>
      </c>
      <c r="BG164" s="1">
        <v>0</v>
      </c>
      <c r="BH164" s="1">
        <v>1127.19</v>
      </c>
      <c r="BI164" s="1" t="s">
        <v>108</v>
      </c>
      <c r="BJ164" s="1" t="s">
        <v>109</v>
      </c>
      <c r="BK164" s="1" t="s">
        <v>110</v>
      </c>
      <c r="BL164" s="1">
        <v>0</v>
      </c>
      <c r="BM164" s="1" t="s">
        <v>737</v>
      </c>
    </row>
    <row r="165" spans="1:65" ht="15.6" hidden="1">
      <c r="A165" s="1" t="s">
        <v>738</v>
      </c>
      <c r="B165" s="1" t="s">
        <v>739</v>
      </c>
      <c r="C165" s="1" t="s">
        <v>740</v>
      </c>
      <c r="D165" s="1" t="s">
        <v>99</v>
      </c>
      <c r="E165" s="1" t="s">
        <v>100</v>
      </c>
      <c r="F165" s="1" t="s">
        <v>101</v>
      </c>
      <c r="G165" s="1" t="s">
        <v>102</v>
      </c>
      <c r="H165" s="1" t="s">
        <v>103</v>
      </c>
      <c r="I165" s="1" t="s">
        <v>104</v>
      </c>
      <c r="J165" s="1" t="s">
        <v>105</v>
      </c>
      <c r="K165" s="1" t="s">
        <v>105</v>
      </c>
      <c r="L165" s="1" t="s">
        <v>105</v>
      </c>
      <c r="M165" s="1" t="s">
        <v>106</v>
      </c>
      <c r="N165" s="1" t="s">
        <v>107</v>
      </c>
      <c r="O165" s="1">
        <v>375</v>
      </c>
      <c r="P165" s="1">
        <v>12.37</v>
      </c>
      <c r="Q165" s="1">
        <v>0</v>
      </c>
      <c r="R165" s="1">
        <v>100</v>
      </c>
      <c r="S165" s="1">
        <v>27.5</v>
      </c>
      <c r="T165" s="1">
        <v>0</v>
      </c>
      <c r="U165" s="1">
        <v>0</v>
      </c>
      <c r="V165" s="4">
        <f>X165-W165</f>
        <v>-2.7435000000000009</v>
      </c>
      <c r="W165" s="4">
        <f>(O165+P165+Q165-R165+S165)*5%</f>
        <v>15.743500000000001</v>
      </c>
      <c r="X165" s="1">
        <v>13</v>
      </c>
      <c r="Y165" s="1">
        <f>O165+P165+Q165-R165-S165+T165-U165+X165</f>
        <v>272.87</v>
      </c>
      <c r="Z165" s="1">
        <v>272.87</v>
      </c>
      <c r="AA165" s="1">
        <v>259.89</v>
      </c>
      <c r="AB165" s="1">
        <v>16</v>
      </c>
      <c r="AC165" s="2">
        <f>AA165*16%</f>
        <v>41.5824</v>
      </c>
      <c r="AD165" s="1">
        <v>41.58</v>
      </c>
      <c r="AE165" s="1">
        <v>0</v>
      </c>
      <c r="AF165" s="1">
        <v>41.58</v>
      </c>
      <c r="AG165" s="2">
        <f>AF165*18%</f>
        <v>7.4843999999999991</v>
      </c>
      <c r="AH165" s="1">
        <v>7.48</v>
      </c>
      <c r="AI165" s="1">
        <v>0</v>
      </c>
      <c r="AJ165" s="1" t="b">
        <f>AK165=AA165</f>
        <v>0</v>
      </c>
      <c r="AK165" s="1">
        <v>259.88</v>
      </c>
      <c r="AL165" s="1">
        <v>0</v>
      </c>
      <c r="AM165" s="1">
        <v>0</v>
      </c>
      <c r="AN165" s="1">
        <v>0</v>
      </c>
      <c r="AO165" s="3">
        <f>AA165*0.001%</f>
        <v>2.5988999999999999E-3</v>
      </c>
      <c r="AP165" s="1">
        <v>0.26</v>
      </c>
      <c r="AQ165" s="2">
        <f>AA165*5%</f>
        <v>12.9945</v>
      </c>
      <c r="AR165" s="1">
        <v>13</v>
      </c>
      <c r="AS165" s="2">
        <f>AR165*18%</f>
        <v>2.34</v>
      </c>
      <c r="AT165" s="1">
        <v>0</v>
      </c>
      <c r="AU165" s="1">
        <v>20.74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f>AF165+AU165+BC165</f>
        <v>62.319999999999993</v>
      </c>
      <c r="BE165" s="1">
        <v>62.32</v>
      </c>
      <c r="BF165" s="1">
        <f>Q165+U165</f>
        <v>0</v>
      </c>
      <c r="BG165" s="1">
        <v>0</v>
      </c>
      <c r="BH165" s="1">
        <v>210.55</v>
      </c>
      <c r="BI165" s="1" t="s">
        <v>108</v>
      </c>
      <c r="BJ165" s="1" t="s">
        <v>109</v>
      </c>
      <c r="BK165" s="1" t="s">
        <v>110</v>
      </c>
      <c r="BL165" s="1">
        <v>0</v>
      </c>
      <c r="BM165" s="1" t="s">
        <v>239</v>
      </c>
    </row>
    <row r="166" spans="1:65" ht="15.6" hidden="1">
      <c r="A166" s="1" t="s">
        <v>741</v>
      </c>
      <c r="B166" s="1" t="s">
        <v>742</v>
      </c>
      <c r="C166" s="1" t="s">
        <v>743</v>
      </c>
      <c r="D166" s="1" t="s">
        <v>99</v>
      </c>
      <c r="E166" s="1" t="s">
        <v>100</v>
      </c>
      <c r="F166" s="1" t="s">
        <v>101</v>
      </c>
      <c r="G166" s="1" t="s">
        <v>105</v>
      </c>
      <c r="H166" s="1" t="s">
        <v>103</v>
      </c>
      <c r="I166" s="1" t="s">
        <v>104</v>
      </c>
      <c r="J166" s="1" t="s">
        <v>105</v>
      </c>
      <c r="K166" s="1" t="s">
        <v>105</v>
      </c>
      <c r="L166" s="1" t="s">
        <v>105</v>
      </c>
      <c r="M166" s="1" t="s">
        <v>106</v>
      </c>
      <c r="N166" s="1" t="s">
        <v>124</v>
      </c>
      <c r="O166" s="1">
        <v>459.77</v>
      </c>
      <c r="P166" s="1">
        <v>20.69</v>
      </c>
      <c r="Q166" s="1">
        <v>0</v>
      </c>
      <c r="R166" s="1">
        <v>0</v>
      </c>
      <c r="S166" s="1">
        <v>45.98</v>
      </c>
      <c r="T166" s="1">
        <v>29</v>
      </c>
      <c r="U166" s="1">
        <v>0</v>
      </c>
      <c r="V166" s="4">
        <f>X166-W166</f>
        <v>0.62800000000000011</v>
      </c>
      <c r="W166" s="4">
        <f>(O166+P166+Q166-R166+S166)*5%</f>
        <v>26.321999999999999</v>
      </c>
      <c r="X166" s="1">
        <v>26.95</v>
      </c>
      <c r="Y166" s="1">
        <f>O166+P166+Q166-R166-S166+T166-U166+X166</f>
        <v>490.42999999999995</v>
      </c>
      <c r="Z166" s="1">
        <v>490.43</v>
      </c>
      <c r="AA166" s="1">
        <v>434.48</v>
      </c>
      <c r="AB166" s="1">
        <v>16</v>
      </c>
      <c r="AC166" s="2">
        <f>AA166*16%</f>
        <v>69.516800000000003</v>
      </c>
      <c r="AD166" s="1">
        <v>69.52</v>
      </c>
      <c r="AE166" s="1">
        <v>0</v>
      </c>
      <c r="AF166" s="1">
        <v>69.52</v>
      </c>
      <c r="AG166" s="2">
        <f>AF166*18%</f>
        <v>12.513599999999999</v>
      </c>
      <c r="AH166" s="1">
        <v>12.51</v>
      </c>
      <c r="AI166" s="1">
        <v>29.01</v>
      </c>
      <c r="AJ166" s="1" t="b">
        <f>AK166=AA166</f>
        <v>1</v>
      </c>
      <c r="AK166" s="1">
        <v>434.48</v>
      </c>
      <c r="AL166" s="1">
        <v>0</v>
      </c>
      <c r="AM166" s="1">
        <v>0</v>
      </c>
      <c r="AN166" s="1">
        <v>0.15</v>
      </c>
      <c r="AO166" s="3">
        <f>AA166*0.001%</f>
        <v>4.3448000000000002E-3</v>
      </c>
      <c r="AP166" s="1">
        <v>0.46</v>
      </c>
      <c r="AQ166" s="2">
        <f>AA166*5%</f>
        <v>21.724000000000004</v>
      </c>
      <c r="AR166" s="1">
        <v>21.72</v>
      </c>
      <c r="AS166" s="2">
        <f>AR166*18%</f>
        <v>3.9095999999999997</v>
      </c>
      <c r="AT166" s="1">
        <v>5.23</v>
      </c>
      <c r="AU166" s="1">
        <v>34.840000000000003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f>AF166+AU166+BC166</f>
        <v>104.36</v>
      </c>
      <c r="BE166" s="1">
        <v>104.36</v>
      </c>
      <c r="BF166" s="1">
        <f>Q166+U166</f>
        <v>0</v>
      </c>
      <c r="BG166" s="1">
        <v>0</v>
      </c>
      <c r="BH166" s="1">
        <v>386.07</v>
      </c>
      <c r="BI166" s="1" t="s">
        <v>108</v>
      </c>
      <c r="BJ166" s="1" t="s">
        <v>109</v>
      </c>
      <c r="BK166" s="1" t="s">
        <v>110</v>
      </c>
      <c r="BL166" s="1">
        <v>0</v>
      </c>
      <c r="BM166" s="1" t="s">
        <v>744</v>
      </c>
    </row>
    <row r="167" spans="1:65" ht="15.6" hidden="1">
      <c r="A167" s="1" t="s">
        <v>745</v>
      </c>
      <c r="B167" s="1" t="s">
        <v>746</v>
      </c>
      <c r="C167" s="1" t="s">
        <v>747</v>
      </c>
      <c r="D167" s="1" t="s">
        <v>99</v>
      </c>
      <c r="E167" s="1" t="s">
        <v>100</v>
      </c>
      <c r="F167" s="1" t="s">
        <v>101</v>
      </c>
      <c r="G167" s="1" t="s">
        <v>102</v>
      </c>
      <c r="H167" s="1" t="s">
        <v>103</v>
      </c>
      <c r="I167" s="1" t="s">
        <v>104</v>
      </c>
      <c r="J167" s="1" t="s">
        <v>105</v>
      </c>
      <c r="K167" s="1" t="s">
        <v>105</v>
      </c>
      <c r="L167" s="1" t="s">
        <v>105</v>
      </c>
      <c r="M167" s="1" t="s">
        <v>106</v>
      </c>
      <c r="N167" s="1" t="s">
        <v>107</v>
      </c>
      <c r="O167" s="1">
        <v>315</v>
      </c>
      <c r="P167" s="1">
        <v>10.75</v>
      </c>
      <c r="Q167" s="1">
        <v>0</v>
      </c>
      <c r="R167" s="1">
        <v>100</v>
      </c>
      <c r="S167" s="1">
        <v>0</v>
      </c>
      <c r="T167" s="1">
        <v>0</v>
      </c>
      <c r="U167" s="1">
        <v>0</v>
      </c>
      <c r="V167" s="4">
        <f>X167-W167</f>
        <v>2.4999999999977263E-3</v>
      </c>
      <c r="W167" s="4">
        <f>(O167+P167+Q167-R167+S167)*5%</f>
        <v>11.287500000000001</v>
      </c>
      <c r="X167" s="1">
        <v>11.29</v>
      </c>
      <c r="Y167" s="1">
        <f>O167+P167+Q167-R167-S167+T167-U167+X167</f>
        <v>237.04</v>
      </c>
      <c r="Z167" s="1">
        <v>237.04</v>
      </c>
      <c r="AA167" s="1">
        <v>225.75</v>
      </c>
      <c r="AB167" s="1">
        <v>16</v>
      </c>
      <c r="AC167" s="2">
        <f>AA167*16%</f>
        <v>36.119999999999997</v>
      </c>
      <c r="AD167" s="1">
        <v>36.119999999999997</v>
      </c>
      <c r="AE167" s="1">
        <v>0</v>
      </c>
      <c r="AF167" s="1">
        <v>36.119999999999997</v>
      </c>
      <c r="AG167" s="2">
        <f>AF167*18%</f>
        <v>6.5015999999999989</v>
      </c>
      <c r="AH167" s="1">
        <v>6.5</v>
      </c>
      <c r="AI167" s="1">
        <v>0</v>
      </c>
      <c r="AJ167" s="1" t="b">
        <f>AK167=AA167</f>
        <v>1</v>
      </c>
      <c r="AK167" s="1">
        <v>225.75</v>
      </c>
      <c r="AL167" s="1">
        <v>0</v>
      </c>
      <c r="AM167" s="1">
        <v>0</v>
      </c>
      <c r="AN167" s="1">
        <v>0</v>
      </c>
      <c r="AO167" s="3">
        <f>AA167*0.001%</f>
        <v>2.2575000000000004E-3</v>
      </c>
      <c r="AP167" s="1">
        <v>0.23</v>
      </c>
      <c r="AQ167" s="2">
        <f>AA167*5%</f>
        <v>11.287500000000001</v>
      </c>
      <c r="AR167" s="1">
        <v>11.29</v>
      </c>
      <c r="AS167" s="2">
        <f>AR167*18%</f>
        <v>2.0321999999999996</v>
      </c>
      <c r="AT167" s="1">
        <v>0</v>
      </c>
      <c r="AU167" s="1">
        <v>18.02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f>AF167+AU167+BC167</f>
        <v>54.14</v>
      </c>
      <c r="BE167" s="1">
        <v>54.14</v>
      </c>
      <c r="BF167" s="1">
        <f>Q167+U167</f>
        <v>0</v>
      </c>
      <c r="BG167" s="1">
        <v>0</v>
      </c>
      <c r="BH167" s="1">
        <v>182.9</v>
      </c>
      <c r="BI167" s="1" t="s">
        <v>108</v>
      </c>
      <c r="BJ167" s="1" t="s">
        <v>109</v>
      </c>
      <c r="BK167" s="1" t="s">
        <v>110</v>
      </c>
      <c r="BL167" s="1">
        <v>0</v>
      </c>
      <c r="BM167" s="1" t="s">
        <v>119</v>
      </c>
    </row>
    <row r="168" spans="1:65" ht="15.6" hidden="1">
      <c r="A168" s="1" t="s">
        <v>748</v>
      </c>
      <c r="B168" s="1" t="s">
        <v>749</v>
      </c>
      <c r="C168" s="1" t="s">
        <v>750</v>
      </c>
      <c r="D168" s="1" t="s">
        <v>99</v>
      </c>
      <c r="E168" s="1" t="s">
        <v>100</v>
      </c>
      <c r="F168" s="1" t="s">
        <v>101</v>
      </c>
      <c r="G168" s="1" t="s">
        <v>102</v>
      </c>
      <c r="H168" s="1" t="s">
        <v>103</v>
      </c>
      <c r="I168" s="1" t="s">
        <v>104</v>
      </c>
      <c r="J168" s="1" t="s">
        <v>105</v>
      </c>
      <c r="K168" s="1" t="s">
        <v>105</v>
      </c>
      <c r="L168" s="1" t="s">
        <v>105</v>
      </c>
      <c r="M168" s="1" t="s">
        <v>106</v>
      </c>
      <c r="N168" s="1" t="s">
        <v>107</v>
      </c>
      <c r="O168" s="1">
        <v>395</v>
      </c>
      <c r="P168" s="1">
        <v>14.75</v>
      </c>
      <c r="Q168" s="1">
        <v>0</v>
      </c>
      <c r="R168" s="1">
        <v>100</v>
      </c>
      <c r="S168" s="1">
        <v>0</v>
      </c>
      <c r="T168" s="1">
        <v>0</v>
      </c>
      <c r="U168" s="1">
        <v>0</v>
      </c>
      <c r="V168" s="4">
        <f>X168-W168</f>
        <v>2.4999999999995026E-3</v>
      </c>
      <c r="W168" s="4">
        <f>(O168+P168+Q168-R168+S168)*5%</f>
        <v>15.487500000000001</v>
      </c>
      <c r="X168" s="1">
        <v>15.49</v>
      </c>
      <c r="Y168" s="1">
        <f>O168+P168+Q168-R168-S168+T168-U168+X168</f>
        <v>325.24</v>
      </c>
      <c r="Z168" s="1">
        <v>325.24</v>
      </c>
      <c r="AA168" s="1">
        <v>309.75</v>
      </c>
      <c r="AB168" s="1">
        <v>16</v>
      </c>
      <c r="AC168" s="2">
        <f>AA168*16%</f>
        <v>49.56</v>
      </c>
      <c r="AD168" s="1">
        <v>49.56</v>
      </c>
      <c r="AE168" s="1">
        <v>0</v>
      </c>
      <c r="AF168" s="1">
        <v>49.56</v>
      </c>
      <c r="AG168" s="2">
        <f>AF168*18%</f>
        <v>8.9207999999999998</v>
      </c>
      <c r="AH168" s="1">
        <v>8.92</v>
      </c>
      <c r="AI168" s="1">
        <v>0</v>
      </c>
      <c r="AJ168" s="1" t="b">
        <f>AK168=AA168</f>
        <v>1</v>
      </c>
      <c r="AK168" s="1">
        <v>309.75</v>
      </c>
      <c r="AL168" s="1">
        <v>0</v>
      </c>
      <c r="AM168" s="1">
        <v>0</v>
      </c>
      <c r="AN168" s="1">
        <v>0</v>
      </c>
      <c r="AO168" s="3">
        <f>AA168*0.001%</f>
        <v>3.0975000000000004E-3</v>
      </c>
      <c r="AP168" s="1">
        <v>0.31</v>
      </c>
      <c r="AQ168" s="2">
        <f>AA168*5%</f>
        <v>15.487500000000001</v>
      </c>
      <c r="AR168" s="1">
        <v>15.49</v>
      </c>
      <c r="AS168" s="2">
        <f>AR168*18%</f>
        <v>2.7881999999999998</v>
      </c>
      <c r="AT168" s="1">
        <v>0</v>
      </c>
      <c r="AU168" s="1">
        <v>24.72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f>AF168+AU168+BC168</f>
        <v>74.28</v>
      </c>
      <c r="BE168" s="1">
        <v>74.28</v>
      </c>
      <c r="BF168" s="1">
        <f>Q168+U168</f>
        <v>0</v>
      </c>
      <c r="BG168" s="1">
        <v>0</v>
      </c>
      <c r="BH168" s="1">
        <v>250.96</v>
      </c>
      <c r="BI168" s="1" t="s">
        <v>108</v>
      </c>
      <c r="BJ168" s="1" t="s">
        <v>109</v>
      </c>
      <c r="BK168" s="1" t="s">
        <v>110</v>
      </c>
      <c r="BL168" s="1">
        <v>0</v>
      </c>
      <c r="BM168" s="1" t="s">
        <v>751</v>
      </c>
    </row>
    <row r="169" spans="1:65" ht="15.6" hidden="1">
      <c r="A169" s="1" t="s">
        <v>752</v>
      </c>
      <c r="B169" s="1" t="s">
        <v>753</v>
      </c>
      <c r="C169" s="1" t="s">
        <v>754</v>
      </c>
      <c r="D169" s="1" t="s">
        <v>99</v>
      </c>
      <c r="E169" s="1" t="s">
        <v>100</v>
      </c>
      <c r="F169" s="1" t="s">
        <v>101</v>
      </c>
      <c r="G169" s="1" t="s">
        <v>102</v>
      </c>
      <c r="H169" s="1" t="s">
        <v>103</v>
      </c>
      <c r="I169" s="1" t="s">
        <v>104</v>
      </c>
      <c r="J169" s="1" t="s">
        <v>105</v>
      </c>
      <c r="K169" s="1" t="s">
        <v>105</v>
      </c>
      <c r="L169" s="1" t="s">
        <v>105</v>
      </c>
      <c r="M169" s="1" t="s">
        <v>106</v>
      </c>
      <c r="N169" s="1" t="s">
        <v>107</v>
      </c>
      <c r="O169" s="1">
        <v>235</v>
      </c>
      <c r="P169" s="1">
        <v>6.75</v>
      </c>
      <c r="Q169" s="1">
        <v>0</v>
      </c>
      <c r="R169" s="1">
        <v>100</v>
      </c>
      <c r="S169" s="1">
        <v>0</v>
      </c>
      <c r="T169" s="1">
        <v>0</v>
      </c>
      <c r="U169" s="1">
        <v>0</v>
      </c>
      <c r="V169" s="4">
        <f>X169-W169</f>
        <v>2.4999999999995026E-3</v>
      </c>
      <c r="W169" s="4">
        <f>(O169+P169+Q169-R169+S169)*5%</f>
        <v>7.0875000000000004</v>
      </c>
      <c r="X169" s="1">
        <v>7.09</v>
      </c>
      <c r="Y169" s="1">
        <f>O169+P169+Q169-R169-S169+T169-U169+X169</f>
        <v>148.84</v>
      </c>
      <c r="Z169" s="1">
        <v>148.84</v>
      </c>
      <c r="AA169" s="1">
        <v>141.75</v>
      </c>
      <c r="AB169" s="1">
        <v>16</v>
      </c>
      <c r="AC169" s="2">
        <f>AA169*16%</f>
        <v>22.68</v>
      </c>
      <c r="AD169" s="1">
        <v>22.68</v>
      </c>
      <c r="AE169" s="1">
        <v>0</v>
      </c>
      <c r="AF169" s="1">
        <v>22.68</v>
      </c>
      <c r="AG169" s="2">
        <f>AF169*18%</f>
        <v>4.0823999999999998</v>
      </c>
      <c r="AH169" s="1">
        <v>4.08</v>
      </c>
      <c r="AI169" s="1">
        <v>0</v>
      </c>
      <c r="AJ169" s="1" t="b">
        <f>AK169=AA169</f>
        <v>1</v>
      </c>
      <c r="AK169" s="1">
        <v>141.75</v>
      </c>
      <c r="AL169" s="1">
        <v>0</v>
      </c>
      <c r="AM169" s="1">
        <v>0</v>
      </c>
      <c r="AN169" s="1">
        <v>0</v>
      </c>
      <c r="AO169" s="3">
        <f>AA169*0.001%</f>
        <v>1.4175000000000001E-3</v>
      </c>
      <c r="AP169" s="1">
        <v>0.14000000000000001</v>
      </c>
      <c r="AQ169" s="2">
        <f>AA169*5%</f>
        <v>7.0875000000000004</v>
      </c>
      <c r="AR169" s="1">
        <v>7.09</v>
      </c>
      <c r="AS169" s="2">
        <f>AR169*18%</f>
        <v>1.2762</v>
      </c>
      <c r="AT169" s="1">
        <v>0</v>
      </c>
      <c r="AU169" s="1">
        <v>11.31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f>AF169+AU169+BC169</f>
        <v>33.99</v>
      </c>
      <c r="BE169" s="1">
        <v>33.99</v>
      </c>
      <c r="BF169" s="1">
        <f>Q169+U169</f>
        <v>0</v>
      </c>
      <c r="BG169" s="1">
        <v>0</v>
      </c>
      <c r="BH169" s="1">
        <v>114.85</v>
      </c>
      <c r="BI169" s="1" t="s">
        <v>108</v>
      </c>
      <c r="BJ169" s="1" t="s">
        <v>109</v>
      </c>
      <c r="BK169" s="1" t="s">
        <v>110</v>
      </c>
      <c r="BL169" s="1">
        <v>0</v>
      </c>
      <c r="BM169" s="1" t="s">
        <v>755</v>
      </c>
    </row>
    <row r="170" spans="1:65" ht="15.6" hidden="1">
      <c r="A170" s="1" t="s">
        <v>756</v>
      </c>
      <c r="B170" s="1" t="s">
        <v>757</v>
      </c>
      <c r="C170" s="1" t="s">
        <v>758</v>
      </c>
      <c r="D170" s="1" t="s">
        <v>99</v>
      </c>
      <c r="E170" s="1" t="s">
        <v>100</v>
      </c>
      <c r="F170" s="1" t="s">
        <v>101</v>
      </c>
      <c r="G170" s="1" t="s">
        <v>102</v>
      </c>
      <c r="H170" s="1" t="s">
        <v>103</v>
      </c>
      <c r="I170" s="1" t="s">
        <v>104</v>
      </c>
      <c r="J170" s="1" t="s">
        <v>105</v>
      </c>
      <c r="K170" s="1" t="s">
        <v>105</v>
      </c>
      <c r="L170" s="1" t="s">
        <v>105</v>
      </c>
      <c r="M170" s="1" t="s">
        <v>106</v>
      </c>
      <c r="N170" s="1" t="s">
        <v>124</v>
      </c>
      <c r="O170" s="1">
        <v>690</v>
      </c>
      <c r="P170" s="1">
        <v>29.5</v>
      </c>
      <c r="Q170" s="1">
        <v>0</v>
      </c>
      <c r="R170" s="1">
        <v>100</v>
      </c>
      <c r="S170" s="1">
        <v>0</v>
      </c>
      <c r="T170" s="1">
        <v>0</v>
      </c>
      <c r="U170" s="1">
        <v>0</v>
      </c>
      <c r="V170" s="4">
        <f>X170-W170</f>
        <v>4.9999999999990052E-3</v>
      </c>
      <c r="W170" s="4">
        <f>(O170+P170+Q170-R170+S170)*5%</f>
        <v>30.975000000000001</v>
      </c>
      <c r="X170" s="1">
        <v>30.98</v>
      </c>
      <c r="Y170" s="1">
        <f>O170+P170+Q170-R170-S170+T170-U170+X170</f>
        <v>650.48</v>
      </c>
      <c r="Z170" s="1">
        <v>650.48</v>
      </c>
      <c r="AA170" s="1">
        <v>619.5</v>
      </c>
      <c r="AB170" s="1">
        <v>16</v>
      </c>
      <c r="AC170" s="2">
        <f>AA170*16%</f>
        <v>99.12</v>
      </c>
      <c r="AD170" s="1">
        <v>99.12</v>
      </c>
      <c r="AE170" s="1">
        <v>0</v>
      </c>
      <c r="AF170" s="1">
        <v>99.12</v>
      </c>
      <c r="AG170" s="2">
        <f>AF170*18%</f>
        <v>17.8416</v>
      </c>
      <c r="AH170" s="1">
        <v>17.84</v>
      </c>
      <c r="AI170" s="1">
        <v>0</v>
      </c>
      <c r="AJ170" s="1" t="b">
        <f>AK170=AA170</f>
        <v>1</v>
      </c>
      <c r="AK170" s="1">
        <v>619.5</v>
      </c>
      <c r="AL170" s="1">
        <v>0</v>
      </c>
      <c r="AM170" s="1">
        <v>0</v>
      </c>
      <c r="AN170" s="1">
        <v>0</v>
      </c>
      <c r="AO170" s="3">
        <f>AA170*0.001%</f>
        <v>6.1950000000000009E-3</v>
      </c>
      <c r="AP170" s="1">
        <v>0.62</v>
      </c>
      <c r="AQ170" s="2">
        <f>AA170*5%</f>
        <v>30.975000000000001</v>
      </c>
      <c r="AR170" s="1">
        <v>30.98</v>
      </c>
      <c r="AS170" s="2">
        <f>AR170*18%</f>
        <v>5.5763999999999996</v>
      </c>
      <c r="AT170" s="1">
        <v>0</v>
      </c>
      <c r="AU170" s="1">
        <v>49.44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f>AF170+AU170+BC170</f>
        <v>148.56</v>
      </c>
      <c r="BE170" s="1">
        <v>148.56</v>
      </c>
      <c r="BF170" s="1">
        <f>Q170+U170</f>
        <v>0</v>
      </c>
      <c r="BG170" s="1">
        <v>0</v>
      </c>
      <c r="BH170" s="1">
        <v>501.92</v>
      </c>
      <c r="BI170" s="1" t="s">
        <v>108</v>
      </c>
      <c r="BJ170" s="1" t="s">
        <v>109</v>
      </c>
      <c r="BK170" s="1" t="s">
        <v>110</v>
      </c>
      <c r="BL170" s="1">
        <v>0</v>
      </c>
      <c r="BM170" s="1" t="s">
        <v>759</v>
      </c>
    </row>
    <row r="171" spans="1:65" ht="15.6" hidden="1">
      <c r="A171" s="1" t="s">
        <v>760</v>
      </c>
      <c r="B171" s="1" t="s">
        <v>761</v>
      </c>
      <c r="C171" s="1" t="s">
        <v>762</v>
      </c>
      <c r="D171" s="1" t="s">
        <v>99</v>
      </c>
      <c r="E171" s="1" t="s">
        <v>100</v>
      </c>
      <c r="F171" s="1" t="s">
        <v>101</v>
      </c>
      <c r="G171" s="1" t="s">
        <v>123</v>
      </c>
      <c r="H171" s="1" t="s">
        <v>103</v>
      </c>
      <c r="I171" s="1" t="s">
        <v>104</v>
      </c>
      <c r="J171" s="1" t="s">
        <v>105</v>
      </c>
      <c r="K171" s="1" t="s">
        <v>105</v>
      </c>
      <c r="L171" s="1" t="s">
        <v>105</v>
      </c>
      <c r="M171" s="1" t="s">
        <v>106</v>
      </c>
      <c r="N171" s="1" t="s">
        <v>107</v>
      </c>
      <c r="O171" s="1">
        <v>1105</v>
      </c>
      <c r="P171" s="1">
        <v>46.5</v>
      </c>
      <c r="Q171" s="1">
        <v>0</v>
      </c>
      <c r="R171" s="1">
        <v>175</v>
      </c>
      <c r="S171" s="1">
        <v>0</v>
      </c>
      <c r="T171" s="1">
        <v>0</v>
      </c>
      <c r="U171" s="1">
        <v>0</v>
      </c>
      <c r="V171" s="4">
        <f>X171-W171</f>
        <v>4.9999999999954525E-3</v>
      </c>
      <c r="W171" s="4">
        <f>(O171+P171+Q171-R171+S171)*5%</f>
        <v>48.825000000000003</v>
      </c>
      <c r="X171" s="1">
        <v>48.83</v>
      </c>
      <c r="Y171" s="1">
        <f>O171+P171+Q171-R171-S171+T171-U171+X171</f>
        <v>1025.33</v>
      </c>
      <c r="Z171" s="1">
        <v>1025.33</v>
      </c>
      <c r="AA171" s="1">
        <v>976.5</v>
      </c>
      <c r="AB171" s="1">
        <v>16</v>
      </c>
      <c r="AC171" s="2">
        <f>AA171*16%</f>
        <v>156.24</v>
      </c>
      <c r="AD171" s="1">
        <v>156.24</v>
      </c>
      <c r="AE171" s="1">
        <v>0</v>
      </c>
      <c r="AF171" s="1">
        <v>156.24</v>
      </c>
      <c r="AG171" s="2">
        <f>AF171*18%</f>
        <v>28.123200000000001</v>
      </c>
      <c r="AH171" s="1">
        <v>28.12</v>
      </c>
      <c r="AI171" s="1">
        <v>0</v>
      </c>
      <c r="AJ171" s="1" t="b">
        <f>AK171=AA171</f>
        <v>1</v>
      </c>
      <c r="AK171" s="1">
        <v>976.5</v>
      </c>
      <c r="AL171" s="1">
        <v>0</v>
      </c>
      <c r="AM171" s="1">
        <v>0</v>
      </c>
      <c r="AN171" s="1">
        <v>0</v>
      </c>
      <c r="AO171" s="3">
        <f>AA171*0.001%</f>
        <v>9.7650000000000011E-3</v>
      </c>
      <c r="AP171" s="1">
        <v>0.98</v>
      </c>
      <c r="AQ171" s="2">
        <f>AA171*5%</f>
        <v>48.825000000000003</v>
      </c>
      <c r="AR171" s="1">
        <v>48.82</v>
      </c>
      <c r="AS171" s="2">
        <f>AR171*18%</f>
        <v>8.7875999999999994</v>
      </c>
      <c r="AT171" s="1">
        <v>0.01</v>
      </c>
      <c r="AU171" s="1">
        <v>77.92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f>AF171+AU171+BC171</f>
        <v>234.16000000000003</v>
      </c>
      <c r="BE171" s="1">
        <v>234.16</v>
      </c>
      <c r="BF171" s="1">
        <f>Q171+U171</f>
        <v>0</v>
      </c>
      <c r="BG171" s="1">
        <v>0</v>
      </c>
      <c r="BH171" s="1">
        <v>791.17</v>
      </c>
      <c r="BI171" s="1" t="s">
        <v>108</v>
      </c>
      <c r="BJ171" s="1" t="s">
        <v>109</v>
      </c>
      <c r="BK171" s="1" t="s">
        <v>110</v>
      </c>
      <c r="BL171" s="1">
        <v>0</v>
      </c>
      <c r="BM171" s="1" t="s">
        <v>763</v>
      </c>
    </row>
    <row r="172" spans="1:65" ht="15.6" hidden="1">
      <c r="A172" s="1" t="s">
        <v>764</v>
      </c>
      <c r="B172" s="1" t="s">
        <v>765</v>
      </c>
      <c r="C172" s="1" t="s">
        <v>766</v>
      </c>
      <c r="D172" s="1" t="s">
        <v>99</v>
      </c>
      <c r="E172" s="1" t="s">
        <v>100</v>
      </c>
      <c r="F172" s="1" t="s">
        <v>101</v>
      </c>
      <c r="G172" s="1" t="s">
        <v>102</v>
      </c>
      <c r="H172" s="1" t="s">
        <v>103</v>
      </c>
      <c r="I172" s="1" t="s">
        <v>104</v>
      </c>
      <c r="J172" s="1" t="s">
        <v>105</v>
      </c>
      <c r="K172" s="1" t="s">
        <v>105</v>
      </c>
      <c r="L172" s="1" t="s">
        <v>105</v>
      </c>
      <c r="M172" s="1" t="s">
        <v>106</v>
      </c>
      <c r="N172" s="1" t="s">
        <v>107</v>
      </c>
      <c r="O172" s="1">
        <v>425</v>
      </c>
      <c r="P172" s="1">
        <v>16.25</v>
      </c>
      <c r="Q172" s="1">
        <v>0</v>
      </c>
      <c r="R172" s="1">
        <v>100</v>
      </c>
      <c r="S172" s="1">
        <v>0</v>
      </c>
      <c r="T172" s="1">
        <v>0</v>
      </c>
      <c r="U172" s="1">
        <v>0</v>
      </c>
      <c r="V172" s="4">
        <f>X172-W172</f>
        <v>-2.500000000001279E-3</v>
      </c>
      <c r="W172" s="4">
        <f>(O172+P172+Q172-R172+S172)*5%</f>
        <v>17.0625</v>
      </c>
      <c r="X172" s="1">
        <v>17.059999999999999</v>
      </c>
      <c r="Y172" s="1">
        <f>O172+P172+Q172-R172-S172+T172-U172+X172</f>
        <v>358.31</v>
      </c>
      <c r="Z172" s="1">
        <v>358.31</v>
      </c>
      <c r="AA172" s="1">
        <v>341.25</v>
      </c>
      <c r="AB172" s="1">
        <v>16</v>
      </c>
      <c r="AC172" s="2">
        <f>AA172*16%</f>
        <v>54.6</v>
      </c>
      <c r="AD172" s="1">
        <v>54.6</v>
      </c>
      <c r="AE172" s="1">
        <v>0</v>
      </c>
      <c r="AF172" s="1">
        <v>54.6</v>
      </c>
      <c r="AG172" s="2">
        <f>AF172*18%</f>
        <v>9.8279999999999994</v>
      </c>
      <c r="AH172" s="1">
        <v>9.83</v>
      </c>
      <c r="AI172" s="1">
        <v>0</v>
      </c>
      <c r="AJ172" s="1" t="b">
        <f>AK172=AA172</f>
        <v>1</v>
      </c>
      <c r="AK172" s="1">
        <v>341.25</v>
      </c>
      <c r="AL172" s="1">
        <v>0</v>
      </c>
      <c r="AM172" s="1">
        <v>0</v>
      </c>
      <c r="AN172" s="1">
        <v>0</v>
      </c>
      <c r="AO172" s="3">
        <f>AA172*0.001%</f>
        <v>3.4125000000000002E-3</v>
      </c>
      <c r="AP172" s="1">
        <v>0.34</v>
      </c>
      <c r="AQ172" s="2">
        <f>AA172*5%</f>
        <v>17.0625</v>
      </c>
      <c r="AR172" s="1">
        <v>17.059999999999999</v>
      </c>
      <c r="AS172" s="2">
        <f>AR172*18%</f>
        <v>3.0707999999999998</v>
      </c>
      <c r="AT172" s="1">
        <v>0</v>
      </c>
      <c r="AU172" s="1">
        <v>27.23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f>AF172+AU172+BC172</f>
        <v>81.83</v>
      </c>
      <c r="BE172" s="1">
        <v>81.83</v>
      </c>
      <c r="BF172" s="1">
        <f>Q172+U172</f>
        <v>0</v>
      </c>
      <c r="BG172" s="1">
        <v>0</v>
      </c>
      <c r="BH172" s="1">
        <v>276.48</v>
      </c>
      <c r="BI172" s="1" t="s">
        <v>108</v>
      </c>
      <c r="BJ172" s="1" t="s">
        <v>109</v>
      </c>
      <c r="BK172" s="1" t="s">
        <v>110</v>
      </c>
      <c r="BL172" s="1">
        <v>0</v>
      </c>
      <c r="BM172" s="1" t="s">
        <v>767</v>
      </c>
    </row>
    <row r="173" spans="1:65" ht="15.6" hidden="1">
      <c r="A173" s="1" t="s">
        <v>768</v>
      </c>
      <c r="B173" s="1" t="s">
        <v>769</v>
      </c>
      <c r="C173" s="1" t="s">
        <v>770</v>
      </c>
      <c r="D173" s="1" t="s">
        <v>99</v>
      </c>
      <c r="E173" s="1" t="s">
        <v>100</v>
      </c>
      <c r="F173" s="1" t="s">
        <v>101</v>
      </c>
      <c r="G173" s="1" t="s">
        <v>123</v>
      </c>
      <c r="H173" s="1" t="s">
        <v>103</v>
      </c>
      <c r="I173" s="1" t="s">
        <v>104</v>
      </c>
      <c r="J173" s="1" t="s">
        <v>105</v>
      </c>
      <c r="K173" s="1" t="s">
        <v>105</v>
      </c>
      <c r="L173" s="1" t="s">
        <v>105</v>
      </c>
      <c r="M173" s="1" t="s">
        <v>106</v>
      </c>
      <c r="N173" s="1" t="s">
        <v>107</v>
      </c>
      <c r="O173" s="1">
        <v>1315</v>
      </c>
      <c r="P173" s="1">
        <v>57</v>
      </c>
      <c r="Q173" s="1">
        <v>0</v>
      </c>
      <c r="R173" s="1">
        <v>175</v>
      </c>
      <c r="S173" s="1">
        <v>0</v>
      </c>
      <c r="T173" s="1">
        <v>0</v>
      </c>
      <c r="U173" s="1">
        <v>0</v>
      </c>
      <c r="V173" s="4">
        <f>X173-W173</f>
        <v>0</v>
      </c>
      <c r="W173" s="4">
        <f>(O173+P173+Q173-R173+S173)*5%</f>
        <v>59.85</v>
      </c>
      <c r="X173" s="1">
        <v>59.85</v>
      </c>
      <c r="Y173" s="1">
        <f>O173+P173+Q173-R173-S173+T173-U173+X173</f>
        <v>1256.8499999999999</v>
      </c>
      <c r="Z173" s="1">
        <v>1256.8499999999999</v>
      </c>
      <c r="AA173" s="1">
        <v>1197</v>
      </c>
      <c r="AB173" s="1">
        <v>16</v>
      </c>
      <c r="AC173" s="2">
        <f>AA173*16%</f>
        <v>191.52</v>
      </c>
      <c r="AD173" s="1">
        <v>191.52</v>
      </c>
      <c r="AE173" s="1">
        <v>0</v>
      </c>
      <c r="AF173" s="1">
        <v>191.52</v>
      </c>
      <c r="AG173" s="2">
        <f>AF173*18%</f>
        <v>34.473599999999998</v>
      </c>
      <c r="AH173" s="1">
        <v>34.47</v>
      </c>
      <c r="AI173" s="1">
        <v>0</v>
      </c>
      <c r="AJ173" s="1" t="b">
        <f>AK173=AA173</f>
        <v>1</v>
      </c>
      <c r="AK173" s="1">
        <v>1197</v>
      </c>
      <c r="AL173" s="1">
        <v>0</v>
      </c>
      <c r="AM173" s="1">
        <v>0</v>
      </c>
      <c r="AN173" s="1">
        <v>0</v>
      </c>
      <c r="AO173" s="3">
        <f>AA173*0.001%</f>
        <v>1.1970000000000001E-2</v>
      </c>
      <c r="AP173" s="1">
        <v>1.2</v>
      </c>
      <c r="AQ173" s="2">
        <f>AA173*5%</f>
        <v>59.85</v>
      </c>
      <c r="AR173" s="1">
        <v>59.85</v>
      </c>
      <c r="AS173" s="2">
        <f>AR173*18%</f>
        <v>10.773</v>
      </c>
      <c r="AT173" s="1">
        <v>0</v>
      </c>
      <c r="AU173" s="1">
        <v>95.52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f>AF173+AU173+BC173</f>
        <v>287.04000000000002</v>
      </c>
      <c r="BE173" s="1">
        <v>287.04000000000002</v>
      </c>
      <c r="BF173" s="1">
        <f>Q173+U173</f>
        <v>0</v>
      </c>
      <c r="BG173" s="1">
        <v>0</v>
      </c>
      <c r="BH173" s="1">
        <v>969.81</v>
      </c>
      <c r="BI173" s="1" t="s">
        <v>108</v>
      </c>
      <c r="BJ173" s="1" t="s">
        <v>109</v>
      </c>
      <c r="BK173" s="1" t="s">
        <v>110</v>
      </c>
      <c r="BL173" s="1">
        <v>0</v>
      </c>
      <c r="BM173" s="1" t="s">
        <v>771</v>
      </c>
    </row>
    <row r="174" spans="1:65" ht="15.6" hidden="1">
      <c r="A174" s="1" t="s">
        <v>772</v>
      </c>
      <c r="B174" s="1" t="s">
        <v>773</v>
      </c>
      <c r="C174" s="1" t="s">
        <v>774</v>
      </c>
      <c r="D174" s="1" t="s">
        <v>99</v>
      </c>
      <c r="E174" s="1" t="s">
        <v>100</v>
      </c>
      <c r="F174" s="1" t="s">
        <v>101</v>
      </c>
      <c r="G174" s="1" t="s">
        <v>102</v>
      </c>
      <c r="H174" s="1" t="s">
        <v>103</v>
      </c>
      <c r="I174" s="1" t="s">
        <v>104</v>
      </c>
      <c r="J174" s="1" t="s">
        <v>105</v>
      </c>
      <c r="K174" s="1" t="s">
        <v>105</v>
      </c>
      <c r="L174" s="1" t="s">
        <v>105</v>
      </c>
      <c r="M174" s="1" t="s">
        <v>106</v>
      </c>
      <c r="N174" s="1" t="s">
        <v>107</v>
      </c>
      <c r="O174" s="1">
        <v>395</v>
      </c>
      <c r="P174" s="1">
        <v>14.75</v>
      </c>
      <c r="Q174" s="1">
        <v>0</v>
      </c>
      <c r="R174" s="1">
        <v>100</v>
      </c>
      <c r="S174" s="1">
        <v>0</v>
      </c>
      <c r="T174" s="1">
        <v>0</v>
      </c>
      <c r="U174" s="1">
        <v>0</v>
      </c>
      <c r="V174" s="4">
        <f>X174-W174</f>
        <v>2.4999999999995026E-3</v>
      </c>
      <c r="W174" s="4">
        <f>(O174+P174+Q174-R174+S174)*5%</f>
        <v>15.487500000000001</v>
      </c>
      <c r="X174" s="1">
        <v>15.49</v>
      </c>
      <c r="Y174" s="1">
        <f>O174+P174+Q174-R174-S174+T174-U174+X174</f>
        <v>325.24</v>
      </c>
      <c r="Z174" s="1">
        <v>325.24</v>
      </c>
      <c r="AA174" s="1">
        <v>309.75</v>
      </c>
      <c r="AB174" s="1">
        <v>16</v>
      </c>
      <c r="AC174" s="2">
        <f>AA174*16%</f>
        <v>49.56</v>
      </c>
      <c r="AD174" s="1">
        <v>49.56</v>
      </c>
      <c r="AE174" s="1">
        <v>0</v>
      </c>
      <c r="AF174" s="1">
        <v>49.56</v>
      </c>
      <c r="AG174" s="2">
        <f>AF174*18%</f>
        <v>8.9207999999999998</v>
      </c>
      <c r="AH174" s="1">
        <v>8.92</v>
      </c>
      <c r="AI174" s="1">
        <v>0</v>
      </c>
      <c r="AJ174" s="1" t="b">
        <f>AK174=AA174</f>
        <v>1</v>
      </c>
      <c r="AK174" s="1">
        <v>309.75</v>
      </c>
      <c r="AL174" s="1">
        <v>0</v>
      </c>
      <c r="AM174" s="1">
        <v>0</v>
      </c>
      <c r="AN174" s="1">
        <v>0</v>
      </c>
      <c r="AO174" s="3">
        <f>AA174*0.001%</f>
        <v>3.0975000000000004E-3</v>
      </c>
      <c r="AP174" s="1">
        <v>0.31</v>
      </c>
      <c r="AQ174" s="2">
        <f>AA174*5%</f>
        <v>15.487500000000001</v>
      </c>
      <c r="AR174" s="1">
        <v>15.49</v>
      </c>
      <c r="AS174" s="2">
        <f>AR174*18%</f>
        <v>2.7881999999999998</v>
      </c>
      <c r="AT174" s="1">
        <v>0</v>
      </c>
      <c r="AU174" s="1">
        <v>24.72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f>AF174+AU174+BC174</f>
        <v>74.28</v>
      </c>
      <c r="BE174" s="1">
        <v>74.28</v>
      </c>
      <c r="BF174" s="1">
        <f>Q174+U174</f>
        <v>0</v>
      </c>
      <c r="BG174" s="1">
        <v>0</v>
      </c>
      <c r="BH174" s="1">
        <v>250.96</v>
      </c>
      <c r="BI174" s="1" t="s">
        <v>108</v>
      </c>
      <c r="BJ174" s="1" t="s">
        <v>109</v>
      </c>
      <c r="BK174" s="1" t="s">
        <v>110</v>
      </c>
      <c r="BL174" s="1">
        <v>0</v>
      </c>
      <c r="BM174" s="1" t="s">
        <v>775</v>
      </c>
    </row>
    <row r="175" spans="1:65" ht="15.6" hidden="1">
      <c r="A175" s="1" t="s">
        <v>776</v>
      </c>
      <c r="B175" s="1" t="s">
        <v>777</v>
      </c>
      <c r="C175" s="1" t="s">
        <v>778</v>
      </c>
      <c r="D175" s="1" t="s">
        <v>99</v>
      </c>
      <c r="E175" s="1" t="s">
        <v>100</v>
      </c>
      <c r="F175" s="1" t="s">
        <v>101</v>
      </c>
      <c r="G175" s="1" t="s">
        <v>105</v>
      </c>
      <c r="H175" s="1" t="s">
        <v>103</v>
      </c>
      <c r="I175" s="1" t="s">
        <v>104</v>
      </c>
      <c r="J175" s="1" t="s">
        <v>105</v>
      </c>
      <c r="K175" s="1" t="s">
        <v>105</v>
      </c>
      <c r="L175" s="1" t="s">
        <v>105</v>
      </c>
      <c r="M175" s="1" t="s">
        <v>106</v>
      </c>
      <c r="N175" s="1" t="s">
        <v>124</v>
      </c>
      <c r="O175" s="1">
        <v>670</v>
      </c>
      <c r="P175" s="1">
        <v>33.5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4">
        <f>X175-W175</f>
        <v>4.9999999999954525E-3</v>
      </c>
      <c r="W175" s="4">
        <f>(O175+P175+Q175-R175+S175)*5%</f>
        <v>35.175000000000004</v>
      </c>
      <c r="X175" s="1">
        <v>35.18</v>
      </c>
      <c r="Y175" s="1">
        <f>O175+P175+Q175-R175-S175+T175-U175+X175</f>
        <v>738.68</v>
      </c>
      <c r="Z175" s="1">
        <v>738.68</v>
      </c>
      <c r="AA175" s="1">
        <v>703.5</v>
      </c>
      <c r="AB175" s="1">
        <v>16</v>
      </c>
      <c r="AC175" s="2">
        <f>AA175*16%</f>
        <v>112.56</v>
      </c>
      <c r="AD175" s="1">
        <v>112.56</v>
      </c>
      <c r="AE175" s="1">
        <v>0</v>
      </c>
      <c r="AF175" s="1">
        <v>112.56</v>
      </c>
      <c r="AG175" s="2">
        <f>AF175*18%</f>
        <v>20.2608</v>
      </c>
      <c r="AH175" s="1">
        <v>20.260000000000002</v>
      </c>
      <c r="AI175" s="1">
        <v>0</v>
      </c>
      <c r="AJ175" s="1" t="b">
        <f>AK175=AA175</f>
        <v>1</v>
      </c>
      <c r="AK175" s="1">
        <v>703.5</v>
      </c>
      <c r="AL175" s="1">
        <v>0</v>
      </c>
      <c r="AM175" s="1">
        <v>0</v>
      </c>
      <c r="AN175" s="1">
        <v>0</v>
      </c>
      <c r="AO175" s="3">
        <f>AA175*0.001%</f>
        <v>7.0350000000000005E-3</v>
      </c>
      <c r="AP175" s="1">
        <v>0.7</v>
      </c>
      <c r="AQ175" s="2">
        <f>AA175*5%</f>
        <v>35.175000000000004</v>
      </c>
      <c r="AR175" s="1">
        <v>35.18</v>
      </c>
      <c r="AS175" s="2">
        <f>AR175*18%</f>
        <v>6.3323999999999998</v>
      </c>
      <c r="AT175" s="1">
        <v>0</v>
      </c>
      <c r="AU175" s="1">
        <v>56.14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f>AF175+AU175+BC175</f>
        <v>168.7</v>
      </c>
      <c r="BE175" s="1">
        <v>168.7</v>
      </c>
      <c r="BF175" s="1">
        <f>Q175+U175</f>
        <v>0</v>
      </c>
      <c r="BG175" s="1">
        <v>0</v>
      </c>
      <c r="BH175" s="1">
        <v>569.98</v>
      </c>
      <c r="BI175" s="1" t="s">
        <v>108</v>
      </c>
      <c r="BJ175" s="1" t="s">
        <v>109</v>
      </c>
      <c r="BK175" s="1" t="s">
        <v>110</v>
      </c>
      <c r="BL175" s="1">
        <v>0</v>
      </c>
      <c r="BM175" s="1" t="s">
        <v>779</v>
      </c>
    </row>
    <row r="176" spans="1:65" ht="15.6" hidden="1">
      <c r="A176" s="1" t="s">
        <v>780</v>
      </c>
      <c r="B176" s="1" t="s">
        <v>781</v>
      </c>
      <c r="C176" s="1" t="s">
        <v>782</v>
      </c>
      <c r="D176" s="1" t="s">
        <v>99</v>
      </c>
      <c r="E176" s="1" t="s">
        <v>100</v>
      </c>
      <c r="F176" s="1" t="s">
        <v>101</v>
      </c>
      <c r="G176" s="1" t="s">
        <v>102</v>
      </c>
      <c r="H176" s="1" t="s">
        <v>103</v>
      </c>
      <c r="I176" s="1" t="s">
        <v>104</v>
      </c>
      <c r="J176" s="1" t="s">
        <v>105</v>
      </c>
      <c r="K176" s="1" t="s">
        <v>105</v>
      </c>
      <c r="L176" s="1" t="s">
        <v>105</v>
      </c>
      <c r="M176" s="1" t="s">
        <v>106</v>
      </c>
      <c r="N176" s="1" t="s">
        <v>124</v>
      </c>
      <c r="O176" s="1">
        <v>710</v>
      </c>
      <c r="P176" s="1">
        <v>30.5</v>
      </c>
      <c r="Q176" s="1">
        <v>0</v>
      </c>
      <c r="R176" s="1">
        <v>100</v>
      </c>
      <c r="S176" s="1">
        <v>0</v>
      </c>
      <c r="T176" s="1">
        <v>0</v>
      </c>
      <c r="U176" s="1">
        <v>0</v>
      </c>
      <c r="V176" s="4">
        <f>X176-W176</f>
        <v>5.000000000002558E-3</v>
      </c>
      <c r="W176" s="4">
        <f>(O176+P176+Q176-R176+S176)*5%</f>
        <v>32.024999999999999</v>
      </c>
      <c r="X176" s="1">
        <v>32.03</v>
      </c>
      <c r="Y176" s="1">
        <f>O176+P176+Q176-R176-S176+T176-U176+X176</f>
        <v>672.53</v>
      </c>
      <c r="Z176" s="1">
        <v>672.53</v>
      </c>
      <c r="AA176" s="1">
        <v>640.5</v>
      </c>
      <c r="AB176" s="1">
        <v>16</v>
      </c>
      <c r="AC176" s="2">
        <f>AA176*16%</f>
        <v>102.48</v>
      </c>
      <c r="AD176" s="1">
        <v>102.48</v>
      </c>
      <c r="AE176" s="1">
        <v>0</v>
      </c>
      <c r="AF176" s="1">
        <v>102.48</v>
      </c>
      <c r="AG176" s="2">
        <f>AF176*18%</f>
        <v>18.446400000000001</v>
      </c>
      <c r="AH176" s="1">
        <v>18.45</v>
      </c>
      <c r="AI176" s="1">
        <v>0</v>
      </c>
      <c r="AJ176" s="1" t="b">
        <f>AK176=AA176</f>
        <v>1</v>
      </c>
      <c r="AK176" s="1">
        <v>640.5</v>
      </c>
      <c r="AL176" s="1">
        <v>0</v>
      </c>
      <c r="AM176" s="1">
        <v>0</v>
      </c>
      <c r="AN176" s="1">
        <v>0</v>
      </c>
      <c r="AO176" s="3">
        <f>AA176*0.001%</f>
        <v>6.4050000000000001E-3</v>
      </c>
      <c r="AP176" s="1">
        <v>0.64</v>
      </c>
      <c r="AQ176" s="2">
        <f>AA176*5%</f>
        <v>32.024999999999999</v>
      </c>
      <c r="AR176" s="1">
        <v>32.020000000000003</v>
      </c>
      <c r="AS176" s="2">
        <f>AR176*18%</f>
        <v>5.7636000000000003</v>
      </c>
      <c r="AT176" s="1">
        <v>0.01</v>
      </c>
      <c r="AU176" s="1">
        <v>51.11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f>AF176+AU176+BC176</f>
        <v>153.59</v>
      </c>
      <c r="BE176" s="1">
        <v>153.59</v>
      </c>
      <c r="BF176" s="1">
        <f>Q176+U176</f>
        <v>0</v>
      </c>
      <c r="BG176" s="1">
        <v>0</v>
      </c>
      <c r="BH176" s="1">
        <v>518.94000000000005</v>
      </c>
      <c r="BI176" s="1" t="s">
        <v>108</v>
      </c>
      <c r="BJ176" s="1" t="s">
        <v>109</v>
      </c>
      <c r="BK176" s="1" t="s">
        <v>110</v>
      </c>
      <c r="BL176" s="1">
        <v>0</v>
      </c>
      <c r="BM176" s="1" t="s">
        <v>783</v>
      </c>
    </row>
    <row r="177" spans="1:65" ht="15.6" hidden="1">
      <c r="A177" s="1" t="s">
        <v>784</v>
      </c>
      <c r="B177" s="1" t="s">
        <v>785</v>
      </c>
      <c r="C177" s="1" t="s">
        <v>786</v>
      </c>
      <c r="D177" s="1" t="s">
        <v>99</v>
      </c>
      <c r="E177" s="1" t="s">
        <v>100</v>
      </c>
      <c r="F177" s="1" t="s">
        <v>101</v>
      </c>
      <c r="G177" s="1" t="s">
        <v>102</v>
      </c>
      <c r="H177" s="1" t="s">
        <v>103</v>
      </c>
      <c r="I177" s="1" t="s">
        <v>104</v>
      </c>
      <c r="J177" s="1" t="s">
        <v>105</v>
      </c>
      <c r="K177" s="1" t="s">
        <v>105</v>
      </c>
      <c r="L177" s="1" t="s">
        <v>105</v>
      </c>
      <c r="M177" s="1" t="s">
        <v>106</v>
      </c>
      <c r="N177" s="1" t="s">
        <v>124</v>
      </c>
      <c r="O177" s="1">
        <v>195</v>
      </c>
      <c r="P177" s="1">
        <v>4.87</v>
      </c>
      <c r="Q177" s="1">
        <v>0</v>
      </c>
      <c r="R177" s="1">
        <v>97.5</v>
      </c>
      <c r="S177" s="1">
        <v>0</v>
      </c>
      <c r="T177" s="1">
        <v>0</v>
      </c>
      <c r="U177" s="1">
        <v>0</v>
      </c>
      <c r="V177" s="4">
        <f>X177-W177</f>
        <v>1.4999999999991687E-3</v>
      </c>
      <c r="W177" s="4">
        <f>(O177+P177+Q177-R177+S177)*5%</f>
        <v>5.1185000000000009</v>
      </c>
      <c r="X177" s="1">
        <v>5.12</v>
      </c>
      <c r="Y177" s="1">
        <f>O177+P177+Q177-R177-S177+T177-U177+X177</f>
        <v>107.49000000000001</v>
      </c>
      <c r="Z177" s="1">
        <v>107.49</v>
      </c>
      <c r="AA177" s="1">
        <v>102.38</v>
      </c>
      <c r="AB177" s="1">
        <v>16</v>
      </c>
      <c r="AC177" s="2">
        <f>AA177*16%</f>
        <v>16.380800000000001</v>
      </c>
      <c r="AD177" s="1">
        <v>16.38</v>
      </c>
      <c r="AE177" s="1">
        <v>0</v>
      </c>
      <c r="AF177" s="1">
        <v>16.38</v>
      </c>
      <c r="AG177" s="2">
        <f>AF177*18%</f>
        <v>2.9483999999999999</v>
      </c>
      <c r="AH177" s="1">
        <v>2.95</v>
      </c>
      <c r="AI177" s="1">
        <v>0</v>
      </c>
      <c r="AJ177" s="1" t="b">
        <f>AK177=AA177</f>
        <v>1</v>
      </c>
      <c r="AK177" s="1">
        <v>102.38</v>
      </c>
      <c r="AL177" s="1">
        <v>0</v>
      </c>
      <c r="AM177" s="1">
        <v>0</v>
      </c>
      <c r="AN177" s="1">
        <v>0</v>
      </c>
      <c r="AO177" s="3">
        <f>AA177*0.001%</f>
        <v>1.0238000000000001E-3</v>
      </c>
      <c r="AP177" s="1">
        <v>0.1</v>
      </c>
      <c r="AQ177" s="2">
        <f>AA177*5%</f>
        <v>5.1189999999999998</v>
      </c>
      <c r="AR177" s="1">
        <v>5.12</v>
      </c>
      <c r="AS177" s="2">
        <f>AR177*18%</f>
        <v>0.92159999999999997</v>
      </c>
      <c r="AT177" s="1">
        <v>0</v>
      </c>
      <c r="AU177" s="1">
        <v>8.17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f>AF177+AU177+BC177</f>
        <v>24.549999999999997</v>
      </c>
      <c r="BE177" s="1">
        <v>24.55</v>
      </c>
      <c r="BF177" s="1">
        <f>Q177+U177</f>
        <v>0</v>
      </c>
      <c r="BG177" s="1">
        <v>0</v>
      </c>
      <c r="BH177" s="1">
        <v>82.94</v>
      </c>
      <c r="BI177" s="1" t="s">
        <v>108</v>
      </c>
      <c r="BJ177" s="1" t="s">
        <v>109</v>
      </c>
      <c r="BK177" s="1" t="s">
        <v>110</v>
      </c>
      <c r="BL177" s="1">
        <v>0</v>
      </c>
      <c r="BM177" s="1" t="s">
        <v>787</v>
      </c>
    </row>
    <row r="178" spans="1:65" ht="15.6" hidden="1">
      <c r="A178" s="1" t="s">
        <v>788</v>
      </c>
      <c r="B178" s="1" t="s">
        <v>789</v>
      </c>
      <c r="C178" s="1" t="s">
        <v>790</v>
      </c>
      <c r="D178" s="1" t="s">
        <v>99</v>
      </c>
      <c r="E178" s="1" t="s">
        <v>100</v>
      </c>
      <c r="F178" s="1" t="s">
        <v>101</v>
      </c>
      <c r="G178" s="1" t="s">
        <v>123</v>
      </c>
      <c r="H178" s="1" t="s">
        <v>103</v>
      </c>
      <c r="I178" s="1" t="s">
        <v>104</v>
      </c>
      <c r="J178" s="1" t="s">
        <v>105</v>
      </c>
      <c r="K178" s="1" t="s">
        <v>105</v>
      </c>
      <c r="L178" s="1" t="s">
        <v>105</v>
      </c>
      <c r="M178" s="1" t="s">
        <v>106</v>
      </c>
      <c r="N178" s="1" t="s">
        <v>124</v>
      </c>
      <c r="O178" s="1">
        <v>1480</v>
      </c>
      <c r="P178" s="1">
        <v>65.25</v>
      </c>
      <c r="Q178" s="1">
        <v>0</v>
      </c>
      <c r="R178" s="1">
        <v>175</v>
      </c>
      <c r="S178" s="1">
        <v>0</v>
      </c>
      <c r="T178" s="1">
        <v>0</v>
      </c>
      <c r="U178" s="1">
        <v>0</v>
      </c>
      <c r="V178" s="4">
        <f>X178-W178</f>
        <v>-2.4999999999977263E-3</v>
      </c>
      <c r="W178" s="4">
        <f>(O178+P178+Q178-R178+S178)*5%</f>
        <v>68.512500000000003</v>
      </c>
      <c r="X178" s="1">
        <v>68.510000000000005</v>
      </c>
      <c r="Y178" s="1">
        <f>O178+P178+Q178-R178-S178+T178-U178+X178</f>
        <v>1438.76</v>
      </c>
      <c r="Z178" s="1">
        <v>1438.76</v>
      </c>
      <c r="AA178" s="1">
        <v>1370.25</v>
      </c>
      <c r="AB178" s="1">
        <v>16</v>
      </c>
      <c r="AC178" s="2">
        <f>AA178*16%</f>
        <v>219.24</v>
      </c>
      <c r="AD178" s="1">
        <v>219.24</v>
      </c>
      <c r="AE178" s="1">
        <v>0</v>
      </c>
      <c r="AF178" s="1">
        <v>219.24</v>
      </c>
      <c r="AG178" s="2">
        <f>AF178*18%</f>
        <v>39.463200000000001</v>
      </c>
      <c r="AH178" s="1">
        <v>39.46</v>
      </c>
      <c r="AI178" s="1">
        <v>0</v>
      </c>
      <c r="AJ178" s="1" t="b">
        <f>AK178=AA178</f>
        <v>1</v>
      </c>
      <c r="AK178" s="1">
        <v>1370.25</v>
      </c>
      <c r="AL178" s="1">
        <v>0</v>
      </c>
      <c r="AM178" s="1">
        <v>0</v>
      </c>
      <c r="AN178" s="1">
        <v>0</v>
      </c>
      <c r="AO178" s="3">
        <f>AA178*0.001%</f>
        <v>1.3702500000000001E-2</v>
      </c>
      <c r="AP178" s="1">
        <v>1.37</v>
      </c>
      <c r="AQ178" s="2">
        <f>AA178*5%</f>
        <v>68.512500000000003</v>
      </c>
      <c r="AR178" s="1">
        <v>68.510000000000005</v>
      </c>
      <c r="AS178" s="2">
        <f>AR178*18%</f>
        <v>12.331800000000001</v>
      </c>
      <c r="AT178" s="1">
        <v>0</v>
      </c>
      <c r="AU178" s="1">
        <v>109.34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f>AF178+AU178+BC178</f>
        <v>328.58000000000004</v>
      </c>
      <c r="BE178" s="1">
        <v>328.58</v>
      </c>
      <c r="BF178" s="1">
        <f>Q178+U178</f>
        <v>0</v>
      </c>
      <c r="BG178" s="1">
        <v>0</v>
      </c>
      <c r="BH178" s="1">
        <v>1110.18</v>
      </c>
      <c r="BI178" s="1" t="s">
        <v>108</v>
      </c>
      <c r="BJ178" s="1" t="s">
        <v>109</v>
      </c>
      <c r="BK178" s="1" t="s">
        <v>110</v>
      </c>
      <c r="BL178" s="1">
        <v>0</v>
      </c>
      <c r="BM178" s="1" t="s">
        <v>791</v>
      </c>
    </row>
    <row r="179" spans="1:65" ht="15.6" hidden="1">
      <c r="A179" s="1" t="s">
        <v>792</v>
      </c>
      <c r="B179" s="1" t="s">
        <v>793</v>
      </c>
      <c r="C179" s="1" t="s">
        <v>794</v>
      </c>
      <c r="D179" s="1" t="s">
        <v>99</v>
      </c>
      <c r="E179" s="1" t="s">
        <v>100</v>
      </c>
      <c r="F179" s="1" t="s">
        <v>101</v>
      </c>
      <c r="G179" s="1" t="s">
        <v>102</v>
      </c>
      <c r="H179" s="1" t="s">
        <v>103</v>
      </c>
      <c r="I179" s="1" t="s">
        <v>104</v>
      </c>
      <c r="J179" s="1" t="s">
        <v>105</v>
      </c>
      <c r="K179" s="1" t="s">
        <v>105</v>
      </c>
      <c r="L179" s="1" t="s">
        <v>105</v>
      </c>
      <c r="M179" s="1" t="s">
        <v>106</v>
      </c>
      <c r="N179" s="1" t="s">
        <v>124</v>
      </c>
      <c r="O179" s="1">
        <v>315</v>
      </c>
      <c r="P179" s="1">
        <v>10.75</v>
      </c>
      <c r="Q179" s="1">
        <v>0</v>
      </c>
      <c r="R179" s="1">
        <v>100</v>
      </c>
      <c r="S179" s="1">
        <v>0</v>
      </c>
      <c r="T179" s="1">
        <v>0</v>
      </c>
      <c r="U179" s="1">
        <v>0</v>
      </c>
      <c r="V179" s="4">
        <f>X179-W179</f>
        <v>2.4999999999977263E-3</v>
      </c>
      <c r="W179" s="4">
        <f>(O179+P179+Q179-R179+S179)*5%</f>
        <v>11.287500000000001</v>
      </c>
      <c r="X179" s="1">
        <v>11.29</v>
      </c>
      <c r="Y179" s="1">
        <f>O179+P179+Q179-R179-S179+T179-U179+X179</f>
        <v>237.04</v>
      </c>
      <c r="Z179" s="1">
        <v>237.04</v>
      </c>
      <c r="AA179" s="1">
        <v>225.75</v>
      </c>
      <c r="AB179" s="1">
        <v>16</v>
      </c>
      <c r="AC179" s="2">
        <f>AA179*16%</f>
        <v>36.119999999999997</v>
      </c>
      <c r="AD179" s="1">
        <v>36.119999999999997</v>
      </c>
      <c r="AE179" s="1">
        <v>0</v>
      </c>
      <c r="AF179" s="1">
        <v>36.119999999999997</v>
      </c>
      <c r="AG179" s="2">
        <f>AF179*18%</f>
        <v>6.5015999999999989</v>
      </c>
      <c r="AH179" s="1">
        <v>6.5</v>
      </c>
      <c r="AI179" s="1">
        <v>0</v>
      </c>
      <c r="AJ179" s="1" t="b">
        <f>AK179=AA179</f>
        <v>1</v>
      </c>
      <c r="AK179" s="1">
        <v>225.75</v>
      </c>
      <c r="AL179" s="1">
        <v>0</v>
      </c>
      <c r="AM179" s="1">
        <v>0</v>
      </c>
      <c r="AN179" s="1">
        <v>0</v>
      </c>
      <c r="AO179" s="3">
        <f>AA179*0.001%</f>
        <v>2.2575000000000004E-3</v>
      </c>
      <c r="AP179" s="1">
        <v>0.23</v>
      </c>
      <c r="AQ179" s="2">
        <f>AA179*5%</f>
        <v>11.287500000000001</v>
      </c>
      <c r="AR179" s="1">
        <v>11.29</v>
      </c>
      <c r="AS179" s="2">
        <f>AR179*18%</f>
        <v>2.0321999999999996</v>
      </c>
      <c r="AT179" s="1">
        <v>0</v>
      </c>
      <c r="AU179" s="1">
        <v>18.02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f>AF179+AU179+BC179</f>
        <v>54.14</v>
      </c>
      <c r="BE179" s="1">
        <v>54.14</v>
      </c>
      <c r="BF179" s="1">
        <f>Q179+U179</f>
        <v>0</v>
      </c>
      <c r="BG179" s="1">
        <v>0</v>
      </c>
      <c r="BH179" s="1">
        <v>182.9</v>
      </c>
      <c r="BI179" s="1" t="s">
        <v>108</v>
      </c>
      <c r="BJ179" s="1" t="s">
        <v>109</v>
      </c>
      <c r="BK179" s="1" t="s">
        <v>110</v>
      </c>
      <c r="BL179" s="1">
        <v>0</v>
      </c>
      <c r="BM179" s="1" t="s">
        <v>795</v>
      </c>
    </row>
    <row r="180" spans="1:65" ht="15.6" hidden="1">
      <c r="A180" s="1" t="s">
        <v>796</v>
      </c>
      <c r="B180" s="1" t="s">
        <v>797</v>
      </c>
      <c r="C180" s="1" t="s">
        <v>798</v>
      </c>
      <c r="D180" s="1" t="s">
        <v>99</v>
      </c>
      <c r="E180" s="1" t="s">
        <v>100</v>
      </c>
      <c r="F180" s="1" t="s">
        <v>101</v>
      </c>
      <c r="G180" s="1" t="s">
        <v>123</v>
      </c>
      <c r="H180" s="1" t="s">
        <v>103</v>
      </c>
      <c r="I180" s="1" t="s">
        <v>104</v>
      </c>
      <c r="J180" s="1" t="s">
        <v>105</v>
      </c>
      <c r="K180" s="1" t="s">
        <v>105</v>
      </c>
      <c r="L180" s="1" t="s">
        <v>105</v>
      </c>
      <c r="M180" s="1" t="s">
        <v>106</v>
      </c>
      <c r="N180" s="1" t="s">
        <v>124</v>
      </c>
      <c r="O180" s="1">
        <v>1945</v>
      </c>
      <c r="P180" s="1">
        <v>88.5</v>
      </c>
      <c r="Q180" s="1">
        <v>0</v>
      </c>
      <c r="R180" s="1">
        <v>175</v>
      </c>
      <c r="S180" s="1">
        <v>0</v>
      </c>
      <c r="T180" s="1">
        <v>0</v>
      </c>
      <c r="U180" s="1">
        <v>0</v>
      </c>
      <c r="V180" s="4">
        <f>X180-W180</f>
        <v>4.9999999999954525E-3</v>
      </c>
      <c r="W180" s="4">
        <f>(O180+P180+Q180-R180+S180)*5%</f>
        <v>92.925000000000011</v>
      </c>
      <c r="X180" s="1">
        <v>92.93</v>
      </c>
      <c r="Y180" s="1">
        <f>O180+P180+Q180-R180-S180+T180-U180+X180</f>
        <v>1951.43</v>
      </c>
      <c r="Z180" s="1">
        <v>1951.43</v>
      </c>
      <c r="AA180" s="1">
        <v>1858.5</v>
      </c>
      <c r="AB180" s="1">
        <v>16</v>
      </c>
      <c r="AC180" s="2">
        <f>AA180*16%</f>
        <v>297.36</v>
      </c>
      <c r="AD180" s="1">
        <v>297.36</v>
      </c>
      <c r="AE180" s="1">
        <v>0</v>
      </c>
      <c r="AF180" s="1">
        <v>297.36</v>
      </c>
      <c r="AG180" s="2">
        <f>AF180*18%</f>
        <v>53.524799999999999</v>
      </c>
      <c r="AH180" s="1">
        <v>53.52</v>
      </c>
      <c r="AI180" s="1">
        <v>0</v>
      </c>
      <c r="AJ180" s="1" t="b">
        <f>AK180=AA180</f>
        <v>1</v>
      </c>
      <c r="AK180" s="1">
        <v>1858.5</v>
      </c>
      <c r="AL180" s="1">
        <v>0</v>
      </c>
      <c r="AM180" s="1">
        <v>0</v>
      </c>
      <c r="AN180" s="1">
        <v>0</v>
      </c>
      <c r="AO180" s="3">
        <f>AA180*0.001%</f>
        <v>1.8585000000000001E-2</v>
      </c>
      <c r="AP180" s="1">
        <v>1.86</v>
      </c>
      <c r="AQ180" s="2">
        <f>AA180*5%</f>
        <v>92.925000000000011</v>
      </c>
      <c r="AR180" s="1">
        <v>92.93</v>
      </c>
      <c r="AS180" s="2">
        <f>AR180*18%</f>
        <v>16.727399999999999</v>
      </c>
      <c r="AT180" s="1">
        <v>0</v>
      </c>
      <c r="AU180" s="1">
        <v>148.31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f>AF180+AU180+BC180</f>
        <v>445.67</v>
      </c>
      <c r="BE180" s="1">
        <v>445.67</v>
      </c>
      <c r="BF180" s="1">
        <f>Q180+U180</f>
        <v>0</v>
      </c>
      <c r="BG180" s="1">
        <v>0</v>
      </c>
      <c r="BH180" s="1">
        <v>1505.76</v>
      </c>
      <c r="BI180" s="1" t="s">
        <v>108</v>
      </c>
      <c r="BJ180" s="1" t="s">
        <v>109</v>
      </c>
      <c r="BK180" s="1" t="s">
        <v>110</v>
      </c>
      <c r="BL180" s="1">
        <v>0</v>
      </c>
      <c r="BM180" s="1" t="s">
        <v>799</v>
      </c>
    </row>
    <row r="181" spans="1:65" ht="15.6" hidden="1">
      <c r="A181" s="1" t="s">
        <v>800</v>
      </c>
      <c r="B181" s="1" t="s">
        <v>801</v>
      </c>
      <c r="C181" s="1" t="s">
        <v>802</v>
      </c>
      <c r="D181" s="1" t="s">
        <v>99</v>
      </c>
      <c r="E181" s="1" t="s">
        <v>100</v>
      </c>
      <c r="F181" s="1" t="s">
        <v>101</v>
      </c>
      <c r="G181" s="1" t="s">
        <v>102</v>
      </c>
      <c r="H181" s="1" t="s">
        <v>103</v>
      </c>
      <c r="I181" s="1" t="s">
        <v>104</v>
      </c>
      <c r="J181" s="1" t="s">
        <v>105</v>
      </c>
      <c r="K181" s="1" t="s">
        <v>105</v>
      </c>
      <c r="L181" s="1" t="s">
        <v>105</v>
      </c>
      <c r="M181" s="1" t="s">
        <v>106</v>
      </c>
      <c r="N181" s="1" t="s">
        <v>107</v>
      </c>
      <c r="O181" s="1">
        <v>195</v>
      </c>
      <c r="P181" s="1">
        <v>4.87</v>
      </c>
      <c r="Q181" s="1">
        <v>0</v>
      </c>
      <c r="R181" s="1">
        <v>97.5</v>
      </c>
      <c r="S181" s="1">
        <v>0</v>
      </c>
      <c r="T181" s="1">
        <v>0</v>
      </c>
      <c r="U181" s="1">
        <v>0</v>
      </c>
      <c r="V181" s="4">
        <f>X181-W181</f>
        <v>1.4999999999991687E-3</v>
      </c>
      <c r="W181" s="4">
        <f>(O181+P181+Q181-R181+S181)*5%</f>
        <v>5.1185000000000009</v>
      </c>
      <c r="X181" s="1">
        <v>5.12</v>
      </c>
      <c r="Y181" s="1">
        <f>O181+P181+Q181-R181-S181+T181-U181+X181</f>
        <v>107.49000000000001</v>
      </c>
      <c r="Z181" s="1">
        <v>107.49</v>
      </c>
      <c r="AA181" s="1">
        <v>102.38</v>
      </c>
      <c r="AB181" s="1">
        <v>16</v>
      </c>
      <c r="AC181" s="2">
        <f>AA181*16%</f>
        <v>16.380800000000001</v>
      </c>
      <c r="AD181" s="1">
        <v>16.38</v>
      </c>
      <c r="AE181" s="1">
        <v>0</v>
      </c>
      <c r="AF181" s="1">
        <v>16.38</v>
      </c>
      <c r="AG181" s="2">
        <f>AF181*18%</f>
        <v>2.9483999999999999</v>
      </c>
      <c r="AH181" s="1">
        <v>2.95</v>
      </c>
      <c r="AI181" s="1">
        <v>0</v>
      </c>
      <c r="AJ181" s="1" t="b">
        <f>AK181=AA181</f>
        <v>1</v>
      </c>
      <c r="AK181" s="1">
        <v>102.38</v>
      </c>
      <c r="AL181" s="1">
        <v>0</v>
      </c>
      <c r="AM181" s="1">
        <v>0</v>
      </c>
      <c r="AN181" s="1">
        <v>0</v>
      </c>
      <c r="AO181" s="3">
        <f>AA181*0.001%</f>
        <v>1.0238000000000001E-3</v>
      </c>
      <c r="AP181" s="1">
        <v>0.1</v>
      </c>
      <c r="AQ181" s="2">
        <f>AA181*5%</f>
        <v>5.1189999999999998</v>
      </c>
      <c r="AR181" s="1">
        <v>5.12</v>
      </c>
      <c r="AS181" s="2">
        <f>AR181*18%</f>
        <v>0.92159999999999997</v>
      </c>
      <c r="AT181" s="1">
        <v>0</v>
      </c>
      <c r="AU181" s="1">
        <v>8.17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f>AF181+AU181+BC181</f>
        <v>24.549999999999997</v>
      </c>
      <c r="BE181" s="1">
        <v>24.55</v>
      </c>
      <c r="BF181" s="1">
        <f>Q181+U181</f>
        <v>0</v>
      </c>
      <c r="BG181" s="1">
        <v>0</v>
      </c>
      <c r="BH181" s="1">
        <v>82.94</v>
      </c>
      <c r="BI181" s="1" t="s">
        <v>108</v>
      </c>
      <c r="BJ181" s="1" t="s">
        <v>109</v>
      </c>
      <c r="BK181" s="1" t="s">
        <v>110</v>
      </c>
      <c r="BL181" s="1">
        <v>0</v>
      </c>
      <c r="BM181" s="1" t="s">
        <v>803</v>
      </c>
    </row>
    <row r="182" spans="1:65" ht="15.6" hidden="1">
      <c r="A182" s="1" t="s">
        <v>804</v>
      </c>
      <c r="B182" s="1" t="s">
        <v>805</v>
      </c>
      <c r="C182" s="1" t="s">
        <v>806</v>
      </c>
      <c r="D182" s="1" t="s">
        <v>99</v>
      </c>
      <c r="E182" s="1" t="s">
        <v>100</v>
      </c>
      <c r="F182" s="1" t="s">
        <v>101</v>
      </c>
      <c r="G182" s="1" t="s">
        <v>102</v>
      </c>
      <c r="H182" s="1" t="s">
        <v>103</v>
      </c>
      <c r="I182" s="1" t="s">
        <v>104</v>
      </c>
      <c r="J182" s="1" t="s">
        <v>105</v>
      </c>
      <c r="K182" s="1" t="s">
        <v>105</v>
      </c>
      <c r="L182" s="1" t="s">
        <v>105</v>
      </c>
      <c r="M182" s="1" t="s">
        <v>106</v>
      </c>
      <c r="N182" s="1" t="s">
        <v>124</v>
      </c>
      <c r="O182" s="1">
        <v>425</v>
      </c>
      <c r="P182" s="1">
        <v>16.25</v>
      </c>
      <c r="Q182" s="1">
        <v>0</v>
      </c>
      <c r="R182" s="1">
        <v>100</v>
      </c>
      <c r="S182" s="1">
        <v>0</v>
      </c>
      <c r="T182" s="1">
        <v>0</v>
      </c>
      <c r="U182" s="1">
        <v>0</v>
      </c>
      <c r="V182" s="4">
        <f>X182-W182</f>
        <v>-2.500000000001279E-3</v>
      </c>
      <c r="W182" s="4">
        <f>(O182+P182+Q182-R182+S182)*5%</f>
        <v>17.0625</v>
      </c>
      <c r="X182" s="1">
        <v>17.059999999999999</v>
      </c>
      <c r="Y182" s="1">
        <f>O182+P182+Q182-R182-S182+T182-U182+X182</f>
        <v>358.31</v>
      </c>
      <c r="Z182" s="1">
        <v>358.31</v>
      </c>
      <c r="AA182" s="1">
        <v>341.25</v>
      </c>
      <c r="AB182" s="1">
        <v>16</v>
      </c>
      <c r="AC182" s="2">
        <f>AA182*16%</f>
        <v>54.6</v>
      </c>
      <c r="AD182" s="1">
        <v>54.6</v>
      </c>
      <c r="AE182" s="1">
        <v>0</v>
      </c>
      <c r="AF182" s="1">
        <v>54.6</v>
      </c>
      <c r="AG182" s="2">
        <f>AF182*18%</f>
        <v>9.8279999999999994</v>
      </c>
      <c r="AH182" s="1">
        <v>9.83</v>
      </c>
      <c r="AI182" s="1">
        <v>0</v>
      </c>
      <c r="AJ182" s="1" t="b">
        <f>AK182=AA182</f>
        <v>1</v>
      </c>
      <c r="AK182" s="1">
        <v>341.25</v>
      </c>
      <c r="AL182" s="1">
        <v>0</v>
      </c>
      <c r="AM182" s="1">
        <v>0</v>
      </c>
      <c r="AN182" s="1">
        <v>0</v>
      </c>
      <c r="AO182" s="3">
        <f>AA182*0.001%</f>
        <v>3.4125000000000002E-3</v>
      </c>
      <c r="AP182" s="1">
        <v>0.34</v>
      </c>
      <c r="AQ182" s="2">
        <f>AA182*5%</f>
        <v>17.0625</v>
      </c>
      <c r="AR182" s="1">
        <v>17.059999999999999</v>
      </c>
      <c r="AS182" s="2">
        <f>AR182*18%</f>
        <v>3.0707999999999998</v>
      </c>
      <c r="AT182" s="1">
        <v>0</v>
      </c>
      <c r="AU182" s="1">
        <v>27.23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f>AF182+AU182+BC182</f>
        <v>81.83</v>
      </c>
      <c r="BE182" s="1">
        <v>81.83</v>
      </c>
      <c r="BF182" s="1">
        <f>Q182+U182</f>
        <v>0</v>
      </c>
      <c r="BG182" s="1">
        <v>0</v>
      </c>
      <c r="BH182" s="1">
        <v>276.48</v>
      </c>
      <c r="BI182" s="1" t="s">
        <v>108</v>
      </c>
      <c r="BJ182" s="1" t="s">
        <v>109</v>
      </c>
      <c r="BK182" s="1" t="s">
        <v>110</v>
      </c>
      <c r="BL182" s="1">
        <v>0</v>
      </c>
      <c r="BM182" s="1" t="s">
        <v>807</v>
      </c>
    </row>
    <row r="183" spans="1:65" ht="15.6" hidden="1">
      <c r="A183" s="1" t="s">
        <v>808</v>
      </c>
      <c r="B183" s="1" t="s">
        <v>809</v>
      </c>
      <c r="C183" s="1" t="s">
        <v>810</v>
      </c>
      <c r="D183" s="1" t="s">
        <v>99</v>
      </c>
      <c r="E183" s="1" t="s">
        <v>100</v>
      </c>
      <c r="F183" s="1" t="s">
        <v>101</v>
      </c>
      <c r="G183" s="1" t="s">
        <v>105</v>
      </c>
      <c r="H183" s="1" t="s">
        <v>103</v>
      </c>
      <c r="I183" s="1" t="s">
        <v>104</v>
      </c>
      <c r="J183" s="1" t="s">
        <v>105</v>
      </c>
      <c r="K183" s="1" t="s">
        <v>105</v>
      </c>
      <c r="L183" s="1" t="s">
        <v>105</v>
      </c>
      <c r="M183" s="1" t="s">
        <v>106</v>
      </c>
      <c r="N183" s="1" t="s">
        <v>107</v>
      </c>
      <c r="O183" s="1">
        <v>395</v>
      </c>
      <c r="P183" s="1">
        <v>19.75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4">
        <f>X183-W183</f>
        <v>2.4999999999977263E-3</v>
      </c>
      <c r="W183" s="4">
        <f>(O183+P183+Q183-R183+S183)*5%</f>
        <v>20.737500000000001</v>
      </c>
      <c r="X183" s="1">
        <v>20.74</v>
      </c>
      <c r="Y183" s="1">
        <f>O183+P183+Q183-R183-S183+T183-U183+X183</f>
        <v>435.49</v>
      </c>
      <c r="Z183" s="1">
        <v>435.49</v>
      </c>
      <c r="AA183" s="1">
        <v>414.75</v>
      </c>
      <c r="AB183" s="1">
        <v>16</v>
      </c>
      <c r="AC183" s="2">
        <f>AA183*16%</f>
        <v>66.36</v>
      </c>
      <c r="AD183" s="1">
        <v>66.36</v>
      </c>
      <c r="AE183" s="1">
        <v>0</v>
      </c>
      <c r="AF183" s="1">
        <v>66.36</v>
      </c>
      <c r="AG183" s="2">
        <f>AF183*18%</f>
        <v>11.944799999999999</v>
      </c>
      <c r="AH183" s="1">
        <v>11.94</v>
      </c>
      <c r="AI183" s="1">
        <v>0</v>
      </c>
      <c r="AJ183" s="1" t="b">
        <f>AK183=AA183</f>
        <v>1</v>
      </c>
      <c r="AK183" s="1">
        <v>414.75</v>
      </c>
      <c r="AL183" s="1">
        <v>0</v>
      </c>
      <c r="AM183" s="1">
        <v>0</v>
      </c>
      <c r="AN183" s="1">
        <v>0</v>
      </c>
      <c r="AO183" s="3">
        <f>AA183*0.001%</f>
        <v>4.1475000000000001E-3</v>
      </c>
      <c r="AP183" s="1">
        <v>0.41</v>
      </c>
      <c r="AQ183" s="2">
        <f>AA183*5%</f>
        <v>20.737500000000001</v>
      </c>
      <c r="AR183" s="1">
        <v>20.74</v>
      </c>
      <c r="AS183" s="2">
        <f>AR183*18%</f>
        <v>3.7331999999999996</v>
      </c>
      <c r="AT183" s="1">
        <v>0</v>
      </c>
      <c r="AU183" s="1">
        <v>33.090000000000003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f>AF183+AU183+BC183</f>
        <v>99.45</v>
      </c>
      <c r="BE183" s="1">
        <v>99.45</v>
      </c>
      <c r="BF183" s="1">
        <f>Q183+U183</f>
        <v>0</v>
      </c>
      <c r="BG183" s="1">
        <v>0</v>
      </c>
      <c r="BH183" s="1">
        <v>336.04</v>
      </c>
      <c r="BI183" s="1" t="s">
        <v>108</v>
      </c>
      <c r="BJ183" s="1" t="s">
        <v>109</v>
      </c>
      <c r="BK183" s="1" t="s">
        <v>110</v>
      </c>
      <c r="BL183" s="1">
        <v>0</v>
      </c>
      <c r="BM183" s="1" t="s">
        <v>811</v>
      </c>
    </row>
    <row r="184" spans="1:65" ht="15.6" hidden="1">
      <c r="A184" s="1" t="s">
        <v>812</v>
      </c>
      <c r="B184" s="1" t="s">
        <v>813</v>
      </c>
      <c r="C184" s="1" t="s">
        <v>814</v>
      </c>
      <c r="D184" s="1" t="s">
        <v>99</v>
      </c>
      <c r="E184" s="1" t="s">
        <v>100</v>
      </c>
      <c r="F184" s="1" t="s">
        <v>101</v>
      </c>
      <c r="G184" s="1" t="s">
        <v>123</v>
      </c>
      <c r="H184" s="1" t="s">
        <v>103</v>
      </c>
      <c r="I184" s="1" t="s">
        <v>104</v>
      </c>
      <c r="J184" s="1" t="s">
        <v>105</v>
      </c>
      <c r="K184" s="1" t="s">
        <v>105</v>
      </c>
      <c r="L184" s="1" t="s">
        <v>105</v>
      </c>
      <c r="M184" s="1" t="s">
        <v>106</v>
      </c>
      <c r="N184" s="1" t="s">
        <v>124</v>
      </c>
      <c r="O184" s="1">
        <v>1080</v>
      </c>
      <c r="P184" s="1">
        <v>40.72</v>
      </c>
      <c r="Q184" s="1">
        <v>0</v>
      </c>
      <c r="R184" s="1">
        <v>175</v>
      </c>
      <c r="S184" s="1">
        <v>90.5</v>
      </c>
      <c r="T184" s="1">
        <v>49</v>
      </c>
      <c r="U184" s="1">
        <v>0</v>
      </c>
      <c r="V184" s="4">
        <f>X184-W184</f>
        <v>-0.23100000000000875</v>
      </c>
      <c r="W184" s="4">
        <f>(O184+P184+Q184-R184+S184)*5%</f>
        <v>51.811000000000007</v>
      </c>
      <c r="X184" s="1">
        <v>51.58</v>
      </c>
      <c r="Y184" s="1">
        <f>O184+P184+Q184-R184-S184+T184-U184+X184</f>
        <v>955.80000000000007</v>
      </c>
      <c r="Z184" s="1">
        <v>955.8</v>
      </c>
      <c r="AA184" s="1">
        <v>855.23</v>
      </c>
      <c r="AB184" s="1">
        <v>16</v>
      </c>
      <c r="AC184" s="2">
        <f>AA184*16%</f>
        <v>136.83680000000001</v>
      </c>
      <c r="AD184" s="1">
        <v>136.84</v>
      </c>
      <c r="AE184" s="1">
        <v>0</v>
      </c>
      <c r="AF184" s="1">
        <v>136.84</v>
      </c>
      <c r="AG184" s="2">
        <f>AF184*18%</f>
        <v>24.6312</v>
      </c>
      <c r="AH184" s="1">
        <v>24.63</v>
      </c>
      <c r="AI184" s="1">
        <v>49</v>
      </c>
      <c r="AJ184" s="1" t="b">
        <f>AK184=AA184</f>
        <v>1</v>
      </c>
      <c r="AK184" s="1">
        <v>855.23</v>
      </c>
      <c r="AL184" s="1">
        <v>0</v>
      </c>
      <c r="AM184" s="1">
        <v>0</v>
      </c>
      <c r="AN184" s="1">
        <v>0.24</v>
      </c>
      <c r="AO184" s="3">
        <f>AA184*0.001%</f>
        <v>8.5523000000000005E-3</v>
      </c>
      <c r="AP184" s="1">
        <v>0.9</v>
      </c>
      <c r="AQ184" s="2">
        <f>AA184*5%</f>
        <v>42.761500000000005</v>
      </c>
      <c r="AR184" s="1">
        <v>42.76</v>
      </c>
      <c r="AS184" s="2">
        <f>AR184*18%</f>
        <v>7.6967999999999996</v>
      </c>
      <c r="AT184" s="1">
        <v>8.82</v>
      </c>
      <c r="AU184" s="1">
        <v>68.53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f>AF184+AU184+BC184</f>
        <v>205.37</v>
      </c>
      <c r="BE184" s="1">
        <v>205.37</v>
      </c>
      <c r="BF184" s="1">
        <f>Q184+U184</f>
        <v>0</v>
      </c>
      <c r="BG184" s="1">
        <v>0</v>
      </c>
      <c r="BH184" s="1">
        <v>750.43</v>
      </c>
      <c r="BI184" s="1" t="s">
        <v>108</v>
      </c>
      <c r="BJ184" s="1" t="s">
        <v>109</v>
      </c>
      <c r="BK184" s="1" t="s">
        <v>110</v>
      </c>
      <c r="BL184" s="1">
        <v>0</v>
      </c>
      <c r="BM184" s="1" t="s">
        <v>815</v>
      </c>
    </row>
    <row r="185" spans="1:65" ht="15.6" hidden="1">
      <c r="A185" s="1" t="s">
        <v>816</v>
      </c>
      <c r="B185" s="1" t="s">
        <v>817</v>
      </c>
      <c r="C185" s="1" t="s">
        <v>818</v>
      </c>
      <c r="D185" s="1" t="s">
        <v>99</v>
      </c>
      <c r="E185" s="1" t="s">
        <v>100</v>
      </c>
      <c r="F185" s="1" t="s">
        <v>101</v>
      </c>
      <c r="G185" s="1" t="s">
        <v>123</v>
      </c>
      <c r="H185" s="1" t="s">
        <v>103</v>
      </c>
      <c r="I185" s="1" t="s">
        <v>104</v>
      </c>
      <c r="J185" s="1" t="s">
        <v>105</v>
      </c>
      <c r="K185" s="1" t="s">
        <v>105</v>
      </c>
      <c r="L185" s="1" t="s">
        <v>105</v>
      </c>
      <c r="M185" s="1" t="s">
        <v>106</v>
      </c>
      <c r="N185" s="1" t="s">
        <v>107</v>
      </c>
      <c r="O185" s="1">
        <v>1105</v>
      </c>
      <c r="P185" s="1">
        <v>46.5</v>
      </c>
      <c r="Q185" s="1">
        <v>0</v>
      </c>
      <c r="R185" s="1">
        <v>175</v>
      </c>
      <c r="S185" s="1">
        <v>0</v>
      </c>
      <c r="T185" s="1">
        <v>0</v>
      </c>
      <c r="U185" s="1">
        <v>0</v>
      </c>
      <c r="V185" s="4">
        <f>X185-W185</f>
        <v>4.9999999999954525E-3</v>
      </c>
      <c r="W185" s="4">
        <f>(O185+P185+Q185-R185+S185)*5%</f>
        <v>48.825000000000003</v>
      </c>
      <c r="X185" s="1">
        <v>48.83</v>
      </c>
      <c r="Y185" s="1">
        <f>O185+P185+Q185-R185-S185+T185-U185+X185</f>
        <v>1025.33</v>
      </c>
      <c r="Z185" s="1">
        <v>1025.33</v>
      </c>
      <c r="AA185" s="1">
        <v>976.5</v>
      </c>
      <c r="AB185" s="1">
        <v>16</v>
      </c>
      <c r="AC185" s="2">
        <f>AA185*16%</f>
        <v>156.24</v>
      </c>
      <c r="AD185" s="1">
        <v>156.24</v>
      </c>
      <c r="AE185" s="1">
        <v>0</v>
      </c>
      <c r="AF185" s="1">
        <v>156.24</v>
      </c>
      <c r="AG185" s="2">
        <f>AF185*18%</f>
        <v>28.123200000000001</v>
      </c>
      <c r="AH185" s="1">
        <v>28.12</v>
      </c>
      <c r="AI185" s="1">
        <v>0</v>
      </c>
      <c r="AJ185" s="1" t="b">
        <f>AK185=AA185</f>
        <v>1</v>
      </c>
      <c r="AK185" s="1">
        <v>976.5</v>
      </c>
      <c r="AL185" s="1">
        <v>0</v>
      </c>
      <c r="AM185" s="1">
        <v>0</v>
      </c>
      <c r="AN185" s="1">
        <v>0</v>
      </c>
      <c r="AO185" s="3">
        <f>AA185*0.001%</f>
        <v>9.7650000000000011E-3</v>
      </c>
      <c r="AP185" s="1">
        <v>0.98</v>
      </c>
      <c r="AQ185" s="2">
        <f>AA185*5%</f>
        <v>48.825000000000003</v>
      </c>
      <c r="AR185" s="1">
        <v>48.82</v>
      </c>
      <c r="AS185" s="2">
        <f>AR185*18%</f>
        <v>8.7875999999999994</v>
      </c>
      <c r="AT185" s="1">
        <v>0.01</v>
      </c>
      <c r="AU185" s="1">
        <v>77.92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f>AF185+AU185+BC185</f>
        <v>234.16000000000003</v>
      </c>
      <c r="BE185" s="1">
        <v>234.16</v>
      </c>
      <c r="BF185" s="1">
        <f>Q185+U185</f>
        <v>0</v>
      </c>
      <c r="BG185" s="1">
        <v>0</v>
      </c>
      <c r="BH185" s="1">
        <v>791.17</v>
      </c>
      <c r="BI185" s="1" t="s">
        <v>108</v>
      </c>
      <c r="BJ185" s="1" t="s">
        <v>109</v>
      </c>
      <c r="BK185" s="1" t="s">
        <v>110</v>
      </c>
      <c r="BL185" s="1">
        <v>0</v>
      </c>
      <c r="BM185" s="1" t="s">
        <v>819</v>
      </c>
    </row>
    <row r="186" spans="1:65" ht="15.6" hidden="1">
      <c r="A186" s="1" t="s">
        <v>820</v>
      </c>
      <c r="B186" s="1" t="s">
        <v>821</v>
      </c>
      <c r="C186" s="1" t="s">
        <v>822</v>
      </c>
      <c r="D186" s="1" t="s">
        <v>99</v>
      </c>
      <c r="E186" s="1" t="s">
        <v>100</v>
      </c>
      <c r="F186" s="1" t="s">
        <v>101</v>
      </c>
      <c r="G186" s="1" t="s">
        <v>105</v>
      </c>
      <c r="H186" s="1" t="s">
        <v>103</v>
      </c>
      <c r="I186" s="1" t="s">
        <v>104</v>
      </c>
      <c r="J186" s="1" t="s">
        <v>105</v>
      </c>
      <c r="K186" s="1" t="s">
        <v>105</v>
      </c>
      <c r="L186" s="1" t="s">
        <v>105</v>
      </c>
      <c r="M186" s="1" t="s">
        <v>106</v>
      </c>
      <c r="N186" s="1" t="s">
        <v>107</v>
      </c>
      <c r="O186" s="1">
        <v>195</v>
      </c>
      <c r="P186" s="1">
        <v>9.75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4">
        <f>X186-W186</f>
        <v>2.4999999999995026E-3</v>
      </c>
      <c r="W186" s="4">
        <f>(O186+P186+Q186-R186+S186)*5%</f>
        <v>10.237500000000001</v>
      </c>
      <c r="X186" s="1">
        <v>10.24</v>
      </c>
      <c r="Y186" s="1">
        <f>O186+P186+Q186-R186-S186+T186-U186+X186</f>
        <v>214.99</v>
      </c>
      <c r="Z186" s="1">
        <v>214.99</v>
      </c>
      <c r="AA186" s="1">
        <v>204.75</v>
      </c>
      <c r="AB186" s="1">
        <v>16</v>
      </c>
      <c r="AC186" s="2">
        <f>AA186*16%</f>
        <v>32.76</v>
      </c>
      <c r="AD186" s="1">
        <v>32.76</v>
      </c>
      <c r="AE186" s="1">
        <v>0</v>
      </c>
      <c r="AF186" s="1">
        <v>32.76</v>
      </c>
      <c r="AG186" s="2">
        <f>AF186*18%</f>
        <v>5.8967999999999998</v>
      </c>
      <c r="AH186" s="1">
        <v>5.9</v>
      </c>
      <c r="AI186" s="1">
        <v>0</v>
      </c>
      <c r="AJ186" s="1" t="b">
        <f>AK186=AA186</f>
        <v>1</v>
      </c>
      <c r="AK186" s="1">
        <v>204.75</v>
      </c>
      <c r="AL186" s="1">
        <v>0</v>
      </c>
      <c r="AM186" s="1">
        <v>0</v>
      </c>
      <c r="AN186" s="1">
        <v>0</v>
      </c>
      <c r="AO186" s="3">
        <f>AA186*0.001%</f>
        <v>2.0475000000000003E-3</v>
      </c>
      <c r="AP186" s="1">
        <v>0.2</v>
      </c>
      <c r="AQ186" s="2">
        <f>AA186*5%</f>
        <v>10.237500000000001</v>
      </c>
      <c r="AR186" s="1">
        <v>10.24</v>
      </c>
      <c r="AS186" s="2">
        <f>AR186*18%</f>
        <v>1.8431999999999999</v>
      </c>
      <c r="AT186" s="1">
        <v>0</v>
      </c>
      <c r="AU186" s="1">
        <v>16.34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f>AF186+AU186+BC186</f>
        <v>49.099999999999994</v>
      </c>
      <c r="BE186" s="1">
        <v>49.1</v>
      </c>
      <c r="BF186" s="1">
        <f>Q186+U186</f>
        <v>0</v>
      </c>
      <c r="BG186" s="1">
        <v>0</v>
      </c>
      <c r="BH186" s="1">
        <v>165.89</v>
      </c>
      <c r="BI186" s="1" t="s">
        <v>108</v>
      </c>
      <c r="BJ186" s="1" t="s">
        <v>109</v>
      </c>
      <c r="BK186" s="1" t="s">
        <v>110</v>
      </c>
      <c r="BL186" s="1">
        <v>0</v>
      </c>
      <c r="BM186" s="1" t="s">
        <v>199</v>
      </c>
    </row>
    <row r="187" spans="1:65" ht="15.6" hidden="1">
      <c r="A187" s="1" t="s">
        <v>823</v>
      </c>
      <c r="B187" s="1" t="s">
        <v>824</v>
      </c>
      <c r="C187" s="1" t="s">
        <v>825</v>
      </c>
      <c r="D187" s="1" t="s">
        <v>99</v>
      </c>
      <c r="E187" s="1" t="s">
        <v>100</v>
      </c>
      <c r="F187" s="1" t="s">
        <v>101</v>
      </c>
      <c r="G187" s="1" t="s">
        <v>123</v>
      </c>
      <c r="H187" s="1" t="s">
        <v>103</v>
      </c>
      <c r="I187" s="1" t="s">
        <v>104</v>
      </c>
      <c r="J187" s="1" t="s">
        <v>105</v>
      </c>
      <c r="K187" s="1" t="s">
        <v>105</v>
      </c>
      <c r="L187" s="1" t="s">
        <v>105</v>
      </c>
      <c r="M187" s="1" t="s">
        <v>106</v>
      </c>
      <c r="N187" s="1" t="s">
        <v>107</v>
      </c>
      <c r="O187" s="1">
        <v>1070</v>
      </c>
      <c r="P187" s="1">
        <v>40.270000000000003</v>
      </c>
      <c r="Q187" s="1">
        <v>0</v>
      </c>
      <c r="R187" s="1">
        <v>175</v>
      </c>
      <c r="S187" s="1">
        <v>89.5</v>
      </c>
      <c r="T187" s="1">
        <v>0</v>
      </c>
      <c r="U187" s="1">
        <v>0</v>
      </c>
      <c r="V187" s="4">
        <f>X187-W187</f>
        <v>-8.9485000000000028</v>
      </c>
      <c r="W187" s="4">
        <f>(O187+P187+Q187-R187+S187)*5%</f>
        <v>51.238500000000002</v>
      </c>
      <c r="X187" s="1">
        <v>42.29</v>
      </c>
      <c r="Y187" s="1">
        <f>O187+P187+Q187-R187-S187+T187-U187+X187</f>
        <v>888.06</v>
      </c>
      <c r="Z187" s="1">
        <v>888.06</v>
      </c>
      <c r="AA187" s="1">
        <v>845.79</v>
      </c>
      <c r="AB187" s="1">
        <v>16</v>
      </c>
      <c r="AC187" s="2">
        <f>AA187*16%</f>
        <v>135.32640000000001</v>
      </c>
      <c r="AD187" s="1">
        <v>135.33000000000001</v>
      </c>
      <c r="AE187" s="1">
        <v>0</v>
      </c>
      <c r="AF187" s="1">
        <v>135.33000000000001</v>
      </c>
      <c r="AG187" s="2">
        <f>AF187*18%</f>
        <v>24.359400000000001</v>
      </c>
      <c r="AH187" s="1">
        <v>24.36</v>
      </c>
      <c r="AI187" s="1">
        <v>0</v>
      </c>
      <c r="AJ187" s="1" t="b">
        <f>AK187=AA187</f>
        <v>0</v>
      </c>
      <c r="AK187" s="1">
        <v>845.78</v>
      </c>
      <c r="AL187" s="1">
        <v>0</v>
      </c>
      <c r="AM187" s="1">
        <v>0</v>
      </c>
      <c r="AN187" s="1">
        <v>0</v>
      </c>
      <c r="AO187" s="3">
        <f>AA187*0.001%</f>
        <v>8.4579000000000008E-3</v>
      </c>
      <c r="AP187" s="1">
        <v>0.85</v>
      </c>
      <c r="AQ187" s="2">
        <f>AA187*5%</f>
        <v>42.289500000000004</v>
      </c>
      <c r="AR187" s="1">
        <v>42.28</v>
      </c>
      <c r="AS187" s="2">
        <f>AR187*18%</f>
        <v>7.6104000000000003</v>
      </c>
      <c r="AT187" s="1">
        <v>0.01</v>
      </c>
      <c r="AU187" s="1">
        <v>67.489999999999995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f>AF187+AU187+BC187</f>
        <v>202.82</v>
      </c>
      <c r="BE187" s="1">
        <v>202.82</v>
      </c>
      <c r="BF187" s="1">
        <f>Q187+U187</f>
        <v>0</v>
      </c>
      <c r="BG187" s="1">
        <v>0</v>
      </c>
      <c r="BH187" s="1">
        <v>685.24</v>
      </c>
      <c r="BI187" s="1" t="s">
        <v>108</v>
      </c>
      <c r="BJ187" s="1" t="s">
        <v>109</v>
      </c>
      <c r="BK187" s="1" t="s">
        <v>110</v>
      </c>
      <c r="BL187" s="1">
        <v>0</v>
      </c>
      <c r="BM187" s="1" t="s">
        <v>826</v>
      </c>
    </row>
    <row r="188" spans="1:65" ht="15.6" hidden="1">
      <c r="A188" s="1" t="s">
        <v>827</v>
      </c>
      <c r="B188" s="1" t="s">
        <v>828</v>
      </c>
      <c r="C188" s="1" t="s">
        <v>829</v>
      </c>
      <c r="D188" s="1" t="s">
        <v>99</v>
      </c>
      <c r="E188" s="1" t="s">
        <v>100</v>
      </c>
      <c r="F188" s="1" t="s">
        <v>101</v>
      </c>
      <c r="G188" s="1" t="s">
        <v>123</v>
      </c>
      <c r="H188" s="1" t="s">
        <v>103</v>
      </c>
      <c r="I188" s="1" t="s">
        <v>104</v>
      </c>
      <c r="J188" s="1" t="s">
        <v>105</v>
      </c>
      <c r="K188" s="1" t="s">
        <v>105</v>
      </c>
      <c r="L188" s="1" t="s">
        <v>105</v>
      </c>
      <c r="M188" s="1" t="s">
        <v>106</v>
      </c>
      <c r="N188" s="1" t="s">
        <v>124</v>
      </c>
      <c r="O188" s="1">
        <v>1915</v>
      </c>
      <c r="P188" s="1">
        <v>87</v>
      </c>
      <c r="Q188" s="1">
        <v>0</v>
      </c>
      <c r="R188" s="1">
        <v>175</v>
      </c>
      <c r="S188" s="1">
        <v>0</v>
      </c>
      <c r="T188" s="1">
        <v>0</v>
      </c>
      <c r="U188" s="1">
        <v>0</v>
      </c>
      <c r="V188" s="4">
        <f>X188-W188</f>
        <v>0</v>
      </c>
      <c r="W188" s="4">
        <f>(O188+P188+Q188-R188+S188)*5%</f>
        <v>91.350000000000009</v>
      </c>
      <c r="X188" s="1">
        <v>91.35</v>
      </c>
      <c r="Y188" s="1">
        <f>O188+P188+Q188-R188-S188+T188-U188+X188</f>
        <v>1918.35</v>
      </c>
      <c r="Z188" s="1">
        <v>1918.35</v>
      </c>
      <c r="AA188" s="1">
        <v>1827</v>
      </c>
      <c r="AB188" s="1">
        <v>16</v>
      </c>
      <c r="AC188" s="2">
        <f>AA188*16%</f>
        <v>292.32</v>
      </c>
      <c r="AD188" s="1">
        <v>292.32</v>
      </c>
      <c r="AE188" s="1">
        <v>0</v>
      </c>
      <c r="AF188" s="1">
        <v>292.32</v>
      </c>
      <c r="AG188" s="2">
        <f>AF188*18%</f>
        <v>52.617599999999996</v>
      </c>
      <c r="AH188" s="1">
        <v>52.62</v>
      </c>
      <c r="AI188" s="1">
        <v>0</v>
      </c>
      <c r="AJ188" s="1" t="b">
        <f>AK188=AA188</f>
        <v>1</v>
      </c>
      <c r="AK188" s="1">
        <v>1827</v>
      </c>
      <c r="AL188" s="1">
        <v>0</v>
      </c>
      <c r="AM188" s="1">
        <v>0</v>
      </c>
      <c r="AN188" s="1">
        <v>0</v>
      </c>
      <c r="AO188" s="3">
        <f>AA188*0.001%</f>
        <v>1.8270000000000002E-2</v>
      </c>
      <c r="AP188" s="1">
        <v>1.83</v>
      </c>
      <c r="AQ188" s="2">
        <f>AA188*5%</f>
        <v>91.350000000000009</v>
      </c>
      <c r="AR188" s="1">
        <v>91.35</v>
      </c>
      <c r="AS188" s="2">
        <f>AR188*18%</f>
        <v>16.442999999999998</v>
      </c>
      <c r="AT188" s="1">
        <v>0</v>
      </c>
      <c r="AU188" s="1">
        <v>145.80000000000001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f>AF188+AU188+BC188</f>
        <v>438.12</v>
      </c>
      <c r="BE188" s="1">
        <v>438.12</v>
      </c>
      <c r="BF188" s="1">
        <f>Q188+U188</f>
        <v>0</v>
      </c>
      <c r="BG188" s="1">
        <v>0</v>
      </c>
      <c r="BH188" s="1">
        <v>1480.23</v>
      </c>
      <c r="BI188" s="1" t="s">
        <v>108</v>
      </c>
      <c r="BJ188" s="1" t="s">
        <v>109</v>
      </c>
      <c r="BK188" s="1" t="s">
        <v>110</v>
      </c>
      <c r="BL188" s="1">
        <v>0</v>
      </c>
      <c r="BM188" s="1" t="s">
        <v>830</v>
      </c>
    </row>
    <row r="189" spans="1:65" ht="15.6" hidden="1">
      <c r="A189" s="1" t="s">
        <v>831</v>
      </c>
      <c r="B189" s="1" t="s">
        <v>832</v>
      </c>
      <c r="C189" s="1" t="s">
        <v>833</v>
      </c>
      <c r="D189" s="1" t="s">
        <v>99</v>
      </c>
      <c r="E189" s="1" t="s">
        <v>100</v>
      </c>
      <c r="F189" s="1" t="s">
        <v>101</v>
      </c>
      <c r="G189" s="1" t="s">
        <v>102</v>
      </c>
      <c r="H189" s="1" t="s">
        <v>103</v>
      </c>
      <c r="I189" s="1" t="s">
        <v>104</v>
      </c>
      <c r="J189" s="1" t="s">
        <v>105</v>
      </c>
      <c r="K189" s="1" t="s">
        <v>105</v>
      </c>
      <c r="L189" s="1" t="s">
        <v>105</v>
      </c>
      <c r="M189" s="1" t="s">
        <v>106</v>
      </c>
      <c r="N189" s="1" t="s">
        <v>107</v>
      </c>
      <c r="O189" s="1">
        <v>315</v>
      </c>
      <c r="P189" s="1">
        <v>9.67</v>
      </c>
      <c r="Q189" s="1">
        <v>0</v>
      </c>
      <c r="R189" s="1">
        <v>100</v>
      </c>
      <c r="S189" s="1">
        <v>21.5</v>
      </c>
      <c r="T189" s="1">
        <v>29</v>
      </c>
      <c r="U189" s="1">
        <v>0</v>
      </c>
      <c r="V189" s="4">
        <f>X189-W189</f>
        <v>3.0714999999999986</v>
      </c>
      <c r="W189" s="4">
        <f>(O189+P189+Q189-R189+S189)*5%</f>
        <v>12.308500000000002</v>
      </c>
      <c r="X189" s="1">
        <v>15.38</v>
      </c>
      <c r="Y189" s="1">
        <f>O189+P189+Q189-R189-S189+T189-U189+X189</f>
        <v>247.55</v>
      </c>
      <c r="Z189" s="1">
        <v>247.55</v>
      </c>
      <c r="AA189" s="1">
        <v>203.18</v>
      </c>
      <c r="AB189" s="1">
        <v>16</v>
      </c>
      <c r="AC189" s="2">
        <f>AA189*16%</f>
        <v>32.508800000000001</v>
      </c>
      <c r="AD189" s="1">
        <v>32.51</v>
      </c>
      <c r="AE189" s="1">
        <v>0</v>
      </c>
      <c r="AF189" s="1">
        <v>32.51</v>
      </c>
      <c r="AG189" s="2">
        <f>AF189*18%</f>
        <v>5.851799999999999</v>
      </c>
      <c r="AH189" s="1">
        <v>5.85</v>
      </c>
      <c r="AI189" s="1">
        <v>29</v>
      </c>
      <c r="AJ189" s="1" t="b">
        <f>AK189=AA189</f>
        <v>1</v>
      </c>
      <c r="AK189" s="1">
        <v>203.18</v>
      </c>
      <c r="AL189" s="1">
        <v>0</v>
      </c>
      <c r="AM189" s="1">
        <v>0.14000000000000001</v>
      </c>
      <c r="AN189" s="1">
        <v>0</v>
      </c>
      <c r="AO189" s="3">
        <f>AA189*0.001%</f>
        <v>2.0318000000000003E-3</v>
      </c>
      <c r="AP189" s="1">
        <v>0.23</v>
      </c>
      <c r="AQ189" s="2">
        <f>AA189*5%</f>
        <v>10.159000000000001</v>
      </c>
      <c r="AR189" s="1">
        <v>10.16</v>
      </c>
      <c r="AS189" s="2">
        <f>AR189*18%</f>
        <v>1.8288</v>
      </c>
      <c r="AT189" s="1">
        <v>5.22</v>
      </c>
      <c r="AU189" s="1">
        <v>16.38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f>AF189+AU189+BC189</f>
        <v>48.89</v>
      </c>
      <c r="BE189" s="1">
        <v>48.89</v>
      </c>
      <c r="BF189" s="1">
        <f>Q189+U189</f>
        <v>0</v>
      </c>
      <c r="BG189" s="1">
        <v>0</v>
      </c>
      <c r="BH189" s="1">
        <v>198.66</v>
      </c>
      <c r="BI189" s="1" t="s">
        <v>108</v>
      </c>
      <c r="BJ189" s="1" t="s">
        <v>109</v>
      </c>
      <c r="BK189" s="1" t="s">
        <v>110</v>
      </c>
      <c r="BL189" s="1">
        <v>0</v>
      </c>
      <c r="BM189" s="1" t="s">
        <v>834</v>
      </c>
    </row>
    <row r="190" spans="1:65" ht="15.6" hidden="1">
      <c r="A190" s="1" t="s">
        <v>835</v>
      </c>
      <c r="B190" s="1" t="s">
        <v>836</v>
      </c>
      <c r="C190" s="1" t="s">
        <v>837</v>
      </c>
      <c r="D190" s="1" t="s">
        <v>99</v>
      </c>
      <c r="E190" s="1" t="s">
        <v>100</v>
      </c>
      <c r="F190" s="1" t="s">
        <v>101</v>
      </c>
      <c r="G190" s="1" t="s">
        <v>102</v>
      </c>
      <c r="H190" s="1" t="s">
        <v>103</v>
      </c>
      <c r="I190" s="1" t="s">
        <v>104</v>
      </c>
      <c r="J190" s="1" t="s">
        <v>105</v>
      </c>
      <c r="K190" s="1" t="s">
        <v>105</v>
      </c>
      <c r="L190" s="1" t="s">
        <v>105</v>
      </c>
      <c r="M190" s="1" t="s">
        <v>106</v>
      </c>
      <c r="N190" s="1" t="s">
        <v>107</v>
      </c>
      <c r="O190" s="1">
        <v>315</v>
      </c>
      <c r="P190" s="1">
        <v>10.75</v>
      </c>
      <c r="Q190" s="1">
        <v>0</v>
      </c>
      <c r="R190" s="1">
        <v>100</v>
      </c>
      <c r="S190" s="1">
        <v>0</v>
      </c>
      <c r="T190" s="1">
        <v>0</v>
      </c>
      <c r="U190" s="1">
        <v>0</v>
      </c>
      <c r="V190" s="4">
        <f>X190-W190</f>
        <v>2.4999999999977263E-3</v>
      </c>
      <c r="W190" s="4">
        <f>(O190+P190+Q190-R190+S190)*5%</f>
        <v>11.287500000000001</v>
      </c>
      <c r="X190" s="1">
        <v>11.29</v>
      </c>
      <c r="Y190" s="1">
        <f>O190+P190+Q190-R190-S190+T190-U190+X190</f>
        <v>237.04</v>
      </c>
      <c r="Z190" s="1">
        <v>237.04</v>
      </c>
      <c r="AA190" s="1">
        <v>225.75</v>
      </c>
      <c r="AB190" s="1">
        <v>16</v>
      </c>
      <c r="AC190" s="2">
        <f>AA190*16%</f>
        <v>36.119999999999997</v>
      </c>
      <c r="AD190" s="1">
        <v>36.119999999999997</v>
      </c>
      <c r="AE190" s="1">
        <v>0</v>
      </c>
      <c r="AF190" s="1">
        <v>36.119999999999997</v>
      </c>
      <c r="AG190" s="2">
        <f>AF190*18%</f>
        <v>6.5015999999999989</v>
      </c>
      <c r="AH190" s="1">
        <v>6.5</v>
      </c>
      <c r="AI190" s="1">
        <v>0</v>
      </c>
      <c r="AJ190" s="1" t="b">
        <f>AK190=AA190</f>
        <v>1</v>
      </c>
      <c r="AK190" s="1">
        <v>225.75</v>
      </c>
      <c r="AL190" s="1">
        <v>0</v>
      </c>
      <c r="AM190" s="1">
        <v>0</v>
      </c>
      <c r="AN190" s="1">
        <v>0</v>
      </c>
      <c r="AO190" s="3">
        <f>AA190*0.001%</f>
        <v>2.2575000000000004E-3</v>
      </c>
      <c r="AP190" s="1">
        <v>0.23</v>
      </c>
      <c r="AQ190" s="2">
        <f>AA190*5%</f>
        <v>11.287500000000001</v>
      </c>
      <c r="AR190" s="1">
        <v>11.29</v>
      </c>
      <c r="AS190" s="2">
        <f>AR190*18%</f>
        <v>2.0321999999999996</v>
      </c>
      <c r="AT190" s="1">
        <v>0</v>
      </c>
      <c r="AU190" s="1">
        <v>18.02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f>AF190+AU190+BC190</f>
        <v>54.14</v>
      </c>
      <c r="BE190" s="1">
        <v>54.14</v>
      </c>
      <c r="BF190" s="1">
        <f>Q190+U190</f>
        <v>0</v>
      </c>
      <c r="BG190" s="1">
        <v>0</v>
      </c>
      <c r="BH190" s="1">
        <v>182.9</v>
      </c>
      <c r="BI190" s="1" t="s">
        <v>108</v>
      </c>
      <c r="BJ190" s="1" t="s">
        <v>109</v>
      </c>
      <c r="BK190" s="1" t="s">
        <v>110</v>
      </c>
      <c r="BL190" s="1">
        <v>0</v>
      </c>
      <c r="BM190" s="1" t="s">
        <v>838</v>
      </c>
    </row>
    <row r="191" spans="1:65" ht="15.6" hidden="1">
      <c r="A191" s="1" t="s">
        <v>839</v>
      </c>
      <c r="B191" s="1" t="s">
        <v>840</v>
      </c>
      <c r="C191" s="1" t="s">
        <v>841</v>
      </c>
      <c r="D191" s="1" t="s">
        <v>99</v>
      </c>
      <c r="E191" s="1" t="s">
        <v>100</v>
      </c>
      <c r="F191" s="1" t="s">
        <v>101</v>
      </c>
      <c r="G191" s="1" t="s">
        <v>102</v>
      </c>
      <c r="H191" s="1" t="s">
        <v>103</v>
      </c>
      <c r="I191" s="1" t="s">
        <v>104</v>
      </c>
      <c r="J191" s="1" t="s">
        <v>105</v>
      </c>
      <c r="K191" s="1" t="s">
        <v>105</v>
      </c>
      <c r="L191" s="1" t="s">
        <v>105</v>
      </c>
      <c r="M191" s="1" t="s">
        <v>106</v>
      </c>
      <c r="N191" s="1" t="s">
        <v>107</v>
      </c>
      <c r="O191" s="1">
        <v>395</v>
      </c>
      <c r="P191" s="1">
        <v>13.27</v>
      </c>
      <c r="Q191" s="1">
        <v>0</v>
      </c>
      <c r="R191" s="1">
        <v>100</v>
      </c>
      <c r="S191" s="1">
        <v>29.5</v>
      </c>
      <c r="T191" s="1">
        <v>29</v>
      </c>
      <c r="U191" s="1">
        <v>0</v>
      </c>
      <c r="V191" s="4">
        <f>X191-W191</f>
        <v>2.2714999999999996</v>
      </c>
      <c r="W191" s="4">
        <f>(O191+P191+Q191-R191+S191)*5%</f>
        <v>16.888500000000001</v>
      </c>
      <c r="X191" s="1">
        <v>19.16</v>
      </c>
      <c r="Y191" s="1">
        <f>O191+P191+Q191-R191-S191+T191-U191+X191</f>
        <v>326.93</v>
      </c>
      <c r="Z191" s="1">
        <v>326.93</v>
      </c>
      <c r="AA191" s="1">
        <v>278.77999999999997</v>
      </c>
      <c r="AB191" s="1">
        <v>16</v>
      </c>
      <c r="AC191" s="2">
        <f>AA191*16%</f>
        <v>44.604799999999997</v>
      </c>
      <c r="AD191" s="1">
        <v>44.6</v>
      </c>
      <c r="AE191" s="1">
        <v>0</v>
      </c>
      <c r="AF191" s="1">
        <v>44.6</v>
      </c>
      <c r="AG191" s="2">
        <f>AF191*18%</f>
        <v>8.0280000000000005</v>
      </c>
      <c r="AH191" s="1">
        <v>8.0299999999999994</v>
      </c>
      <c r="AI191" s="1">
        <v>29</v>
      </c>
      <c r="AJ191" s="1" t="b">
        <f>AK191=AA191</f>
        <v>1</v>
      </c>
      <c r="AK191" s="1">
        <v>278.77999999999997</v>
      </c>
      <c r="AL191" s="1">
        <v>0</v>
      </c>
      <c r="AM191" s="1">
        <v>0.14000000000000001</v>
      </c>
      <c r="AN191" s="1">
        <v>0</v>
      </c>
      <c r="AO191" s="3">
        <f>AA191*0.001%</f>
        <v>2.7878E-3</v>
      </c>
      <c r="AP191" s="1">
        <v>0.31</v>
      </c>
      <c r="AQ191" s="2">
        <f>AA191*5%</f>
        <v>13.939</v>
      </c>
      <c r="AR191" s="1">
        <v>13.94</v>
      </c>
      <c r="AS191" s="2">
        <f>AR191*18%</f>
        <v>2.5091999999999999</v>
      </c>
      <c r="AT191" s="1">
        <v>5.22</v>
      </c>
      <c r="AU191" s="1">
        <v>22.42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f>AF191+AU191+BC191</f>
        <v>67.02000000000001</v>
      </c>
      <c r="BE191" s="1">
        <v>67.02</v>
      </c>
      <c r="BF191" s="1">
        <f>Q191+U191</f>
        <v>0</v>
      </c>
      <c r="BG191" s="1">
        <v>0</v>
      </c>
      <c r="BH191" s="1">
        <v>259.91000000000003</v>
      </c>
      <c r="BI191" s="1" t="s">
        <v>108</v>
      </c>
      <c r="BJ191" s="1" t="s">
        <v>109</v>
      </c>
      <c r="BK191" s="1" t="s">
        <v>110</v>
      </c>
      <c r="BL191" s="1">
        <v>0</v>
      </c>
      <c r="BM191" s="1" t="s">
        <v>842</v>
      </c>
    </row>
    <row r="192" spans="1:65" ht="15.6" hidden="1">
      <c r="A192" s="1" t="s">
        <v>843</v>
      </c>
      <c r="B192" s="1" t="s">
        <v>844</v>
      </c>
      <c r="C192" s="1" t="s">
        <v>845</v>
      </c>
      <c r="D192" s="1" t="s">
        <v>99</v>
      </c>
      <c r="E192" s="1" t="s">
        <v>100</v>
      </c>
      <c r="F192" s="1" t="s">
        <v>101</v>
      </c>
      <c r="G192" s="1" t="s">
        <v>123</v>
      </c>
      <c r="H192" s="1" t="s">
        <v>103</v>
      </c>
      <c r="I192" s="1" t="s">
        <v>104</v>
      </c>
      <c r="J192" s="1" t="s">
        <v>105</v>
      </c>
      <c r="K192" s="1" t="s">
        <v>105</v>
      </c>
      <c r="L192" s="1" t="s">
        <v>105</v>
      </c>
      <c r="M192" s="1" t="s">
        <v>106</v>
      </c>
      <c r="N192" s="1" t="s">
        <v>107</v>
      </c>
      <c r="O192" s="1">
        <v>1125</v>
      </c>
      <c r="P192" s="1">
        <v>42.75</v>
      </c>
      <c r="Q192" s="1">
        <v>0</v>
      </c>
      <c r="R192" s="1">
        <v>175</v>
      </c>
      <c r="S192" s="1">
        <v>95</v>
      </c>
      <c r="T192" s="1">
        <v>0</v>
      </c>
      <c r="U192" s="1">
        <v>0</v>
      </c>
      <c r="V192" s="4">
        <f>X192-W192</f>
        <v>-9.4975000000000023</v>
      </c>
      <c r="W192" s="4">
        <f>(O192+P192+Q192-R192+S192)*5%</f>
        <v>54.387500000000003</v>
      </c>
      <c r="X192" s="1">
        <v>44.89</v>
      </c>
      <c r="Y192" s="1">
        <f>O192+P192+Q192-R192-S192+T192-U192+X192</f>
        <v>942.64</v>
      </c>
      <c r="Z192" s="1">
        <v>942.64</v>
      </c>
      <c r="AA192" s="1">
        <v>897.75</v>
      </c>
      <c r="AB192" s="1">
        <v>16</v>
      </c>
      <c r="AC192" s="2">
        <f>AA192*16%</f>
        <v>143.64000000000001</v>
      </c>
      <c r="AD192" s="1">
        <v>143.63999999999999</v>
      </c>
      <c r="AE192" s="1">
        <v>0</v>
      </c>
      <c r="AF192" s="1">
        <v>143.63999999999999</v>
      </c>
      <c r="AG192" s="2">
        <f>AF192*18%</f>
        <v>25.855199999999996</v>
      </c>
      <c r="AH192" s="1">
        <v>25.86</v>
      </c>
      <c r="AI192" s="1">
        <v>0</v>
      </c>
      <c r="AJ192" s="1" t="b">
        <f>AK192=AA192</f>
        <v>1</v>
      </c>
      <c r="AK192" s="1">
        <v>897.75</v>
      </c>
      <c r="AL192" s="1">
        <v>0</v>
      </c>
      <c r="AM192" s="1">
        <v>0</v>
      </c>
      <c r="AN192" s="1">
        <v>0</v>
      </c>
      <c r="AO192" s="3">
        <f>AA192*0.001%</f>
        <v>8.9775000000000011E-3</v>
      </c>
      <c r="AP192" s="1">
        <v>0.9</v>
      </c>
      <c r="AQ192" s="2">
        <f>AA192*5%</f>
        <v>44.887500000000003</v>
      </c>
      <c r="AR192" s="1">
        <v>44.89</v>
      </c>
      <c r="AS192" s="2">
        <f>AR192*18%</f>
        <v>8.0801999999999996</v>
      </c>
      <c r="AT192" s="1">
        <v>0</v>
      </c>
      <c r="AU192" s="1">
        <v>71.650000000000006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f>AF192+AU192+BC192</f>
        <v>215.29</v>
      </c>
      <c r="BE192" s="1">
        <v>215.29</v>
      </c>
      <c r="BF192" s="1">
        <f>Q192+U192</f>
        <v>0</v>
      </c>
      <c r="BG192" s="1">
        <v>0</v>
      </c>
      <c r="BH192" s="1">
        <v>727.35</v>
      </c>
      <c r="BI192" s="1" t="s">
        <v>108</v>
      </c>
      <c r="BJ192" s="1" t="s">
        <v>109</v>
      </c>
      <c r="BK192" s="1" t="s">
        <v>110</v>
      </c>
      <c r="BL192" s="1">
        <v>0</v>
      </c>
      <c r="BM192" s="1" t="s">
        <v>846</v>
      </c>
    </row>
    <row r="193" spans="1:65" ht="15.6" hidden="1">
      <c r="A193" s="1" t="s">
        <v>847</v>
      </c>
      <c r="B193" s="1" t="s">
        <v>848</v>
      </c>
      <c r="C193" s="1" t="s">
        <v>849</v>
      </c>
      <c r="D193" s="1" t="s">
        <v>99</v>
      </c>
      <c r="E193" s="1" t="s">
        <v>100</v>
      </c>
      <c r="F193" s="1" t="s">
        <v>101</v>
      </c>
      <c r="G193" s="1" t="s">
        <v>102</v>
      </c>
      <c r="H193" s="1" t="s">
        <v>103</v>
      </c>
      <c r="I193" s="1" t="s">
        <v>104</v>
      </c>
      <c r="J193" s="1" t="s">
        <v>105</v>
      </c>
      <c r="K193" s="1" t="s">
        <v>105</v>
      </c>
      <c r="L193" s="1" t="s">
        <v>105</v>
      </c>
      <c r="M193" s="1" t="s">
        <v>106</v>
      </c>
      <c r="N193" s="1" t="s">
        <v>124</v>
      </c>
      <c r="O193" s="1">
        <v>395</v>
      </c>
      <c r="P193" s="1">
        <v>13.27</v>
      </c>
      <c r="Q193" s="1">
        <v>0</v>
      </c>
      <c r="R193" s="1">
        <v>100</v>
      </c>
      <c r="S193" s="1">
        <v>29.5</v>
      </c>
      <c r="T193" s="1">
        <v>59</v>
      </c>
      <c r="U193" s="1">
        <v>0</v>
      </c>
      <c r="V193" s="4">
        <f>X193-W193</f>
        <v>7.6714999999999982</v>
      </c>
      <c r="W193" s="4">
        <f>(O193+P193+Q193-R193+S193)*5%</f>
        <v>16.888500000000001</v>
      </c>
      <c r="X193" s="1">
        <v>24.56</v>
      </c>
      <c r="Y193" s="1">
        <f>O193+P193+Q193-R193-S193+T193-U193+X193</f>
        <v>362.33</v>
      </c>
      <c r="Z193" s="1">
        <v>362.33</v>
      </c>
      <c r="AA193" s="1">
        <v>278.77999999999997</v>
      </c>
      <c r="AB193" s="1">
        <v>16</v>
      </c>
      <c r="AC193" s="2">
        <f>AA193*16%</f>
        <v>44.604799999999997</v>
      </c>
      <c r="AD193" s="1">
        <v>44.6</v>
      </c>
      <c r="AE193" s="1">
        <v>0</v>
      </c>
      <c r="AF193" s="1">
        <v>44.6</v>
      </c>
      <c r="AG193" s="2">
        <f>AF193*18%</f>
        <v>8.0280000000000005</v>
      </c>
      <c r="AH193" s="1">
        <v>8.0299999999999994</v>
      </c>
      <c r="AI193" s="1">
        <v>59</v>
      </c>
      <c r="AJ193" s="1" t="b">
        <f>AK193=AA193</f>
        <v>1</v>
      </c>
      <c r="AK193" s="1">
        <v>278.77999999999997</v>
      </c>
      <c r="AL193" s="1">
        <v>0</v>
      </c>
      <c r="AM193" s="1">
        <v>0</v>
      </c>
      <c r="AN193" s="1">
        <v>0.3</v>
      </c>
      <c r="AO193" s="3">
        <f>AA193*0.001%</f>
        <v>2.7878E-3</v>
      </c>
      <c r="AP193" s="1">
        <v>0.34</v>
      </c>
      <c r="AQ193" s="2">
        <f>AA193*5%</f>
        <v>13.939</v>
      </c>
      <c r="AR193" s="1">
        <v>13.94</v>
      </c>
      <c r="AS193" s="2">
        <f>AR193*18%</f>
        <v>2.5091999999999999</v>
      </c>
      <c r="AT193" s="1">
        <v>10.62</v>
      </c>
      <c r="AU193" s="1">
        <v>22.61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f>AF193+AU193+BC193</f>
        <v>67.210000000000008</v>
      </c>
      <c r="BE193" s="1">
        <v>67.209999999999994</v>
      </c>
      <c r="BF193" s="1">
        <f>Q193+U193</f>
        <v>0</v>
      </c>
      <c r="BG193" s="1">
        <v>0</v>
      </c>
      <c r="BH193" s="1">
        <v>295.12</v>
      </c>
      <c r="BI193" s="1" t="s">
        <v>108</v>
      </c>
      <c r="BJ193" s="1" t="s">
        <v>109</v>
      </c>
      <c r="BK193" s="1" t="s">
        <v>110</v>
      </c>
      <c r="BL193" s="1">
        <v>0</v>
      </c>
      <c r="BM193" s="1" t="s">
        <v>850</v>
      </c>
    </row>
    <row r="194" spans="1:65" ht="15.6" hidden="1">
      <c r="A194" s="1" t="s">
        <v>851</v>
      </c>
      <c r="B194" s="1" t="s">
        <v>852</v>
      </c>
      <c r="C194" s="1" t="s">
        <v>853</v>
      </c>
      <c r="D194" s="1" t="s">
        <v>99</v>
      </c>
      <c r="E194" s="1" t="s">
        <v>100</v>
      </c>
      <c r="F194" s="1" t="s">
        <v>101</v>
      </c>
      <c r="G194" s="1" t="s">
        <v>123</v>
      </c>
      <c r="H194" s="1" t="s">
        <v>103</v>
      </c>
      <c r="I194" s="1" t="s">
        <v>104</v>
      </c>
      <c r="J194" s="1" t="s">
        <v>105</v>
      </c>
      <c r="K194" s="1" t="s">
        <v>105</v>
      </c>
      <c r="L194" s="1" t="s">
        <v>105</v>
      </c>
      <c r="M194" s="1" t="s">
        <v>106</v>
      </c>
      <c r="N194" s="1" t="s">
        <v>107</v>
      </c>
      <c r="O194" s="1">
        <v>2675</v>
      </c>
      <c r="P194" s="1">
        <v>125</v>
      </c>
      <c r="Q194" s="1">
        <v>0</v>
      </c>
      <c r="R194" s="1">
        <v>175</v>
      </c>
      <c r="S194" s="1">
        <v>0</v>
      </c>
      <c r="T194" s="1">
        <v>0</v>
      </c>
      <c r="U194" s="1">
        <v>0</v>
      </c>
      <c r="V194" s="4">
        <f>X194-W194</f>
        <v>0</v>
      </c>
      <c r="W194" s="4">
        <f>(O194+P194+Q194-R194+S194)*5%</f>
        <v>131.25</v>
      </c>
      <c r="X194" s="1">
        <v>131.25</v>
      </c>
      <c r="Y194" s="1">
        <f>O194+P194+Q194-R194-S194+T194-U194+X194</f>
        <v>2756.25</v>
      </c>
      <c r="Z194" s="1">
        <v>2756.25</v>
      </c>
      <c r="AA194" s="1">
        <v>2625</v>
      </c>
      <c r="AB194" s="1">
        <v>16</v>
      </c>
      <c r="AC194" s="2">
        <f>AA194*16%</f>
        <v>420</v>
      </c>
      <c r="AD194" s="1">
        <v>420</v>
      </c>
      <c r="AE194" s="1">
        <v>0</v>
      </c>
      <c r="AF194" s="1">
        <v>420</v>
      </c>
      <c r="AG194" s="2">
        <f>AF194*18%</f>
        <v>75.599999999999994</v>
      </c>
      <c r="AH194" s="1">
        <v>75.599999999999994</v>
      </c>
      <c r="AI194" s="1">
        <v>0</v>
      </c>
      <c r="AJ194" s="1" t="b">
        <f>AK194=AA194</f>
        <v>1</v>
      </c>
      <c r="AK194" s="1">
        <v>2625</v>
      </c>
      <c r="AL194" s="1">
        <v>0</v>
      </c>
      <c r="AM194" s="1">
        <v>0</v>
      </c>
      <c r="AN194" s="1">
        <v>0</v>
      </c>
      <c r="AO194" s="3">
        <f>AA194*0.001%</f>
        <v>2.6250000000000002E-2</v>
      </c>
      <c r="AP194" s="1">
        <v>2.62</v>
      </c>
      <c r="AQ194" s="2">
        <f>AA194*5%</f>
        <v>131.25</v>
      </c>
      <c r="AR194" s="1">
        <v>131.25</v>
      </c>
      <c r="AS194" s="2">
        <f>AR194*18%</f>
        <v>23.625</v>
      </c>
      <c r="AT194" s="1">
        <v>0</v>
      </c>
      <c r="AU194" s="1">
        <v>209.47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f>AF194+AU194+BC194</f>
        <v>629.47</v>
      </c>
      <c r="BE194" s="1">
        <v>629.47</v>
      </c>
      <c r="BF194" s="1">
        <f>Q194+U194</f>
        <v>0</v>
      </c>
      <c r="BG194" s="1">
        <v>0</v>
      </c>
      <c r="BH194" s="1">
        <v>2126.7800000000002</v>
      </c>
      <c r="BI194" s="1" t="s">
        <v>108</v>
      </c>
      <c r="BJ194" s="1" t="s">
        <v>109</v>
      </c>
      <c r="BK194" s="1" t="s">
        <v>110</v>
      </c>
      <c r="BL194" s="1">
        <v>0</v>
      </c>
      <c r="BM194" s="1" t="s">
        <v>854</v>
      </c>
    </row>
    <row r="195" spans="1:65" ht="15.6" hidden="1">
      <c r="A195" s="1" t="s">
        <v>855</v>
      </c>
      <c r="B195" s="1" t="s">
        <v>856</v>
      </c>
      <c r="C195" s="1" t="s">
        <v>857</v>
      </c>
      <c r="D195" s="1" t="s">
        <v>99</v>
      </c>
      <c r="E195" s="1" t="s">
        <v>100</v>
      </c>
      <c r="F195" s="1" t="s">
        <v>101</v>
      </c>
      <c r="G195" s="1" t="s">
        <v>123</v>
      </c>
      <c r="H195" s="1" t="s">
        <v>103</v>
      </c>
      <c r="I195" s="1" t="s">
        <v>104</v>
      </c>
      <c r="J195" s="1" t="s">
        <v>105</v>
      </c>
      <c r="K195" s="1" t="s">
        <v>105</v>
      </c>
      <c r="L195" s="1" t="s">
        <v>105</v>
      </c>
      <c r="M195" s="1" t="s">
        <v>106</v>
      </c>
      <c r="N195" s="1" t="s">
        <v>107</v>
      </c>
      <c r="O195" s="1">
        <v>1930</v>
      </c>
      <c r="P195" s="1">
        <v>87.75</v>
      </c>
      <c r="Q195" s="1">
        <v>0</v>
      </c>
      <c r="R195" s="1">
        <v>175</v>
      </c>
      <c r="S195" s="1">
        <v>0</v>
      </c>
      <c r="T195" s="1">
        <v>0</v>
      </c>
      <c r="U195" s="1">
        <v>0</v>
      </c>
      <c r="V195" s="4">
        <f>X195-W195</f>
        <v>2.4999999999977263E-3</v>
      </c>
      <c r="W195" s="4">
        <f>(O195+P195+Q195-R195+S195)*5%</f>
        <v>92.137500000000003</v>
      </c>
      <c r="X195" s="1">
        <v>92.14</v>
      </c>
      <c r="Y195" s="1">
        <f>O195+P195+Q195-R195-S195+T195-U195+X195</f>
        <v>1934.89</v>
      </c>
      <c r="Z195" s="1">
        <v>1934.89</v>
      </c>
      <c r="AA195" s="1">
        <v>1842.75</v>
      </c>
      <c r="AB195" s="1">
        <v>16</v>
      </c>
      <c r="AC195" s="2">
        <f>AA195*16%</f>
        <v>294.84000000000003</v>
      </c>
      <c r="AD195" s="1">
        <v>294.83999999999997</v>
      </c>
      <c r="AE195" s="1">
        <v>0</v>
      </c>
      <c r="AF195" s="1">
        <v>294.83999999999997</v>
      </c>
      <c r="AG195" s="2">
        <f>AF195*18%</f>
        <v>53.07119999999999</v>
      </c>
      <c r="AH195" s="1">
        <v>53.07</v>
      </c>
      <c r="AI195" s="1">
        <v>0</v>
      </c>
      <c r="AJ195" s="1" t="b">
        <f>AK195=AA195</f>
        <v>1</v>
      </c>
      <c r="AK195" s="1">
        <v>1842.75</v>
      </c>
      <c r="AL195" s="1">
        <v>0</v>
      </c>
      <c r="AM195" s="1">
        <v>0</v>
      </c>
      <c r="AN195" s="1">
        <v>0</v>
      </c>
      <c r="AO195" s="3">
        <f>AA195*0.001%</f>
        <v>1.8427500000000003E-2</v>
      </c>
      <c r="AP195" s="1">
        <v>1.84</v>
      </c>
      <c r="AQ195" s="2">
        <f>AA195*5%</f>
        <v>92.137500000000003</v>
      </c>
      <c r="AR195" s="1">
        <v>92.14</v>
      </c>
      <c r="AS195" s="2">
        <f>AR195*18%</f>
        <v>16.5852</v>
      </c>
      <c r="AT195" s="1">
        <v>0</v>
      </c>
      <c r="AU195" s="1">
        <v>147.05000000000001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f>AF195+AU195+BC195</f>
        <v>441.89</v>
      </c>
      <c r="BE195" s="1">
        <v>441.89</v>
      </c>
      <c r="BF195" s="1">
        <f>Q195+U195</f>
        <v>0</v>
      </c>
      <c r="BG195" s="1">
        <v>0</v>
      </c>
      <c r="BH195" s="1">
        <v>1493</v>
      </c>
      <c r="BI195" s="1" t="s">
        <v>108</v>
      </c>
      <c r="BJ195" s="1" t="s">
        <v>109</v>
      </c>
      <c r="BK195" s="1" t="s">
        <v>110</v>
      </c>
      <c r="BL195" s="1">
        <v>0</v>
      </c>
      <c r="BM195" s="1" t="s">
        <v>858</v>
      </c>
    </row>
    <row r="196" spans="1:65" ht="15.6" hidden="1">
      <c r="A196" s="1" t="s">
        <v>859</v>
      </c>
      <c r="B196" s="1" t="s">
        <v>860</v>
      </c>
      <c r="C196" s="1" t="s">
        <v>861</v>
      </c>
      <c r="D196" s="1" t="s">
        <v>99</v>
      </c>
      <c r="E196" s="1" t="s">
        <v>100</v>
      </c>
      <c r="F196" s="1" t="s">
        <v>101</v>
      </c>
      <c r="G196" s="1" t="s">
        <v>102</v>
      </c>
      <c r="H196" s="1" t="s">
        <v>103</v>
      </c>
      <c r="I196" s="1" t="s">
        <v>104</v>
      </c>
      <c r="J196" s="1" t="s">
        <v>105</v>
      </c>
      <c r="K196" s="1" t="s">
        <v>105</v>
      </c>
      <c r="L196" s="1" t="s">
        <v>105</v>
      </c>
      <c r="M196" s="1" t="s">
        <v>106</v>
      </c>
      <c r="N196" s="1" t="s">
        <v>107</v>
      </c>
      <c r="O196" s="1">
        <v>225</v>
      </c>
      <c r="P196" s="1">
        <v>6.25</v>
      </c>
      <c r="Q196" s="1">
        <v>0</v>
      </c>
      <c r="R196" s="1">
        <v>100</v>
      </c>
      <c r="S196" s="1">
        <v>0</v>
      </c>
      <c r="T196" s="1">
        <v>0</v>
      </c>
      <c r="U196" s="1">
        <v>0</v>
      </c>
      <c r="V196" s="4">
        <f>X196-W196</f>
        <v>-2.5000000000003908E-3</v>
      </c>
      <c r="W196" s="4">
        <f>(O196+P196+Q196-R196+S196)*5%</f>
        <v>6.5625</v>
      </c>
      <c r="X196" s="1">
        <v>6.56</v>
      </c>
      <c r="Y196" s="1">
        <f>O196+P196+Q196-R196-S196+T196-U196+X196</f>
        <v>137.81</v>
      </c>
      <c r="Z196" s="1">
        <v>137.81</v>
      </c>
      <c r="AA196" s="1">
        <v>131.25</v>
      </c>
      <c r="AB196" s="1">
        <v>16</v>
      </c>
      <c r="AC196" s="2">
        <f>AA196*16%</f>
        <v>21</v>
      </c>
      <c r="AD196" s="1">
        <v>21</v>
      </c>
      <c r="AE196" s="1">
        <v>0</v>
      </c>
      <c r="AF196" s="1">
        <v>21</v>
      </c>
      <c r="AG196" s="2">
        <f>AF196*18%</f>
        <v>3.78</v>
      </c>
      <c r="AH196" s="1">
        <v>3.78</v>
      </c>
      <c r="AI196" s="1">
        <v>0</v>
      </c>
      <c r="AJ196" s="1" t="b">
        <f>AK196=AA196</f>
        <v>1</v>
      </c>
      <c r="AK196" s="1">
        <v>131.25</v>
      </c>
      <c r="AL196" s="1">
        <v>0</v>
      </c>
      <c r="AM196" s="1">
        <v>0</v>
      </c>
      <c r="AN196" s="1">
        <v>0</v>
      </c>
      <c r="AO196" s="3">
        <f>AA196*0.001%</f>
        <v>1.3125000000000001E-3</v>
      </c>
      <c r="AP196" s="1">
        <v>0.13</v>
      </c>
      <c r="AQ196" s="2">
        <f>AA196*5%</f>
        <v>6.5625</v>
      </c>
      <c r="AR196" s="1">
        <v>6.56</v>
      </c>
      <c r="AS196" s="2">
        <f>AR196*18%</f>
        <v>1.1807999999999998</v>
      </c>
      <c r="AT196" s="1">
        <v>0</v>
      </c>
      <c r="AU196" s="1">
        <v>10.47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f>AF196+AU196+BC196</f>
        <v>31.47</v>
      </c>
      <c r="BE196" s="1">
        <v>31.47</v>
      </c>
      <c r="BF196" s="1">
        <f>Q196+U196</f>
        <v>0</v>
      </c>
      <c r="BG196" s="1">
        <v>0</v>
      </c>
      <c r="BH196" s="1">
        <v>106.34</v>
      </c>
      <c r="BI196" s="1" t="s">
        <v>108</v>
      </c>
      <c r="BJ196" s="1" t="s">
        <v>109</v>
      </c>
      <c r="BK196" s="1" t="s">
        <v>110</v>
      </c>
      <c r="BL196" s="1">
        <v>0</v>
      </c>
      <c r="BM196" s="1" t="s">
        <v>862</v>
      </c>
    </row>
    <row r="197" spans="1:65" ht="15.6" hidden="1">
      <c r="A197" s="1" t="s">
        <v>863</v>
      </c>
      <c r="B197" s="1" t="s">
        <v>864</v>
      </c>
      <c r="C197" s="1" t="s">
        <v>865</v>
      </c>
      <c r="D197" s="1" t="s">
        <v>99</v>
      </c>
      <c r="E197" s="1" t="s">
        <v>100</v>
      </c>
      <c r="F197" s="1" t="s">
        <v>101</v>
      </c>
      <c r="G197" s="1" t="s">
        <v>102</v>
      </c>
      <c r="H197" s="1" t="s">
        <v>103</v>
      </c>
      <c r="I197" s="1" t="s">
        <v>104</v>
      </c>
      <c r="J197" s="1" t="s">
        <v>105</v>
      </c>
      <c r="K197" s="1" t="s">
        <v>105</v>
      </c>
      <c r="L197" s="1" t="s">
        <v>105</v>
      </c>
      <c r="M197" s="1" t="s">
        <v>106</v>
      </c>
      <c r="N197" s="1" t="s">
        <v>124</v>
      </c>
      <c r="O197" s="1">
        <v>930</v>
      </c>
      <c r="P197" s="1">
        <v>41.5</v>
      </c>
      <c r="Q197" s="1">
        <v>0</v>
      </c>
      <c r="R197" s="1">
        <v>100</v>
      </c>
      <c r="S197" s="1">
        <v>0</v>
      </c>
      <c r="T197" s="1">
        <v>0</v>
      </c>
      <c r="U197" s="1">
        <v>0</v>
      </c>
      <c r="V197" s="4">
        <f>X197-W197</f>
        <v>4.9999999999954525E-3</v>
      </c>
      <c r="W197" s="4">
        <f>(O197+P197+Q197-R197+S197)*5%</f>
        <v>43.575000000000003</v>
      </c>
      <c r="X197" s="1">
        <v>43.58</v>
      </c>
      <c r="Y197" s="1">
        <f>O197+P197+Q197-R197-S197+T197-U197+X197</f>
        <v>915.08</v>
      </c>
      <c r="Z197" s="1">
        <v>915.08</v>
      </c>
      <c r="AA197" s="1">
        <v>871.5</v>
      </c>
      <c r="AB197" s="1">
        <v>16</v>
      </c>
      <c r="AC197" s="2">
        <f>AA197*16%</f>
        <v>139.44</v>
      </c>
      <c r="AD197" s="1">
        <v>139.44</v>
      </c>
      <c r="AE197" s="1">
        <v>0</v>
      </c>
      <c r="AF197" s="1">
        <v>139.44</v>
      </c>
      <c r="AG197" s="2">
        <f>AF197*18%</f>
        <v>25.0992</v>
      </c>
      <c r="AH197" s="1">
        <v>25.1</v>
      </c>
      <c r="AI197" s="1">
        <v>0</v>
      </c>
      <c r="AJ197" s="1" t="b">
        <f>AK197=AA197</f>
        <v>1</v>
      </c>
      <c r="AK197" s="1">
        <v>871.5</v>
      </c>
      <c r="AL197" s="1">
        <v>0</v>
      </c>
      <c r="AM197" s="1">
        <v>0</v>
      </c>
      <c r="AN197" s="1">
        <v>0</v>
      </c>
      <c r="AO197" s="3">
        <f>AA197*0.001%</f>
        <v>8.7150000000000005E-3</v>
      </c>
      <c r="AP197" s="1">
        <v>0.87</v>
      </c>
      <c r="AQ197" s="2">
        <f>AA197*5%</f>
        <v>43.575000000000003</v>
      </c>
      <c r="AR197" s="1">
        <v>43.58</v>
      </c>
      <c r="AS197" s="2">
        <f>AR197*18%</f>
        <v>7.8443999999999994</v>
      </c>
      <c r="AT197" s="1">
        <v>0</v>
      </c>
      <c r="AU197" s="1">
        <v>69.55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f>AF197+AU197+BC197</f>
        <v>208.99</v>
      </c>
      <c r="BE197" s="1">
        <v>208.99</v>
      </c>
      <c r="BF197" s="1">
        <f>Q197+U197</f>
        <v>0</v>
      </c>
      <c r="BG197" s="1">
        <v>0</v>
      </c>
      <c r="BH197" s="1">
        <v>706.09</v>
      </c>
      <c r="BI197" s="1" t="s">
        <v>108</v>
      </c>
      <c r="BJ197" s="1" t="s">
        <v>109</v>
      </c>
      <c r="BK197" s="1" t="s">
        <v>110</v>
      </c>
      <c r="BL197" s="1">
        <v>0</v>
      </c>
      <c r="BM197" s="1" t="s">
        <v>866</v>
      </c>
    </row>
    <row r="198" spans="1:65" ht="15.6" hidden="1">
      <c r="A198" s="1" t="s">
        <v>867</v>
      </c>
      <c r="B198" s="1" t="s">
        <v>868</v>
      </c>
      <c r="C198" s="1" t="s">
        <v>869</v>
      </c>
      <c r="D198" s="1" t="s">
        <v>99</v>
      </c>
      <c r="E198" s="1" t="s">
        <v>100</v>
      </c>
      <c r="F198" s="1" t="s">
        <v>101</v>
      </c>
      <c r="G198" s="1" t="s">
        <v>102</v>
      </c>
      <c r="H198" s="1" t="s">
        <v>103</v>
      </c>
      <c r="I198" s="1" t="s">
        <v>104</v>
      </c>
      <c r="J198" s="1" t="s">
        <v>105</v>
      </c>
      <c r="K198" s="1" t="s">
        <v>105</v>
      </c>
      <c r="L198" s="1" t="s">
        <v>105</v>
      </c>
      <c r="M198" s="1" t="s">
        <v>106</v>
      </c>
      <c r="N198" s="1" t="s">
        <v>107</v>
      </c>
      <c r="O198" s="1">
        <v>375</v>
      </c>
      <c r="P198" s="1">
        <v>13.75</v>
      </c>
      <c r="Q198" s="1">
        <v>0</v>
      </c>
      <c r="R198" s="1">
        <v>100</v>
      </c>
      <c r="S198" s="1">
        <v>0</v>
      </c>
      <c r="T198" s="1">
        <v>0</v>
      </c>
      <c r="U198" s="1">
        <v>0</v>
      </c>
      <c r="V198" s="4">
        <f>X198-W198</f>
        <v>2.4999999999995026E-3</v>
      </c>
      <c r="W198" s="4">
        <f>(O198+P198+Q198-R198+S198)*5%</f>
        <v>14.4375</v>
      </c>
      <c r="X198" s="1">
        <v>14.44</v>
      </c>
      <c r="Y198" s="1">
        <f>O198+P198+Q198-R198-S198+T198-U198+X198</f>
        <v>303.19</v>
      </c>
      <c r="Z198" s="1">
        <v>303.19</v>
      </c>
      <c r="AA198" s="1">
        <v>288.75</v>
      </c>
      <c r="AB198" s="1">
        <v>16</v>
      </c>
      <c r="AC198" s="2">
        <f>AA198*16%</f>
        <v>46.2</v>
      </c>
      <c r="AD198" s="1">
        <v>46.2</v>
      </c>
      <c r="AE198" s="1">
        <v>0</v>
      </c>
      <c r="AF198" s="1">
        <v>46.2</v>
      </c>
      <c r="AG198" s="2">
        <f>AF198*18%</f>
        <v>8.3160000000000007</v>
      </c>
      <c r="AH198" s="1">
        <v>8.32</v>
      </c>
      <c r="AI198" s="1">
        <v>0</v>
      </c>
      <c r="AJ198" s="1" t="b">
        <f>AK198=AA198</f>
        <v>1</v>
      </c>
      <c r="AK198" s="1">
        <v>288.75</v>
      </c>
      <c r="AL198" s="1">
        <v>0</v>
      </c>
      <c r="AM198" s="1">
        <v>0</v>
      </c>
      <c r="AN198" s="1">
        <v>0</v>
      </c>
      <c r="AO198" s="3">
        <f>AA198*0.001%</f>
        <v>2.8875000000000003E-3</v>
      </c>
      <c r="AP198" s="1">
        <v>0.28999999999999998</v>
      </c>
      <c r="AQ198" s="2">
        <f>AA198*5%</f>
        <v>14.4375</v>
      </c>
      <c r="AR198" s="1">
        <v>14.44</v>
      </c>
      <c r="AS198" s="2">
        <f>AR198*18%</f>
        <v>2.5991999999999997</v>
      </c>
      <c r="AT198" s="1">
        <v>0</v>
      </c>
      <c r="AU198" s="1">
        <v>23.05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f>AF198+AU198+BC198</f>
        <v>69.25</v>
      </c>
      <c r="BE198" s="1">
        <v>69.25</v>
      </c>
      <c r="BF198" s="1">
        <f>Q198+U198</f>
        <v>0</v>
      </c>
      <c r="BG198" s="1">
        <v>0</v>
      </c>
      <c r="BH198" s="1">
        <v>233.94</v>
      </c>
      <c r="BI198" s="1" t="s">
        <v>108</v>
      </c>
      <c r="BJ198" s="1" t="s">
        <v>109</v>
      </c>
      <c r="BK198" s="1" t="s">
        <v>110</v>
      </c>
      <c r="BL198" s="1">
        <v>0</v>
      </c>
      <c r="BM198" s="1" t="s">
        <v>870</v>
      </c>
    </row>
    <row r="199" spans="1:65" ht="15.6" hidden="1">
      <c r="A199" s="1" t="s">
        <v>871</v>
      </c>
      <c r="B199" s="1" t="s">
        <v>872</v>
      </c>
      <c r="C199" s="1" t="s">
        <v>873</v>
      </c>
      <c r="D199" s="1" t="s">
        <v>99</v>
      </c>
      <c r="E199" s="1" t="s">
        <v>100</v>
      </c>
      <c r="F199" s="1" t="s">
        <v>101</v>
      </c>
      <c r="G199" s="1" t="s">
        <v>102</v>
      </c>
      <c r="H199" s="1" t="s">
        <v>103</v>
      </c>
      <c r="I199" s="1" t="s">
        <v>104</v>
      </c>
      <c r="J199" s="1" t="s">
        <v>105</v>
      </c>
      <c r="K199" s="1" t="s">
        <v>105</v>
      </c>
      <c r="L199" s="1" t="s">
        <v>105</v>
      </c>
      <c r="M199" s="1" t="s">
        <v>106</v>
      </c>
      <c r="N199" s="1" t="s">
        <v>107</v>
      </c>
      <c r="O199" s="1">
        <v>215</v>
      </c>
      <c r="P199" s="1">
        <v>5.75</v>
      </c>
      <c r="Q199" s="1">
        <v>0</v>
      </c>
      <c r="R199" s="1">
        <v>100</v>
      </c>
      <c r="S199" s="1">
        <v>0</v>
      </c>
      <c r="T199" s="1">
        <v>0</v>
      </c>
      <c r="U199" s="1">
        <v>0</v>
      </c>
      <c r="V199" s="4">
        <f>X199-W199</f>
        <v>2.4999999999995026E-3</v>
      </c>
      <c r="W199" s="4">
        <f>(O199+P199+Q199-R199+S199)*5%</f>
        <v>6.0375000000000005</v>
      </c>
      <c r="X199" s="1">
        <v>6.04</v>
      </c>
      <c r="Y199" s="1">
        <f>O199+P199+Q199-R199-S199+T199-U199+X199</f>
        <v>126.79</v>
      </c>
      <c r="Z199" s="1">
        <v>126.79</v>
      </c>
      <c r="AA199" s="1">
        <v>120.75</v>
      </c>
      <c r="AB199" s="1">
        <v>16</v>
      </c>
      <c r="AC199" s="2">
        <f>AA199*16%</f>
        <v>19.32</v>
      </c>
      <c r="AD199" s="1">
        <v>19.32</v>
      </c>
      <c r="AE199" s="1">
        <v>0</v>
      </c>
      <c r="AF199" s="1">
        <v>19.32</v>
      </c>
      <c r="AG199" s="2">
        <f>AF199*18%</f>
        <v>3.4775999999999998</v>
      </c>
      <c r="AH199" s="1">
        <v>3.48</v>
      </c>
      <c r="AI199" s="1">
        <v>0</v>
      </c>
      <c r="AJ199" s="1" t="b">
        <f>AK199=AA199</f>
        <v>1</v>
      </c>
      <c r="AK199" s="1">
        <v>120.75</v>
      </c>
      <c r="AL199" s="1">
        <v>0</v>
      </c>
      <c r="AM199" s="1">
        <v>0</v>
      </c>
      <c r="AN199" s="1">
        <v>0</v>
      </c>
      <c r="AO199" s="3">
        <f>AA199*0.001%</f>
        <v>1.2075E-3</v>
      </c>
      <c r="AP199" s="1">
        <v>0.12</v>
      </c>
      <c r="AQ199" s="2">
        <f>AA199*5%</f>
        <v>6.0375000000000005</v>
      </c>
      <c r="AR199" s="1">
        <v>6.04</v>
      </c>
      <c r="AS199" s="2">
        <f>AR199*18%</f>
        <v>1.0871999999999999</v>
      </c>
      <c r="AT199" s="1">
        <v>0</v>
      </c>
      <c r="AU199" s="1">
        <v>9.64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f>AF199+AU199+BC199</f>
        <v>28.96</v>
      </c>
      <c r="BE199" s="1">
        <v>28.96</v>
      </c>
      <c r="BF199" s="1">
        <f>Q199+U199</f>
        <v>0</v>
      </c>
      <c r="BG199" s="1">
        <v>0</v>
      </c>
      <c r="BH199" s="1">
        <v>97.83</v>
      </c>
      <c r="BI199" s="1" t="s">
        <v>108</v>
      </c>
      <c r="BJ199" s="1" t="s">
        <v>109</v>
      </c>
      <c r="BK199" s="1" t="s">
        <v>110</v>
      </c>
      <c r="BL199" s="1">
        <v>0</v>
      </c>
      <c r="BM199" s="1" t="s">
        <v>725</v>
      </c>
    </row>
    <row r="200" spans="1:65" ht="15.6" hidden="1">
      <c r="A200" s="1" t="s">
        <v>874</v>
      </c>
      <c r="B200" s="1" t="s">
        <v>875</v>
      </c>
      <c r="C200" s="1" t="s">
        <v>876</v>
      </c>
      <c r="D200" s="1" t="s">
        <v>99</v>
      </c>
      <c r="E200" s="1" t="s">
        <v>100</v>
      </c>
      <c r="F200" s="1" t="s">
        <v>101</v>
      </c>
      <c r="G200" s="1" t="s">
        <v>102</v>
      </c>
      <c r="H200" s="1" t="s">
        <v>103</v>
      </c>
      <c r="I200" s="1" t="s">
        <v>104</v>
      </c>
      <c r="J200" s="1" t="s">
        <v>105</v>
      </c>
      <c r="K200" s="1" t="s">
        <v>105</v>
      </c>
      <c r="L200" s="1" t="s">
        <v>105</v>
      </c>
      <c r="M200" s="1" t="s">
        <v>106</v>
      </c>
      <c r="N200" s="1" t="s">
        <v>107</v>
      </c>
      <c r="O200" s="1">
        <v>810</v>
      </c>
      <c r="P200" s="1">
        <v>35.5</v>
      </c>
      <c r="Q200" s="1">
        <v>0</v>
      </c>
      <c r="R200" s="1">
        <v>100</v>
      </c>
      <c r="S200" s="1">
        <v>0</v>
      </c>
      <c r="T200" s="1">
        <v>0</v>
      </c>
      <c r="U200" s="1">
        <v>0</v>
      </c>
      <c r="V200" s="4">
        <f>X200-W200</f>
        <v>5.000000000002558E-3</v>
      </c>
      <c r="W200" s="4">
        <f>(O200+P200+Q200-R200+S200)*5%</f>
        <v>37.274999999999999</v>
      </c>
      <c r="X200" s="1">
        <v>37.28</v>
      </c>
      <c r="Y200" s="1">
        <f>O200+P200+Q200-R200-S200+T200-U200+X200</f>
        <v>782.78</v>
      </c>
      <c r="Z200" s="1">
        <v>782.78</v>
      </c>
      <c r="AA200" s="1">
        <v>745.5</v>
      </c>
      <c r="AB200" s="1">
        <v>16</v>
      </c>
      <c r="AC200" s="2">
        <f>AA200*16%</f>
        <v>119.28</v>
      </c>
      <c r="AD200" s="1">
        <v>119.28</v>
      </c>
      <c r="AE200" s="1">
        <v>0</v>
      </c>
      <c r="AF200" s="1">
        <v>119.28</v>
      </c>
      <c r="AG200" s="2">
        <f>AF200*18%</f>
        <v>21.470399999999998</v>
      </c>
      <c r="AH200" s="1">
        <v>21.47</v>
      </c>
      <c r="AI200" s="1">
        <v>0</v>
      </c>
      <c r="AJ200" s="1" t="b">
        <f>AK200=AA200</f>
        <v>1</v>
      </c>
      <c r="AK200" s="1">
        <v>745.5</v>
      </c>
      <c r="AL200" s="1">
        <v>0</v>
      </c>
      <c r="AM200" s="1">
        <v>0</v>
      </c>
      <c r="AN200" s="1">
        <v>0</v>
      </c>
      <c r="AO200" s="3">
        <f>AA200*0.001%</f>
        <v>7.4550000000000007E-3</v>
      </c>
      <c r="AP200" s="1">
        <v>0.75</v>
      </c>
      <c r="AQ200" s="2">
        <f>AA200*5%</f>
        <v>37.274999999999999</v>
      </c>
      <c r="AR200" s="1">
        <v>37.28</v>
      </c>
      <c r="AS200" s="2">
        <f>AR200*18%</f>
        <v>6.7103999999999999</v>
      </c>
      <c r="AT200" s="1">
        <v>0</v>
      </c>
      <c r="AU200" s="1">
        <v>59.5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f>AF200+AU200+BC200</f>
        <v>178.78</v>
      </c>
      <c r="BE200" s="1">
        <v>178.78</v>
      </c>
      <c r="BF200" s="1">
        <f>Q200+U200</f>
        <v>0</v>
      </c>
      <c r="BG200" s="1">
        <v>0</v>
      </c>
      <c r="BH200" s="1">
        <v>604</v>
      </c>
      <c r="BI200" s="1" t="s">
        <v>108</v>
      </c>
      <c r="BJ200" s="1" t="s">
        <v>109</v>
      </c>
      <c r="BK200" s="1" t="s">
        <v>110</v>
      </c>
      <c r="BL200" s="1">
        <v>0</v>
      </c>
      <c r="BM200" s="1" t="s">
        <v>877</v>
      </c>
    </row>
    <row r="201" spans="1:65" ht="15.6" hidden="1">
      <c r="A201" s="1" t="s">
        <v>878</v>
      </c>
      <c r="B201" s="1" t="s">
        <v>879</v>
      </c>
      <c r="C201" s="1" t="s">
        <v>880</v>
      </c>
      <c r="D201" s="1" t="s">
        <v>99</v>
      </c>
      <c r="E201" s="1" t="s">
        <v>100</v>
      </c>
      <c r="F201" s="1" t="s">
        <v>101</v>
      </c>
      <c r="G201" s="1" t="s">
        <v>102</v>
      </c>
      <c r="H201" s="1" t="s">
        <v>103</v>
      </c>
      <c r="I201" s="1" t="s">
        <v>104</v>
      </c>
      <c r="J201" s="1" t="s">
        <v>105</v>
      </c>
      <c r="K201" s="1" t="s">
        <v>105</v>
      </c>
      <c r="L201" s="1" t="s">
        <v>105</v>
      </c>
      <c r="M201" s="1" t="s">
        <v>106</v>
      </c>
      <c r="N201" s="1" t="s">
        <v>107</v>
      </c>
      <c r="O201" s="1">
        <v>195</v>
      </c>
      <c r="P201" s="1">
        <v>4.87</v>
      </c>
      <c r="Q201" s="1">
        <v>0</v>
      </c>
      <c r="R201" s="1">
        <v>97.5</v>
      </c>
      <c r="S201" s="1">
        <v>0</v>
      </c>
      <c r="T201" s="1">
        <v>0</v>
      </c>
      <c r="U201" s="1">
        <v>0</v>
      </c>
      <c r="V201" s="4">
        <f>X201-W201</f>
        <v>1.4999999999991687E-3</v>
      </c>
      <c r="W201" s="4">
        <f>(O201+P201+Q201-R201+S201)*5%</f>
        <v>5.1185000000000009</v>
      </c>
      <c r="X201" s="1">
        <v>5.12</v>
      </c>
      <c r="Y201" s="1">
        <f>O201+P201+Q201-R201-S201+T201-U201+X201</f>
        <v>107.49000000000001</v>
      </c>
      <c r="Z201" s="1">
        <v>107.49</v>
      </c>
      <c r="AA201" s="1">
        <v>102.38</v>
      </c>
      <c r="AB201" s="1">
        <v>16</v>
      </c>
      <c r="AC201" s="2">
        <f>AA201*16%</f>
        <v>16.380800000000001</v>
      </c>
      <c r="AD201" s="1">
        <v>16.38</v>
      </c>
      <c r="AE201" s="1">
        <v>0</v>
      </c>
      <c r="AF201" s="1">
        <v>16.38</v>
      </c>
      <c r="AG201" s="2">
        <f>AF201*18%</f>
        <v>2.9483999999999999</v>
      </c>
      <c r="AH201" s="1">
        <v>2.95</v>
      </c>
      <c r="AI201" s="1">
        <v>0</v>
      </c>
      <c r="AJ201" s="1" t="b">
        <f>AK201=AA201</f>
        <v>1</v>
      </c>
      <c r="AK201" s="1">
        <v>102.38</v>
      </c>
      <c r="AL201" s="1">
        <v>0</v>
      </c>
      <c r="AM201" s="1">
        <v>0</v>
      </c>
      <c r="AN201" s="1">
        <v>0</v>
      </c>
      <c r="AO201" s="3">
        <f>AA201*0.001%</f>
        <v>1.0238000000000001E-3</v>
      </c>
      <c r="AP201" s="1">
        <v>0.1</v>
      </c>
      <c r="AQ201" s="2">
        <f>AA201*5%</f>
        <v>5.1189999999999998</v>
      </c>
      <c r="AR201" s="1">
        <v>5.12</v>
      </c>
      <c r="AS201" s="2">
        <f>AR201*18%</f>
        <v>0.92159999999999997</v>
      </c>
      <c r="AT201" s="1">
        <v>0</v>
      </c>
      <c r="AU201" s="1">
        <v>8.17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f>AF201+AU201+BC201</f>
        <v>24.549999999999997</v>
      </c>
      <c r="BE201" s="1">
        <v>24.55</v>
      </c>
      <c r="BF201" s="1">
        <f>Q201+U201</f>
        <v>0</v>
      </c>
      <c r="BG201" s="1">
        <v>0</v>
      </c>
      <c r="BH201" s="1">
        <v>82.94</v>
      </c>
      <c r="BI201" s="1" t="s">
        <v>108</v>
      </c>
      <c r="BJ201" s="1" t="s">
        <v>109</v>
      </c>
      <c r="BK201" s="1" t="s">
        <v>110</v>
      </c>
      <c r="BL201" s="1">
        <v>0</v>
      </c>
      <c r="BM201" s="1" t="s">
        <v>881</v>
      </c>
    </row>
    <row r="202" spans="1:65" ht="15.6" hidden="1">
      <c r="A202" s="1" t="s">
        <v>882</v>
      </c>
      <c r="B202" s="1" t="s">
        <v>883</v>
      </c>
      <c r="C202" s="1" t="s">
        <v>884</v>
      </c>
      <c r="D202" s="1" t="s">
        <v>99</v>
      </c>
      <c r="E202" s="1" t="s">
        <v>100</v>
      </c>
      <c r="F202" s="1" t="s">
        <v>101</v>
      </c>
      <c r="G202" s="1" t="s">
        <v>102</v>
      </c>
      <c r="H202" s="1" t="s">
        <v>103</v>
      </c>
      <c r="I202" s="1" t="s">
        <v>104</v>
      </c>
      <c r="J202" s="1" t="s">
        <v>105</v>
      </c>
      <c r="K202" s="1" t="s">
        <v>105</v>
      </c>
      <c r="L202" s="1" t="s">
        <v>105</v>
      </c>
      <c r="M202" s="1" t="s">
        <v>106</v>
      </c>
      <c r="N202" s="1" t="s">
        <v>107</v>
      </c>
      <c r="O202" s="1">
        <v>409.77</v>
      </c>
      <c r="P202" s="1">
        <v>15.48</v>
      </c>
      <c r="Q202" s="1">
        <v>0</v>
      </c>
      <c r="R202" s="1">
        <v>100</v>
      </c>
      <c r="S202" s="1">
        <v>0</v>
      </c>
      <c r="T202" s="1">
        <v>0</v>
      </c>
      <c r="U202" s="1">
        <v>0</v>
      </c>
      <c r="V202" s="4">
        <f>X202-W202</f>
        <v>-2.4999999999977263E-3</v>
      </c>
      <c r="W202" s="4">
        <f>(O202+P202+Q202-R202+S202)*5%</f>
        <v>16.262499999999999</v>
      </c>
      <c r="X202" s="1">
        <v>16.260000000000002</v>
      </c>
      <c r="Y202" s="1">
        <f>O202+P202+Q202-R202-S202+T202-U202+X202</f>
        <v>341.51</v>
      </c>
      <c r="Z202" s="1">
        <v>341.51</v>
      </c>
      <c r="AA202" s="1">
        <v>325.26</v>
      </c>
      <c r="AB202" s="1">
        <v>16</v>
      </c>
      <c r="AC202" s="2">
        <f>AA202*16%</f>
        <v>52.041600000000003</v>
      </c>
      <c r="AD202" s="1">
        <v>52.04</v>
      </c>
      <c r="AE202" s="1">
        <v>0</v>
      </c>
      <c r="AF202" s="1">
        <v>52.04</v>
      </c>
      <c r="AG202" s="2">
        <f>AF202*18%</f>
        <v>9.3671999999999986</v>
      </c>
      <c r="AH202" s="1">
        <v>9.3699999999999992</v>
      </c>
      <c r="AI202" s="1">
        <v>0</v>
      </c>
      <c r="AJ202" s="1" t="b">
        <f>AK202=AA202</f>
        <v>1</v>
      </c>
      <c r="AK202" s="1">
        <v>325.26</v>
      </c>
      <c r="AL202" s="1">
        <v>0</v>
      </c>
      <c r="AM202" s="1">
        <v>0</v>
      </c>
      <c r="AN202" s="1">
        <v>0</v>
      </c>
      <c r="AO202" s="3">
        <f>AA202*0.001%</f>
        <v>3.2526E-3</v>
      </c>
      <c r="AP202" s="1">
        <v>0.33</v>
      </c>
      <c r="AQ202" s="2">
        <f>AA202*5%</f>
        <v>16.263000000000002</v>
      </c>
      <c r="AR202" s="1">
        <v>16.260000000000002</v>
      </c>
      <c r="AS202" s="2">
        <f>AR202*18%</f>
        <v>2.9268000000000001</v>
      </c>
      <c r="AT202" s="1">
        <v>0</v>
      </c>
      <c r="AU202" s="1">
        <v>25.96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f>AF202+AU202+BC202</f>
        <v>78</v>
      </c>
      <c r="BE202" s="1">
        <v>78</v>
      </c>
      <c r="BF202" s="1">
        <f>Q202+U202</f>
        <v>0</v>
      </c>
      <c r="BG202" s="1">
        <v>0</v>
      </c>
      <c r="BH202" s="1">
        <v>263.51</v>
      </c>
      <c r="BI202" s="1" t="s">
        <v>108</v>
      </c>
      <c r="BJ202" s="1" t="s">
        <v>109</v>
      </c>
      <c r="BK202" s="1" t="s">
        <v>110</v>
      </c>
      <c r="BL202" s="1">
        <v>0</v>
      </c>
      <c r="BM202" s="1" t="s">
        <v>885</v>
      </c>
    </row>
    <row r="203" spans="1:65" ht="15.6" hidden="1">
      <c r="A203" s="1" t="s">
        <v>886</v>
      </c>
      <c r="B203" s="1" t="s">
        <v>887</v>
      </c>
      <c r="C203" s="1" t="s">
        <v>888</v>
      </c>
      <c r="D203" s="1" t="s">
        <v>99</v>
      </c>
      <c r="E203" s="1" t="s">
        <v>100</v>
      </c>
      <c r="F203" s="1" t="s">
        <v>101</v>
      </c>
      <c r="G203" s="1" t="s">
        <v>123</v>
      </c>
      <c r="H203" s="1" t="s">
        <v>103</v>
      </c>
      <c r="I203" s="1" t="s">
        <v>104</v>
      </c>
      <c r="J203" s="1" t="s">
        <v>105</v>
      </c>
      <c r="K203" s="1" t="s">
        <v>105</v>
      </c>
      <c r="L203" s="1" t="s">
        <v>105</v>
      </c>
      <c r="M203" s="1" t="s">
        <v>106</v>
      </c>
      <c r="N203" s="1" t="s">
        <v>107</v>
      </c>
      <c r="O203" s="1">
        <v>1185</v>
      </c>
      <c r="P203" s="1">
        <v>45.45</v>
      </c>
      <c r="Q203" s="1">
        <v>0</v>
      </c>
      <c r="R203" s="1">
        <v>175</v>
      </c>
      <c r="S203" s="1">
        <v>101</v>
      </c>
      <c r="T203" s="1">
        <v>59</v>
      </c>
      <c r="U203" s="1">
        <v>0</v>
      </c>
      <c r="V203" s="4">
        <f>X203-W203</f>
        <v>0.51749999999999829</v>
      </c>
      <c r="W203" s="4">
        <f>(O203+P203+Q203-R203+S203)*5%</f>
        <v>57.822500000000005</v>
      </c>
      <c r="X203" s="1">
        <v>58.34</v>
      </c>
      <c r="Y203" s="1">
        <f>O203+P203+Q203-R203-S203+T203-U203+X203</f>
        <v>1071.79</v>
      </c>
      <c r="Z203" s="1">
        <v>1071.79</v>
      </c>
      <c r="AA203" s="1">
        <v>954.45</v>
      </c>
      <c r="AB203" s="1">
        <v>16</v>
      </c>
      <c r="AC203" s="2">
        <f>AA203*16%</f>
        <v>152.71200000000002</v>
      </c>
      <c r="AD203" s="1">
        <v>152.71</v>
      </c>
      <c r="AE203" s="1">
        <v>0</v>
      </c>
      <c r="AF203" s="1">
        <v>152.71</v>
      </c>
      <c r="AG203" s="2">
        <f>AF203*18%</f>
        <v>27.4878</v>
      </c>
      <c r="AH203" s="1">
        <v>27.49</v>
      </c>
      <c r="AI203" s="1">
        <v>59</v>
      </c>
      <c r="AJ203" s="1" t="b">
        <f>AK203=AA203</f>
        <v>1</v>
      </c>
      <c r="AK203" s="1">
        <v>954.45</v>
      </c>
      <c r="AL203" s="1">
        <v>0</v>
      </c>
      <c r="AM203" s="1">
        <v>0.3</v>
      </c>
      <c r="AN203" s="1">
        <v>0</v>
      </c>
      <c r="AO203" s="3">
        <f>AA203*0.001%</f>
        <v>9.5445000000000009E-3</v>
      </c>
      <c r="AP203" s="1">
        <v>1.01</v>
      </c>
      <c r="AQ203" s="2">
        <f>AA203*5%</f>
        <v>47.722500000000004</v>
      </c>
      <c r="AR203" s="1">
        <v>47.72</v>
      </c>
      <c r="AS203" s="2">
        <f>AR203*18%</f>
        <v>8.589599999999999</v>
      </c>
      <c r="AT203" s="1">
        <v>10.62</v>
      </c>
      <c r="AU203" s="1">
        <v>76.52</v>
      </c>
      <c r="AV203" s="1">
        <v>743.34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743.34</v>
      </c>
      <c r="BD203" s="1">
        <f>AF203+AU203+BC203</f>
        <v>972.57</v>
      </c>
      <c r="BE203" s="1">
        <v>972.57</v>
      </c>
      <c r="BF203" s="1">
        <f>Q203+U203</f>
        <v>0</v>
      </c>
      <c r="BG203" s="1">
        <v>0</v>
      </c>
      <c r="BH203" s="1">
        <v>99.22</v>
      </c>
      <c r="BI203" s="1" t="s">
        <v>108</v>
      </c>
      <c r="BJ203" s="1" t="s">
        <v>889</v>
      </c>
      <c r="BK203" s="1" t="s">
        <v>890</v>
      </c>
      <c r="BL203" s="1">
        <v>0</v>
      </c>
      <c r="BM203" s="1" t="s">
        <v>891</v>
      </c>
    </row>
    <row r="204" spans="1:65" ht="15.6" hidden="1">
      <c r="A204" s="1" t="s">
        <v>892</v>
      </c>
      <c r="B204" s="1" t="s">
        <v>893</v>
      </c>
      <c r="C204" s="1" t="s">
        <v>894</v>
      </c>
      <c r="D204" s="1" t="s">
        <v>99</v>
      </c>
      <c r="E204" s="1" t="s">
        <v>100</v>
      </c>
      <c r="F204" s="1" t="s">
        <v>101</v>
      </c>
      <c r="G204" s="1" t="s">
        <v>102</v>
      </c>
      <c r="H204" s="1" t="s">
        <v>103</v>
      </c>
      <c r="I204" s="1" t="s">
        <v>104</v>
      </c>
      <c r="J204" s="1" t="s">
        <v>105</v>
      </c>
      <c r="K204" s="1" t="s">
        <v>105</v>
      </c>
      <c r="L204" s="1" t="s">
        <v>105</v>
      </c>
      <c r="M204" s="1" t="s">
        <v>106</v>
      </c>
      <c r="N204" s="1" t="s">
        <v>107</v>
      </c>
      <c r="O204" s="1">
        <v>375</v>
      </c>
      <c r="P204" s="1">
        <v>13.75</v>
      </c>
      <c r="Q204" s="1">
        <v>0</v>
      </c>
      <c r="R204" s="1">
        <v>100</v>
      </c>
      <c r="S204" s="1">
        <v>0</v>
      </c>
      <c r="T204" s="1">
        <v>0</v>
      </c>
      <c r="U204" s="1">
        <v>0</v>
      </c>
      <c r="V204" s="4">
        <f>X204-W204</f>
        <v>2.4999999999995026E-3</v>
      </c>
      <c r="W204" s="4">
        <f>(O204+P204+Q204-R204+S204)*5%</f>
        <v>14.4375</v>
      </c>
      <c r="X204" s="1">
        <v>14.44</v>
      </c>
      <c r="Y204" s="1">
        <f>O204+P204+Q204-R204-S204+T204-U204+X204</f>
        <v>303.19</v>
      </c>
      <c r="Z204" s="1">
        <v>303.19</v>
      </c>
      <c r="AA204" s="1">
        <v>288.75</v>
      </c>
      <c r="AB204" s="1">
        <v>16</v>
      </c>
      <c r="AC204" s="2">
        <f>AA204*16%</f>
        <v>46.2</v>
      </c>
      <c r="AD204" s="1">
        <v>46.2</v>
      </c>
      <c r="AE204" s="1">
        <v>0</v>
      </c>
      <c r="AF204" s="1">
        <v>46.2</v>
      </c>
      <c r="AG204" s="2">
        <f>AF204*18%</f>
        <v>8.3160000000000007</v>
      </c>
      <c r="AH204" s="1">
        <v>8.32</v>
      </c>
      <c r="AI204" s="1">
        <v>0</v>
      </c>
      <c r="AJ204" s="1" t="b">
        <f>AK204=AA204</f>
        <v>1</v>
      </c>
      <c r="AK204" s="1">
        <v>288.75</v>
      </c>
      <c r="AL204" s="1">
        <v>0</v>
      </c>
      <c r="AM204" s="1">
        <v>0</v>
      </c>
      <c r="AN204" s="1">
        <v>0</v>
      </c>
      <c r="AO204" s="3">
        <f>AA204*0.001%</f>
        <v>2.8875000000000003E-3</v>
      </c>
      <c r="AP204" s="1">
        <v>0.28999999999999998</v>
      </c>
      <c r="AQ204" s="2">
        <f>AA204*5%</f>
        <v>14.4375</v>
      </c>
      <c r="AR204" s="1">
        <v>14.44</v>
      </c>
      <c r="AS204" s="2">
        <f>AR204*18%</f>
        <v>2.5991999999999997</v>
      </c>
      <c r="AT204" s="1">
        <v>0</v>
      </c>
      <c r="AU204" s="1">
        <v>23.05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f>AF204+AU204+BC204</f>
        <v>69.25</v>
      </c>
      <c r="BE204" s="1">
        <v>69.25</v>
      </c>
      <c r="BF204" s="1">
        <f>Q204+U204</f>
        <v>0</v>
      </c>
      <c r="BG204" s="1">
        <v>0</v>
      </c>
      <c r="BH204" s="1">
        <v>233.94</v>
      </c>
      <c r="BI204" s="1" t="s">
        <v>108</v>
      </c>
      <c r="BJ204" s="1" t="s">
        <v>109</v>
      </c>
      <c r="BK204" s="1" t="s">
        <v>110</v>
      </c>
      <c r="BL204" s="1">
        <v>0</v>
      </c>
      <c r="BM204" s="1" t="s">
        <v>895</v>
      </c>
    </row>
    <row r="205" spans="1:65" ht="15.6" hidden="1">
      <c r="A205" s="1" t="s">
        <v>896</v>
      </c>
      <c r="B205" s="1" t="s">
        <v>897</v>
      </c>
      <c r="C205" s="1" t="s">
        <v>898</v>
      </c>
      <c r="D205" s="1" t="s">
        <v>99</v>
      </c>
      <c r="E205" s="1" t="s">
        <v>100</v>
      </c>
      <c r="F205" s="1" t="s">
        <v>101</v>
      </c>
      <c r="G205" s="1" t="s">
        <v>105</v>
      </c>
      <c r="H205" s="1" t="s">
        <v>103</v>
      </c>
      <c r="I205" s="1" t="s">
        <v>104</v>
      </c>
      <c r="J205" s="1" t="s">
        <v>105</v>
      </c>
      <c r="K205" s="1" t="s">
        <v>105</v>
      </c>
      <c r="L205" s="1" t="s">
        <v>105</v>
      </c>
      <c r="M205" s="1" t="s">
        <v>106</v>
      </c>
      <c r="N205" s="1" t="s">
        <v>107</v>
      </c>
      <c r="O205" s="1">
        <v>2015</v>
      </c>
      <c r="P205" s="1">
        <v>100.75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4">
        <f>X205-W205</f>
        <v>2.4999999999977263E-3</v>
      </c>
      <c r="W205" s="4">
        <f>(O205+P205+Q205-R205+S205)*5%</f>
        <v>105.78750000000001</v>
      </c>
      <c r="X205" s="1">
        <v>105.79</v>
      </c>
      <c r="Y205" s="1">
        <f>O205+P205+Q205-R205-S205+T205-U205+X205</f>
        <v>2221.54</v>
      </c>
      <c r="Z205" s="1">
        <v>2221.54</v>
      </c>
      <c r="AA205" s="1">
        <v>2115.75</v>
      </c>
      <c r="AB205" s="1">
        <v>16</v>
      </c>
      <c r="AC205" s="2">
        <f>AA205*16%</f>
        <v>338.52</v>
      </c>
      <c r="AD205" s="1">
        <v>338.52</v>
      </c>
      <c r="AE205" s="1">
        <v>0</v>
      </c>
      <c r="AF205" s="1">
        <v>338.52</v>
      </c>
      <c r="AG205" s="2">
        <f>AF205*18%</f>
        <v>60.933599999999991</v>
      </c>
      <c r="AH205" s="1">
        <v>60.93</v>
      </c>
      <c r="AI205" s="1">
        <v>0</v>
      </c>
      <c r="AJ205" s="1" t="b">
        <f>AK205=AA205</f>
        <v>1</v>
      </c>
      <c r="AK205" s="1">
        <v>2115.75</v>
      </c>
      <c r="AL205" s="1">
        <v>0</v>
      </c>
      <c r="AM205" s="1">
        <v>0</v>
      </c>
      <c r="AN205" s="1">
        <v>0</v>
      </c>
      <c r="AO205" s="3">
        <f>AA205*0.001%</f>
        <v>2.1157500000000003E-2</v>
      </c>
      <c r="AP205" s="1">
        <v>2.12</v>
      </c>
      <c r="AQ205" s="2">
        <f>AA205*5%</f>
        <v>105.78750000000001</v>
      </c>
      <c r="AR205" s="1">
        <v>105.79</v>
      </c>
      <c r="AS205" s="2">
        <f>AR205*18%</f>
        <v>19.042200000000001</v>
      </c>
      <c r="AT205" s="1">
        <v>0</v>
      </c>
      <c r="AU205" s="1">
        <v>168.84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f>AF205+AU205+BC205</f>
        <v>507.36</v>
      </c>
      <c r="BE205" s="1">
        <v>507.36</v>
      </c>
      <c r="BF205" s="1">
        <f>Q205+U205</f>
        <v>0</v>
      </c>
      <c r="BG205" s="1">
        <v>0</v>
      </c>
      <c r="BH205" s="1">
        <v>1714.18</v>
      </c>
      <c r="BI205" s="1" t="s">
        <v>108</v>
      </c>
      <c r="BJ205" s="1" t="s">
        <v>109</v>
      </c>
      <c r="BK205" s="1" t="s">
        <v>110</v>
      </c>
      <c r="BL205" s="1">
        <v>0</v>
      </c>
      <c r="BM205" s="1" t="s">
        <v>899</v>
      </c>
    </row>
    <row r="206" spans="1:65" ht="15.6" hidden="1">
      <c r="A206" s="1" t="s">
        <v>900</v>
      </c>
      <c r="B206" s="1" t="s">
        <v>901</v>
      </c>
      <c r="C206" s="1" t="s">
        <v>902</v>
      </c>
      <c r="D206" s="1" t="s">
        <v>99</v>
      </c>
      <c r="E206" s="1" t="s">
        <v>100</v>
      </c>
      <c r="F206" s="1" t="s">
        <v>101</v>
      </c>
      <c r="G206" s="1" t="s">
        <v>123</v>
      </c>
      <c r="H206" s="1" t="s">
        <v>103</v>
      </c>
      <c r="I206" s="1" t="s">
        <v>104</v>
      </c>
      <c r="J206" s="1" t="s">
        <v>105</v>
      </c>
      <c r="K206" s="1" t="s">
        <v>105</v>
      </c>
      <c r="L206" s="1" t="s">
        <v>105</v>
      </c>
      <c r="M206" s="1" t="s">
        <v>106</v>
      </c>
      <c r="N206" s="1" t="s">
        <v>107</v>
      </c>
      <c r="O206" s="1">
        <v>1105</v>
      </c>
      <c r="P206" s="1">
        <v>46.5</v>
      </c>
      <c r="Q206" s="1">
        <v>0</v>
      </c>
      <c r="R206" s="1">
        <v>175</v>
      </c>
      <c r="S206" s="1">
        <v>0</v>
      </c>
      <c r="T206" s="1">
        <v>0</v>
      </c>
      <c r="U206" s="1">
        <v>0</v>
      </c>
      <c r="V206" s="4">
        <f>X206-W206</f>
        <v>4.9999999999954525E-3</v>
      </c>
      <c r="W206" s="4">
        <f>(O206+P206+Q206-R206+S206)*5%</f>
        <v>48.825000000000003</v>
      </c>
      <c r="X206" s="1">
        <v>48.83</v>
      </c>
      <c r="Y206" s="1">
        <f>O206+P206+Q206-R206-S206+T206-U206+X206</f>
        <v>1025.33</v>
      </c>
      <c r="Z206" s="1">
        <v>1025.33</v>
      </c>
      <c r="AA206" s="1">
        <v>976.5</v>
      </c>
      <c r="AB206" s="1">
        <v>16</v>
      </c>
      <c r="AC206" s="2">
        <f>AA206*16%</f>
        <v>156.24</v>
      </c>
      <c r="AD206" s="1">
        <v>156.24</v>
      </c>
      <c r="AE206" s="1">
        <v>0</v>
      </c>
      <c r="AF206" s="1">
        <v>156.24</v>
      </c>
      <c r="AG206" s="2">
        <f>AF206*18%</f>
        <v>28.123200000000001</v>
      </c>
      <c r="AH206" s="1">
        <v>28.12</v>
      </c>
      <c r="AI206" s="1">
        <v>0</v>
      </c>
      <c r="AJ206" s="1" t="b">
        <f>AK206=AA206</f>
        <v>1</v>
      </c>
      <c r="AK206" s="1">
        <v>976.5</v>
      </c>
      <c r="AL206" s="1">
        <v>0</v>
      </c>
      <c r="AM206" s="1">
        <v>0</v>
      </c>
      <c r="AN206" s="1">
        <v>0</v>
      </c>
      <c r="AO206" s="3">
        <f>AA206*0.001%</f>
        <v>9.7650000000000011E-3</v>
      </c>
      <c r="AP206" s="1">
        <v>0.98</v>
      </c>
      <c r="AQ206" s="2">
        <f>AA206*5%</f>
        <v>48.825000000000003</v>
      </c>
      <c r="AR206" s="1">
        <v>48.82</v>
      </c>
      <c r="AS206" s="2">
        <f>AR206*18%</f>
        <v>8.7875999999999994</v>
      </c>
      <c r="AT206" s="1">
        <v>0.01</v>
      </c>
      <c r="AU206" s="1">
        <v>77.92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f>AF206+AU206+BC206</f>
        <v>234.16000000000003</v>
      </c>
      <c r="BE206" s="1">
        <v>234.16</v>
      </c>
      <c r="BF206" s="1">
        <f>Q206+U206</f>
        <v>0</v>
      </c>
      <c r="BG206" s="1">
        <v>0</v>
      </c>
      <c r="BH206" s="1">
        <v>791.17</v>
      </c>
      <c r="BI206" s="1" t="s">
        <v>108</v>
      </c>
      <c r="BJ206" s="1" t="s">
        <v>109</v>
      </c>
      <c r="BK206" s="1" t="s">
        <v>110</v>
      </c>
      <c r="BL206" s="1">
        <v>0</v>
      </c>
      <c r="BM206" s="1" t="s">
        <v>903</v>
      </c>
    </row>
    <row r="207" spans="1:65" ht="15.6" hidden="1">
      <c r="A207" s="1" t="s">
        <v>904</v>
      </c>
      <c r="B207" s="1" t="s">
        <v>905</v>
      </c>
      <c r="C207" s="1" t="s">
        <v>906</v>
      </c>
      <c r="D207" s="1" t="s">
        <v>99</v>
      </c>
      <c r="E207" s="1" t="s">
        <v>100</v>
      </c>
      <c r="F207" s="1" t="s">
        <v>101</v>
      </c>
      <c r="G207" s="1" t="s">
        <v>102</v>
      </c>
      <c r="H207" s="1" t="s">
        <v>103</v>
      </c>
      <c r="I207" s="1" t="s">
        <v>104</v>
      </c>
      <c r="J207" s="1" t="s">
        <v>105</v>
      </c>
      <c r="K207" s="1" t="s">
        <v>105</v>
      </c>
      <c r="L207" s="1" t="s">
        <v>105</v>
      </c>
      <c r="M207" s="1" t="s">
        <v>106</v>
      </c>
      <c r="N207" s="1" t="s">
        <v>124</v>
      </c>
      <c r="O207" s="1">
        <v>510</v>
      </c>
      <c r="P207" s="1">
        <v>20.5</v>
      </c>
      <c r="Q207" s="1">
        <v>0</v>
      </c>
      <c r="R207" s="1">
        <v>100</v>
      </c>
      <c r="S207" s="1">
        <v>0</v>
      </c>
      <c r="T207" s="1">
        <v>0</v>
      </c>
      <c r="U207" s="1">
        <v>0</v>
      </c>
      <c r="V207" s="4">
        <f>X207-W207</f>
        <v>4.9999999999990052E-3</v>
      </c>
      <c r="W207" s="4">
        <f>(O207+P207+Q207-R207+S207)*5%</f>
        <v>21.525000000000002</v>
      </c>
      <c r="X207" s="1">
        <v>21.53</v>
      </c>
      <c r="Y207" s="1">
        <f>O207+P207+Q207-R207-S207+T207-U207+X207</f>
        <v>452.03</v>
      </c>
      <c r="Z207" s="1">
        <v>452.03</v>
      </c>
      <c r="AA207" s="1">
        <v>430.5</v>
      </c>
      <c r="AB207" s="1">
        <v>16</v>
      </c>
      <c r="AC207" s="2">
        <f>AA207*16%</f>
        <v>68.88</v>
      </c>
      <c r="AD207" s="1">
        <v>68.88</v>
      </c>
      <c r="AE207" s="1">
        <v>0</v>
      </c>
      <c r="AF207" s="1">
        <v>68.88</v>
      </c>
      <c r="AG207" s="2">
        <f>AF207*18%</f>
        <v>12.398399999999999</v>
      </c>
      <c r="AH207" s="1">
        <v>12.4</v>
      </c>
      <c r="AI207" s="1">
        <v>0</v>
      </c>
      <c r="AJ207" s="1" t="b">
        <f>AK207=AA207</f>
        <v>1</v>
      </c>
      <c r="AK207" s="1">
        <v>430.5</v>
      </c>
      <c r="AL207" s="1">
        <v>0</v>
      </c>
      <c r="AM207" s="1">
        <v>0</v>
      </c>
      <c r="AN207" s="1">
        <v>0</v>
      </c>
      <c r="AO207" s="3">
        <f>AA207*0.001%</f>
        <v>4.3050000000000007E-3</v>
      </c>
      <c r="AP207" s="1">
        <v>0.43</v>
      </c>
      <c r="AQ207" s="2">
        <f>AA207*5%</f>
        <v>21.525000000000002</v>
      </c>
      <c r="AR207" s="1">
        <v>21.53</v>
      </c>
      <c r="AS207" s="2">
        <f>AR207*18%</f>
        <v>3.8754</v>
      </c>
      <c r="AT207" s="1">
        <v>0</v>
      </c>
      <c r="AU207" s="1">
        <v>34.36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f>AF207+AU207+BC207</f>
        <v>103.24</v>
      </c>
      <c r="BE207" s="1">
        <v>103.24</v>
      </c>
      <c r="BF207" s="1">
        <f>Q207+U207</f>
        <v>0</v>
      </c>
      <c r="BG207" s="1">
        <v>0</v>
      </c>
      <c r="BH207" s="1">
        <v>348.79</v>
      </c>
      <c r="BI207" s="1" t="s">
        <v>108</v>
      </c>
      <c r="BJ207" s="1" t="s">
        <v>109</v>
      </c>
      <c r="BK207" s="1" t="s">
        <v>110</v>
      </c>
      <c r="BL207" s="1">
        <v>0</v>
      </c>
      <c r="BM207" s="1" t="s">
        <v>907</v>
      </c>
    </row>
    <row r="208" spans="1:65" ht="15.6" hidden="1">
      <c r="A208" s="1" t="s">
        <v>908</v>
      </c>
      <c r="B208" s="1" t="s">
        <v>909</v>
      </c>
      <c r="C208" s="1" t="s">
        <v>910</v>
      </c>
      <c r="D208" s="1" t="s">
        <v>99</v>
      </c>
      <c r="E208" s="1" t="s">
        <v>100</v>
      </c>
      <c r="F208" s="1" t="s">
        <v>101</v>
      </c>
      <c r="G208" s="1" t="s">
        <v>102</v>
      </c>
      <c r="H208" s="1" t="s">
        <v>103</v>
      </c>
      <c r="I208" s="1" t="s">
        <v>104</v>
      </c>
      <c r="J208" s="1" t="s">
        <v>105</v>
      </c>
      <c r="K208" s="1" t="s">
        <v>105</v>
      </c>
      <c r="L208" s="1" t="s">
        <v>105</v>
      </c>
      <c r="M208" s="1" t="s">
        <v>106</v>
      </c>
      <c r="N208" s="1" t="s">
        <v>107</v>
      </c>
      <c r="O208" s="1">
        <v>195</v>
      </c>
      <c r="P208" s="1">
        <v>4.87</v>
      </c>
      <c r="Q208" s="1">
        <v>0</v>
      </c>
      <c r="R208" s="1">
        <v>97.5</v>
      </c>
      <c r="S208" s="1">
        <v>0</v>
      </c>
      <c r="T208" s="1">
        <v>0</v>
      </c>
      <c r="U208" s="1">
        <v>0</v>
      </c>
      <c r="V208" s="4">
        <f>X208-W208</f>
        <v>1.4999999999991687E-3</v>
      </c>
      <c r="W208" s="4">
        <f>(O208+P208+Q208-R208+S208)*5%</f>
        <v>5.1185000000000009</v>
      </c>
      <c r="X208" s="1">
        <v>5.12</v>
      </c>
      <c r="Y208" s="1">
        <f>O208+P208+Q208-R208-S208+T208-U208+X208</f>
        <v>107.49000000000001</v>
      </c>
      <c r="Z208" s="1">
        <v>107.49</v>
      </c>
      <c r="AA208" s="1">
        <v>102.38</v>
      </c>
      <c r="AB208" s="1">
        <v>16</v>
      </c>
      <c r="AC208" s="2">
        <f>AA208*16%</f>
        <v>16.380800000000001</v>
      </c>
      <c r="AD208" s="1">
        <v>16.38</v>
      </c>
      <c r="AE208" s="1">
        <v>0</v>
      </c>
      <c r="AF208" s="1">
        <v>16.38</v>
      </c>
      <c r="AG208" s="2">
        <f>AF208*18%</f>
        <v>2.9483999999999999</v>
      </c>
      <c r="AH208" s="1">
        <v>2.95</v>
      </c>
      <c r="AI208" s="1">
        <v>0</v>
      </c>
      <c r="AJ208" s="1" t="b">
        <f>AK208=AA208</f>
        <v>1</v>
      </c>
      <c r="AK208" s="1">
        <v>102.38</v>
      </c>
      <c r="AL208" s="1">
        <v>0</v>
      </c>
      <c r="AM208" s="1">
        <v>0</v>
      </c>
      <c r="AN208" s="1">
        <v>0</v>
      </c>
      <c r="AO208" s="3">
        <f>AA208*0.001%</f>
        <v>1.0238000000000001E-3</v>
      </c>
      <c r="AP208" s="1">
        <v>0.1</v>
      </c>
      <c r="AQ208" s="2">
        <f>AA208*5%</f>
        <v>5.1189999999999998</v>
      </c>
      <c r="AR208" s="1">
        <v>5.12</v>
      </c>
      <c r="AS208" s="2">
        <f>AR208*18%</f>
        <v>0.92159999999999997</v>
      </c>
      <c r="AT208" s="1">
        <v>0</v>
      </c>
      <c r="AU208" s="1">
        <v>8.17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f>AF208+AU208+BC208</f>
        <v>24.549999999999997</v>
      </c>
      <c r="BE208" s="1">
        <v>24.55</v>
      </c>
      <c r="BF208" s="1">
        <f>Q208+U208</f>
        <v>0</v>
      </c>
      <c r="BG208" s="1">
        <v>0</v>
      </c>
      <c r="BH208" s="1">
        <v>82.94</v>
      </c>
      <c r="BI208" s="1" t="s">
        <v>108</v>
      </c>
      <c r="BJ208" s="1" t="s">
        <v>109</v>
      </c>
      <c r="BK208" s="1" t="s">
        <v>110</v>
      </c>
      <c r="BL208" s="1">
        <v>0</v>
      </c>
      <c r="BM208" s="1" t="s">
        <v>911</v>
      </c>
    </row>
    <row r="209" spans="1:65" ht="15.6" hidden="1">
      <c r="A209" s="1" t="s">
        <v>912</v>
      </c>
      <c r="B209" s="1" t="s">
        <v>913</v>
      </c>
      <c r="C209" s="1" t="s">
        <v>914</v>
      </c>
      <c r="D209" s="1" t="s">
        <v>99</v>
      </c>
      <c r="E209" s="1" t="s">
        <v>100</v>
      </c>
      <c r="F209" s="1" t="s">
        <v>101</v>
      </c>
      <c r="G209" s="1" t="s">
        <v>102</v>
      </c>
      <c r="H209" s="1" t="s">
        <v>103</v>
      </c>
      <c r="I209" s="1" t="s">
        <v>104</v>
      </c>
      <c r="J209" s="1" t="s">
        <v>105</v>
      </c>
      <c r="K209" s="1" t="s">
        <v>105</v>
      </c>
      <c r="L209" s="1" t="s">
        <v>105</v>
      </c>
      <c r="M209" s="1" t="s">
        <v>106</v>
      </c>
      <c r="N209" s="1" t="s">
        <v>107</v>
      </c>
      <c r="O209" s="1">
        <v>355</v>
      </c>
      <c r="P209" s="1">
        <v>12.75</v>
      </c>
      <c r="Q209" s="1">
        <v>0</v>
      </c>
      <c r="R209" s="1">
        <v>100</v>
      </c>
      <c r="S209" s="1">
        <v>0</v>
      </c>
      <c r="T209" s="1">
        <v>0</v>
      </c>
      <c r="U209" s="1">
        <v>0</v>
      </c>
      <c r="V209" s="4">
        <f>X209-W209</f>
        <v>2.4999999999995026E-3</v>
      </c>
      <c r="W209" s="4">
        <f>(O209+P209+Q209-R209+S209)*5%</f>
        <v>13.387500000000001</v>
      </c>
      <c r="X209" s="1">
        <v>13.39</v>
      </c>
      <c r="Y209" s="1">
        <f>O209+P209+Q209-R209-S209+T209-U209+X209</f>
        <v>281.14</v>
      </c>
      <c r="Z209" s="1">
        <v>281.14</v>
      </c>
      <c r="AA209" s="1">
        <v>267.75</v>
      </c>
      <c r="AB209" s="1">
        <v>16</v>
      </c>
      <c r="AC209" s="2">
        <f>AA209*16%</f>
        <v>42.84</v>
      </c>
      <c r="AD209" s="1">
        <v>42.84</v>
      </c>
      <c r="AE209" s="1">
        <v>0</v>
      </c>
      <c r="AF209" s="1">
        <v>42.84</v>
      </c>
      <c r="AG209" s="2">
        <f>AF209*18%</f>
        <v>7.7112000000000007</v>
      </c>
      <c r="AH209" s="1">
        <v>7.71</v>
      </c>
      <c r="AI209" s="1">
        <v>0</v>
      </c>
      <c r="AJ209" s="1" t="b">
        <f>AK209=AA209</f>
        <v>1</v>
      </c>
      <c r="AK209" s="1">
        <v>267.75</v>
      </c>
      <c r="AL209" s="1">
        <v>0</v>
      </c>
      <c r="AM209" s="1">
        <v>0</v>
      </c>
      <c r="AN209" s="1">
        <v>0</v>
      </c>
      <c r="AO209" s="3">
        <f>AA209*0.001%</f>
        <v>2.6775000000000002E-3</v>
      </c>
      <c r="AP209" s="1">
        <v>0.27</v>
      </c>
      <c r="AQ209" s="2">
        <f>AA209*5%</f>
        <v>13.387500000000001</v>
      </c>
      <c r="AR209" s="1">
        <v>13.39</v>
      </c>
      <c r="AS209" s="2">
        <f>AR209*18%</f>
        <v>2.4102000000000001</v>
      </c>
      <c r="AT209" s="1">
        <v>0</v>
      </c>
      <c r="AU209" s="1">
        <v>21.37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f>AF209+AU209+BC209</f>
        <v>64.210000000000008</v>
      </c>
      <c r="BE209" s="1">
        <v>64.209999999999994</v>
      </c>
      <c r="BF209" s="1">
        <f>Q209+U209</f>
        <v>0</v>
      </c>
      <c r="BG209" s="1">
        <v>0</v>
      </c>
      <c r="BH209" s="1">
        <v>216.93</v>
      </c>
      <c r="BI209" s="1" t="s">
        <v>108</v>
      </c>
      <c r="BJ209" s="1" t="s">
        <v>109</v>
      </c>
      <c r="BK209" s="1" t="s">
        <v>110</v>
      </c>
      <c r="BL209" s="1">
        <v>0</v>
      </c>
      <c r="BM209" s="1" t="s">
        <v>915</v>
      </c>
    </row>
    <row r="210" spans="1:65" ht="15.6" hidden="1">
      <c r="A210" s="1" t="s">
        <v>916</v>
      </c>
      <c r="B210" s="1" t="s">
        <v>917</v>
      </c>
      <c r="C210" s="1" t="s">
        <v>918</v>
      </c>
      <c r="D210" s="1" t="s">
        <v>99</v>
      </c>
      <c r="E210" s="1" t="s">
        <v>100</v>
      </c>
      <c r="F210" s="1" t="s">
        <v>101</v>
      </c>
      <c r="G210" s="1" t="s">
        <v>123</v>
      </c>
      <c r="H210" s="1" t="s">
        <v>103</v>
      </c>
      <c r="I210" s="1" t="s">
        <v>104</v>
      </c>
      <c r="J210" s="1" t="s">
        <v>105</v>
      </c>
      <c r="K210" s="1" t="s">
        <v>105</v>
      </c>
      <c r="L210" s="1" t="s">
        <v>105</v>
      </c>
      <c r="M210" s="1" t="s">
        <v>106</v>
      </c>
      <c r="N210" s="1" t="s">
        <v>107</v>
      </c>
      <c r="O210" s="1">
        <v>1409.54</v>
      </c>
      <c r="P210" s="1">
        <v>55.55</v>
      </c>
      <c r="Q210" s="1">
        <v>0</v>
      </c>
      <c r="R210" s="1">
        <v>175</v>
      </c>
      <c r="S210" s="1">
        <v>123.46</v>
      </c>
      <c r="T210" s="1">
        <v>59</v>
      </c>
      <c r="U210" s="1">
        <v>0</v>
      </c>
      <c r="V210" s="4">
        <f>X210-W210</f>
        <v>-1.727499999999992</v>
      </c>
      <c r="W210" s="4">
        <f>(O210+P210+Q210-R210+S210)*5%</f>
        <v>70.677499999999995</v>
      </c>
      <c r="X210" s="1">
        <v>68.95</v>
      </c>
      <c r="Y210" s="1">
        <f>O210+P210+Q210-R210-S210+T210-U210+X210</f>
        <v>1294.58</v>
      </c>
      <c r="Z210" s="1">
        <v>1294.58</v>
      </c>
      <c r="AA210" s="1">
        <v>1166.6400000000001</v>
      </c>
      <c r="AB210" s="1">
        <v>16</v>
      </c>
      <c r="AC210" s="2">
        <f>AA210*16%</f>
        <v>186.66240000000002</v>
      </c>
      <c r="AD210" s="1">
        <v>186.66</v>
      </c>
      <c r="AE210" s="1">
        <v>0</v>
      </c>
      <c r="AF210" s="1">
        <v>186.66</v>
      </c>
      <c r="AG210" s="2">
        <f>AF210*18%</f>
        <v>33.598799999999997</v>
      </c>
      <c r="AH210" s="1">
        <v>33.6</v>
      </c>
      <c r="AI210" s="1">
        <v>59.01</v>
      </c>
      <c r="AJ210" s="1" t="b">
        <f>AK210=AA210</f>
        <v>1</v>
      </c>
      <c r="AK210" s="1">
        <v>1166.6400000000001</v>
      </c>
      <c r="AL210" s="1">
        <v>0</v>
      </c>
      <c r="AM210" s="1">
        <v>0.3</v>
      </c>
      <c r="AN210" s="1">
        <v>0</v>
      </c>
      <c r="AO210" s="3">
        <f>AA210*0.001%</f>
        <v>1.1666400000000002E-2</v>
      </c>
      <c r="AP210" s="1">
        <v>1.23</v>
      </c>
      <c r="AQ210" s="2">
        <f>AA210*5%</f>
        <v>58.332000000000008</v>
      </c>
      <c r="AR210" s="1">
        <v>58.33</v>
      </c>
      <c r="AS210" s="2">
        <f>AR210*18%</f>
        <v>10.4994</v>
      </c>
      <c r="AT210" s="1">
        <v>10.62</v>
      </c>
      <c r="AU210" s="1">
        <v>93.46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f>AF210+AU210+BC210</f>
        <v>280.12</v>
      </c>
      <c r="BE210" s="1">
        <v>280.12</v>
      </c>
      <c r="BF210" s="1">
        <f>Q210+U210</f>
        <v>0</v>
      </c>
      <c r="BG210" s="1">
        <v>0</v>
      </c>
      <c r="BH210" s="1">
        <v>1014.46</v>
      </c>
      <c r="BI210" s="1" t="s">
        <v>108</v>
      </c>
      <c r="BJ210" s="1" t="s">
        <v>109</v>
      </c>
      <c r="BK210" s="1" t="s">
        <v>110</v>
      </c>
      <c r="BL210" s="1">
        <v>0</v>
      </c>
      <c r="BM210" s="1" t="s">
        <v>919</v>
      </c>
    </row>
    <row r="211" spans="1:65" ht="15.6" hidden="1">
      <c r="A211" s="1" t="s">
        <v>920</v>
      </c>
      <c r="B211" s="1" t="s">
        <v>921</v>
      </c>
      <c r="C211" s="1" t="s">
        <v>922</v>
      </c>
      <c r="D211" s="1" t="s">
        <v>99</v>
      </c>
      <c r="E211" s="1" t="s">
        <v>100</v>
      </c>
      <c r="F211" s="1" t="s">
        <v>101</v>
      </c>
      <c r="G211" s="1" t="s">
        <v>102</v>
      </c>
      <c r="H211" s="1" t="s">
        <v>103</v>
      </c>
      <c r="I211" s="1" t="s">
        <v>104</v>
      </c>
      <c r="J211" s="1" t="s">
        <v>105</v>
      </c>
      <c r="K211" s="1" t="s">
        <v>105</v>
      </c>
      <c r="L211" s="1" t="s">
        <v>105</v>
      </c>
      <c r="M211" s="1" t="s">
        <v>106</v>
      </c>
      <c r="N211" s="1" t="s">
        <v>124</v>
      </c>
      <c r="O211" s="1">
        <v>235</v>
      </c>
      <c r="P211" s="1">
        <v>6.75</v>
      </c>
      <c r="Q211" s="1">
        <v>0</v>
      </c>
      <c r="R211" s="1">
        <v>100</v>
      </c>
      <c r="S211" s="1">
        <v>0</v>
      </c>
      <c r="T211" s="1">
        <v>0</v>
      </c>
      <c r="U211" s="1">
        <v>0</v>
      </c>
      <c r="V211" s="4">
        <f>X211-W211</f>
        <v>2.4999999999995026E-3</v>
      </c>
      <c r="W211" s="4">
        <f>(O211+P211+Q211-R211+S211)*5%</f>
        <v>7.0875000000000004</v>
      </c>
      <c r="X211" s="1">
        <v>7.09</v>
      </c>
      <c r="Y211" s="1">
        <f>O211+P211+Q211-R211-S211+T211-U211+X211</f>
        <v>148.84</v>
      </c>
      <c r="Z211" s="1">
        <v>148.84</v>
      </c>
      <c r="AA211" s="1">
        <v>141.75</v>
      </c>
      <c r="AB211" s="1">
        <v>16</v>
      </c>
      <c r="AC211" s="2">
        <f>AA211*16%</f>
        <v>22.68</v>
      </c>
      <c r="AD211" s="1">
        <v>22.68</v>
      </c>
      <c r="AE211" s="1">
        <v>0</v>
      </c>
      <c r="AF211" s="1">
        <v>22.68</v>
      </c>
      <c r="AG211" s="2">
        <f>AF211*18%</f>
        <v>4.0823999999999998</v>
      </c>
      <c r="AH211" s="1">
        <v>4.08</v>
      </c>
      <c r="AI211" s="1">
        <v>0</v>
      </c>
      <c r="AJ211" s="1" t="b">
        <f>AK211=AA211</f>
        <v>1</v>
      </c>
      <c r="AK211" s="1">
        <v>141.75</v>
      </c>
      <c r="AL211" s="1">
        <v>0</v>
      </c>
      <c r="AM211" s="1">
        <v>0</v>
      </c>
      <c r="AN211" s="1">
        <v>0</v>
      </c>
      <c r="AO211" s="3">
        <f>AA211*0.001%</f>
        <v>1.4175000000000001E-3</v>
      </c>
      <c r="AP211" s="1">
        <v>0.14000000000000001</v>
      </c>
      <c r="AQ211" s="2">
        <f>AA211*5%</f>
        <v>7.0875000000000004</v>
      </c>
      <c r="AR211" s="1">
        <v>7.09</v>
      </c>
      <c r="AS211" s="2">
        <f>AR211*18%</f>
        <v>1.2762</v>
      </c>
      <c r="AT211" s="1">
        <v>0</v>
      </c>
      <c r="AU211" s="1">
        <v>11.31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f>AF211+AU211+BC211</f>
        <v>33.99</v>
      </c>
      <c r="BE211" s="1">
        <v>33.99</v>
      </c>
      <c r="BF211" s="1">
        <f>Q211+U211</f>
        <v>0</v>
      </c>
      <c r="BG211" s="1">
        <v>0</v>
      </c>
      <c r="BH211" s="1">
        <v>114.85</v>
      </c>
      <c r="BI211" s="1" t="s">
        <v>108</v>
      </c>
      <c r="BJ211" s="1" t="s">
        <v>109</v>
      </c>
      <c r="BK211" s="1" t="s">
        <v>110</v>
      </c>
      <c r="BL211" s="1">
        <v>0</v>
      </c>
      <c r="BM211" s="1" t="s">
        <v>266</v>
      </c>
    </row>
    <row r="212" spans="1:65" ht="15.6" hidden="1">
      <c r="A212" s="1" t="s">
        <v>923</v>
      </c>
      <c r="B212" s="1" t="s">
        <v>924</v>
      </c>
      <c r="C212" s="1" t="s">
        <v>925</v>
      </c>
      <c r="D212" s="1" t="s">
        <v>99</v>
      </c>
      <c r="E212" s="1" t="s">
        <v>100</v>
      </c>
      <c r="F212" s="1" t="s">
        <v>101</v>
      </c>
      <c r="G212" s="1" t="s">
        <v>102</v>
      </c>
      <c r="H212" s="1" t="s">
        <v>103</v>
      </c>
      <c r="I212" s="1" t="s">
        <v>104</v>
      </c>
      <c r="J212" s="1" t="s">
        <v>105</v>
      </c>
      <c r="K212" s="1" t="s">
        <v>105</v>
      </c>
      <c r="L212" s="1" t="s">
        <v>105</v>
      </c>
      <c r="M212" s="1" t="s">
        <v>106</v>
      </c>
      <c r="N212" s="1" t="s">
        <v>107</v>
      </c>
      <c r="O212" s="1">
        <v>395</v>
      </c>
      <c r="P212" s="1">
        <v>13.27</v>
      </c>
      <c r="Q212" s="1">
        <v>0</v>
      </c>
      <c r="R212" s="1">
        <v>100</v>
      </c>
      <c r="S212" s="1">
        <v>29.5</v>
      </c>
      <c r="T212" s="1">
        <v>49</v>
      </c>
      <c r="U212" s="1">
        <v>0</v>
      </c>
      <c r="V212" s="4">
        <f>X212-W212</f>
        <v>5.8715000000000011</v>
      </c>
      <c r="W212" s="4">
        <f>(O212+P212+Q212-R212+S212)*5%</f>
        <v>16.888500000000001</v>
      </c>
      <c r="X212" s="1">
        <v>22.76</v>
      </c>
      <c r="Y212" s="1">
        <f>O212+P212+Q212-R212-S212+T212-U212+X212</f>
        <v>350.53</v>
      </c>
      <c r="Z212" s="1">
        <v>350.53</v>
      </c>
      <c r="AA212" s="1">
        <v>278.77999999999997</v>
      </c>
      <c r="AB212" s="1">
        <v>16</v>
      </c>
      <c r="AC212" s="2">
        <f>AA212*16%</f>
        <v>44.604799999999997</v>
      </c>
      <c r="AD212" s="1">
        <v>44.6</v>
      </c>
      <c r="AE212" s="1">
        <v>0</v>
      </c>
      <c r="AF212" s="1">
        <v>44.6</v>
      </c>
      <c r="AG212" s="2">
        <f>AF212*18%</f>
        <v>8.0280000000000005</v>
      </c>
      <c r="AH212" s="1">
        <v>8.0299999999999994</v>
      </c>
      <c r="AI212" s="1">
        <v>49</v>
      </c>
      <c r="AJ212" s="1" t="b">
        <f>AK212=AA212</f>
        <v>1</v>
      </c>
      <c r="AK212" s="1">
        <v>278.77999999999997</v>
      </c>
      <c r="AL212" s="1">
        <v>0</v>
      </c>
      <c r="AM212" s="1">
        <v>0.24</v>
      </c>
      <c r="AN212" s="1">
        <v>0</v>
      </c>
      <c r="AO212" s="3">
        <f>AA212*0.001%</f>
        <v>2.7878E-3</v>
      </c>
      <c r="AP212" s="1">
        <v>0.33</v>
      </c>
      <c r="AQ212" s="2">
        <f>AA212*5%</f>
        <v>13.939</v>
      </c>
      <c r="AR212" s="1">
        <v>13.94</v>
      </c>
      <c r="AS212" s="2">
        <f>AR212*18%</f>
        <v>2.5091999999999999</v>
      </c>
      <c r="AT212" s="1">
        <v>8.82</v>
      </c>
      <c r="AU212" s="1">
        <v>22.54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f>AF212+AU212+BC212</f>
        <v>67.14</v>
      </c>
      <c r="BE212" s="1">
        <v>67.14</v>
      </c>
      <c r="BF212" s="1">
        <f>Q212+U212</f>
        <v>0</v>
      </c>
      <c r="BG212" s="1">
        <v>0</v>
      </c>
      <c r="BH212" s="1">
        <v>283.39</v>
      </c>
      <c r="BI212" s="1" t="s">
        <v>108</v>
      </c>
      <c r="BJ212" s="1" t="s">
        <v>109</v>
      </c>
      <c r="BK212" s="1" t="s">
        <v>110</v>
      </c>
      <c r="BL212" s="1">
        <v>0</v>
      </c>
      <c r="BM212" s="1" t="s">
        <v>926</v>
      </c>
    </row>
    <row r="213" spans="1:65" ht="15.6" hidden="1">
      <c r="A213" s="1" t="s">
        <v>927</v>
      </c>
      <c r="B213" s="1" t="s">
        <v>928</v>
      </c>
      <c r="C213" s="1" t="s">
        <v>929</v>
      </c>
      <c r="D213" s="1" t="s">
        <v>99</v>
      </c>
      <c r="E213" s="1" t="s">
        <v>100</v>
      </c>
      <c r="F213" s="1" t="s">
        <v>101</v>
      </c>
      <c r="G213" s="1" t="s">
        <v>102</v>
      </c>
      <c r="H213" s="1" t="s">
        <v>103</v>
      </c>
      <c r="I213" s="1" t="s">
        <v>104</v>
      </c>
      <c r="J213" s="1" t="s">
        <v>105</v>
      </c>
      <c r="K213" s="1" t="s">
        <v>105</v>
      </c>
      <c r="L213" s="1" t="s">
        <v>105</v>
      </c>
      <c r="M213" s="1" t="s">
        <v>106</v>
      </c>
      <c r="N213" s="1" t="s">
        <v>124</v>
      </c>
      <c r="O213" s="1">
        <v>195</v>
      </c>
      <c r="P213" s="1">
        <v>4.87</v>
      </c>
      <c r="Q213" s="1">
        <v>0</v>
      </c>
      <c r="R213" s="1">
        <v>97.5</v>
      </c>
      <c r="S213" s="1">
        <v>0</v>
      </c>
      <c r="T213" s="1">
        <v>0</v>
      </c>
      <c r="U213" s="1">
        <v>0</v>
      </c>
      <c r="V213" s="4">
        <f>X213-W213</f>
        <v>1.4999999999991687E-3</v>
      </c>
      <c r="W213" s="4">
        <f>(O213+P213+Q213-R213+S213)*5%</f>
        <v>5.1185000000000009</v>
      </c>
      <c r="X213" s="1">
        <v>5.12</v>
      </c>
      <c r="Y213" s="1">
        <f>O213+P213+Q213-R213-S213+T213-U213+X213</f>
        <v>107.49000000000001</v>
      </c>
      <c r="Z213" s="1">
        <v>107.49</v>
      </c>
      <c r="AA213" s="1">
        <v>102.38</v>
      </c>
      <c r="AB213" s="1">
        <v>16</v>
      </c>
      <c r="AC213" s="2">
        <f>AA213*16%</f>
        <v>16.380800000000001</v>
      </c>
      <c r="AD213" s="1">
        <v>16.38</v>
      </c>
      <c r="AE213" s="1">
        <v>0</v>
      </c>
      <c r="AF213" s="1">
        <v>16.38</v>
      </c>
      <c r="AG213" s="2">
        <f>AF213*18%</f>
        <v>2.9483999999999999</v>
      </c>
      <c r="AH213" s="1">
        <v>2.95</v>
      </c>
      <c r="AI213" s="1">
        <v>0</v>
      </c>
      <c r="AJ213" s="1" t="b">
        <f>AK213=AA213</f>
        <v>1</v>
      </c>
      <c r="AK213" s="1">
        <v>102.38</v>
      </c>
      <c r="AL213" s="1">
        <v>0</v>
      </c>
      <c r="AM213" s="1">
        <v>0</v>
      </c>
      <c r="AN213" s="1">
        <v>0</v>
      </c>
      <c r="AO213" s="3">
        <f>AA213*0.001%</f>
        <v>1.0238000000000001E-3</v>
      </c>
      <c r="AP213" s="1">
        <v>0.1</v>
      </c>
      <c r="AQ213" s="2">
        <f>AA213*5%</f>
        <v>5.1189999999999998</v>
      </c>
      <c r="AR213" s="1">
        <v>5.12</v>
      </c>
      <c r="AS213" s="2">
        <f>AR213*18%</f>
        <v>0.92159999999999997</v>
      </c>
      <c r="AT213" s="1">
        <v>0</v>
      </c>
      <c r="AU213" s="1">
        <v>8.17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f>AF213+AU213+BC213</f>
        <v>24.549999999999997</v>
      </c>
      <c r="BE213" s="1">
        <v>24.55</v>
      </c>
      <c r="BF213" s="1">
        <f>Q213+U213</f>
        <v>0</v>
      </c>
      <c r="BG213" s="1">
        <v>0</v>
      </c>
      <c r="BH213" s="1">
        <v>82.94</v>
      </c>
      <c r="BI213" s="1" t="s">
        <v>108</v>
      </c>
      <c r="BJ213" s="1" t="s">
        <v>109</v>
      </c>
      <c r="BK213" s="1" t="s">
        <v>110</v>
      </c>
      <c r="BL213" s="1">
        <v>0</v>
      </c>
      <c r="BM213" s="1" t="s">
        <v>930</v>
      </c>
    </row>
    <row r="214" spans="1:65" ht="15.6" hidden="1">
      <c r="A214" s="1" t="s">
        <v>931</v>
      </c>
      <c r="B214" s="1" t="s">
        <v>932</v>
      </c>
      <c r="C214" s="1" t="s">
        <v>933</v>
      </c>
      <c r="D214" s="1" t="s">
        <v>99</v>
      </c>
      <c r="E214" s="1" t="s">
        <v>100</v>
      </c>
      <c r="F214" s="1" t="s">
        <v>101</v>
      </c>
      <c r="G214" s="1" t="s">
        <v>105</v>
      </c>
      <c r="H214" s="1" t="s">
        <v>103</v>
      </c>
      <c r="I214" s="1" t="s">
        <v>104</v>
      </c>
      <c r="J214" s="1" t="s">
        <v>105</v>
      </c>
      <c r="K214" s="1" t="s">
        <v>105</v>
      </c>
      <c r="L214" s="1" t="s">
        <v>105</v>
      </c>
      <c r="M214" s="1" t="s">
        <v>106</v>
      </c>
      <c r="N214" s="1" t="s">
        <v>107</v>
      </c>
      <c r="O214" s="1">
        <v>550</v>
      </c>
      <c r="P214" s="1">
        <v>27.5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4">
        <f>X214-W214</f>
        <v>4.9999999999990052E-3</v>
      </c>
      <c r="W214" s="4">
        <f>(O214+P214+Q214-R214+S214)*5%</f>
        <v>28.875</v>
      </c>
      <c r="X214" s="1">
        <v>28.88</v>
      </c>
      <c r="Y214" s="1">
        <f>O214+P214+Q214-R214-S214+T214-U214+X214</f>
        <v>606.38</v>
      </c>
      <c r="Z214" s="1">
        <v>606.38</v>
      </c>
      <c r="AA214" s="1">
        <v>577.5</v>
      </c>
      <c r="AB214" s="1">
        <v>16</v>
      </c>
      <c r="AC214" s="2">
        <f>AA214*16%</f>
        <v>92.4</v>
      </c>
      <c r="AD214" s="1">
        <v>92.4</v>
      </c>
      <c r="AE214" s="1">
        <v>0</v>
      </c>
      <c r="AF214" s="1">
        <v>92.4</v>
      </c>
      <c r="AG214" s="2">
        <f>AF214*18%</f>
        <v>16.632000000000001</v>
      </c>
      <c r="AH214" s="1">
        <v>16.63</v>
      </c>
      <c r="AI214" s="1">
        <v>0</v>
      </c>
      <c r="AJ214" s="1" t="b">
        <f>AK214=AA214</f>
        <v>1</v>
      </c>
      <c r="AK214" s="1">
        <v>577.5</v>
      </c>
      <c r="AL214" s="1">
        <v>0</v>
      </c>
      <c r="AM214" s="1">
        <v>0</v>
      </c>
      <c r="AN214" s="1">
        <v>0</v>
      </c>
      <c r="AO214" s="3">
        <f>AA214*0.001%</f>
        <v>5.7750000000000006E-3</v>
      </c>
      <c r="AP214" s="1">
        <v>0.57999999999999996</v>
      </c>
      <c r="AQ214" s="2">
        <f>AA214*5%</f>
        <v>28.875</v>
      </c>
      <c r="AR214" s="1">
        <v>28.88</v>
      </c>
      <c r="AS214" s="2">
        <f>AR214*18%</f>
        <v>5.1983999999999995</v>
      </c>
      <c r="AT214" s="1">
        <v>0</v>
      </c>
      <c r="AU214" s="1">
        <v>46.09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f>AF214+AU214+BC214</f>
        <v>138.49</v>
      </c>
      <c r="BE214" s="1">
        <v>138.49</v>
      </c>
      <c r="BF214" s="1">
        <f>Q214+U214</f>
        <v>0</v>
      </c>
      <c r="BG214" s="1">
        <v>0</v>
      </c>
      <c r="BH214" s="1">
        <v>467.89</v>
      </c>
      <c r="BI214" s="1" t="s">
        <v>108</v>
      </c>
      <c r="BJ214" s="1" t="s">
        <v>109</v>
      </c>
      <c r="BK214" s="1" t="s">
        <v>110</v>
      </c>
      <c r="BL214" s="1">
        <v>0</v>
      </c>
      <c r="BM214" s="1" t="s">
        <v>934</v>
      </c>
    </row>
    <row r="215" spans="1:65" ht="15.6" hidden="1">
      <c r="A215" s="1" t="s">
        <v>935</v>
      </c>
      <c r="B215" s="1" t="s">
        <v>936</v>
      </c>
      <c r="C215" s="1" t="s">
        <v>937</v>
      </c>
      <c r="D215" s="1" t="s">
        <v>99</v>
      </c>
      <c r="E215" s="1" t="s">
        <v>100</v>
      </c>
      <c r="F215" s="1" t="s">
        <v>101</v>
      </c>
      <c r="G215" s="1" t="s">
        <v>123</v>
      </c>
      <c r="H215" s="1" t="s">
        <v>103</v>
      </c>
      <c r="I215" s="1" t="s">
        <v>104</v>
      </c>
      <c r="J215" s="1" t="s">
        <v>105</v>
      </c>
      <c r="K215" s="1" t="s">
        <v>105</v>
      </c>
      <c r="L215" s="1" t="s">
        <v>105</v>
      </c>
      <c r="M215" s="1" t="s">
        <v>106</v>
      </c>
      <c r="N215" s="1" t="s">
        <v>124</v>
      </c>
      <c r="O215" s="1">
        <v>1420</v>
      </c>
      <c r="P215" s="1">
        <v>62.25</v>
      </c>
      <c r="Q215" s="1">
        <v>0</v>
      </c>
      <c r="R215" s="1">
        <v>175</v>
      </c>
      <c r="S215" s="1">
        <v>0</v>
      </c>
      <c r="T215" s="1">
        <v>0</v>
      </c>
      <c r="U215" s="1">
        <v>0</v>
      </c>
      <c r="V215" s="4">
        <f>X215-W215</f>
        <v>-2.4999999999977263E-3</v>
      </c>
      <c r="W215" s="4">
        <f>(O215+P215+Q215-R215+S215)*5%</f>
        <v>65.362499999999997</v>
      </c>
      <c r="X215" s="1">
        <v>65.36</v>
      </c>
      <c r="Y215" s="1">
        <f>O215+P215+Q215-R215-S215+T215-U215+X215</f>
        <v>1372.61</v>
      </c>
      <c r="Z215" s="1">
        <v>1372.61</v>
      </c>
      <c r="AA215" s="1">
        <v>1307.25</v>
      </c>
      <c r="AB215" s="1">
        <v>16</v>
      </c>
      <c r="AC215" s="2">
        <f>AA215*16%</f>
        <v>209.16</v>
      </c>
      <c r="AD215" s="1">
        <v>209.16</v>
      </c>
      <c r="AE215" s="1">
        <v>0</v>
      </c>
      <c r="AF215" s="1">
        <v>209.16</v>
      </c>
      <c r="AG215" s="2">
        <f>AF215*18%</f>
        <v>37.648800000000001</v>
      </c>
      <c r="AH215" s="1">
        <v>37.65</v>
      </c>
      <c r="AI215" s="1">
        <v>0</v>
      </c>
      <c r="AJ215" s="1" t="b">
        <f>AK215=AA215</f>
        <v>1</v>
      </c>
      <c r="AK215" s="1">
        <v>1307.25</v>
      </c>
      <c r="AL215" s="1">
        <v>0</v>
      </c>
      <c r="AM215" s="1">
        <v>0</v>
      </c>
      <c r="AN215" s="1">
        <v>0</v>
      </c>
      <c r="AO215" s="3">
        <f>AA215*0.001%</f>
        <v>1.3072500000000001E-2</v>
      </c>
      <c r="AP215" s="1">
        <v>1.31</v>
      </c>
      <c r="AQ215" s="2">
        <f>AA215*5%</f>
        <v>65.362499999999997</v>
      </c>
      <c r="AR215" s="1">
        <v>65.36</v>
      </c>
      <c r="AS215" s="2">
        <f>AR215*18%</f>
        <v>11.764799999999999</v>
      </c>
      <c r="AT215" s="1">
        <v>0</v>
      </c>
      <c r="AU215" s="1">
        <v>104.32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f>AF215+AU215+BC215</f>
        <v>313.48</v>
      </c>
      <c r="BE215" s="1">
        <v>313.48</v>
      </c>
      <c r="BF215" s="1">
        <f>Q215+U215</f>
        <v>0</v>
      </c>
      <c r="BG215" s="1">
        <v>0</v>
      </c>
      <c r="BH215" s="1">
        <v>1059.1300000000001</v>
      </c>
      <c r="BI215" s="1" t="s">
        <v>108</v>
      </c>
      <c r="BJ215" s="1" t="s">
        <v>109</v>
      </c>
      <c r="BK215" s="1" t="s">
        <v>110</v>
      </c>
      <c r="BL215" s="1">
        <v>0</v>
      </c>
      <c r="BM215" s="1" t="s">
        <v>938</v>
      </c>
    </row>
    <row r="216" spans="1:65" ht="15.6" hidden="1">
      <c r="A216" s="1" t="s">
        <v>939</v>
      </c>
      <c r="B216" s="1" t="s">
        <v>940</v>
      </c>
      <c r="C216" s="1" t="s">
        <v>941</v>
      </c>
      <c r="D216" s="1" t="s">
        <v>99</v>
      </c>
      <c r="E216" s="1" t="s">
        <v>100</v>
      </c>
      <c r="F216" s="1" t="s">
        <v>101</v>
      </c>
      <c r="G216" s="1" t="s">
        <v>458</v>
      </c>
      <c r="H216" s="1" t="s">
        <v>103</v>
      </c>
      <c r="I216" s="1" t="s">
        <v>104</v>
      </c>
      <c r="J216" s="1" t="s">
        <v>105</v>
      </c>
      <c r="K216" s="1" t="s">
        <v>105</v>
      </c>
      <c r="L216" s="1" t="s">
        <v>105</v>
      </c>
      <c r="M216" s="1" t="s">
        <v>106</v>
      </c>
      <c r="N216" s="1" t="s">
        <v>124</v>
      </c>
      <c r="O216" s="1">
        <v>3040</v>
      </c>
      <c r="P216" s="1">
        <v>109.44</v>
      </c>
      <c r="Q216" s="1">
        <v>0</v>
      </c>
      <c r="R216" s="1">
        <v>608</v>
      </c>
      <c r="S216" s="1">
        <v>243.2</v>
      </c>
      <c r="T216" s="1">
        <v>49</v>
      </c>
      <c r="U216" s="1">
        <v>0</v>
      </c>
      <c r="V216" s="4">
        <f>X216-W216</f>
        <v>-15.501999999999995</v>
      </c>
      <c r="W216" s="4">
        <f>(O216+P216+Q216-R216+S216)*5%</f>
        <v>139.232</v>
      </c>
      <c r="X216" s="1">
        <v>123.73</v>
      </c>
      <c r="Y216" s="1">
        <f>O216+P216+Q216-R216-S216+T216-U216+X216</f>
        <v>2470.9700000000003</v>
      </c>
      <c r="Z216" s="1">
        <v>2470.9699999999998</v>
      </c>
      <c r="AA216" s="1">
        <v>2298.2399999999998</v>
      </c>
      <c r="AB216" s="1">
        <v>16</v>
      </c>
      <c r="AC216" s="2">
        <f>AA216*16%</f>
        <v>367.71839999999997</v>
      </c>
      <c r="AD216" s="1">
        <v>367.72</v>
      </c>
      <c r="AE216" s="1">
        <v>0</v>
      </c>
      <c r="AF216" s="1">
        <v>367.72</v>
      </c>
      <c r="AG216" s="2">
        <f>AF216*18%</f>
        <v>66.189599999999999</v>
      </c>
      <c r="AH216" s="1">
        <v>66.19</v>
      </c>
      <c r="AI216" s="1">
        <v>49</v>
      </c>
      <c r="AJ216" s="1" t="b">
        <f>AK216=AA216</f>
        <v>1</v>
      </c>
      <c r="AK216" s="1">
        <v>2298.2399999999998</v>
      </c>
      <c r="AL216" s="1">
        <v>0</v>
      </c>
      <c r="AM216" s="1">
        <v>0</v>
      </c>
      <c r="AN216" s="1">
        <v>0.24</v>
      </c>
      <c r="AO216" s="3">
        <f>AA216*0.001%</f>
        <v>2.29824E-2</v>
      </c>
      <c r="AP216" s="1">
        <v>2.35</v>
      </c>
      <c r="AQ216" s="2">
        <f>AA216*5%</f>
        <v>114.91199999999999</v>
      </c>
      <c r="AR216" s="1">
        <v>114.91</v>
      </c>
      <c r="AS216" s="2">
        <f>AR216*18%</f>
        <v>20.683799999999998</v>
      </c>
      <c r="AT216" s="1">
        <v>8.82</v>
      </c>
      <c r="AU216" s="1">
        <v>183.69</v>
      </c>
      <c r="AV216" s="1">
        <v>734.51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734.51</v>
      </c>
      <c r="BD216" s="1">
        <f>AF216+AU216+BC216</f>
        <v>1285.92</v>
      </c>
      <c r="BE216" s="1">
        <v>1285.92</v>
      </c>
      <c r="BF216" s="1">
        <f>Q216+U216</f>
        <v>0</v>
      </c>
      <c r="BG216" s="1">
        <v>0</v>
      </c>
      <c r="BH216" s="1">
        <v>1185.05</v>
      </c>
      <c r="BI216" s="1" t="s">
        <v>108</v>
      </c>
      <c r="BJ216" s="1" t="s">
        <v>889</v>
      </c>
      <c r="BK216" s="1" t="s">
        <v>890</v>
      </c>
      <c r="BL216" s="1">
        <v>0</v>
      </c>
      <c r="BM216" s="1" t="s">
        <v>942</v>
      </c>
    </row>
    <row r="217" spans="1:65" ht="15.6" hidden="1">
      <c r="A217" s="1" t="s">
        <v>943</v>
      </c>
      <c r="B217" s="1" t="s">
        <v>944</v>
      </c>
      <c r="C217" s="1" t="s">
        <v>945</v>
      </c>
      <c r="D217" s="1" t="s">
        <v>99</v>
      </c>
      <c r="E217" s="1" t="s">
        <v>100</v>
      </c>
      <c r="F217" s="1" t="s">
        <v>101</v>
      </c>
      <c r="G217" s="1" t="s">
        <v>102</v>
      </c>
      <c r="H217" s="1" t="s">
        <v>103</v>
      </c>
      <c r="I217" s="1" t="s">
        <v>104</v>
      </c>
      <c r="J217" s="1" t="s">
        <v>105</v>
      </c>
      <c r="K217" s="1" t="s">
        <v>105</v>
      </c>
      <c r="L217" s="1" t="s">
        <v>105</v>
      </c>
      <c r="M217" s="1" t="s">
        <v>106</v>
      </c>
      <c r="N217" s="1" t="s">
        <v>107</v>
      </c>
      <c r="O217" s="1">
        <v>865</v>
      </c>
      <c r="P217" s="1">
        <v>34.42</v>
      </c>
      <c r="Q217" s="1">
        <v>0</v>
      </c>
      <c r="R217" s="1">
        <v>100</v>
      </c>
      <c r="S217" s="1">
        <v>76.5</v>
      </c>
      <c r="T217" s="1">
        <v>0</v>
      </c>
      <c r="U217" s="1">
        <v>0</v>
      </c>
      <c r="V217" s="4">
        <f>X217-W217</f>
        <v>-7.6460000000000008</v>
      </c>
      <c r="W217" s="4">
        <f>(O217+P217+Q217-R217+S217)*5%</f>
        <v>43.795999999999999</v>
      </c>
      <c r="X217" s="1">
        <v>36.15</v>
      </c>
      <c r="Y217" s="1">
        <f>O217+P217+Q217-R217-S217+T217-U217+X217</f>
        <v>759.06999999999994</v>
      </c>
      <c r="Z217" s="1">
        <v>759.07</v>
      </c>
      <c r="AA217" s="1">
        <v>722.94</v>
      </c>
      <c r="AB217" s="1">
        <v>16</v>
      </c>
      <c r="AC217" s="2">
        <f>AA217*16%</f>
        <v>115.67040000000001</v>
      </c>
      <c r="AD217" s="1">
        <v>115.67</v>
      </c>
      <c r="AE217" s="1">
        <v>0</v>
      </c>
      <c r="AF217" s="1">
        <v>115.67</v>
      </c>
      <c r="AG217" s="2">
        <f>AF217*18%</f>
        <v>20.820599999999999</v>
      </c>
      <c r="AH217" s="1">
        <v>20.82</v>
      </c>
      <c r="AI217" s="1">
        <v>0</v>
      </c>
      <c r="AJ217" s="1" t="b">
        <f>AK217=AA217</f>
        <v>0</v>
      </c>
      <c r="AK217" s="1">
        <v>722.93</v>
      </c>
      <c r="AL217" s="1">
        <v>0</v>
      </c>
      <c r="AM217" s="1">
        <v>0</v>
      </c>
      <c r="AN217" s="1">
        <v>0</v>
      </c>
      <c r="AO217" s="3">
        <f>AA217*0.001%</f>
        <v>7.2294000000000013E-3</v>
      </c>
      <c r="AP217" s="1">
        <v>0.72</v>
      </c>
      <c r="AQ217" s="2">
        <f>AA217*5%</f>
        <v>36.147000000000006</v>
      </c>
      <c r="AR217" s="1">
        <v>36.15</v>
      </c>
      <c r="AS217" s="2">
        <f>AR217*18%</f>
        <v>6.5069999999999997</v>
      </c>
      <c r="AT217" s="1">
        <v>0</v>
      </c>
      <c r="AU217" s="1">
        <v>57.69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f>AF217+AU217+BC217</f>
        <v>173.36</v>
      </c>
      <c r="BE217" s="1">
        <v>173.36</v>
      </c>
      <c r="BF217" s="1">
        <f>Q217+U217</f>
        <v>0</v>
      </c>
      <c r="BG217" s="1">
        <v>0</v>
      </c>
      <c r="BH217" s="1">
        <v>585.71</v>
      </c>
      <c r="BI217" s="1" t="s">
        <v>108</v>
      </c>
      <c r="BJ217" s="1" t="s">
        <v>109</v>
      </c>
      <c r="BK217" s="1" t="s">
        <v>110</v>
      </c>
      <c r="BL217" s="1">
        <v>0</v>
      </c>
      <c r="BM217" s="1" t="s">
        <v>946</v>
      </c>
    </row>
    <row r="218" spans="1:65" ht="15.6" hidden="1">
      <c r="A218" s="1" t="s">
        <v>947</v>
      </c>
      <c r="B218" s="1" t="s">
        <v>948</v>
      </c>
      <c r="C218" s="1" t="s">
        <v>949</v>
      </c>
      <c r="D218" s="1" t="s">
        <v>99</v>
      </c>
      <c r="E218" s="1" t="s">
        <v>100</v>
      </c>
      <c r="F218" s="1" t="s">
        <v>101</v>
      </c>
      <c r="G218" s="1" t="s">
        <v>102</v>
      </c>
      <c r="H218" s="1" t="s">
        <v>103</v>
      </c>
      <c r="I218" s="1" t="s">
        <v>104</v>
      </c>
      <c r="J218" s="1" t="s">
        <v>105</v>
      </c>
      <c r="K218" s="1" t="s">
        <v>105</v>
      </c>
      <c r="L218" s="1" t="s">
        <v>105</v>
      </c>
      <c r="M218" s="1" t="s">
        <v>106</v>
      </c>
      <c r="N218" s="1" t="s">
        <v>107</v>
      </c>
      <c r="O218" s="1">
        <v>710</v>
      </c>
      <c r="P218" s="1">
        <v>30.5</v>
      </c>
      <c r="Q218" s="1">
        <v>0</v>
      </c>
      <c r="R218" s="1">
        <v>100</v>
      </c>
      <c r="S218" s="1">
        <v>0</v>
      </c>
      <c r="T218" s="1">
        <v>0</v>
      </c>
      <c r="U218" s="1">
        <v>0</v>
      </c>
      <c r="V218" s="4">
        <f>X218-W218</f>
        <v>5.000000000002558E-3</v>
      </c>
      <c r="W218" s="4">
        <f>(O218+P218+Q218-R218+S218)*5%</f>
        <v>32.024999999999999</v>
      </c>
      <c r="X218" s="1">
        <v>32.03</v>
      </c>
      <c r="Y218" s="1">
        <f>O218+P218+Q218-R218-S218+T218-U218+X218</f>
        <v>672.53</v>
      </c>
      <c r="Z218" s="1">
        <v>672.53</v>
      </c>
      <c r="AA218" s="1">
        <v>640.5</v>
      </c>
      <c r="AB218" s="1">
        <v>16</v>
      </c>
      <c r="AC218" s="2">
        <f>AA218*16%</f>
        <v>102.48</v>
      </c>
      <c r="AD218" s="1">
        <v>102.48</v>
      </c>
      <c r="AE218" s="1">
        <v>0</v>
      </c>
      <c r="AF218" s="1">
        <v>102.48</v>
      </c>
      <c r="AG218" s="2">
        <f>AF218*18%</f>
        <v>18.446400000000001</v>
      </c>
      <c r="AH218" s="1">
        <v>18.45</v>
      </c>
      <c r="AI218" s="1">
        <v>0</v>
      </c>
      <c r="AJ218" s="1" t="b">
        <f>AK218=AA218</f>
        <v>1</v>
      </c>
      <c r="AK218" s="1">
        <v>640.5</v>
      </c>
      <c r="AL218" s="1">
        <v>0</v>
      </c>
      <c r="AM218" s="1">
        <v>0</v>
      </c>
      <c r="AN218" s="1">
        <v>0</v>
      </c>
      <c r="AO218" s="3">
        <f>AA218*0.001%</f>
        <v>6.4050000000000001E-3</v>
      </c>
      <c r="AP218" s="1">
        <v>0.64</v>
      </c>
      <c r="AQ218" s="2">
        <f>AA218*5%</f>
        <v>32.024999999999999</v>
      </c>
      <c r="AR218" s="1">
        <v>32.020000000000003</v>
      </c>
      <c r="AS218" s="2">
        <f>AR218*18%</f>
        <v>5.7636000000000003</v>
      </c>
      <c r="AT218" s="1">
        <v>0.01</v>
      </c>
      <c r="AU218" s="1">
        <v>51.11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f>AF218+AU218+BC218</f>
        <v>153.59</v>
      </c>
      <c r="BE218" s="1">
        <v>153.59</v>
      </c>
      <c r="BF218" s="1">
        <f>Q218+U218</f>
        <v>0</v>
      </c>
      <c r="BG218" s="1">
        <v>0</v>
      </c>
      <c r="BH218" s="1">
        <v>518.94000000000005</v>
      </c>
      <c r="BI218" s="1" t="s">
        <v>108</v>
      </c>
      <c r="BJ218" s="1" t="s">
        <v>109</v>
      </c>
      <c r="BK218" s="1" t="s">
        <v>110</v>
      </c>
      <c r="BL218" s="1">
        <v>0</v>
      </c>
      <c r="BM218" s="1" t="s">
        <v>950</v>
      </c>
    </row>
    <row r="219" spans="1:65" ht="15.6" hidden="1">
      <c r="A219" s="1" t="s">
        <v>951</v>
      </c>
      <c r="B219" s="1" t="s">
        <v>952</v>
      </c>
      <c r="C219" s="1" t="s">
        <v>953</v>
      </c>
      <c r="D219" s="1" t="s">
        <v>99</v>
      </c>
      <c r="E219" s="1" t="s">
        <v>100</v>
      </c>
      <c r="F219" s="1" t="s">
        <v>101</v>
      </c>
      <c r="G219" s="1" t="s">
        <v>105</v>
      </c>
      <c r="H219" s="1" t="s">
        <v>103</v>
      </c>
      <c r="I219" s="1" t="s">
        <v>104</v>
      </c>
      <c r="J219" s="1" t="s">
        <v>105</v>
      </c>
      <c r="K219" s="1" t="s">
        <v>105</v>
      </c>
      <c r="L219" s="1" t="s">
        <v>105</v>
      </c>
      <c r="M219" s="1" t="s">
        <v>106</v>
      </c>
      <c r="N219" s="1" t="s">
        <v>107</v>
      </c>
      <c r="O219" s="1">
        <v>700</v>
      </c>
      <c r="P219" s="1">
        <v>31.5</v>
      </c>
      <c r="Q219" s="1">
        <v>0</v>
      </c>
      <c r="R219" s="1">
        <v>0</v>
      </c>
      <c r="S219" s="1">
        <v>70</v>
      </c>
      <c r="T219" s="1">
        <v>0</v>
      </c>
      <c r="U219" s="1">
        <v>0</v>
      </c>
      <c r="V219" s="4">
        <f>X219-W219</f>
        <v>-6.9950000000000045</v>
      </c>
      <c r="W219" s="4">
        <f>(O219+P219+Q219-R219+S219)*5%</f>
        <v>40.075000000000003</v>
      </c>
      <c r="X219" s="1">
        <v>33.08</v>
      </c>
      <c r="Y219" s="1">
        <f>O219+P219+Q219-R219-S219+T219-U219+X219</f>
        <v>694.58</v>
      </c>
      <c r="Z219" s="1">
        <v>694.58</v>
      </c>
      <c r="AA219" s="1">
        <v>661.5</v>
      </c>
      <c r="AB219" s="1">
        <v>16</v>
      </c>
      <c r="AC219" s="2">
        <f>AA219*16%</f>
        <v>105.84</v>
      </c>
      <c r="AD219" s="1">
        <v>105.84</v>
      </c>
      <c r="AE219" s="1">
        <v>0</v>
      </c>
      <c r="AF219" s="1">
        <v>105.84</v>
      </c>
      <c r="AG219" s="2">
        <f>AF219*18%</f>
        <v>19.051200000000001</v>
      </c>
      <c r="AH219" s="1">
        <v>19.05</v>
      </c>
      <c r="AI219" s="1">
        <v>0</v>
      </c>
      <c r="AJ219" s="1" t="b">
        <f>AK219=AA219</f>
        <v>1</v>
      </c>
      <c r="AK219" s="1">
        <v>661.5</v>
      </c>
      <c r="AL219" s="1">
        <v>0</v>
      </c>
      <c r="AM219" s="1">
        <v>0</v>
      </c>
      <c r="AN219" s="1">
        <v>0</v>
      </c>
      <c r="AO219" s="3">
        <f>AA219*0.001%</f>
        <v>6.6150000000000002E-3</v>
      </c>
      <c r="AP219" s="1">
        <v>0.66</v>
      </c>
      <c r="AQ219" s="2">
        <f>AA219*5%</f>
        <v>33.075000000000003</v>
      </c>
      <c r="AR219" s="1">
        <v>33.08</v>
      </c>
      <c r="AS219" s="2">
        <f>AR219*18%</f>
        <v>5.9543999999999997</v>
      </c>
      <c r="AT219" s="1">
        <v>0</v>
      </c>
      <c r="AU219" s="1">
        <v>52.79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f>AF219+AU219+BC219</f>
        <v>158.63</v>
      </c>
      <c r="BE219" s="1">
        <v>158.63</v>
      </c>
      <c r="BF219" s="1">
        <f>Q219+U219</f>
        <v>0</v>
      </c>
      <c r="BG219" s="1">
        <v>0</v>
      </c>
      <c r="BH219" s="1">
        <v>535.95000000000005</v>
      </c>
      <c r="BI219" s="1" t="s">
        <v>108</v>
      </c>
      <c r="BJ219" s="1" t="s">
        <v>109</v>
      </c>
      <c r="BK219" s="1" t="s">
        <v>110</v>
      </c>
      <c r="BL219" s="1">
        <v>0</v>
      </c>
      <c r="BM219" s="1" t="s">
        <v>954</v>
      </c>
    </row>
    <row r="220" spans="1:65" ht="15.6" hidden="1">
      <c r="A220" s="1" t="s">
        <v>955</v>
      </c>
      <c r="B220" s="1" t="s">
        <v>956</v>
      </c>
      <c r="C220" s="1" t="s">
        <v>957</v>
      </c>
      <c r="D220" s="1" t="s">
        <v>99</v>
      </c>
      <c r="E220" s="1" t="s">
        <v>100</v>
      </c>
      <c r="F220" s="1" t="s">
        <v>101</v>
      </c>
      <c r="G220" s="1" t="s">
        <v>102</v>
      </c>
      <c r="H220" s="1" t="s">
        <v>103</v>
      </c>
      <c r="I220" s="1" t="s">
        <v>104</v>
      </c>
      <c r="J220" s="1" t="s">
        <v>105</v>
      </c>
      <c r="K220" s="1" t="s">
        <v>105</v>
      </c>
      <c r="L220" s="1" t="s">
        <v>105</v>
      </c>
      <c r="M220" s="1" t="s">
        <v>106</v>
      </c>
      <c r="N220" s="1" t="s">
        <v>124</v>
      </c>
      <c r="O220" s="1">
        <v>315</v>
      </c>
      <c r="P220" s="1">
        <v>9.67</v>
      </c>
      <c r="Q220" s="1">
        <v>0</v>
      </c>
      <c r="R220" s="1">
        <v>100</v>
      </c>
      <c r="S220" s="1">
        <v>21.5</v>
      </c>
      <c r="T220" s="1">
        <v>59</v>
      </c>
      <c r="U220" s="1">
        <v>0</v>
      </c>
      <c r="V220" s="4">
        <f>X220-W220</f>
        <v>8.4714999999999989</v>
      </c>
      <c r="W220" s="4">
        <f>(O220+P220+Q220-R220+S220)*5%</f>
        <v>12.308500000000002</v>
      </c>
      <c r="X220" s="1">
        <v>20.78</v>
      </c>
      <c r="Y220" s="1">
        <f>O220+P220+Q220-R220-S220+T220-U220+X220</f>
        <v>282.95000000000005</v>
      </c>
      <c r="Z220" s="1">
        <v>282.95</v>
      </c>
      <c r="AA220" s="1">
        <v>203.18</v>
      </c>
      <c r="AB220" s="1">
        <v>16</v>
      </c>
      <c r="AC220" s="2">
        <f>AA220*16%</f>
        <v>32.508800000000001</v>
      </c>
      <c r="AD220" s="1">
        <v>32.51</v>
      </c>
      <c r="AE220" s="1">
        <v>0</v>
      </c>
      <c r="AF220" s="1">
        <v>32.51</v>
      </c>
      <c r="AG220" s="2">
        <f>AF220*18%</f>
        <v>5.851799999999999</v>
      </c>
      <c r="AH220" s="1">
        <v>5.85</v>
      </c>
      <c r="AI220" s="1">
        <v>59</v>
      </c>
      <c r="AJ220" s="1" t="b">
        <f>AK220=AA220</f>
        <v>1</v>
      </c>
      <c r="AK220" s="1">
        <v>203.18</v>
      </c>
      <c r="AL220" s="1">
        <v>0</v>
      </c>
      <c r="AM220" s="1">
        <v>0</v>
      </c>
      <c r="AN220" s="1">
        <v>0.3</v>
      </c>
      <c r="AO220" s="3">
        <f>AA220*0.001%</f>
        <v>2.0318000000000003E-3</v>
      </c>
      <c r="AP220" s="1">
        <v>0.26</v>
      </c>
      <c r="AQ220" s="2">
        <f>AA220*5%</f>
        <v>10.159000000000001</v>
      </c>
      <c r="AR220" s="1">
        <v>10.16</v>
      </c>
      <c r="AS220" s="2">
        <f>AR220*18%</f>
        <v>1.8288</v>
      </c>
      <c r="AT220" s="1">
        <v>10.62</v>
      </c>
      <c r="AU220" s="1">
        <v>16.57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f>AF220+AU220+BC220</f>
        <v>49.08</v>
      </c>
      <c r="BE220" s="1">
        <v>49.08</v>
      </c>
      <c r="BF220" s="1">
        <f>Q220+U220</f>
        <v>0</v>
      </c>
      <c r="BG220" s="1">
        <v>0</v>
      </c>
      <c r="BH220" s="1">
        <v>233.87</v>
      </c>
      <c r="BI220" s="1" t="s">
        <v>108</v>
      </c>
      <c r="BJ220" s="1" t="s">
        <v>109</v>
      </c>
      <c r="BK220" s="1" t="s">
        <v>110</v>
      </c>
      <c r="BL220" s="1">
        <v>0</v>
      </c>
      <c r="BM220" s="1" t="s">
        <v>958</v>
      </c>
    </row>
    <row r="221" spans="1:65" ht="15.6" hidden="1">
      <c r="A221" s="1" t="s">
        <v>959</v>
      </c>
      <c r="B221" s="1" t="s">
        <v>960</v>
      </c>
      <c r="C221" s="1" t="s">
        <v>961</v>
      </c>
      <c r="D221" s="1" t="s">
        <v>99</v>
      </c>
      <c r="E221" s="1" t="s">
        <v>100</v>
      </c>
      <c r="F221" s="1" t="s">
        <v>101</v>
      </c>
      <c r="G221" s="1" t="s">
        <v>102</v>
      </c>
      <c r="H221" s="1" t="s">
        <v>103</v>
      </c>
      <c r="I221" s="1" t="s">
        <v>104</v>
      </c>
      <c r="J221" s="1" t="s">
        <v>105</v>
      </c>
      <c r="K221" s="1" t="s">
        <v>105</v>
      </c>
      <c r="L221" s="1" t="s">
        <v>105</v>
      </c>
      <c r="M221" s="1" t="s">
        <v>106</v>
      </c>
      <c r="N221" s="1" t="s">
        <v>124</v>
      </c>
      <c r="O221" s="1">
        <v>379.77</v>
      </c>
      <c r="P221" s="1">
        <v>13.98</v>
      </c>
      <c r="Q221" s="1">
        <v>0</v>
      </c>
      <c r="R221" s="1">
        <v>100</v>
      </c>
      <c r="S221" s="1">
        <v>0</v>
      </c>
      <c r="T221" s="1">
        <v>0</v>
      </c>
      <c r="U221" s="1">
        <v>0</v>
      </c>
      <c r="V221" s="4">
        <f>X221-W221</f>
        <v>2.4999999999995026E-3</v>
      </c>
      <c r="W221" s="4">
        <f>(O221+P221+Q221-R221+S221)*5%</f>
        <v>14.6875</v>
      </c>
      <c r="X221" s="1">
        <v>14.69</v>
      </c>
      <c r="Y221" s="1">
        <f>O221+P221+Q221-R221-S221+T221-U221+X221</f>
        <v>308.44</v>
      </c>
      <c r="Z221" s="1">
        <v>308.44</v>
      </c>
      <c r="AA221" s="1">
        <v>293.76</v>
      </c>
      <c r="AB221" s="1">
        <v>16</v>
      </c>
      <c r="AC221" s="2">
        <f>AA221*16%</f>
        <v>47.001599999999996</v>
      </c>
      <c r="AD221" s="1">
        <v>47</v>
      </c>
      <c r="AE221" s="1">
        <v>0</v>
      </c>
      <c r="AF221" s="1">
        <v>47</v>
      </c>
      <c r="AG221" s="2">
        <f>AF221*18%</f>
        <v>8.4599999999999991</v>
      </c>
      <c r="AH221" s="1">
        <v>8.4600000000000009</v>
      </c>
      <c r="AI221" s="1">
        <v>0</v>
      </c>
      <c r="AJ221" s="1" t="b">
        <f>AK221=AA221</f>
        <v>1</v>
      </c>
      <c r="AK221" s="1">
        <v>293.76</v>
      </c>
      <c r="AL221" s="1">
        <v>0</v>
      </c>
      <c r="AM221" s="1">
        <v>0</v>
      </c>
      <c r="AN221" s="1">
        <v>0</v>
      </c>
      <c r="AO221" s="3">
        <f>AA221*0.001%</f>
        <v>2.9376000000000003E-3</v>
      </c>
      <c r="AP221" s="1">
        <v>0.28999999999999998</v>
      </c>
      <c r="AQ221" s="2">
        <f>AA221*5%</f>
        <v>14.688000000000001</v>
      </c>
      <c r="AR221" s="1">
        <v>14.69</v>
      </c>
      <c r="AS221" s="2">
        <f>AR221*18%</f>
        <v>2.6441999999999997</v>
      </c>
      <c r="AT221" s="1">
        <v>0</v>
      </c>
      <c r="AU221" s="1">
        <v>23.44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f>AF221+AU221+BC221</f>
        <v>70.44</v>
      </c>
      <c r="BE221" s="1">
        <v>70.44</v>
      </c>
      <c r="BF221" s="1">
        <f>Q221+U221</f>
        <v>0</v>
      </c>
      <c r="BG221" s="1">
        <v>0</v>
      </c>
      <c r="BH221" s="1">
        <v>238</v>
      </c>
      <c r="BI221" s="1" t="s">
        <v>108</v>
      </c>
      <c r="BJ221" s="1" t="s">
        <v>109</v>
      </c>
      <c r="BK221" s="1" t="s">
        <v>110</v>
      </c>
      <c r="BL221" s="1">
        <v>0</v>
      </c>
      <c r="BM221" s="1" t="s">
        <v>962</v>
      </c>
    </row>
    <row r="222" spans="1:65" ht="15.6" hidden="1">
      <c r="A222" s="1" t="s">
        <v>963</v>
      </c>
      <c r="B222" s="1" t="s">
        <v>964</v>
      </c>
      <c r="C222" s="1" t="s">
        <v>965</v>
      </c>
      <c r="D222" s="1" t="s">
        <v>99</v>
      </c>
      <c r="E222" s="1" t="s">
        <v>100</v>
      </c>
      <c r="F222" s="1" t="s">
        <v>101</v>
      </c>
      <c r="G222" s="1" t="s">
        <v>102</v>
      </c>
      <c r="H222" s="1" t="s">
        <v>103</v>
      </c>
      <c r="I222" s="1" t="s">
        <v>104</v>
      </c>
      <c r="J222" s="1" t="s">
        <v>105</v>
      </c>
      <c r="K222" s="1" t="s">
        <v>105</v>
      </c>
      <c r="L222" s="1" t="s">
        <v>105</v>
      </c>
      <c r="M222" s="1" t="s">
        <v>106</v>
      </c>
      <c r="N222" s="1" t="s">
        <v>124</v>
      </c>
      <c r="O222" s="1">
        <v>195</v>
      </c>
      <c r="P222" s="1">
        <v>4.87</v>
      </c>
      <c r="Q222" s="1">
        <v>0</v>
      </c>
      <c r="R222" s="1">
        <v>97.5</v>
      </c>
      <c r="S222" s="1">
        <v>0</v>
      </c>
      <c r="T222" s="1">
        <v>0</v>
      </c>
      <c r="U222" s="1">
        <v>0</v>
      </c>
      <c r="V222" s="4">
        <f>X222-W222</f>
        <v>1.4999999999991687E-3</v>
      </c>
      <c r="W222" s="4">
        <f>(O222+P222+Q222-R222+S222)*5%</f>
        <v>5.1185000000000009</v>
      </c>
      <c r="X222" s="1">
        <v>5.12</v>
      </c>
      <c r="Y222" s="1">
        <f>O222+P222+Q222-R222-S222+T222-U222+X222</f>
        <v>107.49000000000001</v>
      </c>
      <c r="Z222" s="1">
        <v>107.49</v>
      </c>
      <c r="AA222" s="1">
        <v>102.38</v>
      </c>
      <c r="AB222" s="1">
        <v>16</v>
      </c>
      <c r="AC222" s="2">
        <f>AA222*16%</f>
        <v>16.380800000000001</v>
      </c>
      <c r="AD222" s="1">
        <v>16.38</v>
      </c>
      <c r="AE222" s="1">
        <v>0</v>
      </c>
      <c r="AF222" s="1">
        <v>16.38</v>
      </c>
      <c r="AG222" s="2">
        <f>AF222*18%</f>
        <v>2.9483999999999999</v>
      </c>
      <c r="AH222" s="1">
        <v>2.95</v>
      </c>
      <c r="AI222" s="1">
        <v>0</v>
      </c>
      <c r="AJ222" s="1" t="b">
        <f>AK222=AA222</f>
        <v>1</v>
      </c>
      <c r="AK222" s="1">
        <v>102.38</v>
      </c>
      <c r="AL222" s="1">
        <v>0</v>
      </c>
      <c r="AM222" s="1">
        <v>0</v>
      </c>
      <c r="AN222" s="1">
        <v>0</v>
      </c>
      <c r="AO222" s="3">
        <f>AA222*0.001%</f>
        <v>1.0238000000000001E-3</v>
      </c>
      <c r="AP222" s="1">
        <v>0.1</v>
      </c>
      <c r="AQ222" s="2">
        <f>AA222*5%</f>
        <v>5.1189999999999998</v>
      </c>
      <c r="AR222" s="1">
        <v>5.12</v>
      </c>
      <c r="AS222" s="2">
        <f>AR222*18%</f>
        <v>0.92159999999999997</v>
      </c>
      <c r="AT222" s="1">
        <v>0</v>
      </c>
      <c r="AU222" s="1">
        <v>8.17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f>AF222+AU222+BC222</f>
        <v>24.549999999999997</v>
      </c>
      <c r="BE222" s="1">
        <v>24.55</v>
      </c>
      <c r="BF222" s="1">
        <f>Q222+U222</f>
        <v>0</v>
      </c>
      <c r="BG222" s="1">
        <v>0</v>
      </c>
      <c r="BH222" s="1">
        <v>82.94</v>
      </c>
      <c r="BI222" s="1" t="s">
        <v>108</v>
      </c>
      <c r="BJ222" s="1" t="s">
        <v>109</v>
      </c>
      <c r="BK222" s="1" t="s">
        <v>110</v>
      </c>
      <c r="BL222" s="1">
        <v>0</v>
      </c>
      <c r="BM222" s="1" t="s">
        <v>966</v>
      </c>
    </row>
    <row r="223" spans="1:65" ht="15.6" hidden="1">
      <c r="A223" s="1" t="s">
        <v>967</v>
      </c>
      <c r="B223" s="1" t="s">
        <v>968</v>
      </c>
      <c r="C223" s="1" t="s">
        <v>969</v>
      </c>
      <c r="D223" s="1" t="s">
        <v>99</v>
      </c>
      <c r="E223" s="1" t="s">
        <v>100</v>
      </c>
      <c r="F223" s="1" t="s">
        <v>101</v>
      </c>
      <c r="G223" s="1" t="s">
        <v>123</v>
      </c>
      <c r="H223" s="1" t="s">
        <v>103</v>
      </c>
      <c r="I223" s="1" t="s">
        <v>104</v>
      </c>
      <c r="J223" s="1" t="s">
        <v>105</v>
      </c>
      <c r="K223" s="1" t="s">
        <v>105</v>
      </c>
      <c r="L223" s="1" t="s">
        <v>105</v>
      </c>
      <c r="M223" s="1" t="s">
        <v>106</v>
      </c>
      <c r="N223" s="1" t="s">
        <v>107</v>
      </c>
      <c r="O223" s="1">
        <v>2055</v>
      </c>
      <c r="P223" s="1">
        <v>94</v>
      </c>
      <c r="Q223" s="1">
        <v>0</v>
      </c>
      <c r="R223" s="1">
        <v>175</v>
      </c>
      <c r="S223" s="1">
        <v>0</v>
      </c>
      <c r="T223" s="1">
        <v>0</v>
      </c>
      <c r="U223" s="1">
        <v>0</v>
      </c>
      <c r="V223" s="4">
        <f>X223-W223</f>
        <v>0</v>
      </c>
      <c r="W223" s="4">
        <f>(O223+P223+Q223-R223+S223)*5%</f>
        <v>98.7</v>
      </c>
      <c r="X223" s="1">
        <v>98.7</v>
      </c>
      <c r="Y223" s="1">
        <f>O223+P223+Q223-R223-S223+T223-U223+X223</f>
        <v>2072.6999999999998</v>
      </c>
      <c r="Z223" s="1">
        <v>2072.6999999999998</v>
      </c>
      <c r="AA223" s="1">
        <v>1974</v>
      </c>
      <c r="AB223" s="1">
        <v>16</v>
      </c>
      <c r="AC223" s="2">
        <f>AA223*16%</f>
        <v>315.84000000000003</v>
      </c>
      <c r="AD223" s="1">
        <v>315.83999999999997</v>
      </c>
      <c r="AE223" s="1">
        <v>0</v>
      </c>
      <c r="AF223" s="1">
        <v>315.83999999999997</v>
      </c>
      <c r="AG223" s="2">
        <f>AF223*18%</f>
        <v>56.851199999999992</v>
      </c>
      <c r="AH223" s="1">
        <v>56.85</v>
      </c>
      <c r="AI223" s="1">
        <v>0</v>
      </c>
      <c r="AJ223" s="1" t="b">
        <f>AK223=AA223</f>
        <v>1</v>
      </c>
      <c r="AK223" s="1">
        <v>1974</v>
      </c>
      <c r="AL223" s="1">
        <v>0</v>
      </c>
      <c r="AM223" s="1">
        <v>0</v>
      </c>
      <c r="AN223" s="1">
        <v>0</v>
      </c>
      <c r="AO223" s="3">
        <f>AA223*0.001%</f>
        <v>1.9740000000000001E-2</v>
      </c>
      <c r="AP223" s="1">
        <v>1.97</v>
      </c>
      <c r="AQ223" s="2">
        <f>AA223*5%</f>
        <v>98.7</v>
      </c>
      <c r="AR223" s="1">
        <v>98.7</v>
      </c>
      <c r="AS223" s="2">
        <f>AR223*18%</f>
        <v>17.765999999999998</v>
      </c>
      <c r="AT223" s="1">
        <v>0</v>
      </c>
      <c r="AU223" s="1">
        <v>157.52000000000001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f>AF223+AU223+BC223</f>
        <v>473.36</v>
      </c>
      <c r="BE223" s="1">
        <v>473.36</v>
      </c>
      <c r="BF223" s="1">
        <f>Q223+U223</f>
        <v>0</v>
      </c>
      <c r="BG223" s="1">
        <v>0</v>
      </c>
      <c r="BH223" s="1">
        <v>1599.34</v>
      </c>
      <c r="BI223" s="1" t="s">
        <v>108</v>
      </c>
      <c r="BJ223" s="1" t="s">
        <v>109</v>
      </c>
      <c r="BK223" s="1" t="s">
        <v>110</v>
      </c>
      <c r="BL223" s="1">
        <v>0</v>
      </c>
      <c r="BM223" s="1" t="s">
        <v>970</v>
      </c>
    </row>
    <row r="224" spans="1:65" ht="15.6" hidden="1">
      <c r="A224" s="1" t="s">
        <v>971</v>
      </c>
      <c r="B224" s="1" t="s">
        <v>972</v>
      </c>
      <c r="C224" s="1" t="s">
        <v>973</v>
      </c>
      <c r="D224" s="1" t="s">
        <v>99</v>
      </c>
      <c r="E224" s="1" t="s">
        <v>100</v>
      </c>
      <c r="F224" s="1" t="s">
        <v>101</v>
      </c>
      <c r="G224" s="1" t="s">
        <v>105</v>
      </c>
      <c r="H224" s="1" t="s">
        <v>103</v>
      </c>
      <c r="I224" s="1" t="s">
        <v>104</v>
      </c>
      <c r="J224" s="1" t="s">
        <v>105</v>
      </c>
      <c r="K224" s="1" t="s">
        <v>105</v>
      </c>
      <c r="L224" s="1" t="s">
        <v>105</v>
      </c>
      <c r="M224" s="1" t="s">
        <v>106</v>
      </c>
      <c r="N224" s="1" t="s">
        <v>107</v>
      </c>
      <c r="O224" s="1">
        <v>790</v>
      </c>
      <c r="P224" s="1">
        <v>39.5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4">
        <f>X224-W224</f>
        <v>4.9999999999954525E-3</v>
      </c>
      <c r="W224" s="4">
        <f>(O224+P224+Q224-R224+S224)*5%</f>
        <v>41.475000000000001</v>
      </c>
      <c r="X224" s="1">
        <v>41.48</v>
      </c>
      <c r="Y224" s="1">
        <f>O224+P224+Q224-R224-S224+T224-U224+X224</f>
        <v>870.98</v>
      </c>
      <c r="Z224" s="1">
        <v>870.98</v>
      </c>
      <c r="AA224" s="1">
        <v>829.5</v>
      </c>
      <c r="AB224" s="1">
        <v>16</v>
      </c>
      <c r="AC224" s="2">
        <f>AA224*16%</f>
        <v>132.72</v>
      </c>
      <c r="AD224" s="1">
        <v>132.72</v>
      </c>
      <c r="AE224" s="1">
        <v>0</v>
      </c>
      <c r="AF224" s="1">
        <v>132.72</v>
      </c>
      <c r="AG224" s="2">
        <f>AF224*18%</f>
        <v>23.889599999999998</v>
      </c>
      <c r="AH224" s="1">
        <v>23.89</v>
      </c>
      <c r="AI224" s="1">
        <v>0</v>
      </c>
      <c r="AJ224" s="1" t="b">
        <f>AK224=AA224</f>
        <v>1</v>
      </c>
      <c r="AK224" s="1">
        <v>829.5</v>
      </c>
      <c r="AL224" s="1">
        <v>0</v>
      </c>
      <c r="AM224" s="1">
        <v>0</v>
      </c>
      <c r="AN224" s="1">
        <v>0</v>
      </c>
      <c r="AO224" s="3">
        <f>AA224*0.001%</f>
        <v>8.2950000000000003E-3</v>
      </c>
      <c r="AP224" s="1">
        <v>0.83</v>
      </c>
      <c r="AQ224" s="2">
        <f>AA224*5%</f>
        <v>41.475000000000001</v>
      </c>
      <c r="AR224" s="1">
        <v>41.48</v>
      </c>
      <c r="AS224" s="2">
        <f>AR224*18%</f>
        <v>7.4663999999999993</v>
      </c>
      <c r="AT224" s="1">
        <v>0</v>
      </c>
      <c r="AU224" s="1">
        <v>66.2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f>AF224+AU224+BC224</f>
        <v>198.92000000000002</v>
      </c>
      <c r="BE224" s="1">
        <v>198.92</v>
      </c>
      <c r="BF224" s="1">
        <f>Q224+U224</f>
        <v>0</v>
      </c>
      <c r="BG224" s="1">
        <v>0</v>
      </c>
      <c r="BH224" s="1">
        <v>672.06</v>
      </c>
      <c r="BI224" s="1" t="s">
        <v>108</v>
      </c>
      <c r="BJ224" s="1" t="s">
        <v>109</v>
      </c>
      <c r="BK224" s="1" t="s">
        <v>110</v>
      </c>
      <c r="BL224" s="1">
        <v>0</v>
      </c>
      <c r="BM224" s="1" t="s">
        <v>974</v>
      </c>
    </row>
    <row r="225" spans="1:65" ht="15.6" hidden="1">
      <c r="A225" s="1" t="s">
        <v>975</v>
      </c>
      <c r="B225" s="1" t="s">
        <v>976</v>
      </c>
      <c r="C225" s="1" t="s">
        <v>977</v>
      </c>
      <c r="D225" s="1" t="s">
        <v>99</v>
      </c>
      <c r="E225" s="1" t="s">
        <v>100</v>
      </c>
      <c r="F225" s="1" t="s">
        <v>101</v>
      </c>
      <c r="G225" s="1" t="s">
        <v>102</v>
      </c>
      <c r="H225" s="1" t="s">
        <v>103</v>
      </c>
      <c r="I225" s="1" t="s">
        <v>104</v>
      </c>
      <c r="J225" s="1" t="s">
        <v>105</v>
      </c>
      <c r="K225" s="1" t="s">
        <v>105</v>
      </c>
      <c r="L225" s="1" t="s">
        <v>105</v>
      </c>
      <c r="M225" s="1" t="s">
        <v>106</v>
      </c>
      <c r="N225" s="1" t="s">
        <v>124</v>
      </c>
      <c r="O225" s="1">
        <v>834.3</v>
      </c>
      <c r="P225" s="1">
        <v>33.04</v>
      </c>
      <c r="Q225" s="1">
        <v>0</v>
      </c>
      <c r="R225" s="1">
        <v>100</v>
      </c>
      <c r="S225" s="1">
        <v>73.430000000000007</v>
      </c>
      <c r="T225" s="1">
        <v>29</v>
      </c>
      <c r="U225" s="1">
        <v>0</v>
      </c>
      <c r="V225" s="4">
        <f>X225-W225</f>
        <v>-2.1184999999999974</v>
      </c>
      <c r="W225" s="4">
        <f>(O225+P225+Q225-R225+S225)*5%</f>
        <v>42.038499999999999</v>
      </c>
      <c r="X225" s="1">
        <v>39.92</v>
      </c>
      <c r="Y225" s="1">
        <f>O225+P225+Q225-R225-S225+T225-U225+X225</f>
        <v>762.82999999999981</v>
      </c>
      <c r="Z225" s="1">
        <v>762.83</v>
      </c>
      <c r="AA225" s="1">
        <v>693.91</v>
      </c>
      <c r="AB225" s="1">
        <v>16</v>
      </c>
      <c r="AC225" s="2">
        <f>AA225*16%</f>
        <v>111.0256</v>
      </c>
      <c r="AD225" s="1">
        <v>111.03</v>
      </c>
      <c r="AE225" s="1">
        <v>0</v>
      </c>
      <c r="AF225" s="1">
        <v>111.03</v>
      </c>
      <c r="AG225" s="2">
        <f>AF225*18%</f>
        <v>19.985399999999998</v>
      </c>
      <c r="AH225" s="1">
        <v>19.989999999999998</v>
      </c>
      <c r="AI225" s="1">
        <v>29.01</v>
      </c>
      <c r="AJ225" s="1" t="b">
        <f>AK225=AA225</f>
        <v>1</v>
      </c>
      <c r="AK225" s="1">
        <v>693.91</v>
      </c>
      <c r="AL225" s="1">
        <v>0</v>
      </c>
      <c r="AM225" s="1">
        <v>0</v>
      </c>
      <c r="AN225" s="1">
        <v>0.15</v>
      </c>
      <c r="AO225" s="3">
        <f>AA225*0.001%</f>
        <v>6.9391000000000001E-3</v>
      </c>
      <c r="AP225" s="1">
        <v>0.72</v>
      </c>
      <c r="AQ225" s="2">
        <f>AA225*5%</f>
        <v>34.695500000000003</v>
      </c>
      <c r="AR225" s="1">
        <v>34.69</v>
      </c>
      <c r="AS225" s="2">
        <f>AR225*18%</f>
        <v>6.2441999999999993</v>
      </c>
      <c r="AT225" s="1">
        <v>5.23</v>
      </c>
      <c r="AU225" s="1">
        <v>55.55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f>AF225+AU225+BC225</f>
        <v>166.57999999999998</v>
      </c>
      <c r="BE225" s="1">
        <v>166.58</v>
      </c>
      <c r="BF225" s="1">
        <f>Q225+U225</f>
        <v>0</v>
      </c>
      <c r="BG225" s="1">
        <v>0</v>
      </c>
      <c r="BH225" s="1">
        <v>596.25</v>
      </c>
      <c r="BI225" s="1" t="s">
        <v>108</v>
      </c>
      <c r="BJ225" s="1" t="s">
        <v>109</v>
      </c>
      <c r="BK225" s="1" t="s">
        <v>110</v>
      </c>
      <c r="BL225" s="1">
        <v>0</v>
      </c>
      <c r="BM225" s="1" t="s">
        <v>978</v>
      </c>
    </row>
    <row r="226" spans="1:65" ht="15.6" hidden="1">
      <c r="A226" s="1" t="s">
        <v>979</v>
      </c>
      <c r="B226" s="1" t="s">
        <v>980</v>
      </c>
      <c r="C226" s="1" t="s">
        <v>981</v>
      </c>
      <c r="D226" s="1" t="s">
        <v>99</v>
      </c>
      <c r="E226" s="1" t="s">
        <v>100</v>
      </c>
      <c r="F226" s="1" t="s">
        <v>101</v>
      </c>
      <c r="G226" s="1" t="s">
        <v>105</v>
      </c>
      <c r="H226" s="1" t="s">
        <v>103</v>
      </c>
      <c r="I226" s="1" t="s">
        <v>104</v>
      </c>
      <c r="J226" s="1" t="s">
        <v>105</v>
      </c>
      <c r="K226" s="1" t="s">
        <v>105</v>
      </c>
      <c r="L226" s="1" t="s">
        <v>105</v>
      </c>
      <c r="M226" s="1" t="s">
        <v>106</v>
      </c>
      <c r="N226" s="1" t="s">
        <v>124</v>
      </c>
      <c r="O226" s="1">
        <v>630</v>
      </c>
      <c r="P226" s="1">
        <v>31.5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4">
        <f>X226-W226</f>
        <v>4.9999999999954525E-3</v>
      </c>
      <c r="W226" s="4">
        <f>(O226+P226+Q226-R226+S226)*5%</f>
        <v>33.075000000000003</v>
      </c>
      <c r="X226" s="1">
        <v>33.08</v>
      </c>
      <c r="Y226" s="1">
        <f>O226+P226+Q226-R226-S226+T226-U226+X226</f>
        <v>694.58</v>
      </c>
      <c r="Z226" s="1">
        <v>694.58</v>
      </c>
      <c r="AA226" s="1">
        <v>661.5</v>
      </c>
      <c r="AB226" s="1">
        <v>16</v>
      </c>
      <c r="AC226" s="2">
        <f>AA226*16%</f>
        <v>105.84</v>
      </c>
      <c r="AD226" s="1">
        <v>105.84</v>
      </c>
      <c r="AE226" s="1">
        <v>0</v>
      </c>
      <c r="AF226" s="1">
        <v>105.84</v>
      </c>
      <c r="AG226" s="2">
        <f>AF226*18%</f>
        <v>19.051200000000001</v>
      </c>
      <c r="AH226" s="1">
        <v>19.05</v>
      </c>
      <c r="AI226" s="1">
        <v>0</v>
      </c>
      <c r="AJ226" s="1" t="b">
        <f>AK226=AA226</f>
        <v>1</v>
      </c>
      <c r="AK226" s="1">
        <v>661.5</v>
      </c>
      <c r="AL226" s="1">
        <v>0</v>
      </c>
      <c r="AM226" s="1">
        <v>0</v>
      </c>
      <c r="AN226" s="1">
        <v>0</v>
      </c>
      <c r="AO226" s="3">
        <f>AA226*0.001%</f>
        <v>6.6150000000000002E-3</v>
      </c>
      <c r="AP226" s="1">
        <v>0.66</v>
      </c>
      <c r="AQ226" s="2">
        <f>AA226*5%</f>
        <v>33.075000000000003</v>
      </c>
      <c r="AR226" s="1">
        <v>33.08</v>
      </c>
      <c r="AS226" s="2">
        <f>AR226*18%</f>
        <v>5.9543999999999997</v>
      </c>
      <c r="AT226" s="1">
        <v>0</v>
      </c>
      <c r="AU226" s="1">
        <v>52.79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f>AF226+AU226+BC226</f>
        <v>158.63</v>
      </c>
      <c r="BE226" s="1">
        <v>158.63</v>
      </c>
      <c r="BF226" s="1">
        <f>Q226+U226</f>
        <v>0</v>
      </c>
      <c r="BG226" s="1">
        <v>0</v>
      </c>
      <c r="BH226" s="1">
        <v>535.95000000000005</v>
      </c>
      <c r="BI226" s="1" t="s">
        <v>108</v>
      </c>
      <c r="BJ226" s="1" t="s">
        <v>109</v>
      </c>
      <c r="BK226" s="1" t="s">
        <v>110</v>
      </c>
      <c r="BL226" s="1">
        <v>0</v>
      </c>
      <c r="BM226" s="1" t="s">
        <v>982</v>
      </c>
    </row>
    <row r="227" spans="1:65" ht="15.6" hidden="1">
      <c r="A227" s="1" t="s">
        <v>983</v>
      </c>
      <c r="B227" s="1" t="s">
        <v>984</v>
      </c>
      <c r="C227" s="1" t="s">
        <v>985</v>
      </c>
      <c r="D227" s="1" t="s">
        <v>99</v>
      </c>
      <c r="E227" s="1" t="s">
        <v>100</v>
      </c>
      <c r="F227" s="1" t="s">
        <v>101</v>
      </c>
      <c r="G227" s="1" t="s">
        <v>458</v>
      </c>
      <c r="H227" s="1" t="s">
        <v>103</v>
      </c>
      <c r="I227" s="1" t="s">
        <v>104</v>
      </c>
      <c r="J227" s="1" t="s">
        <v>105</v>
      </c>
      <c r="K227" s="1" t="s">
        <v>105</v>
      </c>
      <c r="L227" s="1" t="s">
        <v>105</v>
      </c>
      <c r="M227" s="1" t="s">
        <v>106</v>
      </c>
      <c r="N227" s="1" t="s">
        <v>107</v>
      </c>
      <c r="O227" s="1">
        <v>3320</v>
      </c>
      <c r="P227" s="1">
        <v>132.80000000000001</v>
      </c>
      <c r="Q227" s="1">
        <v>0</v>
      </c>
      <c r="R227" s="1">
        <v>664</v>
      </c>
      <c r="S227" s="1">
        <v>0</v>
      </c>
      <c r="T227" s="1">
        <v>0</v>
      </c>
      <c r="U227" s="1">
        <v>0</v>
      </c>
      <c r="V227" s="4">
        <f>X227-W227</f>
        <v>0</v>
      </c>
      <c r="W227" s="4">
        <f>(O227+P227+Q227-R227+S227)*5%</f>
        <v>139.44000000000003</v>
      </c>
      <c r="X227" s="1">
        <v>139.44</v>
      </c>
      <c r="Y227" s="1">
        <f>O227+P227+Q227-R227-S227+T227-U227+X227</f>
        <v>2928.2400000000002</v>
      </c>
      <c r="Z227" s="1">
        <v>2928.24</v>
      </c>
      <c r="AA227" s="1">
        <v>2788.8</v>
      </c>
      <c r="AB227" s="1">
        <v>16</v>
      </c>
      <c r="AC227" s="2">
        <f>AA227*16%</f>
        <v>446.20800000000003</v>
      </c>
      <c r="AD227" s="1">
        <v>446.21</v>
      </c>
      <c r="AE227" s="1">
        <v>0</v>
      </c>
      <c r="AF227" s="1">
        <v>446.21</v>
      </c>
      <c r="AG227" s="2">
        <f>AF227*18%</f>
        <v>80.317799999999991</v>
      </c>
      <c r="AH227" s="1">
        <v>80.319999999999993</v>
      </c>
      <c r="AI227" s="1">
        <v>0</v>
      </c>
      <c r="AJ227" s="1" t="b">
        <f>AK227=AA227</f>
        <v>1</v>
      </c>
      <c r="AK227" s="1">
        <v>2788.8</v>
      </c>
      <c r="AL227" s="1">
        <v>0</v>
      </c>
      <c r="AM227" s="1">
        <v>0</v>
      </c>
      <c r="AN227" s="1">
        <v>0</v>
      </c>
      <c r="AO227" s="3">
        <f>AA227*0.001%</f>
        <v>2.7888000000000003E-2</v>
      </c>
      <c r="AP227" s="1">
        <v>2.79</v>
      </c>
      <c r="AQ227" s="2">
        <f>AA227*5%</f>
        <v>139.44000000000003</v>
      </c>
      <c r="AR227" s="1">
        <v>139.44</v>
      </c>
      <c r="AS227" s="2">
        <f>AR227*18%</f>
        <v>25.0992</v>
      </c>
      <c r="AT227" s="1">
        <v>0</v>
      </c>
      <c r="AU227" s="1">
        <v>222.55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f>AF227+AU227+BC227</f>
        <v>668.76</v>
      </c>
      <c r="BE227" s="1">
        <v>668.76</v>
      </c>
      <c r="BF227" s="1">
        <f>Q227+U227</f>
        <v>0</v>
      </c>
      <c r="BG227" s="1">
        <v>0</v>
      </c>
      <c r="BH227" s="1">
        <v>2259.48</v>
      </c>
      <c r="BI227" s="1" t="s">
        <v>108</v>
      </c>
      <c r="BJ227" s="1" t="s">
        <v>109</v>
      </c>
      <c r="BK227" s="1" t="s">
        <v>110</v>
      </c>
      <c r="BL227" s="1">
        <v>0</v>
      </c>
      <c r="BM227" s="1" t="s">
        <v>986</v>
      </c>
    </row>
    <row r="228" spans="1:65" ht="15.6" hidden="1">
      <c r="A228" s="1" t="s">
        <v>987</v>
      </c>
      <c r="B228" s="1" t="s">
        <v>988</v>
      </c>
      <c r="C228" s="1" t="s">
        <v>989</v>
      </c>
      <c r="D228" s="1" t="s">
        <v>99</v>
      </c>
      <c r="E228" s="1" t="s">
        <v>100</v>
      </c>
      <c r="F228" s="1" t="s">
        <v>101</v>
      </c>
      <c r="G228" s="1" t="s">
        <v>102</v>
      </c>
      <c r="H228" s="1" t="s">
        <v>103</v>
      </c>
      <c r="I228" s="1" t="s">
        <v>104</v>
      </c>
      <c r="J228" s="1" t="s">
        <v>105</v>
      </c>
      <c r="K228" s="1" t="s">
        <v>105</v>
      </c>
      <c r="L228" s="1" t="s">
        <v>105</v>
      </c>
      <c r="M228" s="1" t="s">
        <v>106</v>
      </c>
      <c r="N228" s="1" t="s">
        <v>107</v>
      </c>
      <c r="O228" s="1">
        <v>195</v>
      </c>
      <c r="P228" s="1">
        <v>4.87</v>
      </c>
      <c r="Q228" s="1">
        <v>0</v>
      </c>
      <c r="R228" s="1">
        <v>97.5</v>
      </c>
      <c r="S228" s="1">
        <v>0</v>
      </c>
      <c r="T228" s="1">
        <v>0</v>
      </c>
      <c r="U228" s="1">
        <v>0</v>
      </c>
      <c r="V228" s="4">
        <f>X228-W228</f>
        <v>1.4999999999991687E-3</v>
      </c>
      <c r="W228" s="4">
        <f>(O228+P228+Q228-R228+S228)*5%</f>
        <v>5.1185000000000009</v>
      </c>
      <c r="X228" s="1">
        <v>5.12</v>
      </c>
      <c r="Y228" s="1">
        <f>O228+P228+Q228-R228-S228+T228-U228+X228</f>
        <v>107.49000000000001</v>
      </c>
      <c r="Z228" s="1">
        <v>107.49</v>
      </c>
      <c r="AA228" s="1">
        <v>102.38</v>
      </c>
      <c r="AB228" s="1">
        <v>16</v>
      </c>
      <c r="AC228" s="2">
        <f>AA228*16%</f>
        <v>16.380800000000001</v>
      </c>
      <c r="AD228" s="1">
        <v>16.38</v>
      </c>
      <c r="AE228" s="1">
        <v>0</v>
      </c>
      <c r="AF228" s="1">
        <v>16.38</v>
      </c>
      <c r="AG228" s="2">
        <f>AF228*18%</f>
        <v>2.9483999999999999</v>
      </c>
      <c r="AH228" s="1">
        <v>2.95</v>
      </c>
      <c r="AI228" s="1">
        <v>0</v>
      </c>
      <c r="AJ228" s="1" t="b">
        <f>AK228=AA228</f>
        <v>1</v>
      </c>
      <c r="AK228" s="1">
        <v>102.38</v>
      </c>
      <c r="AL228" s="1">
        <v>0</v>
      </c>
      <c r="AM228" s="1">
        <v>0</v>
      </c>
      <c r="AN228" s="1">
        <v>0</v>
      </c>
      <c r="AO228" s="3">
        <f>AA228*0.001%</f>
        <v>1.0238000000000001E-3</v>
      </c>
      <c r="AP228" s="1">
        <v>0.1</v>
      </c>
      <c r="AQ228" s="2">
        <f>AA228*5%</f>
        <v>5.1189999999999998</v>
      </c>
      <c r="AR228" s="1">
        <v>5.12</v>
      </c>
      <c r="AS228" s="2">
        <f>AR228*18%</f>
        <v>0.92159999999999997</v>
      </c>
      <c r="AT228" s="1">
        <v>0</v>
      </c>
      <c r="AU228" s="1">
        <v>8.17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f>AF228+AU228+BC228</f>
        <v>24.549999999999997</v>
      </c>
      <c r="BE228" s="1">
        <v>24.55</v>
      </c>
      <c r="BF228" s="1">
        <f>Q228+U228</f>
        <v>0</v>
      </c>
      <c r="BG228" s="1">
        <v>0</v>
      </c>
      <c r="BH228" s="1">
        <v>82.94</v>
      </c>
      <c r="BI228" s="1" t="s">
        <v>108</v>
      </c>
      <c r="BJ228" s="1" t="s">
        <v>109</v>
      </c>
      <c r="BK228" s="1" t="s">
        <v>110</v>
      </c>
      <c r="BL228" s="1">
        <v>0</v>
      </c>
      <c r="BM228" s="1" t="s">
        <v>803</v>
      </c>
    </row>
    <row r="229" spans="1:65" ht="15.6" hidden="1">
      <c r="A229" s="1" t="s">
        <v>990</v>
      </c>
      <c r="B229" s="1" t="s">
        <v>991</v>
      </c>
      <c r="C229" s="1" t="s">
        <v>992</v>
      </c>
      <c r="D229" s="1" t="s">
        <v>99</v>
      </c>
      <c r="E229" s="1" t="s">
        <v>100</v>
      </c>
      <c r="F229" s="1" t="s">
        <v>101</v>
      </c>
      <c r="G229" s="1" t="s">
        <v>123</v>
      </c>
      <c r="H229" s="1" t="s">
        <v>103</v>
      </c>
      <c r="I229" s="1" t="s">
        <v>104</v>
      </c>
      <c r="J229" s="1" t="s">
        <v>105</v>
      </c>
      <c r="K229" s="1" t="s">
        <v>105</v>
      </c>
      <c r="L229" s="1" t="s">
        <v>105</v>
      </c>
      <c r="M229" s="1" t="s">
        <v>106</v>
      </c>
      <c r="N229" s="1" t="s">
        <v>107</v>
      </c>
      <c r="O229" s="1">
        <v>1065</v>
      </c>
      <c r="P229" s="1">
        <v>44.5</v>
      </c>
      <c r="Q229" s="1">
        <v>0</v>
      </c>
      <c r="R229" s="1">
        <v>175</v>
      </c>
      <c r="S229" s="1">
        <v>0</v>
      </c>
      <c r="T229" s="1">
        <v>0</v>
      </c>
      <c r="U229" s="1">
        <v>0</v>
      </c>
      <c r="V229" s="4">
        <f>X229-W229</f>
        <v>4.9999999999954525E-3</v>
      </c>
      <c r="W229" s="4">
        <f>(O229+P229+Q229-R229+S229)*5%</f>
        <v>46.725000000000001</v>
      </c>
      <c r="X229" s="1">
        <v>46.73</v>
      </c>
      <c r="Y229" s="1">
        <f>O229+P229+Q229-R229-S229+T229-U229+X229</f>
        <v>981.23</v>
      </c>
      <c r="Z229" s="1">
        <v>981.23</v>
      </c>
      <c r="AA229" s="1">
        <v>934.5</v>
      </c>
      <c r="AB229" s="1">
        <v>16</v>
      </c>
      <c r="AC229" s="2">
        <f>AA229*16%</f>
        <v>149.52000000000001</v>
      </c>
      <c r="AD229" s="1">
        <v>149.52000000000001</v>
      </c>
      <c r="AE229" s="1">
        <v>0</v>
      </c>
      <c r="AF229" s="1">
        <v>149.52000000000001</v>
      </c>
      <c r="AG229" s="2">
        <f>AF229*18%</f>
        <v>26.913600000000002</v>
      </c>
      <c r="AH229" s="1">
        <v>26.91</v>
      </c>
      <c r="AI229" s="1">
        <v>0</v>
      </c>
      <c r="AJ229" s="1" t="b">
        <f>AK229=AA229</f>
        <v>1</v>
      </c>
      <c r="AK229" s="1">
        <v>934.5</v>
      </c>
      <c r="AL229" s="1">
        <v>0</v>
      </c>
      <c r="AM229" s="1">
        <v>0</v>
      </c>
      <c r="AN229" s="1">
        <v>0</v>
      </c>
      <c r="AO229" s="3">
        <f>AA229*0.001%</f>
        <v>9.3450000000000009E-3</v>
      </c>
      <c r="AP229" s="1">
        <v>0.93</v>
      </c>
      <c r="AQ229" s="2">
        <f>AA229*5%</f>
        <v>46.725000000000001</v>
      </c>
      <c r="AR229" s="1">
        <v>46.73</v>
      </c>
      <c r="AS229" s="2">
        <f>AR229*18%</f>
        <v>8.4113999999999987</v>
      </c>
      <c r="AT229" s="1">
        <v>0</v>
      </c>
      <c r="AU229" s="1">
        <v>74.569999999999993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f>AF229+AU229+BC229</f>
        <v>224.09</v>
      </c>
      <c r="BE229" s="1">
        <v>224.09</v>
      </c>
      <c r="BF229" s="1">
        <f>Q229+U229</f>
        <v>0</v>
      </c>
      <c r="BG229" s="1">
        <v>0</v>
      </c>
      <c r="BH229" s="1">
        <v>757.14</v>
      </c>
      <c r="BI229" s="1" t="s">
        <v>108</v>
      </c>
      <c r="BJ229" s="1" t="s">
        <v>109</v>
      </c>
      <c r="BK229" s="1" t="s">
        <v>110</v>
      </c>
      <c r="BL229" s="1">
        <v>0</v>
      </c>
      <c r="BM229" s="1" t="s">
        <v>993</v>
      </c>
    </row>
    <row r="230" spans="1:65" ht="15.6" hidden="1">
      <c r="A230" s="1" t="s">
        <v>994</v>
      </c>
      <c r="B230" s="1" t="s">
        <v>995</v>
      </c>
      <c r="C230" s="1" t="s">
        <v>996</v>
      </c>
      <c r="D230" s="1" t="s">
        <v>99</v>
      </c>
      <c r="E230" s="1" t="s">
        <v>100</v>
      </c>
      <c r="F230" s="1" t="s">
        <v>101</v>
      </c>
      <c r="G230" s="1" t="s">
        <v>102</v>
      </c>
      <c r="H230" s="1" t="s">
        <v>103</v>
      </c>
      <c r="I230" s="1" t="s">
        <v>104</v>
      </c>
      <c r="J230" s="1" t="s">
        <v>105</v>
      </c>
      <c r="K230" s="1" t="s">
        <v>105</v>
      </c>
      <c r="L230" s="1" t="s">
        <v>105</v>
      </c>
      <c r="M230" s="1" t="s">
        <v>106</v>
      </c>
      <c r="N230" s="1" t="s">
        <v>107</v>
      </c>
      <c r="O230" s="1">
        <v>350</v>
      </c>
      <c r="P230" s="1">
        <v>12.5</v>
      </c>
      <c r="Q230" s="1">
        <v>0</v>
      </c>
      <c r="R230" s="1">
        <v>100</v>
      </c>
      <c r="S230" s="1">
        <v>0</v>
      </c>
      <c r="T230" s="1">
        <v>0</v>
      </c>
      <c r="U230" s="1">
        <v>0</v>
      </c>
      <c r="V230" s="4">
        <f>X230-W230</f>
        <v>5.0000000000007816E-3</v>
      </c>
      <c r="W230" s="4">
        <f>(O230+P230+Q230-R230+S230)*5%</f>
        <v>13.125</v>
      </c>
      <c r="X230" s="1">
        <v>13.13</v>
      </c>
      <c r="Y230" s="1">
        <f>O230+P230+Q230-R230-S230+T230-U230+X230</f>
        <v>275.63</v>
      </c>
      <c r="Z230" s="1">
        <v>275.63</v>
      </c>
      <c r="AA230" s="1">
        <v>262.5</v>
      </c>
      <c r="AB230" s="1">
        <v>16</v>
      </c>
      <c r="AC230" s="2">
        <f>AA230*16%</f>
        <v>42</v>
      </c>
      <c r="AD230" s="1">
        <v>42</v>
      </c>
      <c r="AE230" s="1">
        <v>0</v>
      </c>
      <c r="AF230" s="1">
        <v>42</v>
      </c>
      <c r="AG230" s="2">
        <f>AF230*18%</f>
        <v>7.56</v>
      </c>
      <c r="AH230" s="1">
        <v>7.56</v>
      </c>
      <c r="AI230" s="1">
        <v>0</v>
      </c>
      <c r="AJ230" s="1" t="b">
        <f>AK230=AA230</f>
        <v>1</v>
      </c>
      <c r="AK230" s="1">
        <v>262.5</v>
      </c>
      <c r="AL230" s="1">
        <v>0</v>
      </c>
      <c r="AM230" s="1">
        <v>0</v>
      </c>
      <c r="AN230" s="1">
        <v>0</v>
      </c>
      <c r="AO230" s="3">
        <f>AA230*0.001%</f>
        <v>2.6250000000000002E-3</v>
      </c>
      <c r="AP230" s="1">
        <v>0.26</v>
      </c>
      <c r="AQ230" s="2">
        <f>AA230*5%</f>
        <v>13.125</v>
      </c>
      <c r="AR230" s="1">
        <v>13.13</v>
      </c>
      <c r="AS230" s="2">
        <f>AR230*18%</f>
        <v>2.3633999999999999</v>
      </c>
      <c r="AT230" s="1">
        <v>0</v>
      </c>
      <c r="AU230" s="1">
        <v>20.95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f>AF230+AU230+BC230</f>
        <v>62.95</v>
      </c>
      <c r="BE230" s="1">
        <v>62.95</v>
      </c>
      <c r="BF230" s="1">
        <f>Q230+U230</f>
        <v>0</v>
      </c>
      <c r="BG230" s="1">
        <v>0</v>
      </c>
      <c r="BH230" s="1">
        <v>212.68</v>
      </c>
      <c r="BI230" s="1" t="s">
        <v>108</v>
      </c>
      <c r="BJ230" s="1" t="s">
        <v>109</v>
      </c>
      <c r="BK230" s="1" t="s">
        <v>110</v>
      </c>
      <c r="BL230" s="1">
        <v>0</v>
      </c>
      <c r="BM230" s="1" t="s">
        <v>997</v>
      </c>
    </row>
    <row r="231" spans="1:65" ht="15.6" hidden="1">
      <c r="A231" s="1" t="s">
        <v>998</v>
      </c>
      <c r="B231" s="1" t="s">
        <v>999</v>
      </c>
      <c r="C231" s="1" t="s">
        <v>1000</v>
      </c>
      <c r="D231" s="1" t="s">
        <v>99</v>
      </c>
      <c r="E231" s="1" t="s">
        <v>100</v>
      </c>
      <c r="F231" s="1" t="s">
        <v>101</v>
      </c>
      <c r="G231" s="1" t="s">
        <v>102</v>
      </c>
      <c r="H231" s="1" t="s">
        <v>103</v>
      </c>
      <c r="I231" s="1" t="s">
        <v>104</v>
      </c>
      <c r="J231" s="1" t="s">
        <v>105</v>
      </c>
      <c r="K231" s="1" t="s">
        <v>105</v>
      </c>
      <c r="L231" s="1" t="s">
        <v>105</v>
      </c>
      <c r="M231" s="1" t="s">
        <v>106</v>
      </c>
      <c r="N231" s="1" t="s">
        <v>107</v>
      </c>
      <c r="O231" s="1">
        <v>235</v>
      </c>
      <c r="P231" s="1">
        <v>6.75</v>
      </c>
      <c r="Q231" s="1">
        <v>0</v>
      </c>
      <c r="R231" s="1">
        <v>100</v>
      </c>
      <c r="S231" s="1">
        <v>0</v>
      </c>
      <c r="T231" s="1">
        <v>0</v>
      </c>
      <c r="U231" s="1">
        <v>0</v>
      </c>
      <c r="V231" s="4">
        <f>X231-W231</f>
        <v>2.4999999999995026E-3</v>
      </c>
      <c r="W231" s="4">
        <f>(O231+P231+Q231-R231+S231)*5%</f>
        <v>7.0875000000000004</v>
      </c>
      <c r="X231" s="1">
        <v>7.09</v>
      </c>
      <c r="Y231" s="1">
        <f>O231+P231+Q231-R231-S231+T231-U231+X231</f>
        <v>148.84</v>
      </c>
      <c r="Z231" s="1">
        <v>148.84</v>
      </c>
      <c r="AA231" s="1">
        <v>141.75</v>
      </c>
      <c r="AB231" s="1">
        <v>16</v>
      </c>
      <c r="AC231" s="2">
        <f>AA231*16%</f>
        <v>22.68</v>
      </c>
      <c r="AD231" s="1">
        <v>22.68</v>
      </c>
      <c r="AE231" s="1">
        <v>0</v>
      </c>
      <c r="AF231" s="1">
        <v>22.68</v>
      </c>
      <c r="AG231" s="2">
        <f>AF231*18%</f>
        <v>4.0823999999999998</v>
      </c>
      <c r="AH231" s="1">
        <v>4.08</v>
      </c>
      <c r="AI231" s="1">
        <v>0</v>
      </c>
      <c r="AJ231" s="1" t="b">
        <f>AK231=AA231</f>
        <v>1</v>
      </c>
      <c r="AK231" s="1">
        <v>141.75</v>
      </c>
      <c r="AL231" s="1">
        <v>0</v>
      </c>
      <c r="AM231" s="1">
        <v>0</v>
      </c>
      <c r="AN231" s="1">
        <v>0</v>
      </c>
      <c r="AO231" s="3">
        <f>AA231*0.001%</f>
        <v>1.4175000000000001E-3</v>
      </c>
      <c r="AP231" s="1">
        <v>0.14000000000000001</v>
      </c>
      <c r="AQ231" s="2">
        <f>AA231*5%</f>
        <v>7.0875000000000004</v>
      </c>
      <c r="AR231" s="1">
        <v>7.09</v>
      </c>
      <c r="AS231" s="2">
        <f>AR231*18%</f>
        <v>1.2762</v>
      </c>
      <c r="AT231" s="1">
        <v>0</v>
      </c>
      <c r="AU231" s="1">
        <v>11.31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f>AF231+AU231+BC231</f>
        <v>33.99</v>
      </c>
      <c r="BE231" s="1">
        <v>33.99</v>
      </c>
      <c r="BF231" s="1">
        <f>Q231+U231</f>
        <v>0</v>
      </c>
      <c r="BG231" s="1">
        <v>0</v>
      </c>
      <c r="BH231" s="1">
        <v>114.85</v>
      </c>
      <c r="BI231" s="1" t="s">
        <v>108</v>
      </c>
      <c r="BJ231" s="1" t="s">
        <v>109</v>
      </c>
      <c r="BK231" s="1" t="s">
        <v>110</v>
      </c>
      <c r="BL231" s="1">
        <v>0</v>
      </c>
      <c r="BM231" s="1" t="s">
        <v>1001</v>
      </c>
    </row>
    <row r="232" spans="1:65" ht="15.6" hidden="1">
      <c r="A232" s="1" t="s">
        <v>1002</v>
      </c>
      <c r="B232" s="1" t="s">
        <v>1003</v>
      </c>
      <c r="C232" s="1" t="s">
        <v>1004</v>
      </c>
      <c r="D232" s="1" t="s">
        <v>99</v>
      </c>
      <c r="E232" s="1" t="s">
        <v>100</v>
      </c>
      <c r="F232" s="1" t="s">
        <v>101</v>
      </c>
      <c r="G232" s="1" t="s">
        <v>102</v>
      </c>
      <c r="H232" s="1" t="s">
        <v>103</v>
      </c>
      <c r="I232" s="1" t="s">
        <v>104</v>
      </c>
      <c r="J232" s="1" t="s">
        <v>105</v>
      </c>
      <c r="K232" s="1" t="s">
        <v>105</v>
      </c>
      <c r="L232" s="1" t="s">
        <v>105</v>
      </c>
      <c r="M232" s="1" t="s">
        <v>106</v>
      </c>
      <c r="N232" s="1" t="s">
        <v>107</v>
      </c>
      <c r="O232" s="1">
        <v>475</v>
      </c>
      <c r="P232" s="1">
        <v>18.75</v>
      </c>
      <c r="Q232" s="1">
        <v>0</v>
      </c>
      <c r="R232" s="1">
        <v>100</v>
      </c>
      <c r="S232" s="1">
        <v>0</v>
      </c>
      <c r="T232" s="1">
        <v>0</v>
      </c>
      <c r="U232" s="1">
        <v>0</v>
      </c>
      <c r="V232" s="4">
        <f>X232-W232</f>
        <v>2.500000000001279E-3</v>
      </c>
      <c r="W232" s="4">
        <f>(O232+P232+Q232-R232+S232)*5%</f>
        <v>19.6875</v>
      </c>
      <c r="X232" s="1">
        <v>19.690000000000001</v>
      </c>
      <c r="Y232" s="1">
        <f>O232+P232+Q232-R232-S232+T232-U232+X232</f>
        <v>413.44</v>
      </c>
      <c r="Z232" s="1">
        <v>413.44</v>
      </c>
      <c r="AA232" s="1">
        <v>393.75</v>
      </c>
      <c r="AB232" s="1">
        <v>16</v>
      </c>
      <c r="AC232" s="2">
        <f>AA232*16%</f>
        <v>63</v>
      </c>
      <c r="AD232" s="1">
        <v>63</v>
      </c>
      <c r="AE232" s="1">
        <v>0</v>
      </c>
      <c r="AF232" s="1">
        <v>63</v>
      </c>
      <c r="AG232" s="2">
        <f>AF232*18%</f>
        <v>11.34</v>
      </c>
      <c r="AH232" s="1">
        <v>11.34</v>
      </c>
      <c r="AI232" s="1">
        <v>0</v>
      </c>
      <c r="AJ232" s="1" t="b">
        <f>AK232=AA232</f>
        <v>1</v>
      </c>
      <c r="AK232" s="1">
        <v>393.75</v>
      </c>
      <c r="AL232" s="1">
        <v>0</v>
      </c>
      <c r="AM232" s="1">
        <v>0</v>
      </c>
      <c r="AN232" s="1">
        <v>0</v>
      </c>
      <c r="AO232" s="3">
        <f>AA232*0.001%</f>
        <v>3.9375E-3</v>
      </c>
      <c r="AP232" s="1">
        <v>0.39</v>
      </c>
      <c r="AQ232" s="2">
        <f>AA232*5%</f>
        <v>19.6875</v>
      </c>
      <c r="AR232" s="1">
        <v>19.690000000000001</v>
      </c>
      <c r="AS232" s="2">
        <f>AR232*18%</f>
        <v>3.5442</v>
      </c>
      <c r="AT232" s="1">
        <v>0</v>
      </c>
      <c r="AU232" s="1">
        <v>31.42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f>AF232+AU232+BC232</f>
        <v>94.42</v>
      </c>
      <c r="BE232" s="1">
        <v>94.42</v>
      </c>
      <c r="BF232" s="1">
        <f>Q232+U232</f>
        <v>0</v>
      </c>
      <c r="BG232" s="1">
        <v>0</v>
      </c>
      <c r="BH232" s="1">
        <v>319.02</v>
      </c>
      <c r="BI232" s="1" t="s">
        <v>108</v>
      </c>
      <c r="BJ232" s="1" t="s">
        <v>109</v>
      </c>
      <c r="BK232" s="1" t="s">
        <v>110</v>
      </c>
      <c r="BL232" s="1">
        <v>0</v>
      </c>
      <c r="BM232" s="1" t="s">
        <v>1005</v>
      </c>
    </row>
    <row r="233" spans="1:65" ht="15.6" hidden="1">
      <c r="A233" s="1" t="s">
        <v>1006</v>
      </c>
      <c r="B233" s="1" t="s">
        <v>1007</v>
      </c>
      <c r="C233" s="1" t="s">
        <v>1008</v>
      </c>
      <c r="D233" s="1" t="s">
        <v>99</v>
      </c>
      <c r="E233" s="1" t="s">
        <v>100</v>
      </c>
      <c r="F233" s="1" t="s">
        <v>101</v>
      </c>
      <c r="G233" s="1" t="s">
        <v>458</v>
      </c>
      <c r="H233" s="1" t="s">
        <v>103</v>
      </c>
      <c r="I233" s="1" t="s">
        <v>104</v>
      </c>
      <c r="J233" s="1" t="s">
        <v>105</v>
      </c>
      <c r="K233" s="1" t="s">
        <v>105</v>
      </c>
      <c r="L233" s="1" t="s">
        <v>105</v>
      </c>
      <c r="M233" s="1" t="s">
        <v>106</v>
      </c>
      <c r="N233" s="1" t="s">
        <v>107</v>
      </c>
      <c r="O233" s="1">
        <v>3850</v>
      </c>
      <c r="P233" s="1">
        <v>154</v>
      </c>
      <c r="Q233" s="1">
        <v>0</v>
      </c>
      <c r="R233" s="1">
        <v>770</v>
      </c>
      <c r="S233" s="1">
        <v>0</v>
      </c>
      <c r="T233" s="1">
        <v>0</v>
      </c>
      <c r="U233" s="1">
        <v>0</v>
      </c>
      <c r="V233" s="4">
        <f>X233-W233</f>
        <v>0</v>
      </c>
      <c r="W233" s="4">
        <f>(O233+P233+Q233-R233+S233)*5%</f>
        <v>161.70000000000002</v>
      </c>
      <c r="X233" s="1">
        <v>161.69999999999999</v>
      </c>
      <c r="Y233" s="1">
        <f>O233+P233+Q233-R233-S233+T233-U233+X233</f>
        <v>3395.7</v>
      </c>
      <c r="Z233" s="1">
        <v>3395.7</v>
      </c>
      <c r="AA233" s="1">
        <v>3234</v>
      </c>
      <c r="AB233" s="1">
        <v>16</v>
      </c>
      <c r="AC233" s="2">
        <f>AA233*16%</f>
        <v>517.44000000000005</v>
      </c>
      <c r="AD233" s="1">
        <v>517.44000000000005</v>
      </c>
      <c r="AE233" s="1">
        <v>0</v>
      </c>
      <c r="AF233" s="1">
        <v>517.44000000000005</v>
      </c>
      <c r="AG233" s="2">
        <f>AF233*18%</f>
        <v>93.139200000000002</v>
      </c>
      <c r="AH233" s="1">
        <v>93.14</v>
      </c>
      <c r="AI233" s="1">
        <v>0</v>
      </c>
      <c r="AJ233" s="1" t="b">
        <f>AK233=AA233</f>
        <v>1</v>
      </c>
      <c r="AK233" s="1">
        <v>3234</v>
      </c>
      <c r="AL233" s="1">
        <v>0</v>
      </c>
      <c r="AM233" s="1">
        <v>0</v>
      </c>
      <c r="AN233" s="1">
        <v>0</v>
      </c>
      <c r="AO233" s="3">
        <f>AA233*0.001%</f>
        <v>3.2340000000000001E-2</v>
      </c>
      <c r="AP233" s="1">
        <v>3.23</v>
      </c>
      <c r="AQ233" s="2">
        <f>AA233*5%</f>
        <v>161.70000000000002</v>
      </c>
      <c r="AR233" s="1">
        <v>161.69999999999999</v>
      </c>
      <c r="AS233" s="2">
        <f>AR233*18%</f>
        <v>29.105999999999998</v>
      </c>
      <c r="AT233" s="1">
        <v>0</v>
      </c>
      <c r="AU233" s="1">
        <v>258.07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f>AF233+AU233+BC233</f>
        <v>775.51</v>
      </c>
      <c r="BE233" s="1">
        <v>775.51</v>
      </c>
      <c r="BF233" s="1">
        <f>Q233+U233</f>
        <v>0</v>
      </c>
      <c r="BG233" s="1">
        <v>0</v>
      </c>
      <c r="BH233" s="1">
        <v>2620.19</v>
      </c>
      <c r="BI233" s="1" t="s">
        <v>108</v>
      </c>
      <c r="BJ233" s="1" t="s">
        <v>109</v>
      </c>
      <c r="BK233" s="1" t="s">
        <v>110</v>
      </c>
      <c r="BL233" s="1">
        <v>0</v>
      </c>
      <c r="BM233" s="1" t="s">
        <v>1009</v>
      </c>
    </row>
    <row r="234" spans="1:65" ht="15.6" hidden="1">
      <c r="A234" s="1" t="s">
        <v>1010</v>
      </c>
      <c r="B234" s="1" t="s">
        <v>1011</v>
      </c>
      <c r="C234" s="1" t="s">
        <v>1012</v>
      </c>
      <c r="D234" s="1" t="s">
        <v>99</v>
      </c>
      <c r="E234" s="1" t="s">
        <v>100</v>
      </c>
      <c r="F234" s="1" t="s">
        <v>101</v>
      </c>
      <c r="G234" s="1" t="s">
        <v>102</v>
      </c>
      <c r="H234" s="1" t="s">
        <v>103</v>
      </c>
      <c r="I234" s="1" t="s">
        <v>104</v>
      </c>
      <c r="J234" s="1" t="s">
        <v>105</v>
      </c>
      <c r="K234" s="1" t="s">
        <v>105</v>
      </c>
      <c r="L234" s="1" t="s">
        <v>105</v>
      </c>
      <c r="M234" s="1" t="s">
        <v>106</v>
      </c>
      <c r="N234" s="1" t="s">
        <v>107</v>
      </c>
      <c r="O234" s="1">
        <v>350</v>
      </c>
      <c r="P234" s="1">
        <v>12.5</v>
      </c>
      <c r="Q234" s="1">
        <v>0</v>
      </c>
      <c r="R234" s="1">
        <v>100</v>
      </c>
      <c r="S234" s="1">
        <v>0</v>
      </c>
      <c r="T234" s="1">
        <v>0</v>
      </c>
      <c r="U234" s="1">
        <v>0</v>
      </c>
      <c r="V234" s="4">
        <f>X234-W234</f>
        <v>5.0000000000007816E-3</v>
      </c>
      <c r="W234" s="4">
        <f>(O234+P234+Q234-R234+S234)*5%</f>
        <v>13.125</v>
      </c>
      <c r="X234" s="1">
        <v>13.13</v>
      </c>
      <c r="Y234" s="1">
        <f>O234+P234+Q234-R234-S234+T234-U234+X234</f>
        <v>275.63</v>
      </c>
      <c r="Z234" s="1">
        <v>275.63</v>
      </c>
      <c r="AA234" s="1">
        <v>262.5</v>
      </c>
      <c r="AB234" s="1">
        <v>16</v>
      </c>
      <c r="AC234" s="2">
        <f>AA234*16%</f>
        <v>42</v>
      </c>
      <c r="AD234" s="1">
        <v>42</v>
      </c>
      <c r="AE234" s="1">
        <v>0</v>
      </c>
      <c r="AF234" s="1">
        <v>42</v>
      </c>
      <c r="AG234" s="2">
        <f>AF234*18%</f>
        <v>7.56</v>
      </c>
      <c r="AH234" s="1">
        <v>7.56</v>
      </c>
      <c r="AI234" s="1">
        <v>0</v>
      </c>
      <c r="AJ234" s="1" t="b">
        <f>AK234=AA234</f>
        <v>1</v>
      </c>
      <c r="AK234" s="1">
        <v>262.5</v>
      </c>
      <c r="AL234" s="1">
        <v>0</v>
      </c>
      <c r="AM234" s="1">
        <v>0</v>
      </c>
      <c r="AN234" s="1">
        <v>0</v>
      </c>
      <c r="AO234" s="3">
        <f>AA234*0.001%</f>
        <v>2.6250000000000002E-3</v>
      </c>
      <c r="AP234" s="1">
        <v>0.26</v>
      </c>
      <c r="AQ234" s="2">
        <f>AA234*5%</f>
        <v>13.125</v>
      </c>
      <c r="AR234" s="1">
        <v>13.13</v>
      </c>
      <c r="AS234" s="2">
        <f>AR234*18%</f>
        <v>2.3633999999999999</v>
      </c>
      <c r="AT234" s="1">
        <v>0</v>
      </c>
      <c r="AU234" s="1">
        <v>20.95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f>AF234+AU234+BC234</f>
        <v>62.95</v>
      </c>
      <c r="BE234" s="1">
        <v>62.95</v>
      </c>
      <c r="BF234" s="1">
        <f>Q234+U234</f>
        <v>0</v>
      </c>
      <c r="BG234" s="1">
        <v>0</v>
      </c>
      <c r="BH234" s="1">
        <v>212.68</v>
      </c>
      <c r="BI234" s="1" t="s">
        <v>108</v>
      </c>
      <c r="BJ234" s="1" t="s">
        <v>109</v>
      </c>
      <c r="BK234" s="1" t="s">
        <v>110</v>
      </c>
      <c r="BL234" s="1">
        <v>0</v>
      </c>
      <c r="BM234" s="1" t="s">
        <v>1013</v>
      </c>
    </row>
    <row r="235" spans="1:65" ht="15.6" hidden="1">
      <c r="A235" s="1" t="s">
        <v>1014</v>
      </c>
      <c r="B235" s="1" t="s">
        <v>1015</v>
      </c>
      <c r="C235" s="1" t="s">
        <v>1016</v>
      </c>
      <c r="D235" s="1" t="s">
        <v>99</v>
      </c>
      <c r="E235" s="1" t="s">
        <v>100</v>
      </c>
      <c r="F235" s="1" t="s">
        <v>101</v>
      </c>
      <c r="G235" s="1" t="s">
        <v>105</v>
      </c>
      <c r="H235" s="1" t="s">
        <v>103</v>
      </c>
      <c r="I235" s="1" t="s">
        <v>104</v>
      </c>
      <c r="J235" s="1" t="s">
        <v>105</v>
      </c>
      <c r="K235" s="1" t="s">
        <v>105</v>
      </c>
      <c r="L235" s="1" t="s">
        <v>105</v>
      </c>
      <c r="M235" s="1" t="s">
        <v>106</v>
      </c>
      <c r="N235" s="1" t="s">
        <v>107</v>
      </c>
      <c r="O235" s="1">
        <v>430</v>
      </c>
      <c r="P235" s="1">
        <v>21.5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4">
        <f>X235-W235</f>
        <v>4.9999999999954525E-3</v>
      </c>
      <c r="W235" s="4">
        <f>(O235+P235+Q235-R235+S235)*5%</f>
        <v>22.575000000000003</v>
      </c>
      <c r="X235" s="1">
        <v>22.58</v>
      </c>
      <c r="Y235" s="1">
        <f>O235+P235+Q235-R235-S235+T235-U235+X235</f>
        <v>474.08</v>
      </c>
      <c r="Z235" s="1">
        <v>474.08</v>
      </c>
      <c r="AA235" s="1">
        <v>451.5</v>
      </c>
      <c r="AB235" s="1">
        <v>16</v>
      </c>
      <c r="AC235" s="2">
        <f>AA235*16%</f>
        <v>72.239999999999995</v>
      </c>
      <c r="AD235" s="1">
        <v>72.239999999999995</v>
      </c>
      <c r="AE235" s="1">
        <v>0</v>
      </c>
      <c r="AF235" s="1">
        <v>72.239999999999995</v>
      </c>
      <c r="AG235" s="2">
        <f>AF235*18%</f>
        <v>13.003199999999998</v>
      </c>
      <c r="AH235" s="1">
        <v>13</v>
      </c>
      <c r="AI235" s="1">
        <v>0</v>
      </c>
      <c r="AJ235" s="1" t="b">
        <f>AK235=AA235</f>
        <v>1</v>
      </c>
      <c r="AK235" s="1">
        <v>451.5</v>
      </c>
      <c r="AL235" s="1">
        <v>0</v>
      </c>
      <c r="AM235" s="1">
        <v>0</v>
      </c>
      <c r="AN235" s="1">
        <v>0</v>
      </c>
      <c r="AO235" s="3">
        <f>AA235*0.001%</f>
        <v>4.5150000000000008E-3</v>
      </c>
      <c r="AP235" s="1">
        <v>0.45</v>
      </c>
      <c r="AQ235" s="2">
        <f>AA235*5%</f>
        <v>22.575000000000003</v>
      </c>
      <c r="AR235" s="1">
        <v>22.58</v>
      </c>
      <c r="AS235" s="2">
        <f>AR235*18%</f>
        <v>4.0643999999999991</v>
      </c>
      <c r="AT235" s="1">
        <v>0</v>
      </c>
      <c r="AU235" s="1">
        <v>36.03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f>AF235+AU235+BC235</f>
        <v>108.27</v>
      </c>
      <c r="BE235" s="1">
        <v>108.27</v>
      </c>
      <c r="BF235" s="1">
        <f>Q235+U235</f>
        <v>0</v>
      </c>
      <c r="BG235" s="1">
        <v>0</v>
      </c>
      <c r="BH235" s="1">
        <v>365.81</v>
      </c>
      <c r="BI235" s="1" t="s">
        <v>108</v>
      </c>
      <c r="BJ235" s="1" t="s">
        <v>109</v>
      </c>
      <c r="BK235" s="1" t="s">
        <v>110</v>
      </c>
      <c r="BL235" s="1">
        <v>0</v>
      </c>
      <c r="BM235" s="1" t="s">
        <v>1017</v>
      </c>
    </row>
    <row r="236" spans="1:65" ht="15.6" hidden="1">
      <c r="A236" s="1" t="s">
        <v>1018</v>
      </c>
      <c r="B236" s="1" t="s">
        <v>1019</v>
      </c>
      <c r="C236" s="1" t="s">
        <v>1020</v>
      </c>
      <c r="D236" s="1" t="s">
        <v>99</v>
      </c>
      <c r="E236" s="1" t="s">
        <v>100</v>
      </c>
      <c r="F236" s="1" t="s">
        <v>101</v>
      </c>
      <c r="G236" s="1" t="s">
        <v>102</v>
      </c>
      <c r="H236" s="1" t="s">
        <v>103</v>
      </c>
      <c r="I236" s="1" t="s">
        <v>104</v>
      </c>
      <c r="J236" s="1" t="s">
        <v>105</v>
      </c>
      <c r="K236" s="1" t="s">
        <v>105</v>
      </c>
      <c r="L236" s="1" t="s">
        <v>105</v>
      </c>
      <c r="M236" s="1" t="s">
        <v>106</v>
      </c>
      <c r="N236" s="1" t="s">
        <v>107</v>
      </c>
      <c r="O236" s="1">
        <v>475</v>
      </c>
      <c r="P236" s="1">
        <v>18.75</v>
      </c>
      <c r="Q236" s="1">
        <v>0</v>
      </c>
      <c r="R236" s="1">
        <v>100</v>
      </c>
      <c r="S236" s="1">
        <v>0</v>
      </c>
      <c r="T236" s="1">
        <v>0</v>
      </c>
      <c r="U236" s="1">
        <v>0</v>
      </c>
      <c r="V236" s="4">
        <f>X236-W236</f>
        <v>2.500000000001279E-3</v>
      </c>
      <c r="W236" s="4">
        <f>(O236+P236+Q236-R236+S236)*5%</f>
        <v>19.6875</v>
      </c>
      <c r="X236" s="1">
        <v>19.690000000000001</v>
      </c>
      <c r="Y236" s="1">
        <f>O236+P236+Q236-R236-S236+T236-U236+X236</f>
        <v>413.44</v>
      </c>
      <c r="Z236" s="1">
        <v>413.44</v>
      </c>
      <c r="AA236" s="1">
        <v>393.75</v>
      </c>
      <c r="AB236" s="1">
        <v>16</v>
      </c>
      <c r="AC236" s="2">
        <f>AA236*16%</f>
        <v>63</v>
      </c>
      <c r="AD236" s="1">
        <v>63</v>
      </c>
      <c r="AE236" s="1">
        <v>0</v>
      </c>
      <c r="AF236" s="1">
        <v>63</v>
      </c>
      <c r="AG236" s="2">
        <f>AF236*18%</f>
        <v>11.34</v>
      </c>
      <c r="AH236" s="1">
        <v>11.34</v>
      </c>
      <c r="AI236" s="1">
        <v>0</v>
      </c>
      <c r="AJ236" s="1" t="b">
        <f>AK236=AA236</f>
        <v>1</v>
      </c>
      <c r="AK236" s="1">
        <v>393.75</v>
      </c>
      <c r="AL236" s="1">
        <v>0</v>
      </c>
      <c r="AM236" s="1">
        <v>0</v>
      </c>
      <c r="AN236" s="1">
        <v>0</v>
      </c>
      <c r="AO236" s="3">
        <f>AA236*0.001%</f>
        <v>3.9375E-3</v>
      </c>
      <c r="AP236" s="1">
        <v>0.39</v>
      </c>
      <c r="AQ236" s="2">
        <f>AA236*5%</f>
        <v>19.6875</v>
      </c>
      <c r="AR236" s="1">
        <v>19.690000000000001</v>
      </c>
      <c r="AS236" s="2">
        <f>AR236*18%</f>
        <v>3.5442</v>
      </c>
      <c r="AT236" s="1">
        <v>0</v>
      </c>
      <c r="AU236" s="1">
        <v>31.42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f>AF236+AU236+BC236</f>
        <v>94.42</v>
      </c>
      <c r="BE236" s="1">
        <v>94.42</v>
      </c>
      <c r="BF236" s="1">
        <f>Q236+U236</f>
        <v>0</v>
      </c>
      <c r="BG236" s="1">
        <v>0</v>
      </c>
      <c r="BH236" s="1">
        <v>319.02</v>
      </c>
      <c r="BI236" s="1" t="s">
        <v>108</v>
      </c>
      <c r="BJ236" s="1" t="s">
        <v>109</v>
      </c>
      <c r="BK236" s="1" t="s">
        <v>110</v>
      </c>
      <c r="BL236" s="1">
        <v>0</v>
      </c>
      <c r="BM236" s="1" t="s">
        <v>1021</v>
      </c>
    </row>
    <row r="237" spans="1:65" ht="15.6" hidden="1">
      <c r="A237" s="1" t="s">
        <v>1022</v>
      </c>
      <c r="B237" s="1" t="s">
        <v>1023</v>
      </c>
      <c r="C237" s="1" t="s">
        <v>1024</v>
      </c>
      <c r="D237" s="1" t="s">
        <v>99</v>
      </c>
      <c r="E237" s="1" t="s">
        <v>100</v>
      </c>
      <c r="F237" s="1" t="s">
        <v>101</v>
      </c>
      <c r="G237" s="1" t="s">
        <v>102</v>
      </c>
      <c r="H237" s="1" t="s">
        <v>103</v>
      </c>
      <c r="I237" s="1" t="s">
        <v>104</v>
      </c>
      <c r="J237" s="1" t="s">
        <v>105</v>
      </c>
      <c r="K237" s="1" t="s">
        <v>105</v>
      </c>
      <c r="L237" s="1" t="s">
        <v>105</v>
      </c>
      <c r="M237" s="1" t="s">
        <v>106</v>
      </c>
      <c r="N237" s="1" t="s">
        <v>107</v>
      </c>
      <c r="O237" s="1">
        <v>195</v>
      </c>
      <c r="P237" s="1">
        <v>4.87</v>
      </c>
      <c r="Q237" s="1">
        <v>0</v>
      </c>
      <c r="R237" s="1">
        <v>97.5</v>
      </c>
      <c r="S237" s="1">
        <v>0</v>
      </c>
      <c r="T237" s="1">
        <v>0</v>
      </c>
      <c r="U237" s="1">
        <v>0</v>
      </c>
      <c r="V237" s="4">
        <f>X237-W237</f>
        <v>1.4999999999991687E-3</v>
      </c>
      <c r="W237" s="4">
        <f>(O237+P237+Q237-R237+S237)*5%</f>
        <v>5.1185000000000009</v>
      </c>
      <c r="X237" s="1">
        <v>5.12</v>
      </c>
      <c r="Y237" s="1">
        <f>O237+P237+Q237-R237-S237+T237-U237+X237</f>
        <v>107.49000000000001</v>
      </c>
      <c r="Z237" s="1">
        <v>107.49</v>
      </c>
      <c r="AA237" s="1">
        <v>102.38</v>
      </c>
      <c r="AB237" s="1">
        <v>16</v>
      </c>
      <c r="AC237" s="2">
        <f>AA237*16%</f>
        <v>16.380800000000001</v>
      </c>
      <c r="AD237" s="1">
        <v>16.38</v>
      </c>
      <c r="AE237" s="1">
        <v>0</v>
      </c>
      <c r="AF237" s="1">
        <v>16.38</v>
      </c>
      <c r="AG237" s="2">
        <f>AF237*18%</f>
        <v>2.9483999999999999</v>
      </c>
      <c r="AH237" s="1">
        <v>2.95</v>
      </c>
      <c r="AI237" s="1">
        <v>0</v>
      </c>
      <c r="AJ237" s="1" t="b">
        <f>AK237=AA237</f>
        <v>1</v>
      </c>
      <c r="AK237" s="1">
        <v>102.38</v>
      </c>
      <c r="AL237" s="1">
        <v>0</v>
      </c>
      <c r="AM237" s="1">
        <v>0</v>
      </c>
      <c r="AN237" s="1">
        <v>0</v>
      </c>
      <c r="AO237" s="3">
        <f>AA237*0.001%</f>
        <v>1.0238000000000001E-3</v>
      </c>
      <c r="AP237" s="1">
        <v>0.1</v>
      </c>
      <c r="AQ237" s="2">
        <f>AA237*5%</f>
        <v>5.1189999999999998</v>
      </c>
      <c r="AR237" s="1">
        <v>5.12</v>
      </c>
      <c r="AS237" s="2">
        <f>AR237*18%</f>
        <v>0.92159999999999997</v>
      </c>
      <c r="AT237" s="1">
        <v>0</v>
      </c>
      <c r="AU237" s="1">
        <v>8.17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f>AF237+AU237+BC237</f>
        <v>24.549999999999997</v>
      </c>
      <c r="BE237" s="1">
        <v>24.55</v>
      </c>
      <c r="BF237" s="1">
        <f>Q237+U237</f>
        <v>0</v>
      </c>
      <c r="BG237" s="1">
        <v>0</v>
      </c>
      <c r="BH237" s="1">
        <v>82.94</v>
      </c>
      <c r="BI237" s="1" t="s">
        <v>108</v>
      </c>
      <c r="BJ237" s="1" t="s">
        <v>109</v>
      </c>
      <c r="BK237" s="1" t="s">
        <v>110</v>
      </c>
      <c r="BL237" s="1">
        <v>0</v>
      </c>
      <c r="BM237" s="1" t="s">
        <v>1025</v>
      </c>
    </row>
    <row r="238" spans="1:65" ht="15.6" hidden="1">
      <c r="A238" s="1" t="s">
        <v>1026</v>
      </c>
      <c r="B238" s="1" t="s">
        <v>1027</v>
      </c>
      <c r="C238" s="1" t="s">
        <v>1028</v>
      </c>
      <c r="D238" s="1" t="s">
        <v>99</v>
      </c>
      <c r="E238" s="1" t="s">
        <v>100</v>
      </c>
      <c r="F238" s="1" t="s">
        <v>101</v>
      </c>
      <c r="G238" s="1" t="s">
        <v>123</v>
      </c>
      <c r="H238" s="1" t="s">
        <v>103</v>
      </c>
      <c r="I238" s="1" t="s">
        <v>104</v>
      </c>
      <c r="J238" s="1" t="s">
        <v>105</v>
      </c>
      <c r="K238" s="1" t="s">
        <v>105</v>
      </c>
      <c r="L238" s="1" t="s">
        <v>105</v>
      </c>
      <c r="M238" s="1" t="s">
        <v>106</v>
      </c>
      <c r="N238" s="1" t="s">
        <v>107</v>
      </c>
      <c r="O238" s="1">
        <v>1029.07</v>
      </c>
      <c r="P238" s="1">
        <v>42.7</v>
      </c>
      <c r="Q238" s="1">
        <v>0</v>
      </c>
      <c r="R238" s="1">
        <v>175</v>
      </c>
      <c r="S238" s="1">
        <v>0</v>
      </c>
      <c r="T238" s="1">
        <v>0</v>
      </c>
      <c r="U238" s="1">
        <v>0</v>
      </c>
      <c r="V238" s="4">
        <f>X238-W238</f>
        <v>1.5000000000000568E-3</v>
      </c>
      <c r="W238" s="4">
        <f>(O238+P238+Q238-R238+S238)*5%</f>
        <v>44.838500000000003</v>
      </c>
      <c r="X238" s="1">
        <v>44.84</v>
      </c>
      <c r="Y238" s="1">
        <f>O238+P238+Q238-R238-S238+T238-U238+X238</f>
        <v>941.61</v>
      </c>
      <c r="Z238" s="1">
        <v>941.61</v>
      </c>
      <c r="AA238" s="1">
        <v>896.77</v>
      </c>
      <c r="AB238" s="1">
        <v>16</v>
      </c>
      <c r="AC238" s="2">
        <f>AA238*16%</f>
        <v>143.48320000000001</v>
      </c>
      <c r="AD238" s="1">
        <v>143.47999999999999</v>
      </c>
      <c r="AE238" s="1">
        <v>0</v>
      </c>
      <c r="AF238" s="1">
        <v>143.47999999999999</v>
      </c>
      <c r="AG238" s="2">
        <f>AF238*18%</f>
        <v>25.826399999999996</v>
      </c>
      <c r="AH238" s="1">
        <v>25.83</v>
      </c>
      <c r="AI238" s="1">
        <v>0</v>
      </c>
      <c r="AJ238" s="1" t="b">
        <f>AK238=AA238</f>
        <v>1</v>
      </c>
      <c r="AK238" s="1">
        <v>896.77</v>
      </c>
      <c r="AL238" s="1">
        <v>0</v>
      </c>
      <c r="AM238" s="1">
        <v>0</v>
      </c>
      <c r="AN238" s="1">
        <v>0</v>
      </c>
      <c r="AO238" s="3">
        <f>AA238*0.001%</f>
        <v>8.9677000000000003E-3</v>
      </c>
      <c r="AP238" s="1">
        <v>0.9</v>
      </c>
      <c r="AQ238" s="2">
        <f>AA238*5%</f>
        <v>44.838500000000003</v>
      </c>
      <c r="AR238" s="1">
        <v>44.84</v>
      </c>
      <c r="AS238" s="2">
        <f>AR238*18%</f>
        <v>8.071200000000001</v>
      </c>
      <c r="AT238" s="1">
        <v>0</v>
      </c>
      <c r="AU238" s="1">
        <v>71.569999999999993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f>AF238+AU238+BC238</f>
        <v>215.04999999999998</v>
      </c>
      <c r="BE238" s="1">
        <v>215.05</v>
      </c>
      <c r="BF238" s="1">
        <f>Q238+U238</f>
        <v>0</v>
      </c>
      <c r="BG238" s="1">
        <v>0</v>
      </c>
      <c r="BH238" s="1">
        <v>726.56</v>
      </c>
      <c r="BI238" s="1" t="s">
        <v>108</v>
      </c>
      <c r="BJ238" s="1" t="s">
        <v>109</v>
      </c>
      <c r="BK238" s="1" t="s">
        <v>110</v>
      </c>
      <c r="BL238" s="1">
        <v>0</v>
      </c>
      <c r="BM238" s="1" t="s">
        <v>1029</v>
      </c>
    </row>
    <row r="239" spans="1:65" ht="15.6" hidden="1">
      <c r="A239" s="1" t="s">
        <v>1030</v>
      </c>
      <c r="B239" s="1" t="s">
        <v>1031</v>
      </c>
      <c r="C239" s="1" t="s">
        <v>1032</v>
      </c>
      <c r="D239" s="1" t="s">
        <v>99</v>
      </c>
      <c r="E239" s="1" t="s">
        <v>100</v>
      </c>
      <c r="F239" s="1" t="s">
        <v>101</v>
      </c>
      <c r="G239" s="1" t="s">
        <v>123</v>
      </c>
      <c r="H239" s="1" t="s">
        <v>103</v>
      </c>
      <c r="I239" s="1" t="s">
        <v>104</v>
      </c>
      <c r="J239" s="1" t="s">
        <v>105</v>
      </c>
      <c r="K239" s="1" t="s">
        <v>105</v>
      </c>
      <c r="L239" s="1" t="s">
        <v>105</v>
      </c>
      <c r="M239" s="1" t="s">
        <v>106</v>
      </c>
      <c r="N239" s="1" t="s">
        <v>107</v>
      </c>
      <c r="O239" s="1">
        <v>1205</v>
      </c>
      <c r="P239" s="1">
        <v>51.5</v>
      </c>
      <c r="Q239" s="1">
        <v>0</v>
      </c>
      <c r="R239" s="1">
        <v>175</v>
      </c>
      <c r="S239" s="1">
        <v>0</v>
      </c>
      <c r="T239" s="1">
        <v>0</v>
      </c>
      <c r="U239" s="1">
        <v>0</v>
      </c>
      <c r="V239" s="4">
        <f>X239-W239</f>
        <v>4.9999999999954525E-3</v>
      </c>
      <c r="W239" s="4">
        <f>(O239+P239+Q239-R239+S239)*5%</f>
        <v>54.075000000000003</v>
      </c>
      <c r="X239" s="1">
        <v>54.08</v>
      </c>
      <c r="Y239" s="1">
        <f>O239+P239+Q239-R239-S239+T239-U239+X239</f>
        <v>1135.58</v>
      </c>
      <c r="Z239" s="1">
        <v>1135.58</v>
      </c>
      <c r="AA239" s="1">
        <v>1081.5</v>
      </c>
      <c r="AB239" s="1">
        <v>16</v>
      </c>
      <c r="AC239" s="2">
        <f>AA239*16%</f>
        <v>173.04</v>
      </c>
      <c r="AD239" s="1">
        <v>173.04</v>
      </c>
      <c r="AE239" s="1">
        <v>0</v>
      </c>
      <c r="AF239" s="1">
        <v>173.04</v>
      </c>
      <c r="AG239" s="2">
        <f>AF239*18%</f>
        <v>31.147199999999998</v>
      </c>
      <c r="AH239" s="1">
        <v>31.15</v>
      </c>
      <c r="AI239" s="1">
        <v>0</v>
      </c>
      <c r="AJ239" s="1" t="b">
        <f>AK239=AA239</f>
        <v>1</v>
      </c>
      <c r="AK239" s="1">
        <v>1081.5</v>
      </c>
      <c r="AL239" s="1">
        <v>0</v>
      </c>
      <c r="AM239" s="1">
        <v>0</v>
      </c>
      <c r="AN239" s="1">
        <v>0</v>
      </c>
      <c r="AO239" s="3">
        <f>AA239*0.001%</f>
        <v>1.0815000000000002E-2</v>
      </c>
      <c r="AP239" s="1">
        <v>1.08</v>
      </c>
      <c r="AQ239" s="2">
        <f>AA239*5%</f>
        <v>54.075000000000003</v>
      </c>
      <c r="AR239" s="1">
        <v>54.07</v>
      </c>
      <c r="AS239" s="2">
        <f>AR239*18%</f>
        <v>9.7325999999999997</v>
      </c>
      <c r="AT239" s="1">
        <v>0.01</v>
      </c>
      <c r="AU239" s="1">
        <v>86.3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f>AF239+AU239+BC239</f>
        <v>259.33999999999997</v>
      </c>
      <c r="BE239" s="1">
        <v>259.33999999999997</v>
      </c>
      <c r="BF239" s="1">
        <f>Q239+U239</f>
        <v>0</v>
      </c>
      <c r="BG239" s="1">
        <v>0</v>
      </c>
      <c r="BH239" s="1">
        <v>876.24</v>
      </c>
      <c r="BI239" s="1" t="s">
        <v>108</v>
      </c>
      <c r="BJ239" s="1" t="s">
        <v>109</v>
      </c>
      <c r="BK239" s="1" t="s">
        <v>110</v>
      </c>
      <c r="BL239" s="1">
        <v>0</v>
      </c>
      <c r="BM239" s="1" t="s">
        <v>755</v>
      </c>
    </row>
    <row r="240" spans="1:65" ht="15.6" hidden="1">
      <c r="A240" s="1" t="s">
        <v>1033</v>
      </c>
      <c r="B240" s="1" t="s">
        <v>1034</v>
      </c>
      <c r="C240" s="1" t="s">
        <v>1035</v>
      </c>
      <c r="D240" s="1" t="s">
        <v>99</v>
      </c>
      <c r="E240" s="1" t="s">
        <v>100</v>
      </c>
      <c r="F240" s="1" t="s">
        <v>101</v>
      </c>
      <c r="G240" s="1" t="s">
        <v>102</v>
      </c>
      <c r="H240" s="1" t="s">
        <v>103</v>
      </c>
      <c r="I240" s="1" t="s">
        <v>104</v>
      </c>
      <c r="J240" s="1" t="s">
        <v>105</v>
      </c>
      <c r="K240" s="1" t="s">
        <v>105</v>
      </c>
      <c r="L240" s="1" t="s">
        <v>105</v>
      </c>
      <c r="M240" s="1" t="s">
        <v>106</v>
      </c>
      <c r="N240" s="1" t="s">
        <v>107</v>
      </c>
      <c r="O240" s="1">
        <v>395</v>
      </c>
      <c r="P240" s="1">
        <v>14.75</v>
      </c>
      <c r="Q240" s="1">
        <v>0</v>
      </c>
      <c r="R240" s="1">
        <v>100</v>
      </c>
      <c r="S240" s="1">
        <v>0</v>
      </c>
      <c r="T240" s="1">
        <v>0</v>
      </c>
      <c r="U240" s="1">
        <v>0</v>
      </c>
      <c r="V240" s="4">
        <f>X240-W240</f>
        <v>2.4999999999995026E-3</v>
      </c>
      <c r="W240" s="4">
        <f>(O240+P240+Q240-R240+S240)*5%</f>
        <v>15.487500000000001</v>
      </c>
      <c r="X240" s="1">
        <v>15.49</v>
      </c>
      <c r="Y240" s="1">
        <f>O240+P240+Q240-R240-S240+T240-U240+X240</f>
        <v>325.24</v>
      </c>
      <c r="Z240" s="1">
        <v>325.24</v>
      </c>
      <c r="AA240" s="1">
        <v>309.75</v>
      </c>
      <c r="AB240" s="1">
        <v>16</v>
      </c>
      <c r="AC240" s="2">
        <f>AA240*16%</f>
        <v>49.56</v>
      </c>
      <c r="AD240" s="1">
        <v>49.56</v>
      </c>
      <c r="AE240" s="1">
        <v>0</v>
      </c>
      <c r="AF240" s="1">
        <v>49.56</v>
      </c>
      <c r="AG240" s="2">
        <f>AF240*18%</f>
        <v>8.9207999999999998</v>
      </c>
      <c r="AH240" s="1">
        <v>8.92</v>
      </c>
      <c r="AI240" s="1">
        <v>0</v>
      </c>
      <c r="AJ240" s="1" t="b">
        <f>AK240=AA240</f>
        <v>1</v>
      </c>
      <c r="AK240" s="1">
        <v>309.75</v>
      </c>
      <c r="AL240" s="1">
        <v>0</v>
      </c>
      <c r="AM240" s="1">
        <v>0</v>
      </c>
      <c r="AN240" s="1">
        <v>0</v>
      </c>
      <c r="AO240" s="3">
        <f>AA240*0.001%</f>
        <v>3.0975000000000004E-3</v>
      </c>
      <c r="AP240" s="1">
        <v>0.31</v>
      </c>
      <c r="AQ240" s="2">
        <f>AA240*5%</f>
        <v>15.487500000000001</v>
      </c>
      <c r="AR240" s="1">
        <v>15.49</v>
      </c>
      <c r="AS240" s="2">
        <f>AR240*18%</f>
        <v>2.7881999999999998</v>
      </c>
      <c r="AT240" s="1">
        <v>0</v>
      </c>
      <c r="AU240" s="1">
        <v>24.72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f>AF240+AU240+BC240</f>
        <v>74.28</v>
      </c>
      <c r="BE240" s="1">
        <v>74.28</v>
      </c>
      <c r="BF240" s="1">
        <f>Q240+U240</f>
        <v>0</v>
      </c>
      <c r="BG240" s="1">
        <v>0</v>
      </c>
      <c r="BH240" s="1">
        <v>250.96</v>
      </c>
      <c r="BI240" s="1" t="s">
        <v>108</v>
      </c>
      <c r="BJ240" s="1" t="s">
        <v>109</v>
      </c>
      <c r="BK240" s="1" t="s">
        <v>110</v>
      </c>
      <c r="BL240" s="1">
        <v>0</v>
      </c>
      <c r="BM240" s="1" t="s">
        <v>1036</v>
      </c>
    </row>
    <row r="241" spans="1:65" ht="15.6" hidden="1">
      <c r="A241" s="1" t="s">
        <v>1037</v>
      </c>
      <c r="B241" s="1" t="s">
        <v>1038</v>
      </c>
      <c r="C241" s="1" t="s">
        <v>1039</v>
      </c>
      <c r="D241" s="1" t="s">
        <v>99</v>
      </c>
      <c r="E241" s="1" t="s">
        <v>100</v>
      </c>
      <c r="F241" s="1" t="s">
        <v>101</v>
      </c>
      <c r="G241" s="1" t="s">
        <v>102</v>
      </c>
      <c r="H241" s="1" t="s">
        <v>103</v>
      </c>
      <c r="I241" s="1" t="s">
        <v>104</v>
      </c>
      <c r="J241" s="1" t="s">
        <v>105</v>
      </c>
      <c r="K241" s="1" t="s">
        <v>105</v>
      </c>
      <c r="L241" s="1" t="s">
        <v>105</v>
      </c>
      <c r="M241" s="1" t="s">
        <v>106</v>
      </c>
      <c r="N241" s="1" t="s">
        <v>107</v>
      </c>
      <c r="O241" s="1">
        <v>810</v>
      </c>
      <c r="P241" s="1">
        <v>31.95</v>
      </c>
      <c r="Q241" s="1">
        <v>0</v>
      </c>
      <c r="R241" s="1">
        <v>100</v>
      </c>
      <c r="S241" s="1">
        <v>71</v>
      </c>
      <c r="T241" s="1">
        <v>59</v>
      </c>
      <c r="U241" s="1">
        <v>0</v>
      </c>
      <c r="V241" s="4">
        <f>X241-W241</f>
        <v>3.5224999999999937</v>
      </c>
      <c r="W241" s="4">
        <f>(O241+P241+Q241-R241+S241)*5%</f>
        <v>40.647500000000008</v>
      </c>
      <c r="X241" s="1">
        <v>44.17</v>
      </c>
      <c r="Y241" s="1">
        <f>O241+P241+Q241-R241-S241+T241-U241+X241</f>
        <v>774.12</v>
      </c>
      <c r="Z241" s="1">
        <v>774.12</v>
      </c>
      <c r="AA241" s="1">
        <v>670.95</v>
      </c>
      <c r="AB241" s="1">
        <v>16</v>
      </c>
      <c r="AC241" s="2">
        <f>AA241*16%</f>
        <v>107.352</v>
      </c>
      <c r="AD241" s="1">
        <v>107.35</v>
      </c>
      <c r="AE241" s="1">
        <v>0</v>
      </c>
      <c r="AF241" s="1">
        <v>107.35</v>
      </c>
      <c r="AG241" s="2">
        <f>AF241*18%</f>
        <v>19.322999999999997</v>
      </c>
      <c r="AH241" s="1">
        <v>19.32</v>
      </c>
      <c r="AI241" s="1">
        <v>59</v>
      </c>
      <c r="AJ241" s="1" t="b">
        <f>AK241=AA241</f>
        <v>1</v>
      </c>
      <c r="AK241" s="1">
        <v>670.95</v>
      </c>
      <c r="AL241" s="1">
        <v>0</v>
      </c>
      <c r="AM241" s="1">
        <v>0.3</v>
      </c>
      <c r="AN241" s="1">
        <v>0</v>
      </c>
      <c r="AO241" s="3">
        <f>AA241*0.001%</f>
        <v>6.7095000000000011E-3</v>
      </c>
      <c r="AP241" s="1">
        <v>0.73</v>
      </c>
      <c r="AQ241" s="2">
        <f>AA241*5%</f>
        <v>33.547500000000007</v>
      </c>
      <c r="AR241" s="1">
        <v>33.549999999999997</v>
      </c>
      <c r="AS241" s="2">
        <f>AR241*18%</f>
        <v>6.0389999999999997</v>
      </c>
      <c r="AT241" s="1">
        <v>10.62</v>
      </c>
      <c r="AU241" s="1">
        <v>53.9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f>AF241+AU241+BC241</f>
        <v>161.25</v>
      </c>
      <c r="BE241" s="1">
        <v>161.25</v>
      </c>
      <c r="BF241" s="1">
        <f>Q241+U241</f>
        <v>0</v>
      </c>
      <c r="BG241" s="1">
        <v>0</v>
      </c>
      <c r="BH241" s="1">
        <v>612.87</v>
      </c>
      <c r="BI241" s="1" t="s">
        <v>108</v>
      </c>
      <c r="BJ241" s="1" t="s">
        <v>109</v>
      </c>
      <c r="BK241" s="1" t="s">
        <v>110</v>
      </c>
      <c r="BL241" s="1">
        <v>0</v>
      </c>
      <c r="BM241" s="1" t="s">
        <v>1040</v>
      </c>
    </row>
    <row r="242" spans="1:65" ht="15.6" hidden="1">
      <c r="A242" s="1" t="s">
        <v>1041</v>
      </c>
      <c r="B242" s="1" t="s">
        <v>1042</v>
      </c>
      <c r="C242" s="1" t="s">
        <v>1043</v>
      </c>
      <c r="D242" s="1" t="s">
        <v>99</v>
      </c>
      <c r="E242" s="1" t="s">
        <v>100</v>
      </c>
      <c r="F242" s="1" t="s">
        <v>101</v>
      </c>
      <c r="G242" s="1" t="s">
        <v>102</v>
      </c>
      <c r="H242" s="1" t="s">
        <v>103</v>
      </c>
      <c r="I242" s="1" t="s">
        <v>104</v>
      </c>
      <c r="J242" s="1" t="s">
        <v>105</v>
      </c>
      <c r="K242" s="1" t="s">
        <v>105</v>
      </c>
      <c r="L242" s="1" t="s">
        <v>105</v>
      </c>
      <c r="M242" s="1" t="s">
        <v>106</v>
      </c>
      <c r="N242" s="1" t="s">
        <v>124</v>
      </c>
      <c r="O242" s="1">
        <v>790</v>
      </c>
      <c r="P242" s="1">
        <v>31.05</v>
      </c>
      <c r="Q242" s="1">
        <v>0</v>
      </c>
      <c r="R242" s="1">
        <v>100</v>
      </c>
      <c r="S242" s="1">
        <v>69</v>
      </c>
      <c r="T242" s="1">
        <v>0</v>
      </c>
      <c r="U242" s="1">
        <v>0</v>
      </c>
      <c r="V242" s="4">
        <f>X242-W242</f>
        <v>-6.9024999999999963</v>
      </c>
      <c r="W242" s="4">
        <f>(O242+P242+Q242-R242+S242)*5%</f>
        <v>39.502499999999998</v>
      </c>
      <c r="X242" s="1">
        <v>32.6</v>
      </c>
      <c r="Y242" s="1">
        <f>O242+P242+Q242-R242-S242+T242-U242+X242</f>
        <v>684.65</v>
      </c>
      <c r="Z242" s="1">
        <v>684.65</v>
      </c>
      <c r="AA242" s="1">
        <v>652.04999999999995</v>
      </c>
      <c r="AB242" s="1">
        <v>16</v>
      </c>
      <c r="AC242" s="2">
        <f>AA242*16%</f>
        <v>104.32799999999999</v>
      </c>
      <c r="AD242" s="1">
        <v>104.33</v>
      </c>
      <c r="AE242" s="1">
        <v>0</v>
      </c>
      <c r="AF242" s="1">
        <v>104.33</v>
      </c>
      <c r="AG242" s="2">
        <f>AF242*18%</f>
        <v>18.779399999999999</v>
      </c>
      <c r="AH242" s="1">
        <v>18.78</v>
      </c>
      <c r="AI242" s="1">
        <v>0</v>
      </c>
      <c r="AJ242" s="1" t="b">
        <f>AK242=AA242</f>
        <v>1</v>
      </c>
      <c r="AK242" s="1">
        <v>652.04999999999995</v>
      </c>
      <c r="AL242" s="1">
        <v>0</v>
      </c>
      <c r="AM242" s="1">
        <v>0</v>
      </c>
      <c r="AN242" s="1">
        <v>0</v>
      </c>
      <c r="AO242" s="3">
        <f>AA242*0.001%</f>
        <v>6.5205000000000003E-3</v>
      </c>
      <c r="AP242" s="1">
        <v>0.65</v>
      </c>
      <c r="AQ242" s="2">
        <f>AA242*5%</f>
        <v>32.602499999999999</v>
      </c>
      <c r="AR242" s="1">
        <v>32.6</v>
      </c>
      <c r="AS242" s="2">
        <f>AR242*18%</f>
        <v>5.8680000000000003</v>
      </c>
      <c r="AT242" s="1">
        <v>0</v>
      </c>
      <c r="AU242" s="1">
        <v>52.03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f>AF242+AU242+BC242</f>
        <v>156.36000000000001</v>
      </c>
      <c r="BE242" s="1">
        <v>156.36000000000001</v>
      </c>
      <c r="BF242" s="1">
        <f>Q242+U242</f>
        <v>0</v>
      </c>
      <c r="BG242" s="1">
        <v>0</v>
      </c>
      <c r="BH242" s="1">
        <v>528.29</v>
      </c>
      <c r="BI242" s="1" t="s">
        <v>108</v>
      </c>
      <c r="BJ242" s="1" t="s">
        <v>109</v>
      </c>
      <c r="BK242" s="1" t="s">
        <v>110</v>
      </c>
      <c r="BL242" s="1">
        <v>0</v>
      </c>
      <c r="BM242" s="1" t="s">
        <v>1044</v>
      </c>
    </row>
    <row r="243" spans="1:65" ht="15.6" hidden="1">
      <c r="A243" s="1" t="s">
        <v>1045</v>
      </c>
      <c r="B243" s="1" t="s">
        <v>1046</v>
      </c>
      <c r="C243" s="1" t="s">
        <v>1047</v>
      </c>
      <c r="D243" s="1" t="s">
        <v>99</v>
      </c>
      <c r="E243" s="1" t="s">
        <v>100</v>
      </c>
      <c r="F243" s="1" t="s">
        <v>101</v>
      </c>
      <c r="G243" s="1" t="s">
        <v>123</v>
      </c>
      <c r="H243" s="1" t="s">
        <v>103</v>
      </c>
      <c r="I243" s="1" t="s">
        <v>104</v>
      </c>
      <c r="J243" s="1" t="s">
        <v>105</v>
      </c>
      <c r="K243" s="1" t="s">
        <v>105</v>
      </c>
      <c r="L243" s="1" t="s">
        <v>105</v>
      </c>
      <c r="M243" s="1" t="s">
        <v>106</v>
      </c>
      <c r="N243" s="1" t="s">
        <v>107</v>
      </c>
      <c r="O243" s="1">
        <v>1675</v>
      </c>
      <c r="P243" s="1">
        <v>75</v>
      </c>
      <c r="Q243" s="1">
        <v>0</v>
      </c>
      <c r="R243" s="1">
        <v>175</v>
      </c>
      <c r="S243" s="1">
        <v>0</v>
      </c>
      <c r="T243" s="1">
        <v>0</v>
      </c>
      <c r="U243" s="1">
        <v>0</v>
      </c>
      <c r="V243" s="4">
        <f>X243-W243</f>
        <v>0</v>
      </c>
      <c r="W243" s="4">
        <f>(O243+P243+Q243-R243+S243)*5%</f>
        <v>78.75</v>
      </c>
      <c r="X243" s="1">
        <v>78.75</v>
      </c>
      <c r="Y243" s="1">
        <f>O243+P243+Q243-R243-S243+T243-U243+X243</f>
        <v>1653.75</v>
      </c>
      <c r="Z243" s="1">
        <v>1653.75</v>
      </c>
      <c r="AA243" s="1">
        <v>1575</v>
      </c>
      <c r="AB243" s="1">
        <v>16</v>
      </c>
      <c r="AC243" s="2">
        <f>AA243*16%</f>
        <v>252</v>
      </c>
      <c r="AD243" s="1">
        <v>252</v>
      </c>
      <c r="AE243" s="1">
        <v>0</v>
      </c>
      <c r="AF243" s="1">
        <v>252</v>
      </c>
      <c r="AG243" s="2">
        <f>AF243*18%</f>
        <v>45.36</v>
      </c>
      <c r="AH243" s="1">
        <v>45.36</v>
      </c>
      <c r="AI243" s="1">
        <v>0</v>
      </c>
      <c r="AJ243" s="1" t="b">
        <f>AK243=AA243</f>
        <v>1</v>
      </c>
      <c r="AK243" s="1">
        <v>1575</v>
      </c>
      <c r="AL243" s="1">
        <v>0</v>
      </c>
      <c r="AM243" s="1">
        <v>0</v>
      </c>
      <c r="AN243" s="1">
        <v>0</v>
      </c>
      <c r="AO243" s="3">
        <f>AA243*0.001%</f>
        <v>1.575E-2</v>
      </c>
      <c r="AP243" s="1">
        <v>1.58</v>
      </c>
      <c r="AQ243" s="2">
        <f>AA243*5%</f>
        <v>78.75</v>
      </c>
      <c r="AR243" s="1">
        <v>78.75</v>
      </c>
      <c r="AS243" s="2">
        <f>AR243*18%</f>
        <v>14.174999999999999</v>
      </c>
      <c r="AT243" s="1">
        <v>0</v>
      </c>
      <c r="AU243" s="1">
        <v>125.69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f>AF243+AU243+BC243</f>
        <v>377.69</v>
      </c>
      <c r="BE243" s="1">
        <v>377.69</v>
      </c>
      <c r="BF243" s="1">
        <f>Q243+U243</f>
        <v>0</v>
      </c>
      <c r="BG243" s="1">
        <v>0</v>
      </c>
      <c r="BH243" s="1">
        <v>1276.06</v>
      </c>
      <c r="BI243" s="1" t="s">
        <v>108</v>
      </c>
      <c r="BJ243" s="1" t="s">
        <v>109</v>
      </c>
      <c r="BK243" s="1" t="s">
        <v>110</v>
      </c>
      <c r="BL243" s="1">
        <v>0</v>
      </c>
      <c r="BM243" s="1" t="s">
        <v>1048</v>
      </c>
    </row>
    <row r="244" spans="1:65" ht="15.6" hidden="1">
      <c r="A244" s="1" t="s">
        <v>1049</v>
      </c>
      <c r="B244" s="1" t="s">
        <v>1050</v>
      </c>
      <c r="C244" s="1" t="s">
        <v>1051</v>
      </c>
      <c r="D244" s="1" t="s">
        <v>99</v>
      </c>
      <c r="E244" s="1" t="s">
        <v>100</v>
      </c>
      <c r="F244" s="1" t="s">
        <v>101</v>
      </c>
      <c r="G244" s="1" t="s">
        <v>102</v>
      </c>
      <c r="H244" s="1" t="s">
        <v>103</v>
      </c>
      <c r="I244" s="1" t="s">
        <v>104</v>
      </c>
      <c r="J244" s="1" t="s">
        <v>105</v>
      </c>
      <c r="K244" s="1" t="s">
        <v>105</v>
      </c>
      <c r="L244" s="1" t="s">
        <v>105</v>
      </c>
      <c r="M244" s="1" t="s">
        <v>106</v>
      </c>
      <c r="N244" s="1" t="s">
        <v>107</v>
      </c>
      <c r="O244" s="1">
        <v>590</v>
      </c>
      <c r="P244" s="1">
        <v>22.05</v>
      </c>
      <c r="Q244" s="1">
        <v>0</v>
      </c>
      <c r="R244" s="1">
        <v>100</v>
      </c>
      <c r="S244" s="1">
        <v>49</v>
      </c>
      <c r="T244" s="1">
        <v>0</v>
      </c>
      <c r="U244" s="1">
        <v>0</v>
      </c>
      <c r="V244" s="4">
        <f>X244-W244</f>
        <v>-4.9024999999999999</v>
      </c>
      <c r="W244" s="4">
        <f>(O244+P244+Q244-R244+S244)*5%</f>
        <v>28.052499999999998</v>
      </c>
      <c r="X244" s="1">
        <v>23.15</v>
      </c>
      <c r="Y244" s="1">
        <f>O244+P244+Q244-R244-S244+T244-U244+X244</f>
        <v>486.19999999999993</v>
      </c>
      <c r="Z244" s="1">
        <v>486.2</v>
      </c>
      <c r="AA244" s="1">
        <v>463.05</v>
      </c>
      <c r="AB244" s="1">
        <v>16</v>
      </c>
      <c r="AC244" s="2">
        <f>AA244*16%</f>
        <v>74.088000000000008</v>
      </c>
      <c r="AD244" s="1">
        <v>74.09</v>
      </c>
      <c r="AE244" s="1">
        <v>0</v>
      </c>
      <c r="AF244" s="1">
        <v>74.09</v>
      </c>
      <c r="AG244" s="2">
        <f>AF244*18%</f>
        <v>13.3362</v>
      </c>
      <c r="AH244" s="1">
        <v>13.34</v>
      </c>
      <c r="AI244" s="1">
        <v>0</v>
      </c>
      <c r="AJ244" s="1" t="b">
        <f>AK244=AA244</f>
        <v>1</v>
      </c>
      <c r="AK244" s="1">
        <v>463.05</v>
      </c>
      <c r="AL244" s="1">
        <v>0</v>
      </c>
      <c r="AM244" s="1">
        <v>0</v>
      </c>
      <c r="AN244" s="1">
        <v>0</v>
      </c>
      <c r="AO244" s="3">
        <f>AA244*0.001%</f>
        <v>4.6305000000000001E-3</v>
      </c>
      <c r="AP244" s="1">
        <v>0.46</v>
      </c>
      <c r="AQ244" s="2">
        <f>AA244*5%</f>
        <v>23.152500000000003</v>
      </c>
      <c r="AR244" s="1">
        <v>23.15</v>
      </c>
      <c r="AS244" s="2">
        <f>AR244*18%</f>
        <v>4.1669999999999998</v>
      </c>
      <c r="AT244" s="1">
        <v>0</v>
      </c>
      <c r="AU244" s="1">
        <v>36.950000000000003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f>AF244+AU244+BC244</f>
        <v>111.04</v>
      </c>
      <c r="BE244" s="1">
        <v>111.04</v>
      </c>
      <c r="BF244" s="1">
        <f>Q244+U244</f>
        <v>0</v>
      </c>
      <c r="BG244" s="1">
        <v>0</v>
      </c>
      <c r="BH244" s="1">
        <v>375.16</v>
      </c>
      <c r="BI244" s="1" t="s">
        <v>108</v>
      </c>
      <c r="BJ244" s="1" t="s">
        <v>109</v>
      </c>
      <c r="BK244" s="1" t="s">
        <v>110</v>
      </c>
      <c r="BL244" s="1">
        <v>0</v>
      </c>
      <c r="BM244" s="1" t="s">
        <v>1052</v>
      </c>
    </row>
    <row r="245" spans="1:65" ht="15.6" hidden="1">
      <c r="A245" s="1" t="s">
        <v>1053</v>
      </c>
      <c r="B245" s="1" t="s">
        <v>1054</v>
      </c>
      <c r="C245" s="1" t="s">
        <v>1055</v>
      </c>
      <c r="D245" s="1" t="s">
        <v>99</v>
      </c>
      <c r="E245" s="1" t="s">
        <v>100</v>
      </c>
      <c r="F245" s="1" t="s">
        <v>101</v>
      </c>
      <c r="G245" s="1" t="s">
        <v>105</v>
      </c>
      <c r="H245" s="1" t="s">
        <v>103</v>
      </c>
      <c r="I245" s="1" t="s">
        <v>104</v>
      </c>
      <c r="J245" s="1" t="s">
        <v>105</v>
      </c>
      <c r="K245" s="1" t="s">
        <v>105</v>
      </c>
      <c r="L245" s="1" t="s">
        <v>105</v>
      </c>
      <c r="M245" s="1" t="s">
        <v>106</v>
      </c>
      <c r="N245" s="1" t="s">
        <v>107</v>
      </c>
      <c r="O245" s="1">
        <v>750</v>
      </c>
      <c r="P245" s="1">
        <v>37.5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4">
        <f>X245-W245</f>
        <v>5.000000000002558E-3</v>
      </c>
      <c r="W245" s="4">
        <f>(O245+P245+Q245-R245+S245)*5%</f>
        <v>39.375</v>
      </c>
      <c r="X245" s="1">
        <v>39.380000000000003</v>
      </c>
      <c r="Y245" s="1">
        <f>O245+P245+Q245-R245-S245+T245-U245+X245</f>
        <v>826.88</v>
      </c>
      <c r="Z245" s="1">
        <v>826.88</v>
      </c>
      <c r="AA245" s="1">
        <v>787.5</v>
      </c>
      <c r="AB245" s="1">
        <v>16</v>
      </c>
      <c r="AC245" s="2">
        <f>AA245*16%</f>
        <v>126</v>
      </c>
      <c r="AD245" s="1">
        <v>126</v>
      </c>
      <c r="AE245" s="1">
        <v>0</v>
      </c>
      <c r="AF245" s="1">
        <v>126</v>
      </c>
      <c r="AG245" s="2">
        <f>AF245*18%</f>
        <v>22.68</v>
      </c>
      <c r="AH245" s="1">
        <v>22.68</v>
      </c>
      <c r="AI245" s="1">
        <v>0</v>
      </c>
      <c r="AJ245" s="1" t="b">
        <f>AK245=AA245</f>
        <v>1</v>
      </c>
      <c r="AK245" s="1">
        <v>787.5</v>
      </c>
      <c r="AL245" s="1">
        <v>0</v>
      </c>
      <c r="AM245" s="1">
        <v>0</v>
      </c>
      <c r="AN245" s="1">
        <v>0</v>
      </c>
      <c r="AO245" s="3">
        <f>AA245*0.001%</f>
        <v>7.8750000000000001E-3</v>
      </c>
      <c r="AP245" s="1">
        <v>0.79</v>
      </c>
      <c r="AQ245" s="2">
        <f>AA245*5%</f>
        <v>39.375</v>
      </c>
      <c r="AR245" s="1">
        <v>39.380000000000003</v>
      </c>
      <c r="AS245" s="2">
        <f>AR245*18%</f>
        <v>7.0884</v>
      </c>
      <c r="AT245" s="1">
        <v>0</v>
      </c>
      <c r="AU245" s="1">
        <v>62.85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f>AF245+AU245+BC245</f>
        <v>188.85</v>
      </c>
      <c r="BE245" s="1">
        <v>188.85</v>
      </c>
      <c r="BF245" s="1">
        <f>Q245+U245</f>
        <v>0</v>
      </c>
      <c r="BG245" s="1">
        <v>0</v>
      </c>
      <c r="BH245" s="1">
        <v>638.03</v>
      </c>
      <c r="BI245" s="1" t="s">
        <v>108</v>
      </c>
      <c r="BJ245" s="1" t="s">
        <v>109</v>
      </c>
      <c r="BK245" s="1" t="s">
        <v>110</v>
      </c>
      <c r="BL245" s="1">
        <v>0</v>
      </c>
      <c r="BM245" s="1" t="s">
        <v>1056</v>
      </c>
    </row>
    <row r="246" spans="1:65" ht="15.6" hidden="1">
      <c r="A246" s="1" t="s">
        <v>1057</v>
      </c>
      <c r="B246" s="1" t="s">
        <v>1058</v>
      </c>
      <c r="C246" s="1" t="s">
        <v>1059</v>
      </c>
      <c r="D246" s="1" t="s">
        <v>99</v>
      </c>
      <c r="E246" s="1" t="s">
        <v>100</v>
      </c>
      <c r="F246" s="1" t="s">
        <v>101</v>
      </c>
      <c r="G246" s="1" t="s">
        <v>102</v>
      </c>
      <c r="H246" s="1" t="s">
        <v>103</v>
      </c>
      <c r="I246" s="1" t="s">
        <v>104</v>
      </c>
      <c r="J246" s="1" t="s">
        <v>105</v>
      </c>
      <c r="K246" s="1" t="s">
        <v>105</v>
      </c>
      <c r="L246" s="1" t="s">
        <v>105</v>
      </c>
      <c r="M246" s="1" t="s">
        <v>106</v>
      </c>
      <c r="N246" s="1" t="s">
        <v>124</v>
      </c>
      <c r="O246" s="1">
        <v>750</v>
      </c>
      <c r="P246" s="1">
        <v>29.25</v>
      </c>
      <c r="Q246" s="1">
        <v>0</v>
      </c>
      <c r="R246" s="1">
        <v>100</v>
      </c>
      <c r="S246" s="1">
        <v>65</v>
      </c>
      <c r="T246" s="1">
        <v>59</v>
      </c>
      <c r="U246" s="1">
        <v>0</v>
      </c>
      <c r="V246" s="4">
        <f>X246-W246</f>
        <v>4.1174999999999997</v>
      </c>
      <c r="W246" s="4">
        <f>(O246+P246+Q246-R246+S246)*5%</f>
        <v>37.212499999999999</v>
      </c>
      <c r="X246" s="1">
        <v>41.33</v>
      </c>
      <c r="Y246" s="1">
        <f>O246+P246+Q246-R246-S246+T246-U246+X246</f>
        <v>714.58</v>
      </c>
      <c r="Z246" s="1">
        <v>714.58</v>
      </c>
      <c r="AA246" s="1">
        <v>614.25</v>
      </c>
      <c r="AB246" s="1">
        <v>16</v>
      </c>
      <c r="AC246" s="2">
        <f>AA246*16%</f>
        <v>98.28</v>
      </c>
      <c r="AD246" s="1">
        <v>98.28</v>
      </c>
      <c r="AE246" s="1">
        <v>0</v>
      </c>
      <c r="AF246" s="1">
        <v>98.28</v>
      </c>
      <c r="AG246" s="2">
        <f>AF246*18%</f>
        <v>17.6904</v>
      </c>
      <c r="AH246" s="1">
        <v>17.690000000000001</v>
      </c>
      <c r="AI246" s="1">
        <v>59</v>
      </c>
      <c r="AJ246" s="1" t="b">
        <f>AK246=AA246</f>
        <v>1</v>
      </c>
      <c r="AK246" s="1">
        <v>614.25</v>
      </c>
      <c r="AL246" s="1">
        <v>0</v>
      </c>
      <c r="AM246" s="1">
        <v>0</v>
      </c>
      <c r="AN246" s="1">
        <v>0.3</v>
      </c>
      <c r="AO246" s="3">
        <f>AA246*0.001%</f>
        <v>6.1425000000000004E-3</v>
      </c>
      <c r="AP246" s="1">
        <v>0.67</v>
      </c>
      <c r="AQ246" s="2">
        <f>AA246*5%</f>
        <v>30.712500000000002</v>
      </c>
      <c r="AR246" s="1">
        <v>30.71</v>
      </c>
      <c r="AS246" s="2">
        <f>AR246*18%</f>
        <v>5.5278</v>
      </c>
      <c r="AT246" s="1">
        <v>10.62</v>
      </c>
      <c r="AU246" s="1">
        <v>49.37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f>AF246+AU246+BC246</f>
        <v>147.65</v>
      </c>
      <c r="BE246" s="1">
        <v>147.65</v>
      </c>
      <c r="BF246" s="1">
        <f>Q246+U246</f>
        <v>0</v>
      </c>
      <c r="BG246" s="1">
        <v>0</v>
      </c>
      <c r="BH246" s="1">
        <v>566.92999999999995</v>
      </c>
      <c r="BI246" s="1" t="s">
        <v>108</v>
      </c>
      <c r="BJ246" s="1" t="s">
        <v>109</v>
      </c>
      <c r="BK246" s="1" t="s">
        <v>110</v>
      </c>
      <c r="BL246" s="1">
        <v>0</v>
      </c>
      <c r="BM246" s="1" t="s">
        <v>1060</v>
      </c>
    </row>
    <row r="247" spans="1:65" ht="15.6" hidden="1">
      <c r="A247" s="1" t="s">
        <v>1061</v>
      </c>
      <c r="B247" s="1" t="s">
        <v>1062</v>
      </c>
      <c r="C247" s="1" t="s">
        <v>1063</v>
      </c>
      <c r="D247" s="1" t="s">
        <v>99</v>
      </c>
      <c r="E247" s="1" t="s">
        <v>100</v>
      </c>
      <c r="F247" s="1" t="s">
        <v>101</v>
      </c>
      <c r="G247" s="1" t="s">
        <v>102</v>
      </c>
      <c r="H247" s="1" t="s">
        <v>103</v>
      </c>
      <c r="I247" s="1" t="s">
        <v>104</v>
      </c>
      <c r="J247" s="1" t="s">
        <v>105</v>
      </c>
      <c r="K247" s="1" t="s">
        <v>105</v>
      </c>
      <c r="L247" s="1" t="s">
        <v>105</v>
      </c>
      <c r="M247" s="1" t="s">
        <v>106</v>
      </c>
      <c r="N247" s="1" t="s">
        <v>107</v>
      </c>
      <c r="O247" s="1">
        <v>395</v>
      </c>
      <c r="P247" s="1">
        <v>14.75</v>
      </c>
      <c r="Q247" s="1">
        <v>0</v>
      </c>
      <c r="R247" s="1">
        <v>100</v>
      </c>
      <c r="S247" s="1">
        <v>0</v>
      </c>
      <c r="T247" s="1">
        <v>0</v>
      </c>
      <c r="U247" s="1">
        <v>0</v>
      </c>
      <c r="V247" s="4">
        <f>X247-W247</f>
        <v>2.4999999999995026E-3</v>
      </c>
      <c r="W247" s="4">
        <f>(O247+P247+Q247-R247+S247)*5%</f>
        <v>15.487500000000001</v>
      </c>
      <c r="X247" s="1">
        <v>15.49</v>
      </c>
      <c r="Y247" s="1">
        <f>O247+P247+Q247-R247-S247+T247-U247+X247</f>
        <v>325.24</v>
      </c>
      <c r="Z247" s="1">
        <v>325.24</v>
      </c>
      <c r="AA247" s="1">
        <v>309.75</v>
      </c>
      <c r="AB247" s="1">
        <v>16</v>
      </c>
      <c r="AC247" s="2">
        <f>AA247*16%</f>
        <v>49.56</v>
      </c>
      <c r="AD247" s="1">
        <v>49.56</v>
      </c>
      <c r="AE247" s="1">
        <v>0</v>
      </c>
      <c r="AF247" s="1">
        <v>49.56</v>
      </c>
      <c r="AG247" s="2">
        <f>AF247*18%</f>
        <v>8.9207999999999998</v>
      </c>
      <c r="AH247" s="1">
        <v>8.92</v>
      </c>
      <c r="AI247" s="1">
        <v>0</v>
      </c>
      <c r="AJ247" s="1" t="b">
        <f>AK247=AA247</f>
        <v>1</v>
      </c>
      <c r="AK247" s="1">
        <v>309.75</v>
      </c>
      <c r="AL247" s="1">
        <v>0</v>
      </c>
      <c r="AM247" s="1">
        <v>0</v>
      </c>
      <c r="AN247" s="1">
        <v>0</v>
      </c>
      <c r="AO247" s="3">
        <f>AA247*0.001%</f>
        <v>3.0975000000000004E-3</v>
      </c>
      <c r="AP247" s="1">
        <v>0.31</v>
      </c>
      <c r="AQ247" s="2">
        <f>AA247*5%</f>
        <v>15.487500000000001</v>
      </c>
      <c r="AR247" s="1">
        <v>15.49</v>
      </c>
      <c r="AS247" s="2">
        <f>AR247*18%</f>
        <v>2.7881999999999998</v>
      </c>
      <c r="AT247" s="1">
        <v>0</v>
      </c>
      <c r="AU247" s="1">
        <v>24.72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f>AF247+AU247+BC247</f>
        <v>74.28</v>
      </c>
      <c r="BE247" s="1">
        <v>74.28</v>
      </c>
      <c r="BF247" s="1">
        <f>Q247+U247</f>
        <v>0</v>
      </c>
      <c r="BG247" s="1">
        <v>0</v>
      </c>
      <c r="BH247" s="1">
        <v>250.96</v>
      </c>
      <c r="BI247" s="1" t="s">
        <v>108</v>
      </c>
      <c r="BJ247" s="1" t="s">
        <v>109</v>
      </c>
      <c r="BK247" s="1" t="s">
        <v>110</v>
      </c>
      <c r="BL247" s="1">
        <v>0</v>
      </c>
      <c r="BM247" s="1" t="s">
        <v>1064</v>
      </c>
    </row>
    <row r="248" spans="1:65" ht="15.6" hidden="1">
      <c r="A248" s="1" t="s">
        <v>1065</v>
      </c>
      <c r="B248" s="1" t="s">
        <v>1066</v>
      </c>
      <c r="C248" s="1" t="s">
        <v>1067</v>
      </c>
      <c r="D248" s="1" t="s">
        <v>99</v>
      </c>
      <c r="E248" s="1" t="s">
        <v>100</v>
      </c>
      <c r="F248" s="1" t="s">
        <v>101</v>
      </c>
      <c r="G248" s="1" t="s">
        <v>102</v>
      </c>
      <c r="H248" s="1" t="s">
        <v>103</v>
      </c>
      <c r="I248" s="1" t="s">
        <v>104</v>
      </c>
      <c r="J248" s="1" t="s">
        <v>105</v>
      </c>
      <c r="K248" s="1" t="s">
        <v>105</v>
      </c>
      <c r="L248" s="1" t="s">
        <v>105</v>
      </c>
      <c r="M248" s="1" t="s">
        <v>106</v>
      </c>
      <c r="N248" s="1" t="s">
        <v>107</v>
      </c>
      <c r="O248" s="1">
        <v>195</v>
      </c>
      <c r="P248" s="1">
        <v>4.38</v>
      </c>
      <c r="Q248" s="1">
        <v>0</v>
      </c>
      <c r="R248" s="1">
        <v>97.5</v>
      </c>
      <c r="S248" s="1">
        <v>9.75</v>
      </c>
      <c r="T248" s="1">
        <v>0</v>
      </c>
      <c r="U248" s="1">
        <v>0</v>
      </c>
      <c r="V248" s="4">
        <f>X248-W248</f>
        <v>-0.97149999999999981</v>
      </c>
      <c r="W248" s="4">
        <f>(O248+P248+Q248-R248+S248)*5%</f>
        <v>5.5815000000000001</v>
      </c>
      <c r="X248" s="1">
        <v>4.6100000000000003</v>
      </c>
      <c r="Y248" s="1">
        <f>O248+P248+Q248-R248-S248+T248-U248+X248</f>
        <v>96.74</v>
      </c>
      <c r="Z248" s="1">
        <v>96.74</v>
      </c>
      <c r="AA248" s="1">
        <v>92.14</v>
      </c>
      <c r="AB248" s="1">
        <v>16</v>
      </c>
      <c r="AC248" s="2">
        <f>AA248*16%</f>
        <v>14.7424</v>
      </c>
      <c r="AD248" s="1">
        <v>14.74</v>
      </c>
      <c r="AE248" s="1">
        <v>0</v>
      </c>
      <c r="AF248" s="1">
        <v>14.74</v>
      </c>
      <c r="AG248" s="2">
        <f>AF248*18%</f>
        <v>2.6532</v>
      </c>
      <c r="AH248" s="1">
        <v>2.65</v>
      </c>
      <c r="AI248" s="1">
        <v>0</v>
      </c>
      <c r="AJ248" s="1" t="b">
        <f>AK248=AA248</f>
        <v>1</v>
      </c>
      <c r="AK248" s="1">
        <v>92.14</v>
      </c>
      <c r="AL248" s="1">
        <v>0</v>
      </c>
      <c r="AM248" s="1">
        <v>0</v>
      </c>
      <c r="AN248" s="1">
        <v>0</v>
      </c>
      <c r="AO248" s="3">
        <f>AA248*0.001%</f>
        <v>9.2140000000000006E-4</v>
      </c>
      <c r="AP248" s="1">
        <v>0.09</v>
      </c>
      <c r="AQ248" s="2">
        <f>AA248*5%</f>
        <v>4.6070000000000002</v>
      </c>
      <c r="AR248" s="1">
        <v>4.6100000000000003</v>
      </c>
      <c r="AS248" s="2">
        <f>AR248*18%</f>
        <v>0.82979999999999998</v>
      </c>
      <c r="AT248" s="1">
        <v>0</v>
      </c>
      <c r="AU248" s="1">
        <v>7.35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f>AF248+AU248+BC248</f>
        <v>22.09</v>
      </c>
      <c r="BE248" s="1">
        <v>22.09</v>
      </c>
      <c r="BF248" s="1">
        <f>Q248+U248</f>
        <v>0</v>
      </c>
      <c r="BG248" s="1">
        <v>0</v>
      </c>
      <c r="BH248" s="1">
        <v>74.650000000000006</v>
      </c>
      <c r="BI248" s="1" t="s">
        <v>108</v>
      </c>
      <c r="BJ248" s="1" t="s">
        <v>109</v>
      </c>
      <c r="BK248" s="1" t="s">
        <v>110</v>
      </c>
      <c r="BL248" s="1">
        <v>0</v>
      </c>
      <c r="BM248" s="1" t="s">
        <v>1068</v>
      </c>
    </row>
    <row r="249" spans="1:65" ht="15.6" hidden="1">
      <c r="A249" s="1" t="s">
        <v>1069</v>
      </c>
      <c r="B249" s="1" t="s">
        <v>1070</v>
      </c>
      <c r="C249" s="1" t="s">
        <v>1071</v>
      </c>
      <c r="D249" s="1" t="s">
        <v>99</v>
      </c>
      <c r="E249" s="1" t="s">
        <v>100</v>
      </c>
      <c r="F249" s="1" t="s">
        <v>101</v>
      </c>
      <c r="G249" s="1" t="s">
        <v>102</v>
      </c>
      <c r="H249" s="1" t="s">
        <v>103</v>
      </c>
      <c r="I249" s="1" t="s">
        <v>104</v>
      </c>
      <c r="J249" s="1" t="s">
        <v>105</v>
      </c>
      <c r="K249" s="1" t="s">
        <v>105</v>
      </c>
      <c r="L249" s="1" t="s">
        <v>105</v>
      </c>
      <c r="M249" s="1" t="s">
        <v>106</v>
      </c>
      <c r="N249" s="1" t="s">
        <v>107</v>
      </c>
      <c r="O249" s="1">
        <v>395</v>
      </c>
      <c r="P249" s="1">
        <v>14.75</v>
      </c>
      <c r="Q249" s="1">
        <v>0</v>
      </c>
      <c r="R249" s="1">
        <v>100</v>
      </c>
      <c r="S249" s="1">
        <v>0</v>
      </c>
      <c r="T249" s="1">
        <v>0</v>
      </c>
      <c r="U249" s="1">
        <v>0</v>
      </c>
      <c r="V249" s="4">
        <f>X249-W249</f>
        <v>2.4999999999995026E-3</v>
      </c>
      <c r="W249" s="4">
        <f>(O249+P249+Q249-R249+S249)*5%</f>
        <v>15.487500000000001</v>
      </c>
      <c r="X249" s="1">
        <v>15.49</v>
      </c>
      <c r="Y249" s="1">
        <f>O249+P249+Q249-R249-S249+T249-U249+X249</f>
        <v>325.24</v>
      </c>
      <c r="Z249" s="1">
        <v>325.24</v>
      </c>
      <c r="AA249" s="1">
        <v>309.75</v>
      </c>
      <c r="AB249" s="1">
        <v>16</v>
      </c>
      <c r="AC249" s="2">
        <f>AA249*16%</f>
        <v>49.56</v>
      </c>
      <c r="AD249" s="1">
        <v>49.56</v>
      </c>
      <c r="AE249" s="1">
        <v>0</v>
      </c>
      <c r="AF249" s="1">
        <v>49.56</v>
      </c>
      <c r="AG249" s="2">
        <f>AF249*18%</f>
        <v>8.9207999999999998</v>
      </c>
      <c r="AH249" s="1">
        <v>8.92</v>
      </c>
      <c r="AI249" s="1">
        <v>0</v>
      </c>
      <c r="AJ249" s="1" t="b">
        <f>AK249=AA249</f>
        <v>1</v>
      </c>
      <c r="AK249" s="1">
        <v>309.75</v>
      </c>
      <c r="AL249" s="1">
        <v>0</v>
      </c>
      <c r="AM249" s="1">
        <v>0</v>
      </c>
      <c r="AN249" s="1">
        <v>0</v>
      </c>
      <c r="AO249" s="3">
        <f>AA249*0.001%</f>
        <v>3.0975000000000004E-3</v>
      </c>
      <c r="AP249" s="1">
        <v>0.31</v>
      </c>
      <c r="AQ249" s="2">
        <f>AA249*5%</f>
        <v>15.487500000000001</v>
      </c>
      <c r="AR249" s="1">
        <v>15.49</v>
      </c>
      <c r="AS249" s="2">
        <f>AR249*18%</f>
        <v>2.7881999999999998</v>
      </c>
      <c r="AT249" s="1">
        <v>0</v>
      </c>
      <c r="AU249" s="1">
        <v>24.72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f>AF249+AU249+BC249</f>
        <v>74.28</v>
      </c>
      <c r="BE249" s="1">
        <v>74.28</v>
      </c>
      <c r="BF249" s="1">
        <f>Q249+U249</f>
        <v>0</v>
      </c>
      <c r="BG249" s="1">
        <v>0</v>
      </c>
      <c r="BH249" s="1">
        <v>250.96</v>
      </c>
      <c r="BI249" s="1" t="s">
        <v>108</v>
      </c>
      <c r="BJ249" s="1" t="s">
        <v>109</v>
      </c>
      <c r="BK249" s="1" t="s">
        <v>110</v>
      </c>
      <c r="BL249" s="1">
        <v>0</v>
      </c>
      <c r="BM249" s="1" t="s">
        <v>1072</v>
      </c>
    </row>
    <row r="250" spans="1:65" ht="15.6" hidden="1">
      <c r="A250" s="1" t="s">
        <v>1073</v>
      </c>
      <c r="B250" s="1" t="s">
        <v>1074</v>
      </c>
      <c r="C250" s="1" t="s">
        <v>1075</v>
      </c>
      <c r="D250" s="1" t="s">
        <v>99</v>
      </c>
      <c r="E250" s="1" t="s">
        <v>100</v>
      </c>
      <c r="F250" s="1" t="s">
        <v>101</v>
      </c>
      <c r="G250" s="1" t="s">
        <v>102</v>
      </c>
      <c r="H250" s="1" t="s">
        <v>103</v>
      </c>
      <c r="I250" s="1" t="s">
        <v>104</v>
      </c>
      <c r="J250" s="1" t="s">
        <v>105</v>
      </c>
      <c r="K250" s="1" t="s">
        <v>105</v>
      </c>
      <c r="L250" s="1" t="s">
        <v>105</v>
      </c>
      <c r="M250" s="1" t="s">
        <v>106</v>
      </c>
      <c r="N250" s="1" t="s">
        <v>107</v>
      </c>
      <c r="O250" s="1">
        <v>790</v>
      </c>
      <c r="P250" s="1">
        <v>31.05</v>
      </c>
      <c r="Q250" s="1">
        <v>0</v>
      </c>
      <c r="R250" s="1">
        <v>100</v>
      </c>
      <c r="S250" s="1">
        <v>69</v>
      </c>
      <c r="T250" s="1">
        <v>29</v>
      </c>
      <c r="U250" s="1">
        <v>0</v>
      </c>
      <c r="V250" s="4">
        <f>X250-W250</f>
        <v>-1.6824999999999974</v>
      </c>
      <c r="W250" s="4">
        <f>(O250+P250+Q250-R250+S250)*5%</f>
        <v>39.502499999999998</v>
      </c>
      <c r="X250" s="1">
        <v>37.82</v>
      </c>
      <c r="Y250" s="1">
        <f>O250+P250+Q250-R250-S250+T250-U250+X250</f>
        <v>718.87</v>
      </c>
      <c r="Z250" s="1">
        <v>718.87</v>
      </c>
      <c r="AA250" s="1">
        <v>652.04999999999995</v>
      </c>
      <c r="AB250" s="1">
        <v>16</v>
      </c>
      <c r="AC250" s="2">
        <f>AA250*16%</f>
        <v>104.32799999999999</v>
      </c>
      <c r="AD250" s="1">
        <v>104.33</v>
      </c>
      <c r="AE250" s="1">
        <v>0</v>
      </c>
      <c r="AF250" s="1">
        <v>104.33</v>
      </c>
      <c r="AG250" s="2">
        <f>AF250*18%</f>
        <v>18.779399999999999</v>
      </c>
      <c r="AH250" s="1">
        <v>18.78</v>
      </c>
      <c r="AI250" s="1">
        <v>29</v>
      </c>
      <c r="AJ250" s="1" t="b">
        <f>AK250=AA250</f>
        <v>1</v>
      </c>
      <c r="AK250" s="1">
        <v>652.04999999999995</v>
      </c>
      <c r="AL250" s="1">
        <v>0</v>
      </c>
      <c r="AM250" s="1">
        <v>0.14000000000000001</v>
      </c>
      <c r="AN250" s="1">
        <v>0</v>
      </c>
      <c r="AO250" s="3">
        <f>AA250*0.001%</f>
        <v>6.5205000000000003E-3</v>
      </c>
      <c r="AP250" s="1">
        <v>0.68</v>
      </c>
      <c r="AQ250" s="2">
        <f>AA250*5%</f>
        <v>32.602499999999999</v>
      </c>
      <c r="AR250" s="1">
        <v>32.6</v>
      </c>
      <c r="AS250" s="2">
        <f>AR250*18%</f>
        <v>5.8680000000000003</v>
      </c>
      <c r="AT250" s="1">
        <v>5.22</v>
      </c>
      <c r="AU250" s="1">
        <v>52.2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f>AF250+AU250+BC250</f>
        <v>156.53</v>
      </c>
      <c r="BE250" s="1">
        <v>156.53</v>
      </c>
      <c r="BF250" s="1">
        <f>Q250+U250</f>
        <v>0</v>
      </c>
      <c r="BG250" s="1">
        <v>0</v>
      </c>
      <c r="BH250" s="1">
        <v>562.34</v>
      </c>
      <c r="BI250" s="1" t="s">
        <v>108</v>
      </c>
      <c r="BJ250" s="1" t="s">
        <v>109</v>
      </c>
      <c r="BK250" s="1" t="s">
        <v>110</v>
      </c>
      <c r="BL250" s="1">
        <v>0</v>
      </c>
      <c r="BM250" s="1" t="s">
        <v>1076</v>
      </c>
    </row>
    <row r="251" spans="1:65" ht="15.6" hidden="1">
      <c r="A251" s="1" t="s">
        <v>1077</v>
      </c>
      <c r="B251" s="1" t="s">
        <v>1078</v>
      </c>
      <c r="C251" s="1" t="s">
        <v>1079</v>
      </c>
      <c r="D251" s="1" t="s">
        <v>99</v>
      </c>
      <c r="E251" s="1" t="s">
        <v>100</v>
      </c>
      <c r="F251" s="1" t="s">
        <v>101</v>
      </c>
      <c r="G251" s="1" t="s">
        <v>105</v>
      </c>
      <c r="H251" s="1" t="s">
        <v>103</v>
      </c>
      <c r="I251" s="1" t="s">
        <v>104</v>
      </c>
      <c r="J251" s="1" t="s">
        <v>105</v>
      </c>
      <c r="K251" s="1" t="s">
        <v>105</v>
      </c>
      <c r="L251" s="1" t="s">
        <v>105</v>
      </c>
      <c r="M251" s="1" t="s">
        <v>106</v>
      </c>
      <c r="N251" s="1" t="s">
        <v>124</v>
      </c>
      <c r="O251" s="1">
        <v>495</v>
      </c>
      <c r="P251" s="1">
        <v>22.27</v>
      </c>
      <c r="Q251" s="1">
        <v>0</v>
      </c>
      <c r="R251" s="1">
        <v>0</v>
      </c>
      <c r="S251" s="1">
        <v>49.5</v>
      </c>
      <c r="T251" s="1">
        <v>29</v>
      </c>
      <c r="U251" s="1">
        <v>0</v>
      </c>
      <c r="V251" s="4">
        <f>X251-W251</f>
        <v>0.27149999999999963</v>
      </c>
      <c r="W251" s="4">
        <f>(O251+P251+Q251-R251+S251)*5%</f>
        <v>28.3385</v>
      </c>
      <c r="X251" s="1">
        <v>28.61</v>
      </c>
      <c r="Y251" s="1">
        <f>O251+P251+Q251-R251-S251+T251-U251+X251</f>
        <v>525.38</v>
      </c>
      <c r="Z251" s="1">
        <v>525.38</v>
      </c>
      <c r="AA251" s="1">
        <v>467.79</v>
      </c>
      <c r="AB251" s="1">
        <v>16</v>
      </c>
      <c r="AC251" s="2">
        <f>AA251*16%</f>
        <v>74.846400000000003</v>
      </c>
      <c r="AD251" s="1">
        <v>74.849999999999994</v>
      </c>
      <c r="AE251" s="1">
        <v>0</v>
      </c>
      <c r="AF251" s="1">
        <v>74.849999999999994</v>
      </c>
      <c r="AG251" s="2">
        <f>AF251*18%</f>
        <v>13.472999999999999</v>
      </c>
      <c r="AH251" s="1">
        <v>13.47</v>
      </c>
      <c r="AI251" s="1">
        <v>29</v>
      </c>
      <c r="AJ251" s="1" t="b">
        <f>AK251=AA251</f>
        <v>0</v>
      </c>
      <c r="AK251" s="1">
        <v>467.78</v>
      </c>
      <c r="AL251" s="1">
        <v>0</v>
      </c>
      <c r="AM251" s="1">
        <v>0</v>
      </c>
      <c r="AN251" s="1">
        <v>0.14000000000000001</v>
      </c>
      <c r="AO251" s="3">
        <f>AA251*0.001%</f>
        <v>4.6779000000000005E-3</v>
      </c>
      <c r="AP251" s="1">
        <v>0.5</v>
      </c>
      <c r="AQ251" s="2">
        <f>AA251*5%</f>
        <v>23.389500000000002</v>
      </c>
      <c r="AR251" s="1">
        <v>23.39</v>
      </c>
      <c r="AS251" s="2">
        <f>AR251*18%</f>
        <v>4.2102000000000004</v>
      </c>
      <c r="AT251" s="1">
        <v>5.22</v>
      </c>
      <c r="AU251" s="1">
        <v>37.5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f>AF251+AU251+BC251</f>
        <v>112.35</v>
      </c>
      <c r="BE251" s="1">
        <v>112.35</v>
      </c>
      <c r="BF251" s="1">
        <f>Q251+U251</f>
        <v>0</v>
      </c>
      <c r="BG251" s="1">
        <v>0</v>
      </c>
      <c r="BH251" s="1">
        <v>413.03</v>
      </c>
      <c r="BI251" s="1" t="s">
        <v>108</v>
      </c>
      <c r="BJ251" s="1" t="s">
        <v>109</v>
      </c>
      <c r="BK251" s="1" t="s">
        <v>110</v>
      </c>
      <c r="BL251" s="1">
        <v>0</v>
      </c>
      <c r="BM251" s="1" t="s">
        <v>1080</v>
      </c>
    </row>
    <row r="252" spans="1:65" ht="15.6" hidden="1">
      <c r="A252" s="1" t="s">
        <v>1081</v>
      </c>
      <c r="B252" s="1" t="s">
        <v>1082</v>
      </c>
      <c r="C252" s="1" t="s">
        <v>1083</v>
      </c>
      <c r="D252" s="1" t="s">
        <v>99</v>
      </c>
      <c r="E252" s="1" t="s">
        <v>100</v>
      </c>
      <c r="F252" s="1" t="s">
        <v>101</v>
      </c>
      <c r="G252" s="1" t="s">
        <v>102</v>
      </c>
      <c r="H252" s="1" t="s">
        <v>103</v>
      </c>
      <c r="I252" s="1" t="s">
        <v>104</v>
      </c>
      <c r="J252" s="1" t="s">
        <v>105</v>
      </c>
      <c r="K252" s="1" t="s">
        <v>105</v>
      </c>
      <c r="L252" s="1" t="s">
        <v>105</v>
      </c>
      <c r="M252" s="1" t="s">
        <v>106</v>
      </c>
      <c r="N252" s="1" t="s">
        <v>107</v>
      </c>
      <c r="O252" s="1">
        <v>395</v>
      </c>
      <c r="P252" s="1">
        <v>14.75</v>
      </c>
      <c r="Q252" s="1">
        <v>0</v>
      </c>
      <c r="R252" s="1">
        <v>100</v>
      </c>
      <c r="S252" s="1">
        <v>0</v>
      </c>
      <c r="T252" s="1">
        <v>0</v>
      </c>
      <c r="U252" s="1">
        <v>0</v>
      </c>
      <c r="V252" s="4">
        <f>X252-W252</f>
        <v>2.4999999999995026E-3</v>
      </c>
      <c r="W252" s="4">
        <f>(O252+P252+Q252-R252+S252)*5%</f>
        <v>15.487500000000001</v>
      </c>
      <c r="X252" s="1">
        <v>15.49</v>
      </c>
      <c r="Y252" s="1">
        <f>O252+P252+Q252-R252-S252+T252-U252+X252</f>
        <v>325.24</v>
      </c>
      <c r="Z252" s="1">
        <v>325.24</v>
      </c>
      <c r="AA252" s="1">
        <v>309.75</v>
      </c>
      <c r="AB252" s="1">
        <v>16</v>
      </c>
      <c r="AC252" s="2">
        <f>AA252*16%</f>
        <v>49.56</v>
      </c>
      <c r="AD252" s="1">
        <v>49.56</v>
      </c>
      <c r="AE252" s="1">
        <v>0</v>
      </c>
      <c r="AF252" s="1">
        <v>49.56</v>
      </c>
      <c r="AG252" s="2">
        <f>AF252*18%</f>
        <v>8.9207999999999998</v>
      </c>
      <c r="AH252" s="1">
        <v>8.92</v>
      </c>
      <c r="AI252" s="1">
        <v>0</v>
      </c>
      <c r="AJ252" s="1" t="b">
        <f>AK252=AA252</f>
        <v>1</v>
      </c>
      <c r="AK252" s="1">
        <v>309.75</v>
      </c>
      <c r="AL252" s="1">
        <v>0</v>
      </c>
      <c r="AM252" s="1">
        <v>0</v>
      </c>
      <c r="AN252" s="1">
        <v>0</v>
      </c>
      <c r="AO252" s="3">
        <f>AA252*0.001%</f>
        <v>3.0975000000000004E-3</v>
      </c>
      <c r="AP252" s="1">
        <v>0.31</v>
      </c>
      <c r="AQ252" s="2">
        <f>AA252*5%</f>
        <v>15.487500000000001</v>
      </c>
      <c r="AR252" s="1">
        <v>15.49</v>
      </c>
      <c r="AS252" s="2">
        <f>AR252*18%</f>
        <v>2.7881999999999998</v>
      </c>
      <c r="AT252" s="1">
        <v>0</v>
      </c>
      <c r="AU252" s="1">
        <v>24.72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f>AF252+AU252+BC252</f>
        <v>74.28</v>
      </c>
      <c r="BE252" s="1">
        <v>74.28</v>
      </c>
      <c r="BF252" s="1">
        <f>Q252+U252</f>
        <v>0</v>
      </c>
      <c r="BG252" s="1">
        <v>0</v>
      </c>
      <c r="BH252" s="1">
        <v>250.96</v>
      </c>
      <c r="BI252" s="1" t="s">
        <v>108</v>
      </c>
      <c r="BJ252" s="1" t="s">
        <v>109</v>
      </c>
      <c r="BK252" s="1" t="s">
        <v>110</v>
      </c>
      <c r="BL252" s="1">
        <v>0</v>
      </c>
      <c r="BM252" s="1" t="s">
        <v>1084</v>
      </c>
    </row>
    <row r="253" spans="1:65" ht="15.6" hidden="1">
      <c r="A253" s="1" t="s">
        <v>1085</v>
      </c>
      <c r="B253" s="1" t="s">
        <v>1086</v>
      </c>
      <c r="C253" s="1" t="s">
        <v>1087</v>
      </c>
      <c r="D253" s="1" t="s">
        <v>99</v>
      </c>
      <c r="E253" s="1" t="s">
        <v>100</v>
      </c>
      <c r="F253" s="1" t="s">
        <v>101</v>
      </c>
      <c r="G253" s="1" t="s">
        <v>102</v>
      </c>
      <c r="H253" s="1" t="s">
        <v>103</v>
      </c>
      <c r="I253" s="1" t="s">
        <v>104</v>
      </c>
      <c r="J253" s="1" t="s">
        <v>105</v>
      </c>
      <c r="K253" s="1" t="s">
        <v>105</v>
      </c>
      <c r="L253" s="1" t="s">
        <v>105</v>
      </c>
      <c r="M253" s="1" t="s">
        <v>106</v>
      </c>
      <c r="N253" s="1" t="s">
        <v>107</v>
      </c>
      <c r="O253" s="1">
        <v>350</v>
      </c>
      <c r="P253" s="1">
        <v>12.5</v>
      </c>
      <c r="Q253" s="1">
        <v>0</v>
      </c>
      <c r="R253" s="1">
        <v>100</v>
      </c>
      <c r="S253" s="1">
        <v>0</v>
      </c>
      <c r="T253" s="1">
        <v>0</v>
      </c>
      <c r="U253" s="1">
        <v>0</v>
      </c>
      <c r="V253" s="4">
        <f>X253-W253</f>
        <v>5.0000000000007816E-3</v>
      </c>
      <c r="W253" s="4">
        <f>(O253+P253+Q253-R253+S253)*5%</f>
        <v>13.125</v>
      </c>
      <c r="X253" s="1">
        <v>13.13</v>
      </c>
      <c r="Y253" s="1">
        <f>O253+P253+Q253-R253-S253+T253-U253+X253</f>
        <v>275.63</v>
      </c>
      <c r="Z253" s="1">
        <v>275.63</v>
      </c>
      <c r="AA253" s="1">
        <v>262.5</v>
      </c>
      <c r="AB253" s="1">
        <v>16</v>
      </c>
      <c r="AC253" s="2">
        <f>AA253*16%</f>
        <v>42</v>
      </c>
      <c r="AD253" s="1">
        <v>42</v>
      </c>
      <c r="AE253" s="1">
        <v>0</v>
      </c>
      <c r="AF253" s="1">
        <v>42</v>
      </c>
      <c r="AG253" s="2">
        <f>AF253*18%</f>
        <v>7.56</v>
      </c>
      <c r="AH253" s="1">
        <v>7.56</v>
      </c>
      <c r="AI253" s="1">
        <v>0</v>
      </c>
      <c r="AJ253" s="1" t="b">
        <f>AK253=AA253</f>
        <v>1</v>
      </c>
      <c r="AK253" s="1">
        <v>262.5</v>
      </c>
      <c r="AL253" s="1">
        <v>0</v>
      </c>
      <c r="AM253" s="1">
        <v>0</v>
      </c>
      <c r="AN253" s="1">
        <v>0</v>
      </c>
      <c r="AO253" s="3">
        <f>AA253*0.001%</f>
        <v>2.6250000000000002E-3</v>
      </c>
      <c r="AP253" s="1">
        <v>0.26</v>
      </c>
      <c r="AQ253" s="2">
        <f>AA253*5%</f>
        <v>13.125</v>
      </c>
      <c r="AR253" s="1">
        <v>13.13</v>
      </c>
      <c r="AS253" s="2">
        <f>AR253*18%</f>
        <v>2.3633999999999999</v>
      </c>
      <c r="AT253" s="1">
        <v>0</v>
      </c>
      <c r="AU253" s="1">
        <v>20.95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f>AF253+AU253+BC253</f>
        <v>62.95</v>
      </c>
      <c r="BE253" s="1">
        <v>62.95</v>
      </c>
      <c r="BF253" s="1">
        <f>Q253+U253</f>
        <v>0</v>
      </c>
      <c r="BG253" s="1">
        <v>0</v>
      </c>
      <c r="BH253" s="1">
        <v>212.68</v>
      </c>
      <c r="BI253" s="1" t="s">
        <v>108</v>
      </c>
      <c r="BJ253" s="1" t="s">
        <v>109</v>
      </c>
      <c r="BK253" s="1" t="s">
        <v>110</v>
      </c>
      <c r="BL253" s="1">
        <v>0</v>
      </c>
      <c r="BM253" s="1" t="s">
        <v>1088</v>
      </c>
    </row>
    <row r="254" spans="1:65" ht="15.6" hidden="1">
      <c r="A254" s="1" t="s">
        <v>1089</v>
      </c>
      <c r="B254" s="1" t="s">
        <v>1090</v>
      </c>
      <c r="C254" s="1" t="s">
        <v>1091</v>
      </c>
      <c r="D254" s="1" t="s">
        <v>99</v>
      </c>
      <c r="E254" s="1" t="s">
        <v>100</v>
      </c>
      <c r="F254" s="1" t="s">
        <v>101</v>
      </c>
      <c r="G254" s="1" t="s">
        <v>102</v>
      </c>
      <c r="H254" s="1" t="s">
        <v>103</v>
      </c>
      <c r="I254" s="1" t="s">
        <v>104</v>
      </c>
      <c r="J254" s="1" t="s">
        <v>105</v>
      </c>
      <c r="K254" s="1" t="s">
        <v>105</v>
      </c>
      <c r="L254" s="1" t="s">
        <v>105</v>
      </c>
      <c r="M254" s="1" t="s">
        <v>106</v>
      </c>
      <c r="N254" s="1" t="s">
        <v>107</v>
      </c>
      <c r="O254" s="1">
        <v>415</v>
      </c>
      <c r="P254" s="1">
        <v>15.75</v>
      </c>
      <c r="Q254" s="1">
        <v>0</v>
      </c>
      <c r="R254" s="1">
        <v>100</v>
      </c>
      <c r="S254" s="1">
        <v>0</v>
      </c>
      <c r="T254" s="1">
        <v>0</v>
      </c>
      <c r="U254" s="1">
        <v>0</v>
      </c>
      <c r="V254" s="4">
        <f>X254-W254</f>
        <v>2.4999999999977263E-3</v>
      </c>
      <c r="W254" s="4">
        <f>(O254+P254+Q254-R254+S254)*5%</f>
        <v>16.537500000000001</v>
      </c>
      <c r="X254" s="1">
        <v>16.54</v>
      </c>
      <c r="Y254" s="1">
        <f>O254+P254+Q254-R254-S254+T254-U254+X254</f>
        <v>347.29</v>
      </c>
      <c r="Z254" s="1">
        <v>347.29</v>
      </c>
      <c r="AA254" s="1">
        <v>330.75</v>
      </c>
      <c r="AB254" s="1">
        <v>16</v>
      </c>
      <c r="AC254" s="2">
        <f>AA254*16%</f>
        <v>52.92</v>
      </c>
      <c r="AD254" s="1">
        <v>52.92</v>
      </c>
      <c r="AE254" s="1">
        <v>0</v>
      </c>
      <c r="AF254" s="1">
        <v>52.92</v>
      </c>
      <c r="AG254" s="2">
        <f>AF254*18%</f>
        <v>9.5256000000000007</v>
      </c>
      <c r="AH254" s="1">
        <v>9.5299999999999994</v>
      </c>
      <c r="AI254" s="1">
        <v>0</v>
      </c>
      <c r="AJ254" s="1" t="b">
        <f>AK254=AA254</f>
        <v>1</v>
      </c>
      <c r="AK254" s="1">
        <v>330.75</v>
      </c>
      <c r="AL254" s="1">
        <v>0</v>
      </c>
      <c r="AM254" s="1">
        <v>0</v>
      </c>
      <c r="AN254" s="1">
        <v>0</v>
      </c>
      <c r="AO254" s="3">
        <f>AA254*0.001%</f>
        <v>3.3075000000000001E-3</v>
      </c>
      <c r="AP254" s="1">
        <v>0.33</v>
      </c>
      <c r="AQ254" s="2">
        <f>AA254*5%</f>
        <v>16.537500000000001</v>
      </c>
      <c r="AR254" s="1">
        <v>16.54</v>
      </c>
      <c r="AS254" s="2">
        <f>AR254*18%</f>
        <v>2.9771999999999998</v>
      </c>
      <c r="AT254" s="1">
        <v>0</v>
      </c>
      <c r="AU254" s="1">
        <v>26.4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f>AF254+AU254+BC254</f>
        <v>79.319999999999993</v>
      </c>
      <c r="BE254" s="1">
        <v>79.319999999999993</v>
      </c>
      <c r="BF254" s="1">
        <f>Q254+U254</f>
        <v>0</v>
      </c>
      <c r="BG254" s="1">
        <v>0</v>
      </c>
      <c r="BH254" s="1">
        <v>267.97000000000003</v>
      </c>
      <c r="BI254" s="1" t="s">
        <v>108</v>
      </c>
      <c r="BJ254" s="1" t="s">
        <v>109</v>
      </c>
      <c r="BK254" s="1" t="s">
        <v>110</v>
      </c>
      <c r="BL254" s="1">
        <v>0</v>
      </c>
      <c r="BM254" s="1" t="s">
        <v>1092</v>
      </c>
    </row>
    <row r="255" spans="1:65" ht="15.6" hidden="1">
      <c r="A255" s="1" t="s">
        <v>1093</v>
      </c>
      <c r="B255" s="1" t="s">
        <v>1094</v>
      </c>
      <c r="C255" s="1" t="s">
        <v>1095</v>
      </c>
      <c r="D255" s="1" t="s">
        <v>99</v>
      </c>
      <c r="E255" s="1" t="s">
        <v>100</v>
      </c>
      <c r="F255" s="1" t="s">
        <v>101</v>
      </c>
      <c r="G255" s="1" t="s">
        <v>102</v>
      </c>
      <c r="H255" s="1" t="s">
        <v>103</v>
      </c>
      <c r="I255" s="1" t="s">
        <v>104</v>
      </c>
      <c r="J255" s="1" t="s">
        <v>105</v>
      </c>
      <c r="K255" s="1" t="s">
        <v>105</v>
      </c>
      <c r="L255" s="1" t="s">
        <v>105</v>
      </c>
      <c r="M255" s="1" t="s">
        <v>106</v>
      </c>
      <c r="N255" s="1" t="s">
        <v>124</v>
      </c>
      <c r="O255" s="1">
        <v>425</v>
      </c>
      <c r="P255" s="1">
        <v>16.25</v>
      </c>
      <c r="Q255" s="1">
        <v>0</v>
      </c>
      <c r="R255" s="1">
        <v>100</v>
      </c>
      <c r="S255" s="1">
        <v>0</v>
      </c>
      <c r="T255" s="1">
        <v>0</v>
      </c>
      <c r="U255" s="1">
        <v>0</v>
      </c>
      <c r="V255" s="4">
        <f>X255-W255</f>
        <v>-2.500000000001279E-3</v>
      </c>
      <c r="W255" s="4">
        <f>(O255+P255+Q255-R255+S255)*5%</f>
        <v>17.0625</v>
      </c>
      <c r="X255" s="1">
        <v>17.059999999999999</v>
      </c>
      <c r="Y255" s="1">
        <f>O255+P255+Q255-R255-S255+T255-U255+X255</f>
        <v>358.31</v>
      </c>
      <c r="Z255" s="1">
        <v>358.31</v>
      </c>
      <c r="AA255" s="1">
        <v>341.25</v>
      </c>
      <c r="AB255" s="1">
        <v>16</v>
      </c>
      <c r="AC255" s="2">
        <f>AA255*16%</f>
        <v>54.6</v>
      </c>
      <c r="AD255" s="1">
        <v>54.6</v>
      </c>
      <c r="AE255" s="1">
        <v>0</v>
      </c>
      <c r="AF255" s="1">
        <v>54.6</v>
      </c>
      <c r="AG255" s="2">
        <f>AF255*18%</f>
        <v>9.8279999999999994</v>
      </c>
      <c r="AH255" s="1">
        <v>9.83</v>
      </c>
      <c r="AI255" s="1">
        <v>0</v>
      </c>
      <c r="AJ255" s="1" t="b">
        <f>AK255=AA255</f>
        <v>1</v>
      </c>
      <c r="AK255" s="1">
        <v>341.25</v>
      </c>
      <c r="AL255" s="1">
        <v>0</v>
      </c>
      <c r="AM255" s="1">
        <v>0</v>
      </c>
      <c r="AN255" s="1">
        <v>0</v>
      </c>
      <c r="AO255" s="3">
        <f>AA255*0.001%</f>
        <v>3.4125000000000002E-3</v>
      </c>
      <c r="AP255" s="1">
        <v>0.34</v>
      </c>
      <c r="AQ255" s="2">
        <f>AA255*5%</f>
        <v>17.0625</v>
      </c>
      <c r="AR255" s="1">
        <v>17.059999999999999</v>
      </c>
      <c r="AS255" s="2">
        <f>AR255*18%</f>
        <v>3.0707999999999998</v>
      </c>
      <c r="AT255" s="1">
        <v>0</v>
      </c>
      <c r="AU255" s="1">
        <v>27.23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f>AF255+AU255+BC255</f>
        <v>81.83</v>
      </c>
      <c r="BE255" s="1">
        <v>81.83</v>
      </c>
      <c r="BF255" s="1">
        <f>Q255+U255</f>
        <v>0</v>
      </c>
      <c r="BG255" s="1">
        <v>0</v>
      </c>
      <c r="BH255" s="1">
        <v>276.48</v>
      </c>
      <c r="BI255" s="1" t="s">
        <v>108</v>
      </c>
      <c r="BJ255" s="1" t="s">
        <v>109</v>
      </c>
      <c r="BK255" s="1" t="s">
        <v>110</v>
      </c>
      <c r="BL255" s="1">
        <v>0</v>
      </c>
      <c r="BM255" s="1" t="s">
        <v>1096</v>
      </c>
    </row>
    <row r="256" spans="1:65" ht="15.6" hidden="1">
      <c r="A256" s="1" t="s">
        <v>1097</v>
      </c>
      <c r="B256" s="1" t="s">
        <v>1098</v>
      </c>
      <c r="C256" s="1" t="s">
        <v>1099</v>
      </c>
      <c r="D256" s="1" t="s">
        <v>99</v>
      </c>
      <c r="E256" s="1" t="s">
        <v>100</v>
      </c>
      <c r="F256" s="1" t="s">
        <v>101</v>
      </c>
      <c r="G256" s="1" t="s">
        <v>105</v>
      </c>
      <c r="H256" s="1" t="s">
        <v>103</v>
      </c>
      <c r="I256" s="1" t="s">
        <v>104</v>
      </c>
      <c r="J256" s="1" t="s">
        <v>105</v>
      </c>
      <c r="K256" s="1" t="s">
        <v>105</v>
      </c>
      <c r="L256" s="1" t="s">
        <v>105</v>
      </c>
      <c r="M256" s="1" t="s">
        <v>106</v>
      </c>
      <c r="N256" s="1" t="s">
        <v>107</v>
      </c>
      <c r="O256" s="1">
        <v>850</v>
      </c>
      <c r="P256" s="1">
        <v>42.5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4">
        <f>X256-W256</f>
        <v>5.000000000002558E-3</v>
      </c>
      <c r="W256" s="4">
        <f>(O256+P256+Q256-R256+S256)*5%</f>
        <v>44.625</v>
      </c>
      <c r="X256" s="1">
        <v>44.63</v>
      </c>
      <c r="Y256" s="1">
        <f>O256+P256+Q256-R256-S256+T256-U256+X256</f>
        <v>937.13</v>
      </c>
      <c r="Z256" s="1">
        <v>937.13</v>
      </c>
      <c r="AA256" s="1">
        <v>892.5</v>
      </c>
      <c r="AB256" s="1">
        <v>16</v>
      </c>
      <c r="AC256" s="2">
        <f>AA256*16%</f>
        <v>142.80000000000001</v>
      </c>
      <c r="AD256" s="1">
        <v>142.80000000000001</v>
      </c>
      <c r="AE256" s="1">
        <v>0</v>
      </c>
      <c r="AF256" s="1">
        <v>142.80000000000001</v>
      </c>
      <c r="AG256" s="2">
        <f>AF256*18%</f>
        <v>25.704000000000001</v>
      </c>
      <c r="AH256" s="1">
        <v>25.7</v>
      </c>
      <c r="AI256" s="1">
        <v>0</v>
      </c>
      <c r="AJ256" s="1" t="b">
        <f>AK256=AA256</f>
        <v>1</v>
      </c>
      <c r="AK256" s="1">
        <v>892.5</v>
      </c>
      <c r="AL256" s="1">
        <v>0</v>
      </c>
      <c r="AM256" s="1">
        <v>0</v>
      </c>
      <c r="AN256" s="1">
        <v>0</v>
      </c>
      <c r="AO256" s="3">
        <f>AA256*0.001%</f>
        <v>8.9250000000000006E-3</v>
      </c>
      <c r="AP256" s="1">
        <v>0.89</v>
      </c>
      <c r="AQ256" s="2">
        <f>AA256*5%</f>
        <v>44.625</v>
      </c>
      <c r="AR256" s="1">
        <v>44.63</v>
      </c>
      <c r="AS256" s="2">
        <f>AR256*18%</f>
        <v>8.0334000000000003</v>
      </c>
      <c r="AT256" s="1">
        <v>0</v>
      </c>
      <c r="AU256" s="1">
        <v>71.22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f>AF256+AU256+BC256</f>
        <v>214.02</v>
      </c>
      <c r="BE256" s="1">
        <v>214.02</v>
      </c>
      <c r="BF256" s="1">
        <f>Q256+U256</f>
        <v>0</v>
      </c>
      <c r="BG256" s="1">
        <v>0</v>
      </c>
      <c r="BH256" s="1">
        <v>723.11</v>
      </c>
      <c r="BI256" s="1" t="s">
        <v>108</v>
      </c>
      <c r="BJ256" s="1" t="s">
        <v>109</v>
      </c>
      <c r="BK256" s="1" t="s">
        <v>110</v>
      </c>
      <c r="BL256" s="1">
        <v>0</v>
      </c>
      <c r="BM256" s="1" t="s">
        <v>1100</v>
      </c>
    </row>
    <row r="257" spans="1:65" ht="15.6" hidden="1">
      <c r="A257" s="1" t="s">
        <v>1101</v>
      </c>
      <c r="B257" s="1" t="s">
        <v>1102</v>
      </c>
      <c r="C257" s="1" t="s">
        <v>1103</v>
      </c>
      <c r="D257" s="1" t="s">
        <v>99</v>
      </c>
      <c r="E257" s="1" t="s">
        <v>100</v>
      </c>
      <c r="F257" s="1" t="s">
        <v>101</v>
      </c>
      <c r="G257" s="1" t="s">
        <v>458</v>
      </c>
      <c r="H257" s="1" t="s">
        <v>103</v>
      </c>
      <c r="I257" s="1" t="s">
        <v>104</v>
      </c>
      <c r="J257" s="1" t="s">
        <v>105</v>
      </c>
      <c r="K257" s="1" t="s">
        <v>105</v>
      </c>
      <c r="L257" s="1" t="s">
        <v>105</v>
      </c>
      <c r="M257" s="1" t="s">
        <v>106</v>
      </c>
      <c r="N257" s="1" t="s">
        <v>107</v>
      </c>
      <c r="O257" s="1">
        <v>3555</v>
      </c>
      <c r="P257" s="1">
        <v>142.19999999999999</v>
      </c>
      <c r="Q257" s="1">
        <v>0</v>
      </c>
      <c r="R257" s="1">
        <v>711</v>
      </c>
      <c r="S257" s="1">
        <v>0</v>
      </c>
      <c r="T257" s="1">
        <v>0</v>
      </c>
      <c r="U257" s="1">
        <v>0</v>
      </c>
      <c r="V257" s="4">
        <f>X257-W257</f>
        <v>0</v>
      </c>
      <c r="W257" s="4">
        <f>(O257+P257+Q257-R257+S257)*5%</f>
        <v>149.31</v>
      </c>
      <c r="X257" s="1">
        <v>149.31</v>
      </c>
      <c r="Y257" s="1">
        <f>O257+P257+Q257-R257-S257+T257-U257+X257</f>
        <v>3135.5099999999998</v>
      </c>
      <c r="Z257" s="1">
        <v>3135.51</v>
      </c>
      <c r="AA257" s="1">
        <v>2986.2</v>
      </c>
      <c r="AB257" s="1">
        <v>16</v>
      </c>
      <c r="AC257" s="2">
        <f>AA257*16%</f>
        <v>477.79199999999997</v>
      </c>
      <c r="AD257" s="1">
        <v>477.79</v>
      </c>
      <c r="AE257" s="1">
        <v>0</v>
      </c>
      <c r="AF257" s="1">
        <v>477.79</v>
      </c>
      <c r="AG257" s="2">
        <f>AF257*18%</f>
        <v>86.002200000000002</v>
      </c>
      <c r="AH257" s="1">
        <v>86</v>
      </c>
      <c r="AI257" s="1">
        <v>0</v>
      </c>
      <c r="AJ257" s="1" t="b">
        <f>AK257=AA257</f>
        <v>1</v>
      </c>
      <c r="AK257" s="1">
        <v>2986.2</v>
      </c>
      <c r="AL257" s="1">
        <v>0</v>
      </c>
      <c r="AM257" s="1">
        <v>0</v>
      </c>
      <c r="AN257" s="1">
        <v>0</v>
      </c>
      <c r="AO257" s="3">
        <f>AA257*0.001%</f>
        <v>2.9862E-2</v>
      </c>
      <c r="AP257" s="1">
        <v>2.99</v>
      </c>
      <c r="AQ257" s="2">
        <f>AA257*5%</f>
        <v>149.31</v>
      </c>
      <c r="AR257" s="1">
        <v>149.31</v>
      </c>
      <c r="AS257" s="2">
        <f>AR257*18%</f>
        <v>26.875799999999998</v>
      </c>
      <c r="AT257" s="1">
        <v>0</v>
      </c>
      <c r="AU257" s="1">
        <v>238.3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f>AF257+AU257+BC257</f>
        <v>716.09</v>
      </c>
      <c r="BE257" s="1">
        <v>716.09</v>
      </c>
      <c r="BF257" s="1">
        <f>Q257+U257</f>
        <v>0</v>
      </c>
      <c r="BG257" s="1">
        <v>0</v>
      </c>
      <c r="BH257" s="1">
        <v>2419.42</v>
      </c>
      <c r="BI257" s="1" t="s">
        <v>108</v>
      </c>
      <c r="BJ257" s="1" t="s">
        <v>109</v>
      </c>
      <c r="BK257" s="1" t="s">
        <v>110</v>
      </c>
      <c r="BL257" s="1">
        <v>0</v>
      </c>
      <c r="BM257" s="1" t="s">
        <v>1104</v>
      </c>
    </row>
    <row r="258" spans="1:65" ht="15.6" hidden="1">
      <c r="A258" s="1" t="s">
        <v>1105</v>
      </c>
      <c r="B258" s="1" t="s">
        <v>1106</v>
      </c>
      <c r="C258" s="1" t="s">
        <v>1107</v>
      </c>
      <c r="D258" s="1" t="s">
        <v>99</v>
      </c>
      <c r="E258" s="1" t="s">
        <v>100</v>
      </c>
      <c r="F258" s="1" t="s">
        <v>101</v>
      </c>
      <c r="G258" s="1" t="s">
        <v>123</v>
      </c>
      <c r="H258" s="1" t="s">
        <v>103</v>
      </c>
      <c r="I258" s="1" t="s">
        <v>104</v>
      </c>
      <c r="J258" s="1" t="s">
        <v>105</v>
      </c>
      <c r="K258" s="1" t="s">
        <v>105</v>
      </c>
      <c r="L258" s="1" t="s">
        <v>105</v>
      </c>
      <c r="M258" s="1" t="s">
        <v>106</v>
      </c>
      <c r="N258" s="1" t="s">
        <v>124</v>
      </c>
      <c r="O258" s="1">
        <v>2080</v>
      </c>
      <c r="P258" s="1">
        <v>95.25</v>
      </c>
      <c r="Q258" s="1">
        <v>0</v>
      </c>
      <c r="R258" s="1">
        <v>175</v>
      </c>
      <c r="S258" s="1">
        <v>0</v>
      </c>
      <c r="T258" s="1">
        <v>0</v>
      </c>
      <c r="U258" s="1">
        <v>0</v>
      </c>
      <c r="V258" s="4">
        <f>X258-W258</f>
        <v>-2.4999999999977263E-3</v>
      </c>
      <c r="W258" s="4">
        <f>(O258+P258+Q258-R258+S258)*5%</f>
        <v>100.0125</v>
      </c>
      <c r="X258" s="1">
        <v>100.01</v>
      </c>
      <c r="Y258" s="1">
        <f>O258+P258+Q258-R258-S258+T258-U258+X258</f>
        <v>2100.2600000000002</v>
      </c>
      <c r="Z258" s="1">
        <v>2100.2600000000002</v>
      </c>
      <c r="AA258" s="1">
        <v>2000.25</v>
      </c>
      <c r="AB258" s="1">
        <v>16</v>
      </c>
      <c r="AC258" s="2">
        <f>AA258*16%</f>
        <v>320.04000000000002</v>
      </c>
      <c r="AD258" s="1">
        <v>320.04000000000002</v>
      </c>
      <c r="AE258" s="1">
        <v>0</v>
      </c>
      <c r="AF258" s="1">
        <v>320.04000000000002</v>
      </c>
      <c r="AG258" s="2">
        <f>AF258*18%</f>
        <v>57.607199999999999</v>
      </c>
      <c r="AH258" s="1">
        <v>57.61</v>
      </c>
      <c r="AI258" s="1">
        <v>0</v>
      </c>
      <c r="AJ258" s="1" t="b">
        <f>AK258=AA258</f>
        <v>1</v>
      </c>
      <c r="AK258" s="1">
        <v>2000.25</v>
      </c>
      <c r="AL258" s="1">
        <v>0</v>
      </c>
      <c r="AM258" s="1">
        <v>0</v>
      </c>
      <c r="AN258" s="1">
        <v>0</v>
      </c>
      <c r="AO258" s="3">
        <f>AA258*0.001%</f>
        <v>2.0002500000000003E-2</v>
      </c>
      <c r="AP258" s="1">
        <v>2</v>
      </c>
      <c r="AQ258" s="2">
        <f>AA258*5%</f>
        <v>100.0125</v>
      </c>
      <c r="AR258" s="1">
        <v>100.01</v>
      </c>
      <c r="AS258" s="2">
        <f>AR258*18%</f>
        <v>18.001799999999999</v>
      </c>
      <c r="AT258" s="1">
        <v>0</v>
      </c>
      <c r="AU258" s="1">
        <v>159.62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f>AF258+AU258+BC258</f>
        <v>479.66</v>
      </c>
      <c r="BE258" s="1">
        <v>479.66</v>
      </c>
      <c r="BF258" s="1">
        <f>Q258+U258</f>
        <v>0</v>
      </c>
      <c r="BG258" s="1">
        <v>0</v>
      </c>
      <c r="BH258" s="1">
        <v>1620.6</v>
      </c>
      <c r="BI258" s="1" t="s">
        <v>108</v>
      </c>
      <c r="BJ258" s="1" t="s">
        <v>109</v>
      </c>
      <c r="BK258" s="1" t="s">
        <v>110</v>
      </c>
      <c r="BL258" s="1">
        <v>0</v>
      </c>
      <c r="BM258" s="1" t="s">
        <v>1108</v>
      </c>
    </row>
    <row r="259" spans="1:65" ht="15.6" hidden="1">
      <c r="A259" s="1" t="s">
        <v>1109</v>
      </c>
      <c r="B259" s="1" t="s">
        <v>1110</v>
      </c>
      <c r="C259" s="1" t="s">
        <v>1111</v>
      </c>
      <c r="D259" s="1" t="s">
        <v>99</v>
      </c>
      <c r="E259" s="1" t="s">
        <v>100</v>
      </c>
      <c r="F259" s="1" t="s">
        <v>101</v>
      </c>
      <c r="G259" s="1" t="s">
        <v>102</v>
      </c>
      <c r="H259" s="1" t="s">
        <v>103</v>
      </c>
      <c r="I259" s="1" t="s">
        <v>104</v>
      </c>
      <c r="J259" s="1" t="s">
        <v>105</v>
      </c>
      <c r="K259" s="1" t="s">
        <v>105</v>
      </c>
      <c r="L259" s="1" t="s">
        <v>105</v>
      </c>
      <c r="M259" s="1" t="s">
        <v>106</v>
      </c>
      <c r="N259" s="1" t="s">
        <v>107</v>
      </c>
      <c r="O259" s="1">
        <v>395</v>
      </c>
      <c r="P259" s="1">
        <v>13.27</v>
      </c>
      <c r="Q259" s="1">
        <v>0</v>
      </c>
      <c r="R259" s="1">
        <v>100</v>
      </c>
      <c r="S259" s="1">
        <v>29.5</v>
      </c>
      <c r="T259" s="1">
        <v>0</v>
      </c>
      <c r="U259" s="1">
        <v>0</v>
      </c>
      <c r="V259" s="4">
        <f>X259-W259</f>
        <v>-2.948500000000001</v>
      </c>
      <c r="W259" s="4">
        <f>(O259+P259+Q259-R259+S259)*5%</f>
        <v>16.888500000000001</v>
      </c>
      <c r="X259" s="1">
        <v>13.94</v>
      </c>
      <c r="Y259" s="1">
        <f>O259+P259+Q259-R259-S259+T259-U259+X259</f>
        <v>292.70999999999998</v>
      </c>
      <c r="Z259" s="1">
        <v>292.70999999999998</v>
      </c>
      <c r="AA259" s="1">
        <v>278.77999999999997</v>
      </c>
      <c r="AB259" s="1">
        <v>16</v>
      </c>
      <c r="AC259" s="2">
        <f>AA259*16%</f>
        <v>44.604799999999997</v>
      </c>
      <c r="AD259" s="1">
        <v>44.6</v>
      </c>
      <c r="AE259" s="1">
        <v>0</v>
      </c>
      <c r="AF259" s="1">
        <v>44.6</v>
      </c>
      <c r="AG259" s="2">
        <f>AF259*18%</f>
        <v>8.0280000000000005</v>
      </c>
      <c r="AH259" s="1">
        <v>8.0299999999999994</v>
      </c>
      <c r="AI259" s="1">
        <v>0</v>
      </c>
      <c r="AJ259" s="1" t="b">
        <f>AK259=AA259</f>
        <v>1</v>
      </c>
      <c r="AK259" s="1">
        <v>278.77999999999997</v>
      </c>
      <c r="AL259" s="1">
        <v>0</v>
      </c>
      <c r="AM259" s="1">
        <v>0</v>
      </c>
      <c r="AN259" s="1">
        <v>0</v>
      </c>
      <c r="AO259" s="3">
        <f>AA259*0.001%</f>
        <v>2.7878E-3</v>
      </c>
      <c r="AP259" s="1">
        <v>0.28000000000000003</v>
      </c>
      <c r="AQ259" s="2">
        <f>AA259*5%</f>
        <v>13.939</v>
      </c>
      <c r="AR259" s="1">
        <v>13.94</v>
      </c>
      <c r="AS259" s="2">
        <f>AR259*18%</f>
        <v>2.5091999999999999</v>
      </c>
      <c r="AT259" s="1">
        <v>0</v>
      </c>
      <c r="AU259" s="1">
        <v>22.25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f>AF259+AU259+BC259</f>
        <v>66.849999999999994</v>
      </c>
      <c r="BE259" s="1">
        <v>66.849999999999994</v>
      </c>
      <c r="BF259" s="1">
        <f>Q259+U259</f>
        <v>0</v>
      </c>
      <c r="BG259" s="1">
        <v>0</v>
      </c>
      <c r="BH259" s="1">
        <v>225.86</v>
      </c>
      <c r="BI259" s="1" t="s">
        <v>108</v>
      </c>
      <c r="BJ259" s="1" t="s">
        <v>109</v>
      </c>
      <c r="BK259" s="1" t="s">
        <v>110</v>
      </c>
      <c r="BL259" s="1">
        <v>0</v>
      </c>
      <c r="BM259" s="1" t="s">
        <v>219</v>
      </c>
    </row>
    <row r="260" spans="1:65" ht="15.6" hidden="1">
      <c r="A260" s="1" t="s">
        <v>1112</v>
      </c>
      <c r="B260" s="1" t="s">
        <v>1113</v>
      </c>
      <c r="C260" s="1" t="s">
        <v>1114</v>
      </c>
      <c r="D260" s="1" t="s">
        <v>99</v>
      </c>
      <c r="E260" s="1" t="s">
        <v>100</v>
      </c>
      <c r="F260" s="1" t="s">
        <v>101</v>
      </c>
      <c r="G260" s="1" t="s">
        <v>102</v>
      </c>
      <c r="H260" s="1" t="s">
        <v>103</v>
      </c>
      <c r="I260" s="1" t="s">
        <v>104</v>
      </c>
      <c r="J260" s="1" t="s">
        <v>105</v>
      </c>
      <c r="K260" s="1" t="s">
        <v>105</v>
      </c>
      <c r="L260" s="1" t="s">
        <v>105</v>
      </c>
      <c r="M260" s="1" t="s">
        <v>106</v>
      </c>
      <c r="N260" s="1" t="s">
        <v>107</v>
      </c>
      <c r="O260" s="1">
        <v>215</v>
      </c>
      <c r="P260" s="1">
        <v>5.75</v>
      </c>
      <c r="Q260" s="1">
        <v>0</v>
      </c>
      <c r="R260" s="1">
        <v>100</v>
      </c>
      <c r="S260" s="1">
        <v>0</v>
      </c>
      <c r="T260" s="1">
        <v>0</v>
      </c>
      <c r="U260" s="1">
        <v>0</v>
      </c>
      <c r="V260" s="4">
        <f>X260-W260</f>
        <v>2.4999999999995026E-3</v>
      </c>
      <c r="W260" s="4">
        <f>(O260+P260+Q260-R260+S260)*5%</f>
        <v>6.0375000000000005</v>
      </c>
      <c r="X260" s="1">
        <v>6.04</v>
      </c>
      <c r="Y260" s="1">
        <f>O260+P260+Q260-R260-S260+T260-U260+X260</f>
        <v>126.79</v>
      </c>
      <c r="Z260" s="1">
        <v>126.79</v>
      </c>
      <c r="AA260" s="1">
        <v>120.75</v>
      </c>
      <c r="AB260" s="1">
        <v>16</v>
      </c>
      <c r="AC260" s="2">
        <f>AA260*16%</f>
        <v>19.32</v>
      </c>
      <c r="AD260" s="1">
        <v>19.32</v>
      </c>
      <c r="AE260" s="1">
        <v>0</v>
      </c>
      <c r="AF260" s="1">
        <v>19.32</v>
      </c>
      <c r="AG260" s="2">
        <f>AF260*18%</f>
        <v>3.4775999999999998</v>
      </c>
      <c r="AH260" s="1">
        <v>3.48</v>
      </c>
      <c r="AI260" s="1">
        <v>0</v>
      </c>
      <c r="AJ260" s="1" t="b">
        <f>AK260=AA260</f>
        <v>1</v>
      </c>
      <c r="AK260" s="1">
        <v>120.75</v>
      </c>
      <c r="AL260" s="1">
        <v>0</v>
      </c>
      <c r="AM260" s="1">
        <v>0</v>
      </c>
      <c r="AN260" s="1">
        <v>0</v>
      </c>
      <c r="AO260" s="3">
        <f>AA260*0.001%</f>
        <v>1.2075E-3</v>
      </c>
      <c r="AP260" s="1">
        <v>0.12</v>
      </c>
      <c r="AQ260" s="2">
        <f>AA260*5%</f>
        <v>6.0375000000000005</v>
      </c>
      <c r="AR260" s="1">
        <v>6.04</v>
      </c>
      <c r="AS260" s="2">
        <f>AR260*18%</f>
        <v>1.0871999999999999</v>
      </c>
      <c r="AT260" s="1">
        <v>0</v>
      </c>
      <c r="AU260" s="1">
        <v>9.64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f>AF260+AU260+BC260</f>
        <v>28.96</v>
      </c>
      <c r="BE260" s="1">
        <v>28.96</v>
      </c>
      <c r="BF260" s="1">
        <f>Q260+U260</f>
        <v>0</v>
      </c>
      <c r="BG260" s="1">
        <v>0</v>
      </c>
      <c r="BH260" s="1">
        <v>97.83</v>
      </c>
      <c r="BI260" s="1" t="s">
        <v>108</v>
      </c>
      <c r="BJ260" s="1" t="s">
        <v>109</v>
      </c>
      <c r="BK260" s="1" t="s">
        <v>110</v>
      </c>
      <c r="BL260" s="1">
        <v>0</v>
      </c>
      <c r="BM260" s="1" t="s">
        <v>1115</v>
      </c>
    </row>
    <row r="261" spans="1:65" ht="15.6" hidden="1">
      <c r="A261" s="1" t="s">
        <v>1116</v>
      </c>
      <c r="B261" s="1" t="s">
        <v>1117</v>
      </c>
      <c r="C261" s="1" t="s">
        <v>1118</v>
      </c>
      <c r="D261" s="1" t="s">
        <v>99</v>
      </c>
      <c r="E261" s="1" t="s">
        <v>100</v>
      </c>
      <c r="F261" s="1" t="s">
        <v>101</v>
      </c>
      <c r="G261" s="1" t="s">
        <v>105</v>
      </c>
      <c r="H261" s="1" t="s">
        <v>103</v>
      </c>
      <c r="I261" s="1" t="s">
        <v>104</v>
      </c>
      <c r="J261" s="1" t="s">
        <v>105</v>
      </c>
      <c r="K261" s="1" t="s">
        <v>105</v>
      </c>
      <c r="L261" s="1" t="s">
        <v>105</v>
      </c>
      <c r="M261" s="1" t="s">
        <v>106</v>
      </c>
      <c r="N261" s="1" t="s">
        <v>107</v>
      </c>
      <c r="O261" s="1">
        <v>1500</v>
      </c>
      <c r="P261" s="1">
        <v>75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4">
        <f>X261-W261</f>
        <v>0</v>
      </c>
      <c r="W261" s="4">
        <f>(O261+P261+Q261-R261+S261)*5%</f>
        <v>78.75</v>
      </c>
      <c r="X261" s="1">
        <v>78.75</v>
      </c>
      <c r="Y261" s="1">
        <f>O261+P261+Q261-R261-S261+T261-U261+X261</f>
        <v>1653.75</v>
      </c>
      <c r="Z261" s="1">
        <v>1653.75</v>
      </c>
      <c r="AA261" s="1">
        <v>1575</v>
      </c>
      <c r="AB261" s="1">
        <v>16</v>
      </c>
      <c r="AC261" s="2">
        <f>AA261*16%</f>
        <v>252</v>
      </c>
      <c r="AD261" s="1">
        <v>252</v>
      </c>
      <c r="AE261" s="1">
        <v>0</v>
      </c>
      <c r="AF261" s="1">
        <v>252</v>
      </c>
      <c r="AG261" s="2">
        <f>AF261*18%</f>
        <v>45.36</v>
      </c>
      <c r="AH261" s="1">
        <v>45.36</v>
      </c>
      <c r="AI261" s="1">
        <v>0</v>
      </c>
      <c r="AJ261" s="1" t="b">
        <f>AK261=AA261</f>
        <v>1</v>
      </c>
      <c r="AK261" s="1">
        <v>1575</v>
      </c>
      <c r="AL261" s="1">
        <v>0</v>
      </c>
      <c r="AM261" s="1">
        <v>0</v>
      </c>
      <c r="AN261" s="1">
        <v>0</v>
      </c>
      <c r="AO261" s="3">
        <f>AA261*0.001%</f>
        <v>1.575E-2</v>
      </c>
      <c r="AP261" s="1">
        <v>1.58</v>
      </c>
      <c r="AQ261" s="2">
        <f>AA261*5%</f>
        <v>78.75</v>
      </c>
      <c r="AR261" s="1">
        <v>78.75</v>
      </c>
      <c r="AS261" s="2">
        <f>AR261*18%</f>
        <v>14.174999999999999</v>
      </c>
      <c r="AT261" s="1">
        <v>0</v>
      </c>
      <c r="AU261" s="1">
        <v>125.69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f>AF261+AU261+BC261</f>
        <v>377.69</v>
      </c>
      <c r="BE261" s="1">
        <v>377.69</v>
      </c>
      <c r="BF261" s="1">
        <f>Q261+U261</f>
        <v>0</v>
      </c>
      <c r="BG261" s="1">
        <v>0</v>
      </c>
      <c r="BH261" s="1">
        <v>1276.06</v>
      </c>
      <c r="BI261" s="1" t="s">
        <v>108</v>
      </c>
      <c r="BJ261" s="1" t="s">
        <v>109</v>
      </c>
      <c r="BK261" s="1" t="s">
        <v>110</v>
      </c>
      <c r="BL261" s="1">
        <v>0</v>
      </c>
      <c r="BM261" s="1" t="s">
        <v>1119</v>
      </c>
    </row>
    <row r="262" spans="1:65" ht="15.6" hidden="1">
      <c r="A262" s="1" t="s">
        <v>1120</v>
      </c>
      <c r="B262" s="1" t="s">
        <v>1121</v>
      </c>
      <c r="C262" s="1" t="s">
        <v>1122</v>
      </c>
      <c r="D262" s="1" t="s">
        <v>99</v>
      </c>
      <c r="E262" s="1" t="s">
        <v>100</v>
      </c>
      <c r="F262" s="1" t="s">
        <v>101</v>
      </c>
      <c r="G262" s="1" t="s">
        <v>105</v>
      </c>
      <c r="H262" s="1" t="s">
        <v>103</v>
      </c>
      <c r="I262" s="1" t="s">
        <v>104</v>
      </c>
      <c r="J262" s="1" t="s">
        <v>105</v>
      </c>
      <c r="K262" s="1" t="s">
        <v>105</v>
      </c>
      <c r="L262" s="1" t="s">
        <v>105</v>
      </c>
      <c r="M262" s="1" t="s">
        <v>106</v>
      </c>
      <c r="N262" s="1" t="s">
        <v>107</v>
      </c>
      <c r="O262" s="1">
        <v>674.77</v>
      </c>
      <c r="P262" s="1">
        <v>33.729999999999997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4">
        <f>X262-W262</f>
        <v>4.9999999999954525E-3</v>
      </c>
      <c r="W262" s="4">
        <f>(O262+P262+Q262-R262+S262)*5%</f>
        <v>35.425000000000004</v>
      </c>
      <c r="X262" s="1">
        <v>35.43</v>
      </c>
      <c r="Y262" s="1">
        <f>O262+P262+Q262-R262-S262+T262-U262+X262</f>
        <v>743.93</v>
      </c>
      <c r="Z262" s="1">
        <v>743.93</v>
      </c>
      <c r="AA262" s="1">
        <v>708.51</v>
      </c>
      <c r="AB262" s="1">
        <v>16</v>
      </c>
      <c r="AC262" s="2">
        <f>AA262*16%</f>
        <v>113.3616</v>
      </c>
      <c r="AD262" s="1">
        <v>113.36</v>
      </c>
      <c r="AE262" s="1">
        <v>0</v>
      </c>
      <c r="AF262" s="1">
        <v>113.36</v>
      </c>
      <c r="AG262" s="2">
        <f>AF262*18%</f>
        <v>20.404799999999998</v>
      </c>
      <c r="AH262" s="1">
        <v>20.399999999999999</v>
      </c>
      <c r="AI262" s="1">
        <v>0</v>
      </c>
      <c r="AJ262" s="1" t="b">
        <f>AK262=AA262</f>
        <v>1</v>
      </c>
      <c r="AK262" s="1">
        <v>708.51</v>
      </c>
      <c r="AL262" s="1">
        <v>0</v>
      </c>
      <c r="AM262" s="1">
        <v>0</v>
      </c>
      <c r="AN262" s="1">
        <v>0</v>
      </c>
      <c r="AO262" s="3">
        <f>AA262*0.001%</f>
        <v>7.0851000000000004E-3</v>
      </c>
      <c r="AP262" s="1">
        <v>0.71</v>
      </c>
      <c r="AQ262" s="2">
        <f>AA262*5%</f>
        <v>35.4255</v>
      </c>
      <c r="AR262" s="1">
        <v>35.43</v>
      </c>
      <c r="AS262" s="2">
        <f>AR262*18%</f>
        <v>6.3773999999999997</v>
      </c>
      <c r="AT262" s="1">
        <v>0</v>
      </c>
      <c r="AU262" s="1">
        <v>56.54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f>AF262+AU262+BC262</f>
        <v>169.9</v>
      </c>
      <c r="BE262" s="1">
        <v>169.9</v>
      </c>
      <c r="BF262" s="1">
        <f>Q262+U262</f>
        <v>0</v>
      </c>
      <c r="BG262" s="1">
        <v>0</v>
      </c>
      <c r="BH262" s="1">
        <v>574.03</v>
      </c>
      <c r="BI262" s="1" t="s">
        <v>108</v>
      </c>
      <c r="BJ262" s="1" t="s">
        <v>109</v>
      </c>
      <c r="BK262" s="1" t="s">
        <v>110</v>
      </c>
      <c r="BL262" s="1">
        <v>0</v>
      </c>
      <c r="BM262" s="1" t="s">
        <v>1123</v>
      </c>
    </row>
    <row r="263" spans="1:65" ht="15.6" hidden="1">
      <c r="A263" s="1" t="s">
        <v>1124</v>
      </c>
      <c r="B263" s="1" t="s">
        <v>1125</v>
      </c>
      <c r="C263" s="1" t="s">
        <v>1126</v>
      </c>
      <c r="D263" s="1" t="s">
        <v>99</v>
      </c>
      <c r="E263" s="1" t="s">
        <v>100</v>
      </c>
      <c r="F263" s="1" t="s">
        <v>101</v>
      </c>
      <c r="G263" s="1" t="s">
        <v>102</v>
      </c>
      <c r="H263" s="1" t="s">
        <v>103</v>
      </c>
      <c r="I263" s="1" t="s">
        <v>104</v>
      </c>
      <c r="J263" s="1" t="s">
        <v>105</v>
      </c>
      <c r="K263" s="1" t="s">
        <v>105</v>
      </c>
      <c r="L263" s="1" t="s">
        <v>105</v>
      </c>
      <c r="M263" s="1" t="s">
        <v>106</v>
      </c>
      <c r="N263" s="1" t="s">
        <v>107</v>
      </c>
      <c r="O263" s="1">
        <v>810</v>
      </c>
      <c r="P263" s="1">
        <v>31.95</v>
      </c>
      <c r="Q263" s="1">
        <v>0</v>
      </c>
      <c r="R263" s="1">
        <v>100</v>
      </c>
      <c r="S263" s="1">
        <v>71</v>
      </c>
      <c r="T263" s="1">
        <v>29</v>
      </c>
      <c r="U263" s="1">
        <v>0</v>
      </c>
      <c r="V263" s="4">
        <f>X263-W263</f>
        <v>-1.8775000000000048</v>
      </c>
      <c r="W263" s="4">
        <f>(O263+P263+Q263-R263+S263)*5%</f>
        <v>40.647500000000008</v>
      </c>
      <c r="X263" s="1">
        <v>38.770000000000003</v>
      </c>
      <c r="Y263" s="1">
        <f>O263+P263+Q263-R263-S263+T263-U263+X263</f>
        <v>738.72</v>
      </c>
      <c r="Z263" s="1">
        <v>738.72</v>
      </c>
      <c r="AA263" s="1">
        <v>670.95</v>
      </c>
      <c r="AB263" s="1">
        <v>16</v>
      </c>
      <c r="AC263" s="2">
        <f>AA263*16%</f>
        <v>107.352</v>
      </c>
      <c r="AD263" s="1">
        <v>107.35</v>
      </c>
      <c r="AE263" s="1">
        <v>0</v>
      </c>
      <c r="AF263" s="1">
        <v>107.35</v>
      </c>
      <c r="AG263" s="2">
        <f>AF263*18%</f>
        <v>19.322999999999997</v>
      </c>
      <c r="AH263" s="1">
        <v>19.32</v>
      </c>
      <c r="AI263" s="1">
        <v>29</v>
      </c>
      <c r="AJ263" s="1" t="b">
        <f>AK263=AA263</f>
        <v>1</v>
      </c>
      <c r="AK263" s="1">
        <v>670.95</v>
      </c>
      <c r="AL263" s="1">
        <v>0</v>
      </c>
      <c r="AM263" s="1">
        <v>0.14000000000000001</v>
      </c>
      <c r="AN263" s="1">
        <v>0</v>
      </c>
      <c r="AO263" s="3">
        <f>AA263*0.001%</f>
        <v>6.7095000000000011E-3</v>
      </c>
      <c r="AP263" s="1">
        <v>0.7</v>
      </c>
      <c r="AQ263" s="2">
        <f>AA263*5%</f>
        <v>33.547500000000007</v>
      </c>
      <c r="AR263" s="1">
        <v>33.549999999999997</v>
      </c>
      <c r="AS263" s="2">
        <f>AR263*18%</f>
        <v>6.0389999999999997</v>
      </c>
      <c r="AT263" s="1">
        <v>5.22</v>
      </c>
      <c r="AU263" s="1">
        <v>53.71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f>AF263+AU263+BC263</f>
        <v>161.06</v>
      </c>
      <c r="BE263" s="1">
        <v>161.06</v>
      </c>
      <c r="BF263" s="1">
        <f>Q263+U263</f>
        <v>0</v>
      </c>
      <c r="BG263" s="1">
        <v>0</v>
      </c>
      <c r="BH263" s="1">
        <v>577.66</v>
      </c>
      <c r="BI263" s="1" t="s">
        <v>108</v>
      </c>
      <c r="BJ263" s="1" t="s">
        <v>109</v>
      </c>
      <c r="BK263" s="1" t="s">
        <v>110</v>
      </c>
      <c r="BL263" s="1">
        <v>0</v>
      </c>
      <c r="BM263" s="1" t="s">
        <v>1127</v>
      </c>
    </row>
    <row r="264" spans="1:65" ht="15.6" hidden="1">
      <c r="A264" s="1" t="s">
        <v>1128</v>
      </c>
      <c r="B264" s="1" t="s">
        <v>1129</v>
      </c>
      <c r="C264" s="1" t="s">
        <v>1130</v>
      </c>
      <c r="D264" s="1" t="s">
        <v>99</v>
      </c>
      <c r="E264" s="1" t="s">
        <v>100</v>
      </c>
      <c r="F264" s="1" t="s">
        <v>101</v>
      </c>
      <c r="G264" s="1" t="s">
        <v>102</v>
      </c>
      <c r="H264" s="1" t="s">
        <v>103</v>
      </c>
      <c r="I264" s="1" t="s">
        <v>104</v>
      </c>
      <c r="J264" s="1" t="s">
        <v>105</v>
      </c>
      <c r="K264" s="1" t="s">
        <v>105</v>
      </c>
      <c r="L264" s="1" t="s">
        <v>105</v>
      </c>
      <c r="M264" s="1" t="s">
        <v>106</v>
      </c>
      <c r="N264" s="1" t="s">
        <v>124</v>
      </c>
      <c r="O264" s="1">
        <v>430</v>
      </c>
      <c r="P264" s="1">
        <v>14.85</v>
      </c>
      <c r="Q264" s="1">
        <v>0</v>
      </c>
      <c r="R264" s="1">
        <v>100</v>
      </c>
      <c r="S264" s="1">
        <v>33</v>
      </c>
      <c r="T264" s="1">
        <v>29</v>
      </c>
      <c r="U264" s="1">
        <v>0</v>
      </c>
      <c r="V264" s="4">
        <f>X264-W264</f>
        <v>1.9174999999999969</v>
      </c>
      <c r="W264" s="4">
        <f>(O264+P264+Q264-R264+S264)*5%</f>
        <v>18.892500000000002</v>
      </c>
      <c r="X264" s="1">
        <v>20.81</v>
      </c>
      <c r="Y264" s="1">
        <f>O264+P264+Q264-R264-S264+T264-U264+X264</f>
        <v>361.66</v>
      </c>
      <c r="Z264" s="1">
        <v>361.66</v>
      </c>
      <c r="AA264" s="1">
        <v>311.85000000000002</v>
      </c>
      <c r="AB264" s="1">
        <v>16</v>
      </c>
      <c r="AC264" s="2">
        <f>AA264*16%</f>
        <v>49.896000000000008</v>
      </c>
      <c r="AD264" s="1">
        <v>49.9</v>
      </c>
      <c r="AE264" s="1">
        <v>0</v>
      </c>
      <c r="AF264" s="1">
        <v>49.9</v>
      </c>
      <c r="AG264" s="2">
        <f>AF264*18%</f>
        <v>8.9819999999999993</v>
      </c>
      <c r="AH264" s="1">
        <v>8.98</v>
      </c>
      <c r="AI264" s="1">
        <v>29</v>
      </c>
      <c r="AJ264" s="1" t="b">
        <f>AK264=AA264</f>
        <v>1</v>
      </c>
      <c r="AK264" s="1">
        <v>311.85000000000002</v>
      </c>
      <c r="AL264" s="1">
        <v>0</v>
      </c>
      <c r="AM264" s="1">
        <v>0</v>
      </c>
      <c r="AN264" s="1">
        <v>0.14000000000000001</v>
      </c>
      <c r="AO264" s="3">
        <f>AA264*0.001%</f>
        <v>3.1185000000000006E-3</v>
      </c>
      <c r="AP264" s="1">
        <v>0.34</v>
      </c>
      <c r="AQ264" s="2">
        <f>AA264*5%</f>
        <v>15.592500000000001</v>
      </c>
      <c r="AR264" s="1">
        <v>15.59</v>
      </c>
      <c r="AS264" s="2">
        <f>AR264*18%</f>
        <v>2.8062</v>
      </c>
      <c r="AT264" s="1">
        <v>5.22</v>
      </c>
      <c r="AU264" s="1">
        <v>25.05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f>AF264+AU264+BC264</f>
        <v>74.95</v>
      </c>
      <c r="BE264" s="1">
        <v>74.95</v>
      </c>
      <c r="BF264" s="1">
        <f>Q264+U264</f>
        <v>0</v>
      </c>
      <c r="BG264" s="1">
        <v>0</v>
      </c>
      <c r="BH264" s="1">
        <v>286.70999999999998</v>
      </c>
      <c r="BI264" s="1" t="s">
        <v>108</v>
      </c>
      <c r="BJ264" s="1" t="s">
        <v>109</v>
      </c>
      <c r="BK264" s="1" t="s">
        <v>110</v>
      </c>
      <c r="BL264" s="1">
        <v>0</v>
      </c>
      <c r="BM264" s="1" t="s">
        <v>1131</v>
      </c>
    </row>
    <row r="265" spans="1:65" ht="15.6" hidden="1">
      <c r="A265" s="1" t="s">
        <v>1132</v>
      </c>
      <c r="B265" s="1" t="s">
        <v>1133</v>
      </c>
      <c r="C265" s="1" t="s">
        <v>1134</v>
      </c>
      <c r="D265" s="1" t="s">
        <v>99</v>
      </c>
      <c r="E265" s="1" t="s">
        <v>100</v>
      </c>
      <c r="F265" s="1" t="s">
        <v>101</v>
      </c>
      <c r="G265" s="1" t="s">
        <v>102</v>
      </c>
      <c r="H265" s="1" t="s">
        <v>103</v>
      </c>
      <c r="I265" s="1" t="s">
        <v>104</v>
      </c>
      <c r="J265" s="1" t="s">
        <v>105</v>
      </c>
      <c r="K265" s="1" t="s">
        <v>105</v>
      </c>
      <c r="L265" s="1" t="s">
        <v>105</v>
      </c>
      <c r="M265" s="1" t="s">
        <v>106</v>
      </c>
      <c r="N265" s="1" t="s">
        <v>124</v>
      </c>
      <c r="O265" s="1">
        <v>379.77</v>
      </c>
      <c r="P265" s="1">
        <v>13.98</v>
      </c>
      <c r="Q265" s="1">
        <v>0</v>
      </c>
      <c r="R265" s="1">
        <v>100</v>
      </c>
      <c r="S265" s="1">
        <v>0</v>
      </c>
      <c r="T265" s="1">
        <v>0</v>
      </c>
      <c r="U265" s="1">
        <v>0</v>
      </c>
      <c r="V265" s="4">
        <f>X265-W265</f>
        <v>2.4999999999995026E-3</v>
      </c>
      <c r="W265" s="4">
        <f>(O265+P265+Q265-R265+S265)*5%</f>
        <v>14.6875</v>
      </c>
      <c r="X265" s="1">
        <v>14.69</v>
      </c>
      <c r="Y265" s="1">
        <f>O265+P265+Q265-R265-S265+T265-U265+X265</f>
        <v>308.44</v>
      </c>
      <c r="Z265" s="1">
        <v>308.44</v>
      </c>
      <c r="AA265" s="1">
        <v>293.76</v>
      </c>
      <c r="AB265" s="1">
        <v>16</v>
      </c>
      <c r="AC265" s="2">
        <f>AA265*16%</f>
        <v>47.001599999999996</v>
      </c>
      <c r="AD265" s="1">
        <v>47</v>
      </c>
      <c r="AE265" s="1">
        <v>0</v>
      </c>
      <c r="AF265" s="1">
        <v>47</v>
      </c>
      <c r="AG265" s="2">
        <f>AF265*18%</f>
        <v>8.4599999999999991</v>
      </c>
      <c r="AH265" s="1">
        <v>8.4600000000000009</v>
      </c>
      <c r="AI265" s="1">
        <v>0</v>
      </c>
      <c r="AJ265" s="1" t="b">
        <f>AK265=AA265</f>
        <v>1</v>
      </c>
      <c r="AK265" s="1">
        <v>293.76</v>
      </c>
      <c r="AL265" s="1">
        <v>0</v>
      </c>
      <c r="AM265" s="1">
        <v>0</v>
      </c>
      <c r="AN265" s="1">
        <v>0</v>
      </c>
      <c r="AO265" s="3">
        <f>AA265*0.001%</f>
        <v>2.9376000000000003E-3</v>
      </c>
      <c r="AP265" s="1">
        <v>0.28999999999999998</v>
      </c>
      <c r="AQ265" s="2">
        <f>AA265*5%</f>
        <v>14.688000000000001</v>
      </c>
      <c r="AR265" s="1">
        <v>14.69</v>
      </c>
      <c r="AS265" s="2">
        <f>AR265*18%</f>
        <v>2.6441999999999997</v>
      </c>
      <c r="AT265" s="1">
        <v>0</v>
      </c>
      <c r="AU265" s="1">
        <v>23.44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f>AF265+AU265+BC265</f>
        <v>70.44</v>
      </c>
      <c r="BE265" s="1">
        <v>70.44</v>
      </c>
      <c r="BF265" s="1">
        <f>Q265+U265</f>
        <v>0</v>
      </c>
      <c r="BG265" s="1">
        <v>0</v>
      </c>
      <c r="BH265" s="1">
        <v>238</v>
      </c>
      <c r="BI265" s="1" t="s">
        <v>108</v>
      </c>
      <c r="BJ265" s="1" t="s">
        <v>109</v>
      </c>
      <c r="BK265" s="1" t="s">
        <v>110</v>
      </c>
      <c r="BL265" s="1">
        <v>0</v>
      </c>
      <c r="BM265" s="1" t="s">
        <v>962</v>
      </c>
    </row>
    <row r="266" spans="1:65" ht="15.6" hidden="1">
      <c r="A266" s="1" t="s">
        <v>1135</v>
      </c>
      <c r="B266" s="1" t="s">
        <v>1136</v>
      </c>
      <c r="C266" s="1" t="s">
        <v>1137</v>
      </c>
      <c r="D266" s="1" t="s">
        <v>99</v>
      </c>
      <c r="E266" s="1" t="s">
        <v>100</v>
      </c>
      <c r="F266" s="1" t="s">
        <v>101</v>
      </c>
      <c r="G266" s="1" t="s">
        <v>105</v>
      </c>
      <c r="H266" s="1" t="s">
        <v>103</v>
      </c>
      <c r="I266" s="1" t="s">
        <v>104</v>
      </c>
      <c r="J266" s="1" t="s">
        <v>105</v>
      </c>
      <c r="K266" s="1" t="s">
        <v>105</v>
      </c>
      <c r="L266" s="1" t="s">
        <v>105</v>
      </c>
      <c r="M266" s="1" t="s">
        <v>106</v>
      </c>
      <c r="N266" s="1" t="s">
        <v>107</v>
      </c>
      <c r="O266" s="1">
        <v>1105</v>
      </c>
      <c r="P266" s="1">
        <v>49.72</v>
      </c>
      <c r="Q266" s="1">
        <v>0</v>
      </c>
      <c r="R266" s="1">
        <v>0</v>
      </c>
      <c r="S266" s="1">
        <v>110.5</v>
      </c>
      <c r="T266" s="1">
        <v>29</v>
      </c>
      <c r="U266" s="1">
        <v>0</v>
      </c>
      <c r="V266" s="4">
        <f>X266-W266</f>
        <v>-5.8310000000000031</v>
      </c>
      <c r="W266" s="4">
        <f>(O266+P266+Q266-R266+S266)*5%</f>
        <v>63.261000000000003</v>
      </c>
      <c r="X266" s="1">
        <v>57.43</v>
      </c>
      <c r="Y266" s="1">
        <f>O266+P266+Q266-R266-S266+T266-U266+X266</f>
        <v>1130.6500000000001</v>
      </c>
      <c r="Z266" s="1">
        <v>1130.6500000000001</v>
      </c>
      <c r="AA266" s="1">
        <v>1044.23</v>
      </c>
      <c r="AB266" s="1">
        <v>16</v>
      </c>
      <c r="AC266" s="2">
        <f>AA266*16%</f>
        <v>167.07680000000002</v>
      </c>
      <c r="AD266" s="1">
        <v>167.08</v>
      </c>
      <c r="AE266" s="1">
        <v>0</v>
      </c>
      <c r="AF266" s="1">
        <v>167.08</v>
      </c>
      <c r="AG266" s="2">
        <f>AF266*18%</f>
        <v>30.074400000000001</v>
      </c>
      <c r="AH266" s="1">
        <v>30.07</v>
      </c>
      <c r="AI266" s="1">
        <v>28.99</v>
      </c>
      <c r="AJ266" s="1" t="b">
        <f>AK266=AA266</f>
        <v>1</v>
      </c>
      <c r="AK266" s="1">
        <v>1044.23</v>
      </c>
      <c r="AL266" s="1">
        <v>0</v>
      </c>
      <c r="AM266" s="1">
        <v>0.14000000000000001</v>
      </c>
      <c r="AN266" s="1">
        <v>0</v>
      </c>
      <c r="AO266" s="3">
        <f>AA266*0.001%</f>
        <v>1.0442300000000002E-2</v>
      </c>
      <c r="AP266" s="1">
        <v>1.07</v>
      </c>
      <c r="AQ266" s="2">
        <f>AA266*5%</f>
        <v>52.211500000000001</v>
      </c>
      <c r="AR266" s="1">
        <v>52.22</v>
      </c>
      <c r="AS266" s="2">
        <f>AR266*18%</f>
        <v>9.3995999999999995</v>
      </c>
      <c r="AT266" s="1">
        <v>5.21</v>
      </c>
      <c r="AU266" s="1">
        <v>83.5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f>AF266+AU266+BC266</f>
        <v>250.58</v>
      </c>
      <c r="BE266" s="1">
        <v>250.58</v>
      </c>
      <c r="BF266" s="1">
        <f>Q266+U266</f>
        <v>0</v>
      </c>
      <c r="BG266" s="1">
        <v>0</v>
      </c>
      <c r="BH266" s="1">
        <v>880.07</v>
      </c>
      <c r="BI266" s="1" t="s">
        <v>108</v>
      </c>
      <c r="BJ266" s="1" t="s">
        <v>109</v>
      </c>
      <c r="BK266" s="1" t="s">
        <v>110</v>
      </c>
      <c r="BL266" s="1">
        <v>0</v>
      </c>
      <c r="BM266" s="1" t="s">
        <v>1138</v>
      </c>
    </row>
    <row r="267" spans="1:65" ht="15.6" hidden="1">
      <c r="A267" s="1" t="s">
        <v>1139</v>
      </c>
      <c r="B267" s="1" t="s">
        <v>1140</v>
      </c>
      <c r="C267" s="1" t="s">
        <v>1141</v>
      </c>
      <c r="D267" s="1" t="s">
        <v>99</v>
      </c>
      <c r="E267" s="1" t="s">
        <v>100</v>
      </c>
      <c r="F267" s="1" t="s">
        <v>101</v>
      </c>
      <c r="G267" s="1" t="s">
        <v>102</v>
      </c>
      <c r="H267" s="1" t="s">
        <v>103</v>
      </c>
      <c r="I267" s="1" t="s">
        <v>104</v>
      </c>
      <c r="J267" s="1" t="s">
        <v>105</v>
      </c>
      <c r="K267" s="1" t="s">
        <v>105</v>
      </c>
      <c r="L267" s="1" t="s">
        <v>105</v>
      </c>
      <c r="M267" s="1" t="s">
        <v>106</v>
      </c>
      <c r="N267" s="1" t="s">
        <v>124</v>
      </c>
      <c r="O267" s="1">
        <v>345</v>
      </c>
      <c r="P267" s="1">
        <v>12.25</v>
      </c>
      <c r="Q267" s="1">
        <v>0</v>
      </c>
      <c r="R267" s="1">
        <v>100</v>
      </c>
      <c r="S267" s="1">
        <v>0</v>
      </c>
      <c r="T267" s="1">
        <v>0</v>
      </c>
      <c r="U267" s="1">
        <v>0</v>
      </c>
      <c r="V267" s="4">
        <f>X267-W267</f>
        <v>-2.500000000001279E-3</v>
      </c>
      <c r="W267" s="4">
        <f>(O267+P267+Q267-R267+S267)*5%</f>
        <v>12.862500000000001</v>
      </c>
      <c r="X267" s="1">
        <v>12.86</v>
      </c>
      <c r="Y267" s="1">
        <f>O267+P267+Q267-R267-S267+T267-U267+X267</f>
        <v>270.11</v>
      </c>
      <c r="Z267" s="1">
        <v>270.11</v>
      </c>
      <c r="AA267" s="1">
        <v>257.25</v>
      </c>
      <c r="AB267" s="1">
        <v>16</v>
      </c>
      <c r="AC267" s="2">
        <f>AA267*16%</f>
        <v>41.160000000000004</v>
      </c>
      <c r="AD267" s="1">
        <v>41.16</v>
      </c>
      <c r="AE267" s="1">
        <v>0</v>
      </c>
      <c r="AF267" s="1">
        <v>41.16</v>
      </c>
      <c r="AG267" s="2">
        <f>AF267*18%</f>
        <v>7.4087999999999994</v>
      </c>
      <c r="AH267" s="1">
        <v>7.41</v>
      </c>
      <c r="AI267" s="1">
        <v>0</v>
      </c>
      <c r="AJ267" s="1" t="b">
        <f>AK267=AA267</f>
        <v>1</v>
      </c>
      <c r="AK267" s="1">
        <v>257.25</v>
      </c>
      <c r="AL267" s="1">
        <v>0</v>
      </c>
      <c r="AM267" s="1">
        <v>0</v>
      </c>
      <c r="AN267" s="1">
        <v>0</v>
      </c>
      <c r="AO267" s="3">
        <f>AA267*0.001%</f>
        <v>2.5725000000000001E-3</v>
      </c>
      <c r="AP267" s="1">
        <v>0.26</v>
      </c>
      <c r="AQ267" s="2">
        <f>AA267*5%</f>
        <v>12.862500000000001</v>
      </c>
      <c r="AR267" s="1">
        <v>12.86</v>
      </c>
      <c r="AS267" s="2">
        <f>AR267*18%</f>
        <v>2.3148</v>
      </c>
      <c r="AT267" s="1">
        <v>0</v>
      </c>
      <c r="AU267" s="1">
        <v>20.53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f>AF267+AU267+BC267</f>
        <v>61.69</v>
      </c>
      <c r="BE267" s="1">
        <v>61.69</v>
      </c>
      <c r="BF267" s="1">
        <f>Q267+U267</f>
        <v>0</v>
      </c>
      <c r="BG267" s="1">
        <v>0</v>
      </c>
      <c r="BH267" s="1">
        <v>208.42</v>
      </c>
      <c r="BI267" s="1" t="s">
        <v>108</v>
      </c>
      <c r="BJ267" s="1" t="s">
        <v>109</v>
      </c>
      <c r="BK267" s="1" t="s">
        <v>110</v>
      </c>
      <c r="BL267" s="1">
        <v>0</v>
      </c>
      <c r="BM267" s="1" t="s">
        <v>1142</v>
      </c>
    </row>
    <row r="268" spans="1:65" ht="15.6" hidden="1">
      <c r="A268" s="1" t="s">
        <v>1143</v>
      </c>
      <c r="B268" s="1" t="s">
        <v>1144</v>
      </c>
      <c r="C268" s="1" t="s">
        <v>1145</v>
      </c>
      <c r="D268" s="1" t="s">
        <v>99</v>
      </c>
      <c r="E268" s="1" t="s">
        <v>100</v>
      </c>
      <c r="F268" s="1" t="s">
        <v>101</v>
      </c>
      <c r="G268" s="1" t="s">
        <v>102</v>
      </c>
      <c r="H268" s="1" t="s">
        <v>103</v>
      </c>
      <c r="I268" s="1" t="s">
        <v>104</v>
      </c>
      <c r="J268" s="1" t="s">
        <v>105</v>
      </c>
      <c r="K268" s="1" t="s">
        <v>105</v>
      </c>
      <c r="L268" s="1" t="s">
        <v>105</v>
      </c>
      <c r="M268" s="1" t="s">
        <v>106</v>
      </c>
      <c r="N268" s="1" t="s">
        <v>107</v>
      </c>
      <c r="O268" s="1">
        <v>195</v>
      </c>
      <c r="P268" s="1">
        <v>4.87</v>
      </c>
      <c r="Q268" s="1">
        <v>0</v>
      </c>
      <c r="R268" s="1">
        <v>97.5</v>
      </c>
      <c r="S268" s="1">
        <v>0</v>
      </c>
      <c r="T268" s="1">
        <v>0</v>
      </c>
      <c r="U268" s="1">
        <v>0</v>
      </c>
      <c r="V268" s="4">
        <f>X268-W268</f>
        <v>1.4999999999991687E-3</v>
      </c>
      <c r="W268" s="4">
        <f>(O268+P268+Q268-R268+S268)*5%</f>
        <v>5.1185000000000009</v>
      </c>
      <c r="X268" s="1">
        <v>5.12</v>
      </c>
      <c r="Y268" s="1">
        <f>O268+P268+Q268-R268-S268+T268-U268+X268</f>
        <v>107.49000000000001</v>
      </c>
      <c r="Z268" s="1">
        <v>107.49</v>
      </c>
      <c r="AA268" s="1">
        <v>102.38</v>
      </c>
      <c r="AB268" s="1">
        <v>16</v>
      </c>
      <c r="AC268" s="2">
        <f>AA268*16%</f>
        <v>16.380800000000001</v>
      </c>
      <c r="AD268" s="1">
        <v>16.38</v>
      </c>
      <c r="AE268" s="1">
        <v>0</v>
      </c>
      <c r="AF268" s="1">
        <v>16.38</v>
      </c>
      <c r="AG268" s="2">
        <f>AF268*18%</f>
        <v>2.9483999999999999</v>
      </c>
      <c r="AH268" s="1">
        <v>2.95</v>
      </c>
      <c r="AI268" s="1">
        <v>0</v>
      </c>
      <c r="AJ268" s="1" t="b">
        <f>AK268=AA268</f>
        <v>1</v>
      </c>
      <c r="AK268" s="1">
        <v>102.38</v>
      </c>
      <c r="AL268" s="1">
        <v>0</v>
      </c>
      <c r="AM268" s="1">
        <v>0</v>
      </c>
      <c r="AN268" s="1">
        <v>0</v>
      </c>
      <c r="AO268" s="3">
        <f>AA268*0.001%</f>
        <v>1.0238000000000001E-3</v>
      </c>
      <c r="AP268" s="1">
        <v>0.1</v>
      </c>
      <c r="AQ268" s="2">
        <f>AA268*5%</f>
        <v>5.1189999999999998</v>
      </c>
      <c r="AR268" s="1">
        <v>5.12</v>
      </c>
      <c r="AS268" s="2">
        <f>AR268*18%</f>
        <v>0.92159999999999997</v>
      </c>
      <c r="AT268" s="1">
        <v>0</v>
      </c>
      <c r="AU268" s="1">
        <v>8.17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f>AF268+AU268+BC268</f>
        <v>24.549999999999997</v>
      </c>
      <c r="BE268" s="1">
        <v>24.55</v>
      </c>
      <c r="BF268" s="1">
        <f>Q268+U268</f>
        <v>0</v>
      </c>
      <c r="BG268" s="1">
        <v>0</v>
      </c>
      <c r="BH268" s="1">
        <v>82.94</v>
      </c>
      <c r="BI268" s="1" t="s">
        <v>108</v>
      </c>
      <c r="BJ268" s="1" t="s">
        <v>109</v>
      </c>
      <c r="BK268" s="1" t="s">
        <v>110</v>
      </c>
      <c r="BL268" s="1">
        <v>0</v>
      </c>
      <c r="BM268" s="1" t="s">
        <v>1146</v>
      </c>
    </row>
    <row r="269" spans="1:65" ht="15.6" hidden="1">
      <c r="A269" s="1" t="s">
        <v>1147</v>
      </c>
      <c r="B269" s="1" t="s">
        <v>1148</v>
      </c>
      <c r="C269" s="1" t="s">
        <v>1149</v>
      </c>
      <c r="D269" s="1" t="s">
        <v>99</v>
      </c>
      <c r="E269" s="1" t="s">
        <v>100</v>
      </c>
      <c r="F269" s="1" t="s">
        <v>101</v>
      </c>
      <c r="G269" s="1" t="s">
        <v>102</v>
      </c>
      <c r="H269" s="1" t="s">
        <v>103</v>
      </c>
      <c r="I269" s="1" t="s">
        <v>104</v>
      </c>
      <c r="J269" s="1" t="s">
        <v>105</v>
      </c>
      <c r="K269" s="1" t="s">
        <v>105</v>
      </c>
      <c r="L269" s="1" t="s">
        <v>105</v>
      </c>
      <c r="M269" s="1" t="s">
        <v>106</v>
      </c>
      <c r="N269" s="1" t="s">
        <v>124</v>
      </c>
      <c r="O269" s="1">
        <v>720</v>
      </c>
      <c r="P269" s="1">
        <v>27.9</v>
      </c>
      <c r="Q269" s="1">
        <v>0</v>
      </c>
      <c r="R269" s="1">
        <v>100</v>
      </c>
      <c r="S269" s="1">
        <v>62</v>
      </c>
      <c r="T269" s="1">
        <v>59</v>
      </c>
      <c r="U269" s="1">
        <v>0</v>
      </c>
      <c r="V269" s="4">
        <f>X269-W269</f>
        <v>4.4250000000000043</v>
      </c>
      <c r="W269" s="4">
        <f>(O269+P269+Q269-R269+S269)*5%</f>
        <v>35.494999999999997</v>
      </c>
      <c r="X269" s="1">
        <v>39.92</v>
      </c>
      <c r="Y269" s="1">
        <f>O269+P269+Q269-R269-S269+T269-U269+X269</f>
        <v>684.81999999999994</v>
      </c>
      <c r="Z269" s="1">
        <v>684.82</v>
      </c>
      <c r="AA269" s="1">
        <v>585.9</v>
      </c>
      <c r="AB269" s="1">
        <v>16</v>
      </c>
      <c r="AC269" s="2">
        <f>AA269*16%</f>
        <v>93.744</v>
      </c>
      <c r="AD269" s="1">
        <v>93.74</v>
      </c>
      <c r="AE269" s="1">
        <v>0</v>
      </c>
      <c r="AF269" s="1">
        <v>93.74</v>
      </c>
      <c r="AG269" s="2">
        <f>AF269*18%</f>
        <v>16.873199999999997</v>
      </c>
      <c r="AH269" s="1">
        <v>16.87</v>
      </c>
      <c r="AI269" s="1">
        <v>59</v>
      </c>
      <c r="AJ269" s="1" t="b">
        <f>AK269=AA269</f>
        <v>1</v>
      </c>
      <c r="AK269" s="1">
        <v>585.9</v>
      </c>
      <c r="AL269" s="1">
        <v>0</v>
      </c>
      <c r="AM269" s="1">
        <v>0</v>
      </c>
      <c r="AN269" s="1">
        <v>0.3</v>
      </c>
      <c r="AO269" s="3">
        <f>AA269*0.001%</f>
        <v>5.8590000000000005E-3</v>
      </c>
      <c r="AP269" s="1">
        <v>0.64</v>
      </c>
      <c r="AQ269" s="2">
        <f>AA269*5%</f>
        <v>29.295000000000002</v>
      </c>
      <c r="AR269" s="1">
        <v>29.3</v>
      </c>
      <c r="AS269" s="2">
        <f>AR269*18%</f>
        <v>5.274</v>
      </c>
      <c r="AT269" s="1">
        <v>10.62</v>
      </c>
      <c r="AU269" s="1">
        <v>47.11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f>AF269+AU269+BC269</f>
        <v>140.85</v>
      </c>
      <c r="BE269" s="1">
        <v>140.85</v>
      </c>
      <c r="BF269" s="1">
        <f>Q269+U269</f>
        <v>0</v>
      </c>
      <c r="BG269" s="1">
        <v>0</v>
      </c>
      <c r="BH269" s="1">
        <v>543.97</v>
      </c>
      <c r="BI269" s="1" t="s">
        <v>108</v>
      </c>
      <c r="BJ269" s="1" t="s">
        <v>109</v>
      </c>
      <c r="BK269" s="1" t="s">
        <v>110</v>
      </c>
      <c r="BL269" s="1">
        <v>0</v>
      </c>
      <c r="BM269" s="1" t="s">
        <v>1150</v>
      </c>
    </row>
    <row r="270" spans="1:65" ht="15.6" hidden="1">
      <c r="A270" s="1" t="s">
        <v>1151</v>
      </c>
      <c r="B270" s="1" t="s">
        <v>1152</v>
      </c>
      <c r="C270" s="1" t="s">
        <v>1153</v>
      </c>
      <c r="D270" s="1" t="s">
        <v>99</v>
      </c>
      <c r="E270" s="1" t="s">
        <v>100</v>
      </c>
      <c r="F270" s="1" t="s">
        <v>101</v>
      </c>
      <c r="G270" s="1" t="s">
        <v>102</v>
      </c>
      <c r="H270" s="1" t="s">
        <v>103</v>
      </c>
      <c r="I270" s="1" t="s">
        <v>104</v>
      </c>
      <c r="J270" s="1" t="s">
        <v>105</v>
      </c>
      <c r="K270" s="1" t="s">
        <v>105</v>
      </c>
      <c r="L270" s="1" t="s">
        <v>105</v>
      </c>
      <c r="M270" s="1" t="s">
        <v>106</v>
      </c>
      <c r="N270" s="1" t="s">
        <v>107</v>
      </c>
      <c r="O270" s="1">
        <v>780</v>
      </c>
      <c r="P270" s="1">
        <v>30.6</v>
      </c>
      <c r="Q270" s="1">
        <v>0</v>
      </c>
      <c r="R270" s="1">
        <v>100</v>
      </c>
      <c r="S270" s="1">
        <v>68</v>
      </c>
      <c r="T270" s="1">
        <v>29</v>
      </c>
      <c r="U270" s="1">
        <v>0</v>
      </c>
      <c r="V270" s="4">
        <f>X270-W270</f>
        <v>-1.5800000000000054</v>
      </c>
      <c r="W270" s="4">
        <f>(O270+P270+Q270-R270+S270)*5%</f>
        <v>38.930000000000007</v>
      </c>
      <c r="X270" s="1">
        <v>37.35</v>
      </c>
      <c r="Y270" s="1">
        <f>O270+P270+Q270-R270-S270+T270-U270+X270</f>
        <v>708.95</v>
      </c>
      <c r="Z270" s="1">
        <v>708.95</v>
      </c>
      <c r="AA270" s="1">
        <v>642.6</v>
      </c>
      <c r="AB270" s="1">
        <v>16</v>
      </c>
      <c r="AC270" s="2">
        <f>AA270*16%</f>
        <v>102.816</v>
      </c>
      <c r="AD270" s="1">
        <v>102.82</v>
      </c>
      <c r="AE270" s="1">
        <v>0</v>
      </c>
      <c r="AF270" s="1">
        <v>102.82</v>
      </c>
      <c r="AG270" s="2">
        <f>AF270*18%</f>
        <v>18.507599999999996</v>
      </c>
      <c r="AH270" s="1">
        <v>18.510000000000002</v>
      </c>
      <c r="AI270" s="1">
        <v>29</v>
      </c>
      <c r="AJ270" s="1" t="b">
        <f>AK270=AA270</f>
        <v>1</v>
      </c>
      <c r="AK270" s="1">
        <v>642.6</v>
      </c>
      <c r="AL270" s="1">
        <v>0</v>
      </c>
      <c r="AM270" s="1">
        <v>0.14000000000000001</v>
      </c>
      <c r="AN270" s="1">
        <v>0</v>
      </c>
      <c r="AO270" s="3">
        <f>AA270*0.001%</f>
        <v>6.4260000000000012E-3</v>
      </c>
      <c r="AP270" s="1">
        <v>0.67</v>
      </c>
      <c r="AQ270" s="2">
        <f>AA270*5%</f>
        <v>32.130000000000003</v>
      </c>
      <c r="AR270" s="1">
        <v>32.130000000000003</v>
      </c>
      <c r="AS270" s="2">
        <f>AR270*18%</f>
        <v>5.7834000000000003</v>
      </c>
      <c r="AT270" s="1">
        <v>5.22</v>
      </c>
      <c r="AU270" s="1">
        <v>51.45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f>AF270+AU270+BC270</f>
        <v>154.26999999999998</v>
      </c>
      <c r="BE270" s="1">
        <v>154.27000000000001</v>
      </c>
      <c r="BF270" s="1">
        <f>Q270+U270</f>
        <v>0</v>
      </c>
      <c r="BG270" s="1">
        <v>0</v>
      </c>
      <c r="BH270" s="1">
        <v>554.67999999999995</v>
      </c>
      <c r="BI270" s="1" t="s">
        <v>108</v>
      </c>
      <c r="BJ270" s="1" t="s">
        <v>109</v>
      </c>
      <c r="BK270" s="1" t="s">
        <v>110</v>
      </c>
      <c r="BL270" s="1">
        <v>0</v>
      </c>
      <c r="BM270" s="1" t="s">
        <v>1154</v>
      </c>
    </row>
    <row r="271" spans="1:65" ht="15.6" hidden="1">
      <c r="A271" s="1" t="s">
        <v>1155</v>
      </c>
      <c r="B271" s="1" t="s">
        <v>1156</v>
      </c>
      <c r="C271" s="1" t="s">
        <v>1157</v>
      </c>
      <c r="D271" s="1" t="s">
        <v>99</v>
      </c>
      <c r="E271" s="1" t="s">
        <v>100</v>
      </c>
      <c r="F271" s="1" t="s">
        <v>101</v>
      </c>
      <c r="G271" s="1" t="s">
        <v>105</v>
      </c>
      <c r="H271" s="1" t="s">
        <v>103</v>
      </c>
      <c r="I271" s="1" t="s">
        <v>104</v>
      </c>
      <c r="J271" s="1" t="s">
        <v>105</v>
      </c>
      <c r="K271" s="1" t="s">
        <v>105</v>
      </c>
      <c r="L271" s="1" t="s">
        <v>105</v>
      </c>
      <c r="M271" s="1" t="s">
        <v>106</v>
      </c>
      <c r="N271" s="1" t="s">
        <v>107</v>
      </c>
      <c r="O271" s="1">
        <v>2535</v>
      </c>
      <c r="P271" s="1">
        <v>126.75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4">
        <f>X271-W271</f>
        <v>2.4999999999977263E-3</v>
      </c>
      <c r="W271" s="4">
        <f>(O271+P271+Q271-R271+S271)*5%</f>
        <v>133.08750000000001</v>
      </c>
      <c r="X271" s="1">
        <v>133.09</v>
      </c>
      <c r="Y271" s="1">
        <f>O271+P271+Q271-R271-S271+T271-U271+X271</f>
        <v>2794.84</v>
      </c>
      <c r="Z271" s="1">
        <v>2794.84</v>
      </c>
      <c r="AA271" s="1">
        <v>2661.75</v>
      </c>
      <c r="AB271" s="1">
        <v>16</v>
      </c>
      <c r="AC271" s="2">
        <f>AA271*16%</f>
        <v>425.88</v>
      </c>
      <c r="AD271" s="1">
        <v>425.88</v>
      </c>
      <c r="AE271" s="1">
        <v>0</v>
      </c>
      <c r="AF271" s="1">
        <v>425.88</v>
      </c>
      <c r="AG271" s="2">
        <f>AF271*18%</f>
        <v>76.6584</v>
      </c>
      <c r="AH271" s="1">
        <v>76.66</v>
      </c>
      <c r="AI271" s="1">
        <v>0</v>
      </c>
      <c r="AJ271" s="1" t="b">
        <f>AK271=AA271</f>
        <v>1</v>
      </c>
      <c r="AK271" s="1">
        <v>2661.75</v>
      </c>
      <c r="AL271" s="1">
        <v>0</v>
      </c>
      <c r="AM271" s="1">
        <v>0</v>
      </c>
      <c r="AN271" s="1">
        <v>0</v>
      </c>
      <c r="AO271" s="3">
        <f>AA271*0.001%</f>
        <v>2.6617500000000002E-2</v>
      </c>
      <c r="AP271" s="1">
        <v>2.66</v>
      </c>
      <c r="AQ271" s="2">
        <f>AA271*5%</f>
        <v>133.08750000000001</v>
      </c>
      <c r="AR271" s="1">
        <v>133.09</v>
      </c>
      <c r="AS271" s="2">
        <f>AR271*18%</f>
        <v>23.956199999999999</v>
      </c>
      <c r="AT271" s="1">
        <v>0</v>
      </c>
      <c r="AU271" s="1">
        <v>212.41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f>AF271+AU271+BC271</f>
        <v>638.29</v>
      </c>
      <c r="BE271" s="1">
        <v>638.29</v>
      </c>
      <c r="BF271" s="1">
        <f>Q271+U271</f>
        <v>0</v>
      </c>
      <c r="BG271" s="1">
        <v>0</v>
      </c>
      <c r="BH271" s="1">
        <v>2156.5500000000002</v>
      </c>
      <c r="BI271" s="1" t="s">
        <v>108</v>
      </c>
      <c r="BJ271" s="1" t="s">
        <v>109</v>
      </c>
      <c r="BK271" s="1" t="s">
        <v>110</v>
      </c>
      <c r="BL271" s="1">
        <v>0</v>
      </c>
      <c r="BM271" s="1" t="s">
        <v>1158</v>
      </c>
    </row>
    <row r="272" spans="1:65" ht="15.6" hidden="1">
      <c r="A272" s="1" t="s">
        <v>1159</v>
      </c>
      <c r="B272" s="1" t="s">
        <v>1160</v>
      </c>
      <c r="C272" s="1" t="s">
        <v>1161</v>
      </c>
      <c r="D272" s="1" t="s">
        <v>99</v>
      </c>
      <c r="E272" s="1" t="s">
        <v>100</v>
      </c>
      <c r="F272" s="1" t="s">
        <v>101</v>
      </c>
      <c r="G272" s="1" t="s">
        <v>105</v>
      </c>
      <c r="H272" s="1" t="s">
        <v>103</v>
      </c>
      <c r="I272" s="1" t="s">
        <v>104</v>
      </c>
      <c r="J272" s="1" t="s">
        <v>105</v>
      </c>
      <c r="K272" s="1" t="s">
        <v>105</v>
      </c>
      <c r="L272" s="1" t="s">
        <v>105</v>
      </c>
      <c r="M272" s="1" t="s">
        <v>106</v>
      </c>
      <c r="N272" s="1" t="s">
        <v>107</v>
      </c>
      <c r="O272" s="1">
        <v>790</v>
      </c>
      <c r="P272" s="1">
        <v>39.5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4">
        <f>X272-W272</f>
        <v>4.9999999999954525E-3</v>
      </c>
      <c r="W272" s="4">
        <f>(O272+P272+Q272-R272+S272)*5%</f>
        <v>41.475000000000001</v>
      </c>
      <c r="X272" s="1">
        <v>41.48</v>
      </c>
      <c r="Y272" s="1">
        <f>O272+P272+Q272-R272-S272+T272-U272+X272</f>
        <v>870.98</v>
      </c>
      <c r="Z272" s="1">
        <v>870.98</v>
      </c>
      <c r="AA272" s="1">
        <v>829.5</v>
      </c>
      <c r="AB272" s="1">
        <v>16</v>
      </c>
      <c r="AC272" s="2">
        <f>AA272*16%</f>
        <v>132.72</v>
      </c>
      <c r="AD272" s="1">
        <v>132.72</v>
      </c>
      <c r="AE272" s="1">
        <v>0</v>
      </c>
      <c r="AF272" s="1">
        <v>132.72</v>
      </c>
      <c r="AG272" s="2">
        <f>AF272*18%</f>
        <v>23.889599999999998</v>
      </c>
      <c r="AH272" s="1">
        <v>23.89</v>
      </c>
      <c r="AI272" s="1">
        <v>0</v>
      </c>
      <c r="AJ272" s="1" t="b">
        <f>AK272=AA272</f>
        <v>1</v>
      </c>
      <c r="AK272" s="1">
        <v>829.5</v>
      </c>
      <c r="AL272" s="1">
        <v>0</v>
      </c>
      <c r="AM272" s="1">
        <v>0</v>
      </c>
      <c r="AN272" s="1">
        <v>0</v>
      </c>
      <c r="AO272" s="3">
        <f>AA272*0.001%</f>
        <v>8.2950000000000003E-3</v>
      </c>
      <c r="AP272" s="1">
        <v>0.83</v>
      </c>
      <c r="AQ272" s="2">
        <f>AA272*5%</f>
        <v>41.475000000000001</v>
      </c>
      <c r="AR272" s="1">
        <v>41.48</v>
      </c>
      <c r="AS272" s="2">
        <f>AR272*18%</f>
        <v>7.4663999999999993</v>
      </c>
      <c r="AT272" s="1">
        <v>0</v>
      </c>
      <c r="AU272" s="1">
        <v>66.2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f>AF272+AU272+BC272</f>
        <v>198.92000000000002</v>
      </c>
      <c r="BE272" s="1">
        <v>198.92</v>
      </c>
      <c r="BF272" s="1">
        <f>Q272+U272</f>
        <v>0</v>
      </c>
      <c r="BG272" s="1">
        <v>0</v>
      </c>
      <c r="BH272" s="1">
        <v>672.06</v>
      </c>
      <c r="BI272" s="1" t="s">
        <v>108</v>
      </c>
      <c r="BJ272" s="1" t="s">
        <v>109</v>
      </c>
      <c r="BK272" s="1" t="s">
        <v>110</v>
      </c>
      <c r="BL272" s="1">
        <v>0</v>
      </c>
      <c r="BM272" s="1" t="s">
        <v>1162</v>
      </c>
    </row>
    <row r="273" spans="1:65" ht="15.6" hidden="1">
      <c r="A273" s="1" t="s">
        <v>1163</v>
      </c>
      <c r="B273" s="1" t="s">
        <v>1164</v>
      </c>
      <c r="C273" s="1" t="s">
        <v>1165</v>
      </c>
      <c r="D273" s="1" t="s">
        <v>99</v>
      </c>
      <c r="E273" s="1" t="s">
        <v>100</v>
      </c>
      <c r="F273" s="1" t="s">
        <v>101</v>
      </c>
      <c r="G273" s="1" t="s">
        <v>102</v>
      </c>
      <c r="H273" s="1" t="s">
        <v>103</v>
      </c>
      <c r="I273" s="1" t="s">
        <v>104</v>
      </c>
      <c r="J273" s="1" t="s">
        <v>105</v>
      </c>
      <c r="K273" s="1" t="s">
        <v>105</v>
      </c>
      <c r="L273" s="1" t="s">
        <v>105</v>
      </c>
      <c r="M273" s="1" t="s">
        <v>106</v>
      </c>
      <c r="N273" s="1" t="s">
        <v>107</v>
      </c>
      <c r="O273" s="1">
        <v>495</v>
      </c>
      <c r="P273" s="1">
        <v>17.77</v>
      </c>
      <c r="Q273" s="1">
        <v>0</v>
      </c>
      <c r="R273" s="1">
        <v>100</v>
      </c>
      <c r="S273" s="1">
        <v>39.5</v>
      </c>
      <c r="T273" s="1">
        <v>49</v>
      </c>
      <c r="U273" s="1">
        <v>0</v>
      </c>
      <c r="V273" s="4">
        <f>X273-W273</f>
        <v>4.8764999999999965</v>
      </c>
      <c r="W273" s="4">
        <f>(O273+P273+Q273-R273+S273)*5%</f>
        <v>22.613500000000002</v>
      </c>
      <c r="X273" s="1">
        <v>27.49</v>
      </c>
      <c r="Y273" s="1">
        <f>O273+P273+Q273-R273-S273+T273-U273+X273</f>
        <v>449.76</v>
      </c>
      <c r="Z273" s="1">
        <v>449.76</v>
      </c>
      <c r="AA273" s="1">
        <v>373.29</v>
      </c>
      <c r="AB273" s="1">
        <v>16</v>
      </c>
      <c r="AC273" s="2">
        <f>AA273*16%</f>
        <v>59.726400000000005</v>
      </c>
      <c r="AD273" s="1">
        <v>59.73</v>
      </c>
      <c r="AE273" s="1">
        <v>0</v>
      </c>
      <c r="AF273" s="1">
        <v>59.73</v>
      </c>
      <c r="AG273" s="2">
        <f>AF273*18%</f>
        <v>10.751399999999999</v>
      </c>
      <c r="AH273" s="1">
        <v>10.75</v>
      </c>
      <c r="AI273" s="1">
        <v>49</v>
      </c>
      <c r="AJ273" s="1" t="b">
        <f>AK273=AA273</f>
        <v>0</v>
      </c>
      <c r="AK273" s="1">
        <v>373.28</v>
      </c>
      <c r="AL273" s="1">
        <v>0</v>
      </c>
      <c r="AM273" s="1">
        <v>0.24</v>
      </c>
      <c r="AN273" s="1">
        <v>0</v>
      </c>
      <c r="AO273" s="3">
        <f>AA273*0.001%</f>
        <v>3.7329000000000004E-3</v>
      </c>
      <c r="AP273" s="1">
        <v>0.42</v>
      </c>
      <c r="AQ273" s="2">
        <f>AA273*5%</f>
        <v>18.6645</v>
      </c>
      <c r="AR273" s="1">
        <v>18.670000000000002</v>
      </c>
      <c r="AS273" s="2">
        <f>AR273*18%</f>
        <v>3.3606000000000003</v>
      </c>
      <c r="AT273" s="1">
        <v>8.82</v>
      </c>
      <c r="AU273" s="1">
        <v>30.08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f>AF273+AU273+BC273</f>
        <v>89.81</v>
      </c>
      <c r="BE273" s="1">
        <v>89.81</v>
      </c>
      <c r="BF273" s="1">
        <f>Q273+U273</f>
        <v>0</v>
      </c>
      <c r="BG273" s="1">
        <v>0</v>
      </c>
      <c r="BH273" s="1">
        <v>359.95</v>
      </c>
      <c r="BI273" s="1" t="s">
        <v>108</v>
      </c>
      <c r="BJ273" s="1" t="s">
        <v>109</v>
      </c>
      <c r="BK273" s="1" t="s">
        <v>110</v>
      </c>
      <c r="BL273" s="1">
        <v>0</v>
      </c>
      <c r="BM273" s="1" t="s">
        <v>1166</v>
      </c>
    </row>
    <row r="274" spans="1:65" ht="15.6" hidden="1">
      <c r="A274" s="1" t="s">
        <v>1167</v>
      </c>
      <c r="B274" s="1" t="s">
        <v>1168</v>
      </c>
      <c r="C274" s="1" t="s">
        <v>1169</v>
      </c>
      <c r="D274" s="1" t="s">
        <v>99</v>
      </c>
      <c r="E274" s="1" t="s">
        <v>100</v>
      </c>
      <c r="F274" s="1" t="s">
        <v>101</v>
      </c>
      <c r="G274" s="1" t="s">
        <v>102</v>
      </c>
      <c r="H274" s="1" t="s">
        <v>103</v>
      </c>
      <c r="I274" s="1" t="s">
        <v>104</v>
      </c>
      <c r="J274" s="1" t="s">
        <v>105</v>
      </c>
      <c r="K274" s="1" t="s">
        <v>105</v>
      </c>
      <c r="L274" s="1" t="s">
        <v>105</v>
      </c>
      <c r="M274" s="1" t="s">
        <v>106</v>
      </c>
      <c r="N274" s="1" t="s">
        <v>107</v>
      </c>
      <c r="O274" s="1">
        <v>625</v>
      </c>
      <c r="P274" s="1">
        <v>23.62</v>
      </c>
      <c r="Q274" s="1">
        <v>0</v>
      </c>
      <c r="R274" s="1">
        <v>100</v>
      </c>
      <c r="S274" s="1">
        <v>52.5</v>
      </c>
      <c r="T274" s="1">
        <v>29</v>
      </c>
      <c r="U274" s="1">
        <v>0</v>
      </c>
      <c r="V274" s="4">
        <f>X274-W274</f>
        <v>-2.5999999999999801E-2</v>
      </c>
      <c r="W274" s="4">
        <f>(O274+P274+Q274-R274+S274)*5%</f>
        <v>30.056000000000001</v>
      </c>
      <c r="X274" s="1">
        <v>30.03</v>
      </c>
      <c r="Y274" s="1">
        <f>O274+P274+Q274-R274-S274+T274-U274+X274</f>
        <v>555.15</v>
      </c>
      <c r="Z274" s="1">
        <v>555.15</v>
      </c>
      <c r="AA274" s="1">
        <v>496.13</v>
      </c>
      <c r="AB274" s="1">
        <v>16</v>
      </c>
      <c r="AC274" s="2">
        <f>AA274*16%</f>
        <v>79.380800000000008</v>
      </c>
      <c r="AD274" s="1">
        <v>79.38</v>
      </c>
      <c r="AE274" s="1">
        <v>0</v>
      </c>
      <c r="AF274" s="1">
        <v>79.38</v>
      </c>
      <c r="AG274" s="2">
        <f>AF274*18%</f>
        <v>14.288399999999999</v>
      </c>
      <c r="AH274" s="1">
        <v>14.29</v>
      </c>
      <c r="AI274" s="1">
        <v>29</v>
      </c>
      <c r="AJ274" s="1" t="b">
        <f>AK274=AA274</f>
        <v>1</v>
      </c>
      <c r="AK274" s="1">
        <v>496.13</v>
      </c>
      <c r="AL274" s="1">
        <v>0</v>
      </c>
      <c r="AM274" s="1">
        <v>0.14000000000000001</v>
      </c>
      <c r="AN274" s="1">
        <v>0</v>
      </c>
      <c r="AO274" s="3">
        <f>AA274*0.001%</f>
        <v>4.9613000000000001E-3</v>
      </c>
      <c r="AP274" s="1">
        <v>0.53</v>
      </c>
      <c r="AQ274" s="2">
        <f>AA274*5%</f>
        <v>24.8065</v>
      </c>
      <c r="AR274" s="1">
        <v>24.81</v>
      </c>
      <c r="AS274" s="2">
        <f>AR274*18%</f>
        <v>4.4657999999999998</v>
      </c>
      <c r="AT274" s="1">
        <v>5.22</v>
      </c>
      <c r="AU274" s="1">
        <v>39.770000000000003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f>AF274+AU274+BC274</f>
        <v>119.15</v>
      </c>
      <c r="BE274" s="1">
        <v>119.15</v>
      </c>
      <c r="BF274" s="1">
        <f>Q274+U274</f>
        <v>0</v>
      </c>
      <c r="BG274" s="1">
        <v>0</v>
      </c>
      <c r="BH274" s="1">
        <v>436</v>
      </c>
      <c r="BI274" s="1" t="s">
        <v>108</v>
      </c>
      <c r="BJ274" s="1" t="s">
        <v>109</v>
      </c>
      <c r="BK274" s="1" t="s">
        <v>110</v>
      </c>
      <c r="BL274" s="1">
        <v>0</v>
      </c>
      <c r="BM274" s="1" t="s">
        <v>1170</v>
      </c>
    </row>
    <row r="275" spans="1:65" ht="15.6" hidden="1">
      <c r="A275" s="1" t="s">
        <v>1171</v>
      </c>
      <c r="B275" s="1" t="s">
        <v>1172</v>
      </c>
      <c r="C275" s="1" t="s">
        <v>1173</v>
      </c>
      <c r="D275" s="1" t="s">
        <v>99</v>
      </c>
      <c r="E275" s="1" t="s">
        <v>100</v>
      </c>
      <c r="F275" s="1" t="s">
        <v>101</v>
      </c>
      <c r="G275" s="1" t="s">
        <v>105</v>
      </c>
      <c r="H275" s="1" t="s">
        <v>103</v>
      </c>
      <c r="I275" s="1" t="s">
        <v>104</v>
      </c>
      <c r="J275" s="1" t="s">
        <v>105</v>
      </c>
      <c r="K275" s="1" t="s">
        <v>105</v>
      </c>
      <c r="L275" s="1" t="s">
        <v>105</v>
      </c>
      <c r="M275" s="1" t="s">
        <v>106</v>
      </c>
      <c r="N275" s="1" t="s">
        <v>107</v>
      </c>
      <c r="O275" s="1">
        <v>845</v>
      </c>
      <c r="P275" s="1">
        <v>42.25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4">
        <f>X275-W275</f>
        <v>-2.5000000000048317E-3</v>
      </c>
      <c r="W275" s="4">
        <f>(O275+P275+Q275-R275+S275)*5%</f>
        <v>44.362500000000004</v>
      </c>
      <c r="X275" s="1">
        <v>44.36</v>
      </c>
      <c r="Y275" s="1">
        <f>O275+P275+Q275-R275-S275+T275-U275+X275</f>
        <v>931.61</v>
      </c>
      <c r="Z275" s="1">
        <v>931.61</v>
      </c>
      <c r="AA275" s="1">
        <v>887.25</v>
      </c>
      <c r="AB275" s="1">
        <v>16</v>
      </c>
      <c r="AC275" s="2">
        <f>AA275*16%</f>
        <v>141.96</v>
      </c>
      <c r="AD275" s="1">
        <v>141.96</v>
      </c>
      <c r="AE275" s="1">
        <v>0</v>
      </c>
      <c r="AF275" s="1">
        <v>141.96</v>
      </c>
      <c r="AG275" s="2">
        <f>AF275*18%</f>
        <v>25.552800000000001</v>
      </c>
      <c r="AH275" s="1">
        <v>25.55</v>
      </c>
      <c r="AI275" s="1">
        <v>0</v>
      </c>
      <c r="AJ275" s="1" t="b">
        <f>AK275=AA275</f>
        <v>1</v>
      </c>
      <c r="AK275" s="1">
        <v>887.25</v>
      </c>
      <c r="AL275" s="1">
        <v>0</v>
      </c>
      <c r="AM275" s="1">
        <v>0</v>
      </c>
      <c r="AN275" s="1">
        <v>0</v>
      </c>
      <c r="AO275" s="3">
        <f>AA275*0.001%</f>
        <v>8.8725000000000002E-3</v>
      </c>
      <c r="AP275" s="1">
        <v>0.89</v>
      </c>
      <c r="AQ275" s="2">
        <f>AA275*5%</f>
        <v>44.362500000000004</v>
      </c>
      <c r="AR275" s="1">
        <v>44.36</v>
      </c>
      <c r="AS275" s="2">
        <f>AR275*18%</f>
        <v>7.9847999999999999</v>
      </c>
      <c r="AT275" s="1">
        <v>0</v>
      </c>
      <c r="AU275" s="1">
        <v>70.8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f>AF275+AU275+BC275</f>
        <v>212.76</v>
      </c>
      <c r="BE275" s="1">
        <v>212.76</v>
      </c>
      <c r="BF275" s="1">
        <f>Q275+U275</f>
        <v>0</v>
      </c>
      <c r="BG275" s="1">
        <v>0</v>
      </c>
      <c r="BH275" s="1">
        <v>718.85</v>
      </c>
      <c r="BI275" s="1" t="s">
        <v>108</v>
      </c>
      <c r="BJ275" s="1" t="s">
        <v>109</v>
      </c>
      <c r="BK275" s="1" t="s">
        <v>110</v>
      </c>
      <c r="BL275" s="1">
        <v>0</v>
      </c>
      <c r="BM275" s="1" t="s">
        <v>1174</v>
      </c>
    </row>
    <row r="276" spans="1:65" ht="15.6" hidden="1">
      <c r="A276" s="1" t="s">
        <v>1175</v>
      </c>
      <c r="B276" s="1" t="s">
        <v>1176</v>
      </c>
      <c r="C276" s="1" t="s">
        <v>1177</v>
      </c>
      <c r="D276" s="1" t="s">
        <v>99</v>
      </c>
      <c r="E276" s="1" t="s">
        <v>100</v>
      </c>
      <c r="F276" s="1" t="s">
        <v>101</v>
      </c>
      <c r="G276" s="1" t="s">
        <v>102</v>
      </c>
      <c r="H276" s="1" t="s">
        <v>103</v>
      </c>
      <c r="I276" s="1" t="s">
        <v>104</v>
      </c>
      <c r="J276" s="1" t="s">
        <v>105</v>
      </c>
      <c r="K276" s="1" t="s">
        <v>105</v>
      </c>
      <c r="L276" s="1" t="s">
        <v>105</v>
      </c>
      <c r="M276" s="1" t="s">
        <v>106</v>
      </c>
      <c r="N276" s="1" t="s">
        <v>107</v>
      </c>
      <c r="O276" s="1">
        <v>235</v>
      </c>
      <c r="P276" s="1">
        <v>6.07</v>
      </c>
      <c r="Q276" s="1">
        <v>0</v>
      </c>
      <c r="R276" s="1">
        <v>100</v>
      </c>
      <c r="S276" s="1">
        <v>13.5</v>
      </c>
      <c r="T276" s="1">
        <v>59</v>
      </c>
      <c r="U276" s="1">
        <v>0</v>
      </c>
      <c r="V276" s="4">
        <f>X276-W276</f>
        <v>9.2714999999999996</v>
      </c>
      <c r="W276" s="4">
        <f>(O276+P276+Q276-R276+S276)*5%</f>
        <v>7.7285000000000004</v>
      </c>
      <c r="X276" s="1">
        <v>17</v>
      </c>
      <c r="Y276" s="1">
        <f>O276+P276+Q276-R276-S276+T276-U276+X276</f>
        <v>203.57</v>
      </c>
      <c r="Z276" s="1">
        <v>203.57</v>
      </c>
      <c r="AA276" s="1">
        <v>127.58</v>
      </c>
      <c r="AB276" s="1">
        <v>16</v>
      </c>
      <c r="AC276" s="2">
        <f>AA276*16%</f>
        <v>20.412800000000001</v>
      </c>
      <c r="AD276" s="1">
        <v>20.41</v>
      </c>
      <c r="AE276" s="1">
        <v>0</v>
      </c>
      <c r="AF276" s="1">
        <v>20.41</v>
      </c>
      <c r="AG276" s="2">
        <f>AF276*18%</f>
        <v>3.6738</v>
      </c>
      <c r="AH276" s="1">
        <v>3.67</v>
      </c>
      <c r="AI276" s="1">
        <v>59</v>
      </c>
      <c r="AJ276" s="1" t="b">
        <f>AK276=AA276</f>
        <v>1</v>
      </c>
      <c r="AK276" s="1">
        <v>127.58</v>
      </c>
      <c r="AL276" s="1">
        <v>0</v>
      </c>
      <c r="AM276" s="1">
        <v>0.3</v>
      </c>
      <c r="AN276" s="1">
        <v>0</v>
      </c>
      <c r="AO276" s="3">
        <f>AA276*0.001%</f>
        <v>1.2758000000000001E-3</v>
      </c>
      <c r="AP276" s="1">
        <v>0.19</v>
      </c>
      <c r="AQ276" s="2">
        <f>AA276*5%</f>
        <v>6.3790000000000004</v>
      </c>
      <c r="AR276" s="1">
        <v>6.38</v>
      </c>
      <c r="AS276" s="2">
        <f>AR276*18%</f>
        <v>1.1483999999999999</v>
      </c>
      <c r="AT276" s="1">
        <v>10.62</v>
      </c>
      <c r="AU276" s="1">
        <v>10.54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f>AF276+AU276+BC276</f>
        <v>30.95</v>
      </c>
      <c r="BE276" s="1">
        <v>30.95</v>
      </c>
      <c r="BF276" s="1">
        <f>Q276+U276</f>
        <v>0</v>
      </c>
      <c r="BG276" s="1">
        <v>0</v>
      </c>
      <c r="BH276" s="1">
        <v>172.62</v>
      </c>
      <c r="BI276" s="1" t="s">
        <v>108</v>
      </c>
      <c r="BJ276" s="1" t="s">
        <v>109</v>
      </c>
      <c r="BK276" s="1" t="s">
        <v>110</v>
      </c>
      <c r="BL276" s="1">
        <v>0</v>
      </c>
      <c r="BM276" s="1" t="s">
        <v>1178</v>
      </c>
    </row>
    <row r="277" spans="1:65" ht="15.6" hidden="1">
      <c r="A277" s="1" t="s">
        <v>1179</v>
      </c>
      <c r="B277" s="1" t="s">
        <v>1180</v>
      </c>
      <c r="C277" s="1" t="s">
        <v>1181</v>
      </c>
      <c r="D277" s="1" t="s">
        <v>99</v>
      </c>
      <c r="E277" s="1" t="s">
        <v>100</v>
      </c>
      <c r="F277" s="1" t="s">
        <v>101</v>
      </c>
      <c r="G277" s="1" t="s">
        <v>102</v>
      </c>
      <c r="H277" s="1" t="s">
        <v>103</v>
      </c>
      <c r="I277" s="1" t="s">
        <v>104</v>
      </c>
      <c r="J277" s="1" t="s">
        <v>105</v>
      </c>
      <c r="K277" s="1" t="s">
        <v>105</v>
      </c>
      <c r="L277" s="1" t="s">
        <v>105</v>
      </c>
      <c r="M277" s="1" t="s">
        <v>106</v>
      </c>
      <c r="N277" s="1" t="s">
        <v>107</v>
      </c>
      <c r="O277" s="1">
        <v>195</v>
      </c>
      <c r="P277" s="1">
        <v>4.87</v>
      </c>
      <c r="Q277" s="1">
        <v>0</v>
      </c>
      <c r="R277" s="1">
        <v>97.5</v>
      </c>
      <c r="S277" s="1">
        <v>0</v>
      </c>
      <c r="T277" s="1">
        <v>0</v>
      </c>
      <c r="U277" s="1">
        <v>0</v>
      </c>
      <c r="V277" s="4">
        <f>X277-W277</f>
        <v>1.4999999999991687E-3</v>
      </c>
      <c r="W277" s="4">
        <f>(O277+P277+Q277-R277+S277)*5%</f>
        <v>5.1185000000000009</v>
      </c>
      <c r="X277" s="1">
        <v>5.12</v>
      </c>
      <c r="Y277" s="1">
        <f>O277+P277+Q277-R277-S277+T277-U277+X277</f>
        <v>107.49000000000001</v>
      </c>
      <c r="Z277" s="1">
        <v>107.49</v>
      </c>
      <c r="AA277" s="1">
        <v>102.38</v>
      </c>
      <c r="AB277" s="1">
        <v>16</v>
      </c>
      <c r="AC277" s="2">
        <f>AA277*16%</f>
        <v>16.380800000000001</v>
      </c>
      <c r="AD277" s="1">
        <v>16.38</v>
      </c>
      <c r="AE277" s="1">
        <v>0</v>
      </c>
      <c r="AF277" s="1">
        <v>16.38</v>
      </c>
      <c r="AG277" s="2">
        <f>AF277*18%</f>
        <v>2.9483999999999999</v>
      </c>
      <c r="AH277" s="1">
        <v>2.95</v>
      </c>
      <c r="AI277" s="1">
        <v>0</v>
      </c>
      <c r="AJ277" s="1" t="b">
        <f>AK277=AA277</f>
        <v>1</v>
      </c>
      <c r="AK277" s="1">
        <v>102.38</v>
      </c>
      <c r="AL277" s="1">
        <v>0</v>
      </c>
      <c r="AM277" s="1">
        <v>0</v>
      </c>
      <c r="AN277" s="1">
        <v>0</v>
      </c>
      <c r="AO277" s="3">
        <f>AA277*0.001%</f>
        <v>1.0238000000000001E-3</v>
      </c>
      <c r="AP277" s="1">
        <v>0.1</v>
      </c>
      <c r="AQ277" s="2">
        <f>AA277*5%</f>
        <v>5.1189999999999998</v>
      </c>
      <c r="AR277" s="1">
        <v>5.12</v>
      </c>
      <c r="AS277" s="2">
        <f>AR277*18%</f>
        <v>0.92159999999999997</v>
      </c>
      <c r="AT277" s="1">
        <v>0</v>
      </c>
      <c r="AU277" s="1">
        <v>8.17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f>AF277+AU277+BC277</f>
        <v>24.549999999999997</v>
      </c>
      <c r="BE277" s="1">
        <v>24.55</v>
      </c>
      <c r="BF277" s="1">
        <f>Q277+U277</f>
        <v>0</v>
      </c>
      <c r="BG277" s="1">
        <v>0</v>
      </c>
      <c r="BH277" s="1">
        <v>82.94</v>
      </c>
      <c r="BI277" s="1" t="s">
        <v>108</v>
      </c>
      <c r="BJ277" s="1" t="s">
        <v>109</v>
      </c>
      <c r="BK277" s="1" t="s">
        <v>110</v>
      </c>
      <c r="BL277" s="1">
        <v>0</v>
      </c>
      <c r="BM277" s="1" t="s">
        <v>1182</v>
      </c>
    </row>
    <row r="278" spans="1:65" ht="15.6" hidden="1">
      <c r="A278" s="1" t="s">
        <v>1183</v>
      </c>
      <c r="B278" s="1" t="s">
        <v>1184</v>
      </c>
      <c r="C278" s="1" t="s">
        <v>1185</v>
      </c>
      <c r="D278" s="1" t="s">
        <v>99</v>
      </c>
      <c r="E278" s="1" t="s">
        <v>100</v>
      </c>
      <c r="F278" s="1" t="s">
        <v>101</v>
      </c>
      <c r="G278" s="1" t="s">
        <v>105</v>
      </c>
      <c r="H278" s="1" t="s">
        <v>103</v>
      </c>
      <c r="I278" s="1" t="s">
        <v>104</v>
      </c>
      <c r="J278" s="1" t="s">
        <v>105</v>
      </c>
      <c r="K278" s="1" t="s">
        <v>105</v>
      </c>
      <c r="L278" s="1" t="s">
        <v>105</v>
      </c>
      <c r="M278" s="1" t="s">
        <v>106</v>
      </c>
      <c r="N278" s="1" t="s">
        <v>107</v>
      </c>
      <c r="O278" s="1">
        <v>195</v>
      </c>
      <c r="P278" s="1">
        <v>9.75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4">
        <f>X278-W278</f>
        <v>2.4999999999995026E-3</v>
      </c>
      <c r="W278" s="4">
        <f>(O278+P278+Q278-R278+S278)*5%</f>
        <v>10.237500000000001</v>
      </c>
      <c r="X278" s="1">
        <v>10.24</v>
      </c>
      <c r="Y278" s="1">
        <f>O278+P278+Q278-R278-S278+T278-U278+X278</f>
        <v>214.99</v>
      </c>
      <c r="Z278" s="1">
        <v>214.99</v>
      </c>
      <c r="AA278" s="1">
        <v>204.75</v>
      </c>
      <c r="AB278" s="1">
        <v>16</v>
      </c>
      <c r="AC278" s="2">
        <f>AA278*16%</f>
        <v>32.76</v>
      </c>
      <c r="AD278" s="1">
        <v>32.76</v>
      </c>
      <c r="AE278" s="1">
        <v>0</v>
      </c>
      <c r="AF278" s="1">
        <v>32.76</v>
      </c>
      <c r="AG278" s="2">
        <f>AF278*18%</f>
        <v>5.8967999999999998</v>
      </c>
      <c r="AH278" s="1">
        <v>5.9</v>
      </c>
      <c r="AI278" s="1">
        <v>0</v>
      </c>
      <c r="AJ278" s="1" t="b">
        <f>AK278=AA278</f>
        <v>1</v>
      </c>
      <c r="AK278" s="1">
        <v>204.75</v>
      </c>
      <c r="AL278" s="1">
        <v>0</v>
      </c>
      <c r="AM278" s="1">
        <v>0</v>
      </c>
      <c r="AN278" s="1">
        <v>0</v>
      </c>
      <c r="AO278" s="3">
        <f>AA278*0.001%</f>
        <v>2.0475000000000003E-3</v>
      </c>
      <c r="AP278" s="1">
        <v>0.2</v>
      </c>
      <c r="AQ278" s="2">
        <f>AA278*5%</f>
        <v>10.237500000000001</v>
      </c>
      <c r="AR278" s="1">
        <v>10.24</v>
      </c>
      <c r="AS278" s="2">
        <f>AR278*18%</f>
        <v>1.8431999999999999</v>
      </c>
      <c r="AT278" s="1">
        <v>0</v>
      </c>
      <c r="AU278" s="1">
        <v>16.34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f>AF278+AU278+BC278</f>
        <v>49.099999999999994</v>
      </c>
      <c r="BE278" s="1">
        <v>49.1</v>
      </c>
      <c r="BF278" s="1">
        <f>Q278+U278</f>
        <v>0</v>
      </c>
      <c r="BG278" s="1">
        <v>0</v>
      </c>
      <c r="BH278" s="1">
        <v>165.89</v>
      </c>
      <c r="BI278" s="1" t="s">
        <v>108</v>
      </c>
      <c r="BJ278" s="1" t="s">
        <v>109</v>
      </c>
      <c r="BK278" s="1" t="s">
        <v>110</v>
      </c>
      <c r="BL278" s="1">
        <v>0</v>
      </c>
      <c r="BM278" s="1" t="s">
        <v>1186</v>
      </c>
    </row>
    <row r="279" spans="1:65" ht="15.6" hidden="1">
      <c r="A279" s="1" t="s">
        <v>1187</v>
      </c>
      <c r="B279" s="1" t="s">
        <v>1188</v>
      </c>
      <c r="C279" s="1" t="s">
        <v>1189</v>
      </c>
      <c r="D279" s="1" t="s">
        <v>99</v>
      </c>
      <c r="E279" s="1" t="s">
        <v>100</v>
      </c>
      <c r="F279" s="1" t="s">
        <v>101</v>
      </c>
      <c r="G279" s="1" t="s">
        <v>123</v>
      </c>
      <c r="H279" s="1" t="s">
        <v>103</v>
      </c>
      <c r="I279" s="1" t="s">
        <v>104</v>
      </c>
      <c r="J279" s="1" t="s">
        <v>105</v>
      </c>
      <c r="K279" s="1" t="s">
        <v>105</v>
      </c>
      <c r="L279" s="1" t="s">
        <v>105</v>
      </c>
      <c r="M279" s="1" t="s">
        <v>106</v>
      </c>
      <c r="N279" s="1" t="s">
        <v>107</v>
      </c>
      <c r="O279" s="1">
        <v>1903.6</v>
      </c>
      <c r="P279" s="1">
        <v>77.78</v>
      </c>
      <c r="Q279" s="1">
        <v>0</v>
      </c>
      <c r="R279" s="1">
        <v>175</v>
      </c>
      <c r="S279" s="1">
        <v>172.86</v>
      </c>
      <c r="T279" s="1">
        <v>29</v>
      </c>
      <c r="U279" s="1">
        <v>0</v>
      </c>
      <c r="V279" s="4">
        <f>X279-W279</f>
        <v>-12.061999999999983</v>
      </c>
      <c r="W279" s="4">
        <f>(O279+P279+Q279-R279+S279)*5%</f>
        <v>98.961999999999989</v>
      </c>
      <c r="X279" s="1">
        <v>86.9</v>
      </c>
      <c r="Y279" s="1">
        <f>O279+P279+Q279-R279-S279+T279-U279+X279</f>
        <v>1749.42</v>
      </c>
      <c r="Z279" s="1">
        <v>1749.42</v>
      </c>
      <c r="AA279" s="1">
        <v>1633.53</v>
      </c>
      <c r="AB279" s="1">
        <v>16</v>
      </c>
      <c r="AC279" s="2">
        <f>AA279*16%</f>
        <v>261.3648</v>
      </c>
      <c r="AD279" s="1">
        <v>261.36</v>
      </c>
      <c r="AE279" s="1">
        <v>0</v>
      </c>
      <c r="AF279" s="1">
        <v>261.36</v>
      </c>
      <c r="AG279" s="2">
        <f>AF279*18%</f>
        <v>47.044800000000002</v>
      </c>
      <c r="AH279" s="1">
        <v>47.04</v>
      </c>
      <c r="AI279" s="1">
        <v>29</v>
      </c>
      <c r="AJ279" s="1" t="b">
        <f>AK279=AA279</f>
        <v>1</v>
      </c>
      <c r="AK279" s="1">
        <v>1633.53</v>
      </c>
      <c r="AL279" s="1">
        <v>0</v>
      </c>
      <c r="AM279" s="1">
        <v>0.14000000000000001</v>
      </c>
      <c r="AN279" s="1">
        <v>0</v>
      </c>
      <c r="AO279" s="3">
        <f>AA279*0.001%</f>
        <v>1.6335300000000001E-2</v>
      </c>
      <c r="AP279" s="1">
        <v>1.66</v>
      </c>
      <c r="AQ279" s="2">
        <f>AA279*5%</f>
        <v>81.676500000000004</v>
      </c>
      <c r="AR279" s="1">
        <v>81.680000000000007</v>
      </c>
      <c r="AS279" s="2">
        <f>AR279*18%</f>
        <v>14.702400000000001</v>
      </c>
      <c r="AT279" s="1">
        <v>5.22</v>
      </c>
      <c r="AU279" s="1">
        <v>130.52000000000001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f>AF279+AU279+BC279</f>
        <v>391.88</v>
      </c>
      <c r="BE279" s="1">
        <v>391.88</v>
      </c>
      <c r="BF279" s="1">
        <f>Q279+U279</f>
        <v>0</v>
      </c>
      <c r="BG279" s="1">
        <v>0</v>
      </c>
      <c r="BH279" s="1">
        <v>1357.54</v>
      </c>
      <c r="BI279" s="1" t="s">
        <v>108</v>
      </c>
      <c r="BJ279" s="1" t="s">
        <v>109</v>
      </c>
      <c r="BK279" s="1" t="s">
        <v>110</v>
      </c>
      <c r="BL279" s="1">
        <v>0</v>
      </c>
      <c r="BM279" s="1" t="s">
        <v>1190</v>
      </c>
    </row>
    <row r="280" spans="1:65" ht="15.6" hidden="1">
      <c r="A280" s="1" t="s">
        <v>1191</v>
      </c>
      <c r="B280" s="1" t="s">
        <v>1192</v>
      </c>
      <c r="C280" s="1" t="s">
        <v>1193</v>
      </c>
      <c r="D280" s="1" t="s">
        <v>99</v>
      </c>
      <c r="E280" s="1" t="s">
        <v>100</v>
      </c>
      <c r="F280" s="1" t="s">
        <v>101</v>
      </c>
      <c r="G280" s="1" t="s">
        <v>102</v>
      </c>
      <c r="H280" s="1" t="s">
        <v>103</v>
      </c>
      <c r="I280" s="1" t="s">
        <v>104</v>
      </c>
      <c r="J280" s="1" t="s">
        <v>105</v>
      </c>
      <c r="K280" s="1" t="s">
        <v>105</v>
      </c>
      <c r="L280" s="1" t="s">
        <v>105</v>
      </c>
      <c r="M280" s="1" t="s">
        <v>106</v>
      </c>
      <c r="N280" s="1" t="s">
        <v>107</v>
      </c>
      <c r="O280" s="1">
        <v>750</v>
      </c>
      <c r="P280" s="1">
        <v>32.5</v>
      </c>
      <c r="Q280" s="1">
        <v>0</v>
      </c>
      <c r="R280" s="1">
        <v>100</v>
      </c>
      <c r="S280" s="1">
        <v>0</v>
      </c>
      <c r="T280" s="1">
        <v>0</v>
      </c>
      <c r="U280" s="1">
        <v>0</v>
      </c>
      <c r="V280" s="4">
        <f>X280-W280</f>
        <v>5.000000000002558E-3</v>
      </c>
      <c r="W280" s="4">
        <f>(O280+P280+Q280-R280+S280)*5%</f>
        <v>34.125</v>
      </c>
      <c r="X280" s="1">
        <v>34.130000000000003</v>
      </c>
      <c r="Y280" s="1">
        <f>O280+P280+Q280-R280-S280+T280-U280+X280</f>
        <v>716.63</v>
      </c>
      <c r="Z280" s="1">
        <v>716.63</v>
      </c>
      <c r="AA280" s="1">
        <v>682.5</v>
      </c>
      <c r="AB280" s="1">
        <v>16</v>
      </c>
      <c r="AC280" s="2">
        <f>AA280*16%</f>
        <v>109.2</v>
      </c>
      <c r="AD280" s="1">
        <v>109.2</v>
      </c>
      <c r="AE280" s="1">
        <v>0</v>
      </c>
      <c r="AF280" s="1">
        <v>109.2</v>
      </c>
      <c r="AG280" s="2">
        <f>AF280*18%</f>
        <v>19.655999999999999</v>
      </c>
      <c r="AH280" s="1">
        <v>19.66</v>
      </c>
      <c r="AI280" s="1">
        <v>0</v>
      </c>
      <c r="AJ280" s="1" t="b">
        <f>AK280=AA280</f>
        <v>1</v>
      </c>
      <c r="AK280" s="1">
        <v>682.5</v>
      </c>
      <c r="AL280" s="1">
        <v>0</v>
      </c>
      <c r="AM280" s="1">
        <v>0</v>
      </c>
      <c r="AN280" s="1">
        <v>0</v>
      </c>
      <c r="AO280" s="3">
        <f>AA280*0.001%</f>
        <v>6.8250000000000003E-3</v>
      </c>
      <c r="AP280" s="1">
        <v>0.68</v>
      </c>
      <c r="AQ280" s="2">
        <f>AA280*5%</f>
        <v>34.125</v>
      </c>
      <c r="AR280" s="1">
        <v>34.130000000000003</v>
      </c>
      <c r="AS280" s="2">
        <f>AR280*18%</f>
        <v>6.1434000000000006</v>
      </c>
      <c r="AT280" s="1">
        <v>0</v>
      </c>
      <c r="AU280" s="1">
        <v>54.47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f>AF280+AU280+BC280</f>
        <v>163.67000000000002</v>
      </c>
      <c r="BE280" s="1">
        <v>163.66999999999999</v>
      </c>
      <c r="BF280" s="1">
        <f>Q280+U280</f>
        <v>0</v>
      </c>
      <c r="BG280" s="1">
        <v>0</v>
      </c>
      <c r="BH280" s="1">
        <v>552.96</v>
      </c>
      <c r="BI280" s="1" t="s">
        <v>108</v>
      </c>
      <c r="BJ280" s="1" t="s">
        <v>109</v>
      </c>
      <c r="BK280" s="1" t="s">
        <v>110</v>
      </c>
      <c r="BL280" s="1">
        <v>0</v>
      </c>
      <c r="BM280" s="1" t="s">
        <v>1194</v>
      </c>
    </row>
    <row r="281" spans="1:65" ht="15.6" hidden="1">
      <c r="A281" s="1" t="s">
        <v>1195</v>
      </c>
      <c r="B281" s="1" t="s">
        <v>1196</v>
      </c>
      <c r="C281" s="1" t="s">
        <v>1197</v>
      </c>
      <c r="D281" s="1" t="s">
        <v>99</v>
      </c>
      <c r="E281" s="1" t="s">
        <v>100</v>
      </c>
      <c r="F281" s="1" t="s">
        <v>101</v>
      </c>
      <c r="G281" s="1" t="s">
        <v>105</v>
      </c>
      <c r="H281" s="1" t="s">
        <v>103</v>
      </c>
      <c r="I281" s="1" t="s">
        <v>104</v>
      </c>
      <c r="J281" s="1" t="s">
        <v>105</v>
      </c>
      <c r="K281" s="1" t="s">
        <v>105</v>
      </c>
      <c r="L281" s="1" t="s">
        <v>105</v>
      </c>
      <c r="M281" s="1" t="s">
        <v>106</v>
      </c>
      <c r="N281" s="1" t="s">
        <v>124</v>
      </c>
      <c r="O281" s="1">
        <v>990</v>
      </c>
      <c r="P281" s="1">
        <v>44.55</v>
      </c>
      <c r="Q281" s="1">
        <v>0</v>
      </c>
      <c r="R281" s="1">
        <v>0</v>
      </c>
      <c r="S281" s="1">
        <v>99</v>
      </c>
      <c r="T281" s="1">
        <v>59</v>
      </c>
      <c r="U281" s="1">
        <v>0</v>
      </c>
      <c r="V281" s="4">
        <f>X281-W281</f>
        <v>0.72249999999999659</v>
      </c>
      <c r="W281" s="4">
        <f>(O281+P281+Q281-R281+S281)*5%</f>
        <v>56.677500000000002</v>
      </c>
      <c r="X281" s="1">
        <v>57.4</v>
      </c>
      <c r="Y281" s="1">
        <f>O281+P281+Q281-R281-S281+T281-U281+X281</f>
        <v>1051.95</v>
      </c>
      <c r="Z281" s="1">
        <v>1051.95</v>
      </c>
      <c r="AA281" s="1">
        <v>935.55</v>
      </c>
      <c r="AB281" s="1">
        <v>16</v>
      </c>
      <c r="AC281" s="2">
        <f>AA281*16%</f>
        <v>149.68799999999999</v>
      </c>
      <c r="AD281" s="1">
        <v>149.69</v>
      </c>
      <c r="AE281" s="1">
        <v>0</v>
      </c>
      <c r="AF281" s="1">
        <v>149.69</v>
      </c>
      <c r="AG281" s="2">
        <f>AF281*18%</f>
        <v>26.944199999999999</v>
      </c>
      <c r="AH281" s="1">
        <v>26.94</v>
      </c>
      <c r="AI281" s="1">
        <v>59</v>
      </c>
      <c r="AJ281" s="1" t="b">
        <f>AK281=AA281</f>
        <v>1</v>
      </c>
      <c r="AK281" s="1">
        <v>935.55</v>
      </c>
      <c r="AL281" s="1">
        <v>0</v>
      </c>
      <c r="AM281" s="1">
        <v>0</v>
      </c>
      <c r="AN281" s="1">
        <v>0.3</v>
      </c>
      <c r="AO281" s="3">
        <f>AA281*0.001%</f>
        <v>9.355500000000001E-3</v>
      </c>
      <c r="AP281" s="1">
        <v>0.99</v>
      </c>
      <c r="AQ281" s="2">
        <f>AA281*5%</f>
        <v>46.777500000000003</v>
      </c>
      <c r="AR281" s="1">
        <v>46.78</v>
      </c>
      <c r="AS281" s="2">
        <f>AR281*18%</f>
        <v>8.4204000000000008</v>
      </c>
      <c r="AT281" s="1">
        <v>10.62</v>
      </c>
      <c r="AU281" s="1">
        <v>75.010000000000005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f>AF281+AU281+BC281</f>
        <v>224.7</v>
      </c>
      <c r="BE281" s="1">
        <v>224.7</v>
      </c>
      <c r="BF281" s="1">
        <f>Q281+U281</f>
        <v>0</v>
      </c>
      <c r="BG281" s="1">
        <v>0</v>
      </c>
      <c r="BH281" s="1">
        <v>827.25</v>
      </c>
      <c r="BI281" s="1" t="s">
        <v>108</v>
      </c>
      <c r="BJ281" s="1" t="s">
        <v>109</v>
      </c>
      <c r="BK281" s="1" t="s">
        <v>110</v>
      </c>
      <c r="BL281" s="1">
        <v>0</v>
      </c>
      <c r="BM281" s="1" t="s">
        <v>1198</v>
      </c>
    </row>
    <row r="282" spans="1:65" ht="15.6" hidden="1">
      <c r="A282" s="1" t="s">
        <v>1199</v>
      </c>
      <c r="B282" s="1" t="s">
        <v>1200</v>
      </c>
      <c r="C282" s="1" t="s">
        <v>1201</v>
      </c>
      <c r="D282" s="1" t="s">
        <v>99</v>
      </c>
      <c r="E282" s="1" t="s">
        <v>100</v>
      </c>
      <c r="F282" s="1" t="s">
        <v>101</v>
      </c>
      <c r="G282" s="1" t="s">
        <v>105</v>
      </c>
      <c r="H282" s="1" t="s">
        <v>103</v>
      </c>
      <c r="I282" s="1" t="s">
        <v>104</v>
      </c>
      <c r="J282" s="1" t="s">
        <v>105</v>
      </c>
      <c r="K282" s="1" t="s">
        <v>105</v>
      </c>
      <c r="L282" s="1" t="s">
        <v>105</v>
      </c>
      <c r="M282" s="1" t="s">
        <v>106</v>
      </c>
      <c r="N282" s="1" t="s">
        <v>124</v>
      </c>
      <c r="O282" s="1">
        <v>1105</v>
      </c>
      <c r="P282" s="1">
        <v>55.25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4">
        <f>X282-W282</f>
        <v>-2.5000000000048317E-3</v>
      </c>
      <c r="W282" s="4">
        <f>(O282+P282+Q282-R282+S282)*5%</f>
        <v>58.012500000000003</v>
      </c>
      <c r="X282" s="1">
        <v>58.01</v>
      </c>
      <c r="Y282" s="1">
        <f>O282+P282+Q282-R282-S282+T282-U282+X282</f>
        <v>1218.26</v>
      </c>
      <c r="Z282" s="1">
        <v>1218.26</v>
      </c>
      <c r="AA282" s="1">
        <v>1160.25</v>
      </c>
      <c r="AB282" s="1">
        <v>16</v>
      </c>
      <c r="AC282" s="2">
        <f>AA282*16%</f>
        <v>185.64000000000001</v>
      </c>
      <c r="AD282" s="1">
        <v>185.64</v>
      </c>
      <c r="AE282" s="1">
        <v>0</v>
      </c>
      <c r="AF282" s="1">
        <v>185.64</v>
      </c>
      <c r="AG282" s="2">
        <f>AF282*18%</f>
        <v>33.415199999999999</v>
      </c>
      <c r="AH282" s="1">
        <v>33.42</v>
      </c>
      <c r="AI282" s="1">
        <v>0</v>
      </c>
      <c r="AJ282" s="1" t="b">
        <f>AK282=AA282</f>
        <v>1</v>
      </c>
      <c r="AK282" s="1">
        <v>1160.25</v>
      </c>
      <c r="AL282" s="1">
        <v>0</v>
      </c>
      <c r="AM282" s="1">
        <v>0</v>
      </c>
      <c r="AN282" s="1">
        <v>0</v>
      </c>
      <c r="AO282" s="3">
        <f>AA282*0.001%</f>
        <v>1.1602500000000002E-2</v>
      </c>
      <c r="AP282" s="1">
        <v>1.1599999999999999</v>
      </c>
      <c r="AQ282" s="2">
        <f>AA282*5%</f>
        <v>58.012500000000003</v>
      </c>
      <c r="AR282" s="1">
        <v>58.01</v>
      </c>
      <c r="AS282" s="2">
        <f>AR282*18%</f>
        <v>10.441799999999999</v>
      </c>
      <c r="AT282" s="1">
        <v>0</v>
      </c>
      <c r="AU282" s="1">
        <v>92.59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f>AF282+AU282+BC282</f>
        <v>278.23</v>
      </c>
      <c r="BE282" s="1">
        <v>278.23</v>
      </c>
      <c r="BF282" s="1">
        <f>Q282+U282</f>
        <v>0</v>
      </c>
      <c r="BG282" s="1">
        <v>0</v>
      </c>
      <c r="BH282" s="1">
        <v>940.03</v>
      </c>
      <c r="BI282" s="1" t="s">
        <v>108</v>
      </c>
      <c r="BJ282" s="1" t="s">
        <v>109</v>
      </c>
      <c r="BK282" s="1" t="s">
        <v>110</v>
      </c>
      <c r="BL282" s="1">
        <v>0</v>
      </c>
      <c r="BM282" s="1" t="s">
        <v>1202</v>
      </c>
    </row>
    <row r="283" spans="1:65" ht="15.6" hidden="1">
      <c r="A283" s="1" t="s">
        <v>1203</v>
      </c>
      <c r="B283" s="1" t="s">
        <v>1204</v>
      </c>
      <c r="C283" s="1" t="s">
        <v>1205</v>
      </c>
      <c r="D283" s="1" t="s">
        <v>99</v>
      </c>
      <c r="E283" s="1" t="s">
        <v>100</v>
      </c>
      <c r="F283" s="1" t="s">
        <v>101</v>
      </c>
      <c r="G283" s="1" t="s">
        <v>102</v>
      </c>
      <c r="H283" s="1" t="s">
        <v>103</v>
      </c>
      <c r="I283" s="1" t="s">
        <v>104</v>
      </c>
      <c r="J283" s="1" t="s">
        <v>105</v>
      </c>
      <c r="K283" s="1" t="s">
        <v>105</v>
      </c>
      <c r="L283" s="1" t="s">
        <v>105</v>
      </c>
      <c r="M283" s="1" t="s">
        <v>106</v>
      </c>
      <c r="N283" s="1" t="s">
        <v>107</v>
      </c>
      <c r="O283" s="1">
        <v>475</v>
      </c>
      <c r="P283" s="1">
        <v>18.75</v>
      </c>
      <c r="Q283" s="1">
        <v>0</v>
      </c>
      <c r="R283" s="1">
        <v>100</v>
      </c>
      <c r="S283" s="1">
        <v>0</v>
      </c>
      <c r="T283" s="1">
        <v>0</v>
      </c>
      <c r="U283" s="1">
        <v>0</v>
      </c>
      <c r="V283" s="4">
        <f>X283-W283</f>
        <v>2.500000000001279E-3</v>
      </c>
      <c r="W283" s="4">
        <f>(O283+P283+Q283-R283+S283)*5%</f>
        <v>19.6875</v>
      </c>
      <c r="X283" s="1">
        <v>19.690000000000001</v>
      </c>
      <c r="Y283" s="1">
        <f>O283+P283+Q283-R283-S283+T283-U283+X283</f>
        <v>413.44</v>
      </c>
      <c r="Z283" s="1">
        <v>413.44</v>
      </c>
      <c r="AA283" s="1">
        <v>393.75</v>
      </c>
      <c r="AB283" s="1">
        <v>16</v>
      </c>
      <c r="AC283" s="2">
        <f>AA283*16%</f>
        <v>63</v>
      </c>
      <c r="AD283" s="1">
        <v>63</v>
      </c>
      <c r="AE283" s="1">
        <v>0</v>
      </c>
      <c r="AF283" s="1">
        <v>63</v>
      </c>
      <c r="AG283" s="2">
        <f>AF283*18%</f>
        <v>11.34</v>
      </c>
      <c r="AH283" s="1">
        <v>11.34</v>
      </c>
      <c r="AI283" s="1">
        <v>0</v>
      </c>
      <c r="AJ283" s="1" t="b">
        <f>AK283=AA283</f>
        <v>1</v>
      </c>
      <c r="AK283" s="1">
        <v>393.75</v>
      </c>
      <c r="AL283" s="1">
        <v>0</v>
      </c>
      <c r="AM283" s="1">
        <v>0</v>
      </c>
      <c r="AN283" s="1">
        <v>0</v>
      </c>
      <c r="AO283" s="3">
        <f>AA283*0.001%</f>
        <v>3.9375E-3</v>
      </c>
      <c r="AP283" s="1">
        <v>0.39</v>
      </c>
      <c r="AQ283" s="2">
        <f>AA283*5%</f>
        <v>19.6875</v>
      </c>
      <c r="AR283" s="1">
        <v>19.690000000000001</v>
      </c>
      <c r="AS283" s="2">
        <f>AR283*18%</f>
        <v>3.5442</v>
      </c>
      <c r="AT283" s="1">
        <v>0</v>
      </c>
      <c r="AU283" s="1">
        <v>31.42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f>AF283+AU283+BC283</f>
        <v>94.42</v>
      </c>
      <c r="BE283" s="1">
        <v>94.42</v>
      </c>
      <c r="BF283" s="1">
        <f>Q283+U283</f>
        <v>0</v>
      </c>
      <c r="BG283" s="1">
        <v>0</v>
      </c>
      <c r="BH283" s="1">
        <v>319.02</v>
      </c>
      <c r="BI283" s="1" t="s">
        <v>108</v>
      </c>
      <c r="BJ283" s="1" t="s">
        <v>109</v>
      </c>
      <c r="BK283" s="1" t="s">
        <v>110</v>
      </c>
      <c r="BL283" s="1">
        <v>0</v>
      </c>
      <c r="BM283" s="1" t="s">
        <v>1206</v>
      </c>
    </row>
    <row r="284" spans="1:65" ht="15.6" hidden="1">
      <c r="A284" s="1" t="s">
        <v>1207</v>
      </c>
      <c r="B284" s="1" t="s">
        <v>1208</v>
      </c>
      <c r="C284" s="1" t="s">
        <v>1209</v>
      </c>
      <c r="D284" s="1" t="s">
        <v>99</v>
      </c>
      <c r="E284" s="1" t="s">
        <v>100</v>
      </c>
      <c r="F284" s="1" t="s">
        <v>101</v>
      </c>
      <c r="G284" s="1" t="s">
        <v>102</v>
      </c>
      <c r="H284" s="1" t="s">
        <v>103</v>
      </c>
      <c r="I284" s="1" t="s">
        <v>104</v>
      </c>
      <c r="J284" s="1" t="s">
        <v>105</v>
      </c>
      <c r="K284" s="1" t="s">
        <v>105</v>
      </c>
      <c r="L284" s="1" t="s">
        <v>105</v>
      </c>
      <c r="M284" s="1" t="s">
        <v>106</v>
      </c>
      <c r="N284" s="1" t="s">
        <v>124</v>
      </c>
      <c r="O284" s="1">
        <v>905</v>
      </c>
      <c r="P284" s="1">
        <v>40.25</v>
      </c>
      <c r="Q284" s="1">
        <v>0</v>
      </c>
      <c r="R284" s="1">
        <v>100</v>
      </c>
      <c r="S284" s="1">
        <v>0</v>
      </c>
      <c r="T284" s="1">
        <v>0</v>
      </c>
      <c r="U284" s="1">
        <v>0</v>
      </c>
      <c r="V284" s="4">
        <f>X284-W284</f>
        <v>-2.5000000000048317E-3</v>
      </c>
      <c r="W284" s="4">
        <f>(O284+P284+Q284-R284+S284)*5%</f>
        <v>42.262500000000003</v>
      </c>
      <c r="X284" s="1">
        <v>42.26</v>
      </c>
      <c r="Y284" s="1">
        <f>O284+P284+Q284-R284-S284+T284-U284+X284</f>
        <v>887.51</v>
      </c>
      <c r="Z284" s="1">
        <v>887.51</v>
      </c>
      <c r="AA284" s="1">
        <v>845.25</v>
      </c>
      <c r="AB284" s="1">
        <v>16</v>
      </c>
      <c r="AC284" s="2">
        <f>AA284*16%</f>
        <v>135.24</v>
      </c>
      <c r="AD284" s="1">
        <v>135.24</v>
      </c>
      <c r="AE284" s="1">
        <v>0</v>
      </c>
      <c r="AF284" s="1">
        <v>135.24</v>
      </c>
      <c r="AG284" s="2">
        <f>AF284*18%</f>
        <v>24.3432</v>
      </c>
      <c r="AH284" s="1">
        <v>24.34</v>
      </c>
      <c r="AI284" s="1">
        <v>0</v>
      </c>
      <c r="AJ284" s="1" t="b">
        <f>AK284=AA284</f>
        <v>1</v>
      </c>
      <c r="AK284" s="1">
        <v>845.25</v>
      </c>
      <c r="AL284" s="1">
        <v>0</v>
      </c>
      <c r="AM284" s="1">
        <v>0</v>
      </c>
      <c r="AN284" s="1">
        <v>0</v>
      </c>
      <c r="AO284" s="3">
        <f>AA284*0.001%</f>
        <v>8.4524999999999999E-3</v>
      </c>
      <c r="AP284" s="1">
        <v>0.85</v>
      </c>
      <c r="AQ284" s="2">
        <f>AA284*5%</f>
        <v>42.262500000000003</v>
      </c>
      <c r="AR284" s="1">
        <v>42.26</v>
      </c>
      <c r="AS284" s="2">
        <f>AR284*18%</f>
        <v>7.6067999999999998</v>
      </c>
      <c r="AT284" s="1">
        <v>0</v>
      </c>
      <c r="AU284" s="1">
        <v>67.45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f>AF284+AU284+BC284</f>
        <v>202.69</v>
      </c>
      <c r="BE284" s="1">
        <v>202.69</v>
      </c>
      <c r="BF284" s="1">
        <f>Q284+U284</f>
        <v>0</v>
      </c>
      <c r="BG284" s="1">
        <v>0</v>
      </c>
      <c r="BH284" s="1">
        <v>684.82</v>
      </c>
      <c r="BI284" s="1" t="s">
        <v>108</v>
      </c>
      <c r="BJ284" s="1" t="s">
        <v>109</v>
      </c>
      <c r="BK284" s="1" t="s">
        <v>110</v>
      </c>
      <c r="BL284" s="1">
        <v>0</v>
      </c>
      <c r="BM284" s="1" t="s">
        <v>1210</v>
      </c>
    </row>
    <row r="285" spans="1:65" ht="15.6" hidden="1">
      <c r="A285" s="1" t="s">
        <v>1211</v>
      </c>
      <c r="B285" s="1" t="s">
        <v>1212</v>
      </c>
      <c r="C285" s="1" t="s">
        <v>1213</v>
      </c>
      <c r="D285" s="1" t="s">
        <v>99</v>
      </c>
      <c r="E285" s="1" t="s">
        <v>100</v>
      </c>
      <c r="F285" s="1" t="s">
        <v>101</v>
      </c>
      <c r="G285" s="1" t="s">
        <v>102</v>
      </c>
      <c r="H285" s="1" t="s">
        <v>103</v>
      </c>
      <c r="I285" s="1" t="s">
        <v>104</v>
      </c>
      <c r="J285" s="1" t="s">
        <v>105</v>
      </c>
      <c r="K285" s="1" t="s">
        <v>105</v>
      </c>
      <c r="L285" s="1" t="s">
        <v>105</v>
      </c>
      <c r="M285" s="1" t="s">
        <v>106</v>
      </c>
      <c r="N285" s="1" t="s">
        <v>124</v>
      </c>
      <c r="O285" s="1">
        <v>960</v>
      </c>
      <c r="P285" s="1">
        <v>43</v>
      </c>
      <c r="Q285" s="1">
        <v>0</v>
      </c>
      <c r="R285" s="1">
        <v>100</v>
      </c>
      <c r="S285" s="1">
        <v>0</v>
      </c>
      <c r="T285" s="1">
        <v>0</v>
      </c>
      <c r="U285" s="1">
        <v>0</v>
      </c>
      <c r="V285" s="4">
        <f>X285-W285</f>
        <v>0</v>
      </c>
      <c r="W285" s="4">
        <f>(O285+P285+Q285-R285+S285)*5%</f>
        <v>45.150000000000006</v>
      </c>
      <c r="X285" s="1">
        <v>45.15</v>
      </c>
      <c r="Y285" s="1">
        <f>O285+P285+Q285-R285-S285+T285-U285+X285</f>
        <v>948.15</v>
      </c>
      <c r="Z285" s="1">
        <v>948.15</v>
      </c>
      <c r="AA285" s="1">
        <v>903</v>
      </c>
      <c r="AB285" s="1">
        <v>16</v>
      </c>
      <c r="AC285" s="2">
        <f>AA285*16%</f>
        <v>144.47999999999999</v>
      </c>
      <c r="AD285" s="1">
        <v>144.47999999999999</v>
      </c>
      <c r="AE285" s="1">
        <v>0</v>
      </c>
      <c r="AF285" s="1">
        <v>144.47999999999999</v>
      </c>
      <c r="AG285" s="2">
        <f>AF285*18%</f>
        <v>26.006399999999996</v>
      </c>
      <c r="AH285" s="1">
        <v>26.01</v>
      </c>
      <c r="AI285" s="1">
        <v>0</v>
      </c>
      <c r="AJ285" s="1" t="b">
        <f>AK285=AA285</f>
        <v>1</v>
      </c>
      <c r="AK285" s="1">
        <v>903</v>
      </c>
      <c r="AL285" s="1">
        <v>0</v>
      </c>
      <c r="AM285" s="1">
        <v>0</v>
      </c>
      <c r="AN285" s="1">
        <v>0</v>
      </c>
      <c r="AO285" s="3">
        <f>AA285*0.001%</f>
        <v>9.0300000000000016E-3</v>
      </c>
      <c r="AP285" s="1">
        <v>0.9</v>
      </c>
      <c r="AQ285" s="2">
        <f>AA285*5%</f>
        <v>45.150000000000006</v>
      </c>
      <c r="AR285" s="1">
        <v>45.15</v>
      </c>
      <c r="AS285" s="2">
        <f>AR285*18%</f>
        <v>8.1269999999999989</v>
      </c>
      <c r="AT285" s="1">
        <v>0</v>
      </c>
      <c r="AU285" s="1">
        <v>72.06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f>AF285+AU285+BC285</f>
        <v>216.54</v>
      </c>
      <c r="BE285" s="1">
        <v>216.54</v>
      </c>
      <c r="BF285" s="1">
        <f>Q285+U285</f>
        <v>0</v>
      </c>
      <c r="BG285" s="1">
        <v>0</v>
      </c>
      <c r="BH285" s="1">
        <v>731.61</v>
      </c>
      <c r="BI285" s="1" t="s">
        <v>108</v>
      </c>
      <c r="BJ285" s="1" t="s">
        <v>109</v>
      </c>
      <c r="BK285" s="1" t="s">
        <v>110</v>
      </c>
      <c r="BL285" s="1">
        <v>0</v>
      </c>
      <c r="BM285" s="1" t="s">
        <v>1214</v>
      </c>
    </row>
    <row r="286" spans="1:65" ht="15.6" hidden="1">
      <c r="A286" s="1" t="s">
        <v>1215</v>
      </c>
      <c r="B286" s="1" t="s">
        <v>1216</v>
      </c>
      <c r="C286" s="1" t="s">
        <v>1217</v>
      </c>
      <c r="D286" s="1" t="s">
        <v>99</v>
      </c>
      <c r="E286" s="1" t="s">
        <v>100</v>
      </c>
      <c r="F286" s="1" t="s">
        <v>101</v>
      </c>
      <c r="G286" s="1" t="s">
        <v>102</v>
      </c>
      <c r="H286" s="1" t="s">
        <v>103</v>
      </c>
      <c r="I286" s="1" t="s">
        <v>104</v>
      </c>
      <c r="J286" s="1" t="s">
        <v>105</v>
      </c>
      <c r="K286" s="1" t="s">
        <v>105</v>
      </c>
      <c r="L286" s="1" t="s">
        <v>105</v>
      </c>
      <c r="M286" s="1" t="s">
        <v>106</v>
      </c>
      <c r="N286" s="1" t="s">
        <v>107</v>
      </c>
      <c r="O286" s="1">
        <v>315</v>
      </c>
      <c r="P286" s="1">
        <v>10.75</v>
      </c>
      <c r="Q286" s="1">
        <v>0</v>
      </c>
      <c r="R286" s="1">
        <v>100</v>
      </c>
      <c r="S286" s="1">
        <v>0</v>
      </c>
      <c r="T286" s="1">
        <v>0</v>
      </c>
      <c r="U286" s="1">
        <v>0</v>
      </c>
      <c r="V286" s="4">
        <f>X286-W286</f>
        <v>2.4999999999977263E-3</v>
      </c>
      <c r="W286" s="4">
        <f>(O286+P286+Q286-R286+S286)*5%</f>
        <v>11.287500000000001</v>
      </c>
      <c r="X286" s="1">
        <v>11.29</v>
      </c>
      <c r="Y286" s="1">
        <f>O286+P286+Q286-R286-S286+T286-U286+X286</f>
        <v>237.04</v>
      </c>
      <c r="Z286" s="1">
        <v>237.04</v>
      </c>
      <c r="AA286" s="1">
        <v>225.75</v>
      </c>
      <c r="AB286" s="1">
        <v>16</v>
      </c>
      <c r="AC286" s="2">
        <f>AA286*16%</f>
        <v>36.119999999999997</v>
      </c>
      <c r="AD286" s="1">
        <v>36.119999999999997</v>
      </c>
      <c r="AE286" s="1">
        <v>0</v>
      </c>
      <c r="AF286" s="1">
        <v>36.119999999999997</v>
      </c>
      <c r="AG286" s="2">
        <f>AF286*18%</f>
        <v>6.5015999999999989</v>
      </c>
      <c r="AH286" s="1">
        <v>6.5</v>
      </c>
      <c r="AI286" s="1">
        <v>0</v>
      </c>
      <c r="AJ286" s="1" t="b">
        <f>AK286=AA286</f>
        <v>1</v>
      </c>
      <c r="AK286" s="1">
        <v>225.75</v>
      </c>
      <c r="AL286" s="1">
        <v>0</v>
      </c>
      <c r="AM286" s="1">
        <v>0</v>
      </c>
      <c r="AN286" s="1">
        <v>0</v>
      </c>
      <c r="AO286" s="3">
        <f>AA286*0.001%</f>
        <v>2.2575000000000004E-3</v>
      </c>
      <c r="AP286" s="1">
        <v>0.23</v>
      </c>
      <c r="AQ286" s="2">
        <f>AA286*5%</f>
        <v>11.287500000000001</v>
      </c>
      <c r="AR286" s="1">
        <v>11.29</v>
      </c>
      <c r="AS286" s="2">
        <f>AR286*18%</f>
        <v>2.0321999999999996</v>
      </c>
      <c r="AT286" s="1">
        <v>0</v>
      </c>
      <c r="AU286" s="1">
        <v>18.02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f>AF286+AU286+BC286</f>
        <v>54.14</v>
      </c>
      <c r="BE286" s="1">
        <v>54.14</v>
      </c>
      <c r="BF286" s="1">
        <f>Q286+U286</f>
        <v>0</v>
      </c>
      <c r="BG286" s="1">
        <v>0</v>
      </c>
      <c r="BH286" s="1">
        <v>182.9</v>
      </c>
      <c r="BI286" s="1" t="s">
        <v>108</v>
      </c>
      <c r="BJ286" s="1" t="s">
        <v>109</v>
      </c>
      <c r="BK286" s="1" t="s">
        <v>110</v>
      </c>
      <c r="BL286" s="1">
        <v>0</v>
      </c>
      <c r="BM286" s="1" t="s">
        <v>1218</v>
      </c>
    </row>
    <row r="287" spans="1:65" ht="15.6" hidden="1">
      <c r="A287" s="1" t="s">
        <v>1219</v>
      </c>
      <c r="B287" s="1" t="s">
        <v>1220</v>
      </c>
      <c r="C287" s="1" t="s">
        <v>1221</v>
      </c>
      <c r="D287" s="1" t="s">
        <v>99</v>
      </c>
      <c r="E287" s="1" t="s">
        <v>100</v>
      </c>
      <c r="F287" s="1" t="s">
        <v>101</v>
      </c>
      <c r="G287" s="1" t="s">
        <v>102</v>
      </c>
      <c r="H287" s="1" t="s">
        <v>103</v>
      </c>
      <c r="I287" s="1" t="s">
        <v>104</v>
      </c>
      <c r="J287" s="1" t="s">
        <v>105</v>
      </c>
      <c r="K287" s="1" t="s">
        <v>105</v>
      </c>
      <c r="L287" s="1" t="s">
        <v>105</v>
      </c>
      <c r="M287" s="1" t="s">
        <v>106</v>
      </c>
      <c r="N287" s="1" t="s">
        <v>107</v>
      </c>
      <c r="O287" s="1">
        <v>315</v>
      </c>
      <c r="P287" s="1">
        <v>10.75</v>
      </c>
      <c r="Q287" s="1">
        <v>0</v>
      </c>
      <c r="R287" s="1">
        <v>100</v>
      </c>
      <c r="S287" s="1">
        <v>0</v>
      </c>
      <c r="T287" s="1">
        <v>0</v>
      </c>
      <c r="U287" s="1">
        <v>0</v>
      </c>
      <c r="V287" s="4">
        <f>X287-W287</f>
        <v>2.4999999999977263E-3</v>
      </c>
      <c r="W287" s="4">
        <f>(O287+P287+Q287-R287+S287)*5%</f>
        <v>11.287500000000001</v>
      </c>
      <c r="X287" s="1">
        <v>11.29</v>
      </c>
      <c r="Y287" s="1">
        <f>O287+P287+Q287-R287-S287+T287-U287+X287</f>
        <v>237.04</v>
      </c>
      <c r="Z287" s="1">
        <v>237.04</v>
      </c>
      <c r="AA287" s="1">
        <v>225.75</v>
      </c>
      <c r="AB287" s="1">
        <v>16</v>
      </c>
      <c r="AC287" s="2">
        <f>AA287*16%</f>
        <v>36.119999999999997</v>
      </c>
      <c r="AD287" s="1">
        <v>36.119999999999997</v>
      </c>
      <c r="AE287" s="1">
        <v>0</v>
      </c>
      <c r="AF287" s="1">
        <v>36.119999999999997</v>
      </c>
      <c r="AG287" s="2">
        <f>AF287*18%</f>
        <v>6.5015999999999989</v>
      </c>
      <c r="AH287" s="1">
        <v>6.5</v>
      </c>
      <c r="AI287" s="1">
        <v>0</v>
      </c>
      <c r="AJ287" s="1" t="b">
        <f>AK287=AA287</f>
        <v>1</v>
      </c>
      <c r="AK287" s="1">
        <v>225.75</v>
      </c>
      <c r="AL287" s="1">
        <v>0</v>
      </c>
      <c r="AM287" s="1">
        <v>0</v>
      </c>
      <c r="AN287" s="1">
        <v>0</v>
      </c>
      <c r="AO287" s="3">
        <f>AA287*0.001%</f>
        <v>2.2575000000000004E-3</v>
      </c>
      <c r="AP287" s="1">
        <v>0.23</v>
      </c>
      <c r="AQ287" s="2">
        <f>AA287*5%</f>
        <v>11.287500000000001</v>
      </c>
      <c r="AR287" s="1">
        <v>11.29</v>
      </c>
      <c r="AS287" s="2">
        <f>AR287*18%</f>
        <v>2.0321999999999996</v>
      </c>
      <c r="AT287" s="1">
        <v>0</v>
      </c>
      <c r="AU287" s="1">
        <v>18.02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f>AF287+AU287+BC287</f>
        <v>54.14</v>
      </c>
      <c r="BE287" s="1">
        <v>54.14</v>
      </c>
      <c r="BF287" s="1">
        <f>Q287+U287</f>
        <v>0</v>
      </c>
      <c r="BG287" s="1">
        <v>0</v>
      </c>
      <c r="BH287" s="1">
        <v>182.9</v>
      </c>
      <c r="BI287" s="1" t="s">
        <v>108</v>
      </c>
      <c r="BJ287" s="1" t="s">
        <v>109</v>
      </c>
      <c r="BK287" s="1" t="s">
        <v>110</v>
      </c>
      <c r="BL287" s="1">
        <v>0</v>
      </c>
      <c r="BM287" s="1" t="s">
        <v>1222</v>
      </c>
    </row>
    <row r="288" spans="1:65" ht="15.6" hidden="1">
      <c r="A288" s="1" t="s">
        <v>1223</v>
      </c>
      <c r="B288" s="1" t="s">
        <v>1224</v>
      </c>
      <c r="C288" s="1" t="s">
        <v>1225</v>
      </c>
      <c r="D288" s="1" t="s">
        <v>99</v>
      </c>
      <c r="E288" s="1" t="s">
        <v>100</v>
      </c>
      <c r="F288" s="1" t="s">
        <v>101</v>
      </c>
      <c r="G288" s="1" t="s">
        <v>102</v>
      </c>
      <c r="H288" s="1" t="s">
        <v>103</v>
      </c>
      <c r="I288" s="1" t="s">
        <v>104</v>
      </c>
      <c r="J288" s="1" t="s">
        <v>105</v>
      </c>
      <c r="K288" s="1" t="s">
        <v>105</v>
      </c>
      <c r="L288" s="1" t="s">
        <v>105</v>
      </c>
      <c r="M288" s="1" t="s">
        <v>106</v>
      </c>
      <c r="N288" s="1" t="s">
        <v>107</v>
      </c>
      <c r="O288" s="1">
        <v>315</v>
      </c>
      <c r="P288" s="1">
        <v>10.75</v>
      </c>
      <c r="Q288" s="1">
        <v>0</v>
      </c>
      <c r="R288" s="1">
        <v>100</v>
      </c>
      <c r="S288" s="1">
        <v>0</v>
      </c>
      <c r="T288" s="1">
        <v>0</v>
      </c>
      <c r="U288" s="1">
        <v>0</v>
      </c>
      <c r="V288" s="4">
        <f>X288-W288</f>
        <v>2.4999999999977263E-3</v>
      </c>
      <c r="W288" s="4">
        <f>(O288+P288+Q288-R288+S288)*5%</f>
        <v>11.287500000000001</v>
      </c>
      <c r="X288" s="1">
        <v>11.29</v>
      </c>
      <c r="Y288" s="1">
        <f>O288+P288+Q288-R288-S288+T288-U288+X288</f>
        <v>237.04</v>
      </c>
      <c r="Z288" s="1">
        <v>237.04</v>
      </c>
      <c r="AA288" s="1">
        <v>225.75</v>
      </c>
      <c r="AB288" s="1">
        <v>16</v>
      </c>
      <c r="AC288" s="2">
        <f>AA288*16%</f>
        <v>36.119999999999997</v>
      </c>
      <c r="AD288" s="1">
        <v>36.119999999999997</v>
      </c>
      <c r="AE288" s="1">
        <v>0</v>
      </c>
      <c r="AF288" s="1">
        <v>36.119999999999997</v>
      </c>
      <c r="AG288" s="2">
        <f>AF288*18%</f>
        <v>6.5015999999999989</v>
      </c>
      <c r="AH288" s="1">
        <v>6.5</v>
      </c>
      <c r="AI288" s="1">
        <v>0</v>
      </c>
      <c r="AJ288" s="1" t="b">
        <f>AK288=AA288</f>
        <v>1</v>
      </c>
      <c r="AK288" s="1">
        <v>225.75</v>
      </c>
      <c r="AL288" s="1">
        <v>0</v>
      </c>
      <c r="AM288" s="1">
        <v>0</v>
      </c>
      <c r="AN288" s="1">
        <v>0</v>
      </c>
      <c r="AO288" s="3">
        <f>AA288*0.001%</f>
        <v>2.2575000000000004E-3</v>
      </c>
      <c r="AP288" s="1">
        <v>0.23</v>
      </c>
      <c r="AQ288" s="2">
        <f>AA288*5%</f>
        <v>11.287500000000001</v>
      </c>
      <c r="AR288" s="1">
        <v>11.29</v>
      </c>
      <c r="AS288" s="2">
        <f>AR288*18%</f>
        <v>2.0321999999999996</v>
      </c>
      <c r="AT288" s="1">
        <v>0</v>
      </c>
      <c r="AU288" s="1">
        <v>18.02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f>AF288+AU288+BC288</f>
        <v>54.14</v>
      </c>
      <c r="BE288" s="1">
        <v>54.14</v>
      </c>
      <c r="BF288" s="1">
        <f>Q288+U288</f>
        <v>0</v>
      </c>
      <c r="BG288" s="1">
        <v>0</v>
      </c>
      <c r="BH288" s="1">
        <v>182.9</v>
      </c>
      <c r="BI288" s="1" t="s">
        <v>108</v>
      </c>
      <c r="BJ288" s="1" t="s">
        <v>109</v>
      </c>
      <c r="BK288" s="1" t="s">
        <v>110</v>
      </c>
      <c r="BL288" s="1">
        <v>0</v>
      </c>
      <c r="BM288" s="1" t="s">
        <v>1226</v>
      </c>
    </row>
    <row r="289" spans="1:65" ht="15.6" hidden="1">
      <c r="A289" s="1" t="s">
        <v>1227</v>
      </c>
      <c r="B289" s="1" t="s">
        <v>1228</v>
      </c>
      <c r="C289" s="1" t="s">
        <v>1229</v>
      </c>
      <c r="D289" s="1" t="s">
        <v>99</v>
      </c>
      <c r="E289" s="1" t="s">
        <v>100</v>
      </c>
      <c r="F289" s="1" t="s">
        <v>101</v>
      </c>
      <c r="G289" s="1" t="s">
        <v>123</v>
      </c>
      <c r="H289" s="1" t="s">
        <v>103</v>
      </c>
      <c r="I289" s="1" t="s">
        <v>104</v>
      </c>
      <c r="J289" s="1" t="s">
        <v>105</v>
      </c>
      <c r="K289" s="1" t="s">
        <v>105</v>
      </c>
      <c r="L289" s="1" t="s">
        <v>105</v>
      </c>
      <c r="M289" s="1" t="s">
        <v>106</v>
      </c>
      <c r="N289" s="1" t="s">
        <v>107</v>
      </c>
      <c r="O289" s="1">
        <v>2173.6</v>
      </c>
      <c r="P289" s="1">
        <v>99.93</v>
      </c>
      <c r="Q289" s="1">
        <v>0</v>
      </c>
      <c r="R289" s="1">
        <v>175</v>
      </c>
      <c r="S289" s="1">
        <v>0</v>
      </c>
      <c r="T289" s="1">
        <v>0</v>
      </c>
      <c r="U289" s="1">
        <v>0</v>
      </c>
      <c r="V289" s="4">
        <f>X289-W289</f>
        <v>3.500000000016712E-3</v>
      </c>
      <c r="W289" s="4">
        <f>(O289+P289+Q289-R289+S289)*5%</f>
        <v>104.92649999999999</v>
      </c>
      <c r="X289" s="1">
        <v>104.93</v>
      </c>
      <c r="Y289" s="1">
        <f>O289+P289+Q289-R289-S289+T289-U289+X289</f>
        <v>2203.4599999999996</v>
      </c>
      <c r="Z289" s="1">
        <v>2203.46</v>
      </c>
      <c r="AA289" s="1">
        <v>2098.5300000000002</v>
      </c>
      <c r="AB289" s="1">
        <v>16</v>
      </c>
      <c r="AC289" s="2">
        <f>AA289*16%</f>
        <v>335.76480000000004</v>
      </c>
      <c r="AD289" s="1">
        <v>335.76</v>
      </c>
      <c r="AE289" s="1">
        <v>0</v>
      </c>
      <c r="AF289" s="1">
        <v>335.76</v>
      </c>
      <c r="AG289" s="2">
        <f>AF289*18%</f>
        <v>60.436799999999998</v>
      </c>
      <c r="AH289" s="1">
        <v>60.44</v>
      </c>
      <c r="AI289" s="1">
        <v>0</v>
      </c>
      <c r="AJ289" s="1" t="b">
        <f>AK289=AA289</f>
        <v>1</v>
      </c>
      <c r="AK289" s="1">
        <v>2098.5300000000002</v>
      </c>
      <c r="AL289" s="1">
        <v>0</v>
      </c>
      <c r="AM289" s="1">
        <v>0</v>
      </c>
      <c r="AN289" s="1">
        <v>0</v>
      </c>
      <c r="AO289" s="3">
        <f>AA289*0.001%</f>
        <v>2.0985300000000005E-2</v>
      </c>
      <c r="AP289" s="1">
        <v>2.1</v>
      </c>
      <c r="AQ289" s="2">
        <f>AA289*5%</f>
        <v>104.92650000000002</v>
      </c>
      <c r="AR289" s="1">
        <v>104.93</v>
      </c>
      <c r="AS289" s="2">
        <f>AR289*18%</f>
        <v>18.8874</v>
      </c>
      <c r="AT289" s="1">
        <v>0</v>
      </c>
      <c r="AU289" s="1">
        <v>167.47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f>AF289+AU289+BC289</f>
        <v>503.23</v>
      </c>
      <c r="BE289" s="1">
        <v>503.23</v>
      </c>
      <c r="BF289" s="1">
        <f>Q289+U289</f>
        <v>0</v>
      </c>
      <c r="BG289" s="1">
        <v>0</v>
      </c>
      <c r="BH289" s="1">
        <v>1700.23</v>
      </c>
      <c r="BI289" s="1" t="s">
        <v>108</v>
      </c>
      <c r="BJ289" s="1" t="s">
        <v>109</v>
      </c>
      <c r="BK289" s="1" t="s">
        <v>110</v>
      </c>
      <c r="BL289" s="1">
        <v>0</v>
      </c>
      <c r="BM289" s="1" t="s">
        <v>1230</v>
      </c>
    </row>
    <row r="290" spans="1:65" ht="15.6" hidden="1">
      <c r="A290" s="1" t="s">
        <v>1231</v>
      </c>
      <c r="B290" s="1" t="s">
        <v>1232</v>
      </c>
      <c r="C290" s="1" t="s">
        <v>1233</v>
      </c>
      <c r="D290" s="1" t="s">
        <v>99</v>
      </c>
      <c r="E290" s="1" t="s">
        <v>100</v>
      </c>
      <c r="F290" s="1" t="s">
        <v>101</v>
      </c>
      <c r="G290" s="1" t="s">
        <v>102</v>
      </c>
      <c r="H290" s="1" t="s">
        <v>103</v>
      </c>
      <c r="I290" s="1" t="s">
        <v>104</v>
      </c>
      <c r="J290" s="1" t="s">
        <v>105</v>
      </c>
      <c r="K290" s="1" t="s">
        <v>105</v>
      </c>
      <c r="L290" s="1" t="s">
        <v>105</v>
      </c>
      <c r="M290" s="1" t="s">
        <v>106</v>
      </c>
      <c r="N290" s="1" t="s">
        <v>107</v>
      </c>
      <c r="O290" s="1">
        <v>425</v>
      </c>
      <c r="P290" s="1">
        <v>16.25</v>
      </c>
      <c r="Q290" s="1">
        <v>0</v>
      </c>
      <c r="R290" s="1">
        <v>100</v>
      </c>
      <c r="S290" s="1">
        <v>0</v>
      </c>
      <c r="T290" s="1">
        <v>0</v>
      </c>
      <c r="U290" s="1">
        <v>0</v>
      </c>
      <c r="V290" s="4">
        <f>X290-W290</f>
        <v>-2.500000000001279E-3</v>
      </c>
      <c r="W290" s="4">
        <f>(O290+P290+Q290-R290+S290)*5%</f>
        <v>17.0625</v>
      </c>
      <c r="X290" s="1">
        <v>17.059999999999999</v>
      </c>
      <c r="Y290" s="1">
        <f>O290+P290+Q290-R290-S290+T290-U290+X290</f>
        <v>358.31</v>
      </c>
      <c r="Z290" s="1">
        <v>358.31</v>
      </c>
      <c r="AA290" s="1">
        <v>341.25</v>
      </c>
      <c r="AB290" s="1">
        <v>16</v>
      </c>
      <c r="AC290" s="2">
        <f>AA290*16%</f>
        <v>54.6</v>
      </c>
      <c r="AD290" s="1">
        <v>54.6</v>
      </c>
      <c r="AE290" s="1">
        <v>0</v>
      </c>
      <c r="AF290" s="1">
        <v>54.6</v>
      </c>
      <c r="AG290" s="2">
        <f>AF290*18%</f>
        <v>9.8279999999999994</v>
      </c>
      <c r="AH290" s="1">
        <v>9.83</v>
      </c>
      <c r="AI290" s="1">
        <v>0</v>
      </c>
      <c r="AJ290" s="1" t="b">
        <f>AK290=AA290</f>
        <v>1</v>
      </c>
      <c r="AK290" s="1">
        <v>341.25</v>
      </c>
      <c r="AL290" s="1">
        <v>0</v>
      </c>
      <c r="AM290" s="1">
        <v>0</v>
      </c>
      <c r="AN290" s="1">
        <v>0</v>
      </c>
      <c r="AO290" s="3">
        <f>AA290*0.001%</f>
        <v>3.4125000000000002E-3</v>
      </c>
      <c r="AP290" s="1">
        <v>0.34</v>
      </c>
      <c r="AQ290" s="2">
        <f>AA290*5%</f>
        <v>17.0625</v>
      </c>
      <c r="AR290" s="1">
        <v>17.059999999999999</v>
      </c>
      <c r="AS290" s="2">
        <f>AR290*18%</f>
        <v>3.0707999999999998</v>
      </c>
      <c r="AT290" s="1">
        <v>0</v>
      </c>
      <c r="AU290" s="1">
        <v>27.23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f>AF290+AU290+BC290</f>
        <v>81.83</v>
      </c>
      <c r="BE290" s="1">
        <v>81.83</v>
      </c>
      <c r="BF290" s="1">
        <f>Q290+U290</f>
        <v>0</v>
      </c>
      <c r="BG290" s="1">
        <v>0</v>
      </c>
      <c r="BH290" s="1">
        <v>276.48</v>
      </c>
      <c r="BI290" s="1" t="s">
        <v>108</v>
      </c>
      <c r="BJ290" s="1" t="s">
        <v>109</v>
      </c>
      <c r="BK290" s="1" t="s">
        <v>110</v>
      </c>
      <c r="BL290" s="1">
        <v>0</v>
      </c>
      <c r="BM290" s="1" t="s">
        <v>1234</v>
      </c>
    </row>
    <row r="291" spans="1:65" ht="15.6" hidden="1">
      <c r="A291" s="1" t="s">
        <v>1235</v>
      </c>
      <c r="B291" s="1" t="s">
        <v>1236</v>
      </c>
      <c r="C291" s="1" t="s">
        <v>1237</v>
      </c>
      <c r="D291" s="1" t="s">
        <v>99</v>
      </c>
      <c r="E291" s="1" t="s">
        <v>100</v>
      </c>
      <c r="F291" s="1" t="s">
        <v>101</v>
      </c>
      <c r="G291" s="1" t="s">
        <v>102</v>
      </c>
      <c r="H291" s="1" t="s">
        <v>103</v>
      </c>
      <c r="I291" s="1" t="s">
        <v>104</v>
      </c>
      <c r="J291" s="1" t="s">
        <v>105</v>
      </c>
      <c r="K291" s="1" t="s">
        <v>105</v>
      </c>
      <c r="L291" s="1" t="s">
        <v>105</v>
      </c>
      <c r="M291" s="1" t="s">
        <v>106</v>
      </c>
      <c r="N291" s="1" t="s">
        <v>107</v>
      </c>
      <c r="O291" s="1">
        <v>215</v>
      </c>
      <c r="P291" s="1">
        <v>5.17</v>
      </c>
      <c r="Q291" s="1">
        <v>0</v>
      </c>
      <c r="R291" s="1">
        <v>100</v>
      </c>
      <c r="S291" s="1">
        <v>11.5</v>
      </c>
      <c r="T291" s="1">
        <v>0</v>
      </c>
      <c r="U291" s="1">
        <v>0</v>
      </c>
      <c r="V291" s="4">
        <f>X291-W291</f>
        <v>-1.1434999999999995</v>
      </c>
      <c r="W291" s="4">
        <f>(O291+P291+Q291-R291+S291)*5%</f>
        <v>6.5834999999999999</v>
      </c>
      <c r="X291" s="1">
        <v>5.44</v>
      </c>
      <c r="Y291" s="1">
        <f>O291+P291+Q291-R291-S291+T291-U291+X291</f>
        <v>114.10999999999999</v>
      </c>
      <c r="Z291" s="1">
        <v>114.11</v>
      </c>
      <c r="AA291" s="1">
        <v>108.68</v>
      </c>
      <c r="AB291" s="1">
        <v>16</v>
      </c>
      <c r="AC291" s="2">
        <f>AA291*16%</f>
        <v>17.3888</v>
      </c>
      <c r="AD291" s="1">
        <v>17.39</v>
      </c>
      <c r="AE291" s="1">
        <v>0</v>
      </c>
      <c r="AF291" s="1">
        <v>17.39</v>
      </c>
      <c r="AG291" s="2">
        <f>AF291*18%</f>
        <v>3.1301999999999999</v>
      </c>
      <c r="AH291" s="1">
        <v>3.13</v>
      </c>
      <c r="AI291" s="1">
        <v>0</v>
      </c>
      <c r="AJ291" s="1" t="b">
        <f>AK291=AA291</f>
        <v>1</v>
      </c>
      <c r="AK291" s="1">
        <v>108.68</v>
      </c>
      <c r="AL291" s="1">
        <v>0</v>
      </c>
      <c r="AM291" s="1">
        <v>0</v>
      </c>
      <c r="AN291" s="1">
        <v>0</v>
      </c>
      <c r="AO291" s="3">
        <f>AA291*0.001%</f>
        <v>1.0868000000000002E-3</v>
      </c>
      <c r="AP291" s="1">
        <v>0.11</v>
      </c>
      <c r="AQ291" s="2">
        <f>AA291*5%</f>
        <v>5.4340000000000011</v>
      </c>
      <c r="AR291" s="1">
        <v>5.44</v>
      </c>
      <c r="AS291" s="2">
        <f>AR291*18%</f>
        <v>0.97920000000000007</v>
      </c>
      <c r="AT291" s="1">
        <v>0</v>
      </c>
      <c r="AU291" s="1">
        <v>8.68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f>AF291+AU291+BC291</f>
        <v>26.07</v>
      </c>
      <c r="BE291" s="1">
        <v>26.07</v>
      </c>
      <c r="BF291" s="1">
        <f>Q291+U291</f>
        <v>0</v>
      </c>
      <c r="BG291" s="1">
        <v>0</v>
      </c>
      <c r="BH291" s="1">
        <v>88.04</v>
      </c>
      <c r="BI291" s="1" t="s">
        <v>108</v>
      </c>
      <c r="BJ291" s="1" t="s">
        <v>109</v>
      </c>
      <c r="BK291" s="1" t="s">
        <v>110</v>
      </c>
      <c r="BL291" s="1">
        <v>0</v>
      </c>
      <c r="BM291" s="1" t="s">
        <v>1076</v>
      </c>
    </row>
    <row r="292" spans="1:65" ht="15.6" hidden="1">
      <c r="A292" s="1" t="s">
        <v>1238</v>
      </c>
      <c r="B292" s="1" t="s">
        <v>1239</v>
      </c>
      <c r="C292" s="1" t="s">
        <v>1240</v>
      </c>
      <c r="D292" s="1" t="s">
        <v>99</v>
      </c>
      <c r="E292" s="1" t="s">
        <v>100</v>
      </c>
      <c r="F292" s="1" t="s">
        <v>101</v>
      </c>
      <c r="G292" s="1" t="s">
        <v>102</v>
      </c>
      <c r="H292" s="1" t="s">
        <v>103</v>
      </c>
      <c r="I292" s="1" t="s">
        <v>104</v>
      </c>
      <c r="J292" s="1" t="s">
        <v>105</v>
      </c>
      <c r="K292" s="1" t="s">
        <v>105</v>
      </c>
      <c r="L292" s="1" t="s">
        <v>105</v>
      </c>
      <c r="M292" s="1" t="s">
        <v>106</v>
      </c>
      <c r="N292" s="1" t="s">
        <v>124</v>
      </c>
      <c r="O292" s="1">
        <v>395</v>
      </c>
      <c r="P292" s="1">
        <v>14.75</v>
      </c>
      <c r="Q292" s="1">
        <v>0</v>
      </c>
      <c r="R292" s="1">
        <v>100</v>
      </c>
      <c r="S292" s="1">
        <v>0</v>
      </c>
      <c r="T292" s="1">
        <v>0</v>
      </c>
      <c r="U292" s="1">
        <v>0</v>
      </c>
      <c r="V292" s="4">
        <f>X292-W292</f>
        <v>2.4999999999995026E-3</v>
      </c>
      <c r="W292" s="4">
        <f>(O292+P292+Q292-R292+S292)*5%</f>
        <v>15.487500000000001</v>
      </c>
      <c r="X292" s="1">
        <v>15.49</v>
      </c>
      <c r="Y292" s="1">
        <f>O292+P292+Q292-R292-S292+T292-U292+X292</f>
        <v>325.24</v>
      </c>
      <c r="Z292" s="1">
        <v>325.24</v>
      </c>
      <c r="AA292" s="1">
        <v>309.75</v>
      </c>
      <c r="AB292" s="1">
        <v>16</v>
      </c>
      <c r="AC292" s="2">
        <f>AA292*16%</f>
        <v>49.56</v>
      </c>
      <c r="AD292" s="1">
        <v>49.56</v>
      </c>
      <c r="AE292" s="1">
        <v>0</v>
      </c>
      <c r="AF292" s="1">
        <v>49.56</v>
      </c>
      <c r="AG292" s="2">
        <f>AF292*18%</f>
        <v>8.9207999999999998</v>
      </c>
      <c r="AH292" s="1">
        <v>8.92</v>
      </c>
      <c r="AI292" s="1">
        <v>0</v>
      </c>
      <c r="AJ292" s="1" t="b">
        <f>AK292=AA292</f>
        <v>1</v>
      </c>
      <c r="AK292" s="1">
        <v>309.75</v>
      </c>
      <c r="AL292" s="1">
        <v>0</v>
      </c>
      <c r="AM292" s="1">
        <v>0</v>
      </c>
      <c r="AN292" s="1">
        <v>0</v>
      </c>
      <c r="AO292" s="3">
        <f>AA292*0.001%</f>
        <v>3.0975000000000004E-3</v>
      </c>
      <c r="AP292" s="1">
        <v>0.31</v>
      </c>
      <c r="AQ292" s="2">
        <f>AA292*5%</f>
        <v>15.487500000000001</v>
      </c>
      <c r="AR292" s="1">
        <v>15.49</v>
      </c>
      <c r="AS292" s="2">
        <f>AR292*18%</f>
        <v>2.7881999999999998</v>
      </c>
      <c r="AT292" s="1">
        <v>0</v>
      </c>
      <c r="AU292" s="1">
        <v>24.72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f>AF292+AU292+BC292</f>
        <v>74.28</v>
      </c>
      <c r="BE292" s="1">
        <v>74.28</v>
      </c>
      <c r="BF292" s="1">
        <f>Q292+U292</f>
        <v>0</v>
      </c>
      <c r="BG292" s="1">
        <v>0</v>
      </c>
      <c r="BH292" s="1">
        <v>250.96</v>
      </c>
      <c r="BI292" s="1" t="s">
        <v>108</v>
      </c>
      <c r="BJ292" s="1" t="s">
        <v>109</v>
      </c>
      <c r="BK292" s="1" t="s">
        <v>110</v>
      </c>
      <c r="BL292" s="1">
        <v>0</v>
      </c>
      <c r="BM292" s="1" t="s">
        <v>1241</v>
      </c>
    </row>
    <row r="293" spans="1:65" ht="15.6" hidden="1">
      <c r="A293" s="1" t="s">
        <v>1242</v>
      </c>
      <c r="B293" s="1" t="s">
        <v>1243</v>
      </c>
      <c r="C293" s="1" t="s">
        <v>1244</v>
      </c>
      <c r="D293" s="1" t="s">
        <v>99</v>
      </c>
      <c r="E293" s="1" t="s">
        <v>100</v>
      </c>
      <c r="F293" s="1" t="s">
        <v>101</v>
      </c>
      <c r="G293" s="1" t="s">
        <v>102</v>
      </c>
      <c r="H293" s="1" t="s">
        <v>103</v>
      </c>
      <c r="I293" s="1" t="s">
        <v>104</v>
      </c>
      <c r="J293" s="1" t="s">
        <v>105</v>
      </c>
      <c r="K293" s="1" t="s">
        <v>105</v>
      </c>
      <c r="L293" s="1" t="s">
        <v>105</v>
      </c>
      <c r="M293" s="1" t="s">
        <v>106</v>
      </c>
      <c r="N293" s="1" t="s">
        <v>107</v>
      </c>
      <c r="O293" s="1">
        <v>435</v>
      </c>
      <c r="P293" s="1">
        <v>16.75</v>
      </c>
      <c r="Q293" s="1">
        <v>0</v>
      </c>
      <c r="R293" s="1">
        <v>100</v>
      </c>
      <c r="S293" s="1">
        <v>0</v>
      </c>
      <c r="T293" s="1">
        <v>0</v>
      </c>
      <c r="U293" s="1">
        <v>0</v>
      </c>
      <c r="V293" s="4">
        <f>X293-W293</f>
        <v>2.4999999999977263E-3</v>
      </c>
      <c r="W293" s="4">
        <f>(O293+P293+Q293-R293+S293)*5%</f>
        <v>17.587500000000002</v>
      </c>
      <c r="X293" s="1">
        <v>17.59</v>
      </c>
      <c r="Y293" s="1">
        <f>O293+P293+Q293-R293-S293+T293-U293+X293</f>
        <v>369.34</v>
      </c>
      <c r="Z293" s="1">
        <v>369.34</v>
      </c>
      <c r="AA293" s="1">
        <v>351.75</v>
      </c>
      <c r="AB293" s="1">
        <v>16</v>
      </c>
      <c r="AC293" s="2">
        <f>AA293*16%</f>
        <v>56.28</v>
      </c>
      <c r="AD293" s="1">
        <v>56.28</v>
      </c>
      <c r="AE293" s="1">
        <v>0</v>
      </c>
      <c r="AF293" s="1">
        <v>56.28</v>
      </c>
      <c r="AG293" s="2">
        <f>AF293*18%</f>
        <v>10.1304</v>
      </c>
      <c r="AH293" s="1">
        <v>10.130000000000001</v>
      </c>
      <c r="AI293" s="1">
        <v>0</v>
      </c>
      <c r="AJ293" s="1" t="b">
        <f>AK293=AA293</f>
        <v>1</v>
      </c>
      <c r="AK293" s="1">
        <v>351.75</v>
      </c>
      <c r="AL293" s="1">
        <v>0</v>
      </c>
      <c r="AM293" s="1">
        <v>0</v>
      </c>
      <c r="AN293" s="1">
        <v>0</v>
      </c>
      <c r="AO293" s="3">
        <f>AA293*0.001%</f>
        <v>3.5175000000000002E-3</v>
      </c>
      <c r="AP293" s="1">
        <v>0.35</v>
      </c>
      <c r="AQ293" s="2">
        <f>AA293*5%</f>
        <v>17.587500000000002</v>
      </c>
      <c r="AR293" s="1">
        <v>17.59</v>
      </c>
      <c r="AS293" s="2">
        <f>AR293*18%</f>
        <v>3.1661999999999999</v>
      </c>
      <c r="AT293" s="1">
        <v>0</v>
      </c>
      <c r="AU293" s="1">
        <v>28.07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f>AF293+AU293+BC293</f>
        <v>84.35</v>
      </c>
      <c r="BE293" s="1">
        <v>84.35</v>
      </c>
      <c r="BF293" s="1">
        <f>Q293+U293</f>
        <v>0</v>
      </c>
      <c r="BG293" s="1">
        <v>0</v>
      </c>
      <c r="BH293" s="1">
        <v>284.99</v>
      </c>
      <c r="BI293" s="1" t="s">
        <v>108</v>
      </c>
      <c r="BJ293" s="1" t="s">
        <v>109</v>
      </c>
      <c r="BK293" s="1" t="s">
        <v>110</v>
      </c>
      <c r="BL293" s="1">
        <v>0</v>
      </c>
      <c r="BM293" s="1" t="s">
        <v>1245</v>
      </c>
    </row>
    <row r="294" spans="1:65" ht="15.6" hidden="1">
      <c r="A294" s="1" t="s">
        <v>1246</v>
      </c>
      <c r="B294" s="1" t="s">
        <v>1247</v>
      </c>
      <c r="C294" s="1" t="s">
        <v>1248</v>
      </c>
      <c r="D294" s="1" t="s">
        <v>99</v>
      </c>
      <c r="E294" s="1" t="s">
        <v>100</v>
      </c>
      <c r="F294" s="1" t="s">
        <v>101</v>
      </c>
      <c r="G294" s="1" t="s">
        <v>102</v>
      </c>
      <c r="H294" s="1" t="s">
        <v>103</v>
      </c>
      <c r="I294" s="1" t="s">
        <v>104</v>
      </c>
      <c r="J294" s="1" t="s">
        <v>105</v>
      </c>
      <c r="K294" s="1" t="s">
        <v>105</v>
      </c>
      <c r="L294" s="1" t="s">
        <v>105</v>
      </c>
      <c r="M294" s="1" t="s">
        <v>106</v>
      </c>
      <c r="N294" s="1" t="s">
        <v>107</v>
      </c>
      <c r="O294" s="1">
        <v>510</v>
      </c>
      <c r="P294" s="1">
        <v>20.5</v>
      </c>
      <c r="Q294" s="1">
        <v>0</v>
      </c>
      <c r="R294" s="1">
        <v>100</v>
      </c>
      <c r="S294" s="1">
        <v>0</v>
      </c>
      <c r="T294" s="1">
        <v>0</v>
      </c>
      <c r="U294" s="1">
        <v>0</v>
      </c>
      <c r="V294" s="4">
        <f>X294-W294</f>
        <v>4.9999999999990052E-3</v>
      </c>
      <c r="W294" s="4">
        <f>(O294+P294+Q294-R294+S294)*5%</f>
        <v>21.525000000000002</v>
      </c>
      <c r="X294" s="1">
        <v>21.53</v>
      </c>
      <c r="Y294" s="1">
        <f>O294+P294+Q294-R294-S294+T294-U294+X294</f>
        <v>452.03</v>
      </c>
      <c r="Z294" s="1">
        <v>452.03</v>
      </c>
      <c r="AA294" s="1">
        <v>430.5</v>
      </c>
      <c r="AB294" s="1">
        <v>16</v>
      </c>
      <c r="AC294" s="2">
        <f>AA294*16%</f>
        <v>68.88</v>
      </c>
      <c r="AD294" s="1">
        <v>68.88</v>
      </c>
      <c r="AE294" s="1">
        <v>0</v>
      </c>
      <c r="AF294" s="1">
        <v>68.88</v>
      </c>
      <c r="AG294" s="2">
        <f>AF294*18%</f>
        <v>12.398399999999999</v>
      </c>
      <c r="AH294" s="1">
        <v>12.4</v>
      </c>
      <c r="AI294" s="1">
        <v>0</v>
      </c>
      <c r="AJ294" s="1" t="b">
        <f>AK294=AA294</f>
        <v>1</v>
      </c>
      <c r="AK294" s="1">
        <v>430.5</v>
      </c>
      <c r="AL294" s="1">
        <v>0</v>
      </c>
      <c r="AM294" s="1">
        <v>0</v>
      </c>
      <c r="AN294" s="1">
        <v>0</v>
      </c>
      <c r="AO294" s="3">
        <f>AA294*0.001%</f>
        <v>4.3050000000000007E-3</v>
      </c>
      <c r="AP294" s="1">
        <v>0.43</v>
      </c>
      <c r="AQ294" s="2">
        <f>AA294*5%</f>
        <v>21.525000000000002</v>
      </c>
      <c r="AR294" s="1">
        <v>21.52</v>
      </c>
      <c r="AS294" s="2">
        <f>AR294*18%</f>
        <v>3.8735999999999997</v>
      </c>
      <c r="AT294" s="1">
        <v>0.01</v>
      </c>
      <c r="AU294" s="1">
        <v>34.35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f>AF294+AU294+BC294</f>
        <v>103.22999999999999</v>
      </c>
      <c r="BE294" s="1">
        <v>103.23</v>
      </c>
      <c r="BF294" s="1">
        <f>Q294+U294</f>
        <v>0</v>
      </c>
      <c r="BG294" s="1">
        <v>0</v>
      </c>
      <c r="BH294" s="1">
        <v>348.8</v>
      </c>
      <c r="BI294" s="1" t="s">
        <v>108</v>
      </c>
      <c r="BJ294" s="1" t="s">
        <v>109</v>
      </c>
      <c r="BK294" s="1" t="s">
        <v>110</v>
      </c>
      <c r="BL294" s="1">
        <v>0</v>
      </c>
      <c r="BM294" s="1" t="s">
        <v>1249</v>
      </c>
    </row>
    <row r="295" spans="1:65" ht="15.6" hidden="1">
      <c r="A295" s="1" t="s">
        <v>1250</v>
      </c>
      <c r="B295" s="1" t="s">
        <v>1251</v>
      </c>
      <c r="C295" s="1" t="s">
        <v>1252</v>
      </c>
      <c r="D295" s="1" t="s">
        <v>99</v>
      </c>
      <c r="E295" s="1" t="s">
        <v>100</v>
      </c>
      <c r="F295" s="1" t="s">
        <v>101</v>
      </c>
      <c r="G295" s="1" t="s">
        <v>123</v>
      </c>
      <c r="H295" s="1" t="s">
        <v>103</v>
      </c>
      <c r="I295" s="1" t="s">
        <v>104</v>
      </c>
      <c r="J295" s="1" t="s">
        <v>105</v>
      </c>
      <c r="K295" s="1" t="s">
        <v>105</v>
      </c>
      <c r="L295" s="1" t="s">
        <v>105</v>
      </c>
      <c r="M295" s="1" t="s">
        <v>106</v>
      </c>
      <c r="N295" s="1" t="s">
        <v>107</v>
      </c>
      <c r="O295" s="1">
        <v>1950</v>
      </c>
      <c r="P295" s="1">
        <v>88.75</v>
      </c>
      <c r="Q295" s="1">
        <v>0</v>
      </c>
      <c r="R295" s="1">
        <v>175</v>
      </c>
      <c r="S295" s="1">
        <v>0</v>
      </c>
      <c r="T295" s="1">
        <v>0</v>
      </c>
      <c r="U295" s="1">
        <v>0</v>
      </c>
      <c r="V295" s="4">
        <f>X295-W295</f>
        <v>2.4999999999977263E-3</v>
      </c>
      <c r="W295" s="4">
        <f>(O295+P295+Q295-R295+S295)*5%</f>
        <v>93.1875</v>
      </c>
      <c r="X295" s="1">
        <v>93.19</v>
      </c>
      <c r="Y295" s="1">
        <f>O295+P295+Q295-R295-S295+T295-U295+X295</f>
        <v>1956.94</v>
      </c>
      <c r="Z295" s="1">
        <v>1956.94</v>
      </c>
      <c r="AA295" s="1">
        <v>1863.75</v>
      </c>
      <c r="AB295" s="1">
        <v>16</v>
      </c>
      <c r="AC295" s="2">
        <f>AA295*16%</f>
        <v>298.2</v>
      </c>
      <c r="AD295" s="1">
        <v>298.2</v>
      </c>
      <c r="AE295" s="1">
        <v>0</v>
      </c>
      <c r="AF295" s="1">
        <v>298.2</v>
      </c>
      <c r="AG295" s="2">
        <f>AF295*18%</f>
        <v>53.675999999999995</v>
      </c>
      <c r="AH295" s="1">
        <v>53.68</v>
      </c>
      <c r="AI295" s="1">
        <v>0</v>
      </c>
      <c r="AJ295" s="1" t="b">
        <f>AK295=AA295</f>
        <v>1</v>
      </c>
      <c r="AK295" s="1">
        <v>1863.75</v>
      </c>
      <c r="AL295" s="1">
        <v>0</v>
      </c>
      <c r="AM295" s="1">
        <v>0</v>
      </c>
      <c r="AN295" s="1">
        <v>0</v>
      </c>
      <c r="AO295" s="3">
        <f>AA295*0.001%</f>
        <v>1.8637500000000001E-2</v>
      </c>
      <c r="AP295" s="1">
        <v>1.86</v>
      </c>
      <c r="AQ295" s="2">
        <f>AA295*5%</f>
        <v>93.1875</v>
      </c>
      <c r="AR295" s="1">
        <v>93.19</v>
      </c>
      <c r="AS295" s="2">
        <f>AR295*18%</f>
        <v>16.7742</v>
      </c>
      <c r="AT295" s="1">
        <v>0</v>
      </c>
      <c r="AU295" s="1">
        <v>148.72999999999999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f>AF295+AU295+BC295</f>
        <v>446.92999999999995</v>
      </c>
      <c r="BE295" s="1">
        <v>446.93</v>
      </c>
      <c r="BF295" s="1">
        <f>Q295+U295</f>
        <v>0</v>
      </c>
      <c r="BG295" s="1">
        <v>0</v>
      </c>
      <c r="BH295" s="1">
        <v>1510.01</v>
      </c>
      <c r="BI295" s="1" t="s">
        <v>108</v>
      </c>
      <c r="BJ295" s="1" t="s">
        <v>109</v>
      </c>
      <c r="BK295" s="1" t="s">
        <v>110</v>
      </c>
      <c r="BL295" s="1">
        <v>0</v>
      </c>
      <c r="BM295" s="1" t="s">
        <v>1253</v>
      </c>
    </row>
    <row r="296" spans="1:65" ht="15.6" hidden="1">
      <c r="A296" s="1" t="s">
        <v>1254</v>
      </c>
      <c r="B296" s="1" t="s">
        <v>1255</v>
      </c>
      <c r="C296" s="1" t="s">
        <v>1256</v>
      </c>
      <c r="D296" s="1" t="s">
        <v>99</v>
      </c>
      <c r="E296" s="1" t="s">
        <v>100</v>
      </c>
      <c r="F296" s="1" t="s">
        <v>101</v>
      </c>
      <c r="G296" s="1" t="s">
        <v>102</v>
      </c>
      <c r="H296" s="1" t="s">
        <v>103</v>
      </c>
      <c r="I296" s="1" t="s">
        <v>104</v>
      </c>
      <c r="J296" s="1" t="s">
        <v>105</v>
      </c>
      <c r="K296" s="1" t="s">
        <v>105</v>
      </c>
      <c r="L296" s="1" t="s">
        <v>105</v>
      </c>
      <c r="M296" s="1" t="s">
        <v>106</v>
      </c>
      <c r="N296" s="1" t="s">
        <v>107</v>
      </c>
      <c r="O296" s="1">
        <v>475</v>
      </c>
      <c r="P296" s="1">
        <v>18.75</v>
      </c>
      <c r="Q296" s="1">
        <v>0</v>
      </c>
      <c r="R296" s="1">
        <v>100</v>
      </c>
      <c r="S296" s="1">
        <v>0</v>
      </c>
      <c r="T296" s="1">
        <v>0</v>
      </c>
      <c r="U296" s="1">
        <v>0</v>
      </c>
      <c r="V296" s="4">
        <f>X296-W296</f>
        <v>2.500000000001279E-3</v>
      </c>
      <c r="W296" s="4">
        <f>(O296+P296+Q296-R296+S296)*5%</f>
        <v>19.6875</v>
      </c>
      <c r="X296" s="1">
        <v>19.690000000000001</v>
      </c>
      <c r="Y296" s="1">
        <f>O296+P296+Q296-R296-S296+T296-U296+X296</f>
        <v>413.44</v>
      </c>
      <c r="Z296" s="1">
        <v>413.44</v>
      </c>
      <c r="AA296" s="1">
        <v>393.75</v>
      </c>
      <c r="AB296" s="1">
        <v>16</v>
      </c>
      <c r="AC296" s="2">
        <f>AA296*16%</f>
        <v>63</v>
      </c>
      <c r="AD296" s="1">
        <v>63</v>
      </c>
      <c r="AE296" s="1">
        <v>0</v>
      </c>
      <c r="AF296" s="1">
        <v>63</v>
      </c>
      <c r="AG296" s="2">
        <f>AF296*18%</f>
        <v>11.34</v>
      </c>
      <c r="AH296" s="1">
        <v>11.34</v>
      </c>
      <c r="AI296" s="1">
        <v>0</v>
      </c>
      <c r="AJ296" s="1" t="b">
        <f>AK296=AA296</f>
        <v>1</v>
      </c>
      <c r="AK296" s="1">
        <v>393.75</v>
      </c>
      <c r="AL296" s="1">
        <v>0</v>
      </c>
      <c r="AM296" s="1">
        <v>0</v>
      </c>
      <c r="AN296" s="1">
        <v>0</v>
      </c>
      <c r="AO296" s="3">
        <f>AA296*0.001%</f>
        <v>3.9375E-3</v>
      </c>
      <c r="AP296" s="1">
        <v>0.39</v>
      </c>
      <c r="AQ296" s="2">
        <f>AA296*5%</f>
        <v>19.6875</v>
      </c>
      <c r="AR296" s="1">
        <v>19.690000000000001</v>
      </c>
      <c r="AS296" s="2">
        <f>AR296*18%</f>
        <v>3.5442</v>
      </c>
      <c r="AT296" s="1">
        <v>0</v>
      </c>
      <c r="AU296" s="1">
        <v>31.42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f>AF296+AU296+BC296</f>
        <v>94.42</v>
      </c>
      <c r="BE296" s="1">
        <v>94.42</v>
      </c>
      <c r="BF296" s="1">
        <f>Q296+U296</f>
        <v>0</v>
      </c>
      <c r="BG296" s="1">
        <v>0</v>
      </c>
      <c r="BH296" s="1">
        <v>319.02</v>
      </c>
      <c r="BI296" s="1" t="s">
        <v>108</v>
      </c>
      <c r="BJ296" s="1" t="s">
        <v>109</v>
      </c>
      <c r="BK296" s="1" t="s">
        <v>110</v>
      </c>
      <c r="BL296" s="1">
        <v>0</v>
      </c>
      <c r="BM296" s="1" t="s">
        <v>1257</v>
      </c>
    </row>
    <row r="297" spans="1:65" ht="15.6" hidden="1">
      <c r="A297" s="1" t="s">
        <v>1258</v>
      </c>
      <c r="B297" s="1" t="s">
        <v>1259</v>
      </c>
      <c r="C297" s="1" t="s">
        <v>1260</v>
      </c>
      <c r="D297" s="1" t="s">
        <v>99</v>
      </c>
      <c r="E297" s="1" t="s">
        <v>100</v>
      </c>
      <c r="F297" s="1" t="s">
        <v>101</v>
      </c>
      <c r="G297" s="1" t="s">
        <v>102</v>
      </c>
      <c r="H297" s="1" t="s">
        <v>103</v>
      </c>
      <c r="I297" s="1" t="s">
        <v>104</v>
      </c>
      <c r="J297" s="1" t="s">
        <v>105</v>
      </c>
      <c r="K297" s="1" t="s">
        <v>105</v>
      </c>
      <c r="L297" s="1" t="s">
        <v>105</v>
      </c>
      <c r="M297" s="1" t="s">
        <v>106</v>
      </c>
      <c r="N297" s="1" t="s">
        <v>124</v>
      </c>
      <c r="O297" s="1">
        <v>790</v>
      </c>
      <c r="P297" s="1">
        <v>34.5</v>
      </c>
      <c r="Q297" s="1">
        <v>0</v>
      </c>
      <c r="R297" s="1">
        <v>100</v>
      </c>
      <c r="S297" s="1">
        <v>0</v>
      </c>
      <c r="T297" s="1">
        <v>0</v>
      </c>
      <c r="U297" s="1">
        <v>0</v>
      </c>
      <c r="V297" s="4">
        <f>X297-W297</f>
        <v>4.9999999999954525E-3</v>
      </c>
      <c r="W297" s="4">
        <f>(O297+P297+Q297-R297+S297)*5%</f>
        <v>36.225000000000001</v>
      </c>
      <c r="X297" s="1">
        <v>36.229999999999997</v>
      </c>
      <c r="Y297" s="1">
        <f>O297+P297+Q297-R297-S297+T297-U297+X297</f>
        <v>760.73</v>
      </c>
      <c r="Z297" s="1">
        <v>760.73</v>
      </c>
      <c r="AA297" s="1">
        <v>724.5</v>
      </c>
      <c r="AB297" s="1">
        <v>16</v>
      </c>
      <c r="AC297" s="2">
        <f>AA297*16%</f>
        <v>115.92</v>
      </c>
      <c r="AD297" s="1">
        <v>115.92</v>
      </c>
      <c r="AE297" s="1">
        <v>0</v>
      </c>
      <c r="AF297" s="1">
        <v>115.92</v>
      </c>
      <c r="AG297" s="2">
        <f>AF297*18%</f>
        <v>20.865600000000001</v>
      </c>
      <c r="AH297" s="1">
        <v>20.87</v>
      </c>
      <c r="AI297" s="1">
        <v>0</v>
      </c>
      <c r="AJ297" s="1" t="b">
        <f>AK297=AA297</f>
        <v>1</v>
      </c>
      <c r="AK297" s="1">
        <v>724.5</v>
      </c>
      <c r="AL297" s="1">
        <v>0</v>
      </c>
      <c r="AM297" s="1">
        <v>0</v>
      </c>
      <c r="AN297" s="1">
        <v>0</v>
      </c>
      <c r="AO297" s="3">
        <f>AA297*0.001%</f>
        <v>7.2450000000000006E-3</v>
      </c>
      <c r="AP297" s="1">
        <v>0.72</v>
      </c>
      <c r="AQ297" s="2">
        <f>AA297*5%</f>
        <v>36.225000000000001</v>
      </c>
      <c r="AR297" s="1">
        <v>36.229999999999997</v>
      </c>
      <c r="AS297" s="2">
        <f>AR297*18%</f>
        <v>6.521399999999999</v>
      </c>
      <c r="AT297" s="1">
        <v>0</v>
      </c>
      <c r="AU297" s="1">
        <v>57.82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f>AF297+AU297+BC297</f>
        <v>173.74</v>
      </c>
      <c r="BE297" s="1">
        <v>173.74</v>
      </c>
      <c r="BF297" s="1">
        <f>Q297+U297</f>
        <v>0</v>
      </c>
      <c r="BG297" s="1">
        <v>0</v>
      </c>
      <c r="BH297" s="1">
        <v>586.99</v>
      </c>
      <c r="BI297" s="1" t="s">
        <v>108</v>
      </c>
      <c r="BJ297" s="1" t="s">
        <v>109</v>
      </c>
      <c r="BK297" s="1" t="s">
        <v>110</v>
      </c>
      <c r="BL297" s="1">
        <v>0</v>
      </c>
      <c r="BM297" s="1" t="s">
        <v>1261</v>
      </c>
    </row>
    <row r="298" spans="1:65" ht="15.6" hidden="1">
      <c r="A298" s="1" t="s">
        <v>1262</v>
      </c>
      <c r="B298" s="1" t="s">
        <v>1263</v>
      </c>
      <c r="C298" s="1" t="s">
        <v>1264</v>
      </c>
      <c r="D298" s="1" t="s">
        <v>99</v>
      </c>
      <c r="E298" s="1" t="s">
        <v>100</v>
      </c>
      <c r="F298" s="1" t="s">
        <v>101</v>
      </c>
      <c r="G298" s="1" t="s">
        <v>102</v>
      </c>
      <c r="H298" s="1" t="s">
        <v>103</v>
      </c>
      <c r="I298" s="1" t="s">
        <v>104</v>
      </c>
      <c r="J298" s="1" t="s">
        <v>105</v>
      </c>
      <c r="K298" s="1" t="s">
        <v>105</v>
      </c>
      <c r="L298" s="1" t="s">
        <v>105</v>
      </c>
      <c r="M298" s="1" t="s">
        <v>106</v>
      </c>
      <c r="N298" s="1" t="s">
        <v>107</v>
      </c>
      <c r="O298" s="1">
        <v>235</v>
      </c>
      <c r="P298" s="1">
        <v>6.75</v>
      </c>
      <c r="Q298" s="1">
        <v>0</v>
      </c>
      <c r="R298" s="1">
        <v>100</v>
      </c>
      <c r="S298" s="1">
        <v>0</v>
      </c>
      <c r="T298" s="1">
        <v>0</v>
      </c>
      <c r="U298" s="1">
        <v>0</v>
      </c>
      <c r="V298" s="4">
        <f>X298-W298</f>
        <v>2.4999999999995026E-3</v>
      </c>
      <c r="W298" s="4">
        <f>(O298+P298+Q298-R298+S298)*5%</f>
        <v>7.0875000000000004</v>
      </c>
      <c r="X298" s="1">
        <v>7.09</v>
      </c>
      <c r="Y298" s="1">
        <f>O298+P298+Q298-R298-S298+T298-U298+X298</f>
        <v>148.84</v>
      </c>
      <c r="Z298" s="1">
        <v>148.84</v>
      </c>
      <c r="AA298" s="1">
        <v>141.75</v>
      </c>
      <c r="AB298" s="1">
        <v>16</v>
      </c>
      <c r="AC298" s="2">
        <f>AA298*16%</f>
        <v>22.68</v>
      </c>
      <c r="AD298" s="1">
        <v>22.68</v>
      </c>
      <c r="AE298" s="1">
        <v>0</v>
      </c>
      <c r="AF298" s="1">
        <v>22.68</v>
      </c>
      <c r="AG298" s="2">
        <f>AF298*18%</f>
        <v>4.0823999999999998</v>
      </c>
      <c r="AH298" s="1">
        <v>4.08</v>
      </c>
      <c r="AI298" s="1">
        <v>0</v>
      </c>
      <c r="AJ298" s="1" t="b">
        <f>AK298=AA298</f>
        <v>1</v>
      </c>
      <c r="AK298" s="1">
        <v>141.75</v>
      </c>
      <c r="AL298" s="1">
        <v>0</v>
      </c>
      <c r="AM298" s="1">
        <v>0</v>
      </c>
      <c r="AN298" s="1">
        <v>0</v>
      </c>
      <c r="AO298" s="3">
        <f>AA298*0.001%</f>
        <v>1.4175000000000001E-3</v>
      </c>
      <c r="AP298" s="1">
        <v>0.14000000000000001</v>
      </c>
      <c r="AQ298" s="2">
        <f>AA298*5%</f>
        <v>7.0875000000000004</v>
      </c>
      <c r="AR298" s="1">
        <v>7.09</v>
      </c>
      <c r="AS298" s="2">
        <f>AR298*18%</f>
        <v>1.2762</v>
      </c>
      <c r="AT298" s="1">
        <v>0</v>
      </c>
      <c r="AU298" s="1">
        <v>11.31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f>AF298+AU298+BC298</f>
        <v>33.99</v>
      </c>
      <c r="BE298" s="1">
        <v>33.99</v>
      </c>
      <c r="BF298" s="1">
        <f>Q298+U298</f>
        <v>0</v>
      </c>
      <c r="BG298" s="1">
        <v>0</v>
      </c>
      <c r="BH298" s="1">
        <v>114.85</v>
      </c>
      <c r="BI298" s="1" t="s">
        <v>108</v>
      </c>
      <c r="BJ298" s="1" t="s">
        <v>109</v>
      </c>
      <c r="BK298" s="1" t="s">
        <v>110</v>
      </c>
      <c r="BL298" s="1">
        <v>0</v>
      </c>
      <c r="BM298" s="1" t="s">
        <v>1265</v>
      </c>
    </row>
    <row r="299" spans="1:65" ht="15.6" hidden="1">
      <c r="A299" s="1" t="s">
        <v>1266</v>
      </c>
      <c r="B299" s="1" t="s">
        <v>1267</v>
      </c>
      <c r="C299" s="1" t="s">
        <v>1268</v>
      </c>
      <c r="D299" s="1" t="s">
        <v>99</v>
      </c>
      <c r="E299" s="1" t="s">
        <v>100</v>
      </c>
      <c r="F299" s="1" t="s">
        <v>101</v>
      </c>
      <c r="G299" s="1" t="s">
        <v>102</v>
      </c>
      <c r="H299" s="1" t="s">
        <v>103</v>
      </c>
      <c r="I299" s="1" t="s">
        <v>104</v>
      </c>
      <c r="J299" s="1" t="s">
        <v>105</v>
      </c>
      <c r="K299" s="1" t="s">
        <v>105</v>
      </c>
      <c r="L299" s="1" t="s">
        <v>105</v>
      </c>
      <c r="M299" s="1" t="s">
        <v>106</v>
      </c>
      <c r="N299" s="1" t="s">
        <v>107</v>
      </c>
      <c r="O299" s="1">
        <v>315</v>
      </c>
      <c r="P299" s="1">
        <v>10.75</v>
      </c>
      <c r="Q299" s="1">
        <v>0</v>
      </c>
      <c r="R299" s="1">
        <v>100</v>
      </c>
      <c r="S299" s="1">
        <v>0</v>
      </c>
      <c r="T299" s="1">
        <v>0</v>
      </c>
      <c r="U299" s="1">
        <v>0</v>
      </c>
      <c r="V299" s="4">
        <f>X299-W299</f>
        <v>2.4999999999977263E-3</v>
      </c>
      <c r="W299" s="4">
        <f>(O299+P299+Q299-R299+S299)*5%</f>
        <v>11.287500000000001</v>
      </c>
      <c r="X299" s="1">
        <v>11.29</v>
      </c>
      <c r="Y299" s="1">
        <f>O299+P299+Q299-R299-S299+T299-U299+X299</f>
        <v>237.04</v>
      </c>
      <c r="Z299" s="1">
        <v>237.04</v>
      </c>
      <c r="AA299" s="1">
        <v>225.75</v>
      </c>
      <c r="AB299" s="1">
        <v>16</v>
      </c>
      <c r="AC299" s="2">
        <f>AA299*16%</f>
        <v>36.119999999999997</v>
      </c>
      <c r="AD299" s="1">
        <v>36.119999999999997</v>
      </c>
      <c r="AE299" s="1">
        <v>0</v>
      </c>
      <c r="AF299" s="1">
        <v>36.119999999999997</v>
      </c>
      <c r="AG299" s="2">
        <f>AF299*18%</f>
        <v>6.5015999999999989</v>
      </c>
      <c r="AH299" s="1">
        <v>6.5</v>
      </c>
      <c r="AI299" s="1">
        <v>0</v>
      </c>
      <c r="AJ299" s="1" t="b">
        <f>AK299=AA299</f>
        <v>1</v>
      </c>
      <c r="AK299" s="1">
        <v>225.75</v>
      </c>
      <c r="AL299" s="1">
        <v>0</v>
      </c>
      <c r="AM299" s="1">
        <v>0</v>
      </c>
      <c r="AN299" s="1">
        <v>0</v>
      </c>
      <c r="AO299" s="3">
        <f>AA299*0.001%</f>
        <v>2.2575000000000004E-3</v>
      </c>
      <c r="AP299" s="1">
        <v>0.23</v>
      </c>
      <c r="AQ299" s="2">
        <f>AA299*5%</f>
        <v>11.287500000000001</v>
      </c>
      <c r="AR299" s="1">
        <v>11.29</v>
      </c>
      <c r="AS299" s="2">
        <f>AR299*18%</f>
        <v>2.0321999999999996</v>
      </c>
      <c r="AT299" s="1">
        <v>0</v>
      </c>
      <c r="AU299" s="1">
        <v>18.02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f>AF299+AU299+BC299</f>
        <v>54.14</v>
      </c>
      <c r="BE299" s="1">
        <v>54.14</v>
      </c>
      <c r="BF299" s="1">
        <f>Q299+U299</f>
        <v>0</v>
      </c>
      <c r="BG299" s="1">
        <v>0</v>
      </c>
      <c r="BH299" s="1">
        <v>182.9</v>
      </c>
      <c r="BI299" s="1" t="s">
        <v>108</v>
      </c>
      <c r="BJ299" s="1" t="s">
        <v>109</v>
      </c>
      <c r="BK299" s="1" t="s">
        <v>110</v>
      </c>
      <c r="BL299" s="1">
        <v>0</v>
      </c>
      <c r="BM299" s="1" t="s">
        <v>1269</v>
      </c>
    </row>
    <row r="300" spans="1:65" ht="15.6" hidden="1">
      <c r="A300" s="1" t="s">
        <v>1270</v>
      </c>
      <c r="B300" s="1" t="s">
        <v>1271</v>
      </c>
      <c r="C300" s="1" t="s">
        <v>1272</v>
      </c>
      <c r="D300" s="1" t="s">
        <v>99</v>
      </c>
      <c r="E300" s="1" t="s">
        <v>100</v>
      </c>
      <c r="F300" s="1" t="s">
        <v>101</v>
      </c>
      <c r="G300" s="1" t="s">
        <v>102</v>
      </c>
      <c r="H300" s="1" t="s">
        <v>103</v>
      </c>
      <c r="I300" s="1" t="s">
        <v>104</v>
      </c>
      <c r="J300" s="1" t="s">
        <v>105</v>
      </c>
      <c r="K300" s="1" t="s">
        <v>105</v>
      </c>
      <c r="L300" s="1" t="s">
        <v>105</v>
      </c>
      <c r="M300" s="1" t="s">
        <v>106</v>
      </c>
      <c r="N300" s="1" t="s">
        <v>107</v>
      </c>
      <c r="O300" s="1">
        <v>710</v>
      </c>
      <c r="P300" s="1">
        <v>27.57</v>
      </c>
      <c r="Q300" s="1">
        <v>0</v>
      </c>
      <c r="R300" s="1">
        <v>100</v>
      </c>
      <c r="S300" s="1">
        <v>58.5</v>
      </c>
      <c r="T300" s="1">
        <v>59</v>
      </c>
      <c r="U300" s="1">
        <v>0</v>
      </c>
      <c r="V300" s="4">
        <f>X300-W300</f>
        <v>4.7664999999999935</v>
      </c>
      <c r="W300" s="4">
        <f>(O300+P300+Q300-R300+S300)*5%</f>
        <v>34.803500000000007</v>
      </c>
      <c r="X300" s="1">
        <v>39.57</v>
      </c>
      <c r="Y300" s="1">
        <f>O300+P300+Q300-R300-S300+T300-U300+X300</f>
        <v>677.6400000000001</v>
      </c>
      <c r="Z300" s="1">
        <v>677.64</v>
      </c>
      <c r="AA300" s="1">
        <v>579.08000000000004</v>
      </c>
      <c r="AB300" s="1">
        <v>16</v>
      </c>
      <c r="AC300" s="2">
        <f>AA300*16%</f>
        <v>92.652800000000013</v>
      </c>
      <c r="AD300" s="1">
        <v>92.65</v>
      </c>
      <c r="AE300" s="1">
        <v>0</v>
      </c>
      <c r="AF300" s="1">
        <v>92.65</v>
      </c>
      <c r="AG300" s="2">
        <f>AF300*18%</f>
        <v>16.677</v>
      </c>
      <c r="AH300" s="1">
        <v>16.68</v>
      </c>
      <c r="AI300" s="1">
        <v>58.99</v>
      </c>
      <c r="AJ300" s="1" t="b">
        <f>AK300=AA300</f>
        <v>1</v>
      </c>
      <c r="AK300" s="1">
        <v>579.08000000000004</v>
      </c>
      <c r="AL300" s="1">
        <v>0</v>
      </c>
      <c r="AM300" s="1">
        <v>0.28999999999999998</v>
      </c>
      <c r="AN300" s="1">
        <v>0</v>
      </c>
      <c r="AO300" s="3">
        <f>AA300*0.001%</f>
        <v>5.7908000000000005E-3</v>
      </c>
      <c r="AP300" s="1">
        <v>0.64</v>
      </c>
      <c r="AQ300" s="2">
        <f>AA300*5%</f>
        <v>28.954000000000004</v>
      </c>
      <c r="AR300" s="1">
        <v>28.96</v>
      </c>
      <c r="AS300" s="2">
        <f>AR300*18%</f>
        <v>5.2127999999999997</v>
      </c>
      <c r="AT300" s="1">
        <v>10.61</v>
      </c>
      <c r="AU300" s="1">
        <v>46.57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f>AF300+AU300+BC300</f>
        <v>139.22</v>
      </c>
      <c r="BE300" s="1">
        <v>139.22</v>
      </c>
      <c r="BF300" s="1">
        <f>Q300+U300</f>
        <v>0</v>
      </c>
      <c r="BG300" s="1">
        <v>0</v>
      </c>
      <c r="BH300" s="1">
        <v>538.41999999999996</v>
      </c>
      <c r="BI300" s="1" t="s">
        <v>108</v>
      </c>
      <c r="BJ300" s="1" t="s">
        <v>109</v>
      </c>
      <c r="BK300" s="1" t="s">
        <v>110</v>
      </c>
      <c r="BL300" s="1">
        <v>0</v>
      </c>
      <c r="BM300" s="1" t="s">
        <v>1273</v>
      </c>
    </row>
    <row r="301" spans="1:65" ht="15.6" hidden="1">
      <c r="A301" s="1" t="s">
        <v>1274</v>
      </c>
      <c r="B301" s="1" t="s">
        <v>1275</v>
      </c>
      <c r="C301" s="1" t="s">
        <v>1276</v>
      </c>
      <c r="D301" s="1" t="s">
        <v>99</v>
      </c>
      <c r="E301" s="1" t="s">
        <v>100</v>
      </c>
      <c r="F301" s="1" t="s">
        <v>101</v>
      </c>
      <c r="G301" s="1" t="s">
        <v>105</v>
      </c>
      <c r="H301" s="1" t="s">
        <v>103</v>
      </c>
      <c r="I301" s="1" t="s">
        <v>104</v>
      </c>
      <c r="J301" s="1" t="s">
        <v>105</v>
      </c>
      <c r="K301" s="1" t="s">
        <v>105</v>
      </c>
      <c r="L301" s="1" t="s">
        <v>105</v>
      </c>
      <c r="M301" s="1" t="s">
        <v>106</v>
      </c>
      <c r="N301" s="1" t="s">
        <v>107</v>
      </c>
      <c r="O301" s="1">
        <v>1224.77</v>
      </c>
      <c r="P301" s="1">
        <v>61.23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4">
        <f>X301-W301</f>
        <v>0</v>
      </c>
      <c r="W301" s="4">
        <f>(O301+P301+Q301-R301+S301)*5%</f>
        <v>64.3</v>
      </c>
      <c r="X301" s="1">
        <v>64.3</v>
      </c>
      <c r="Y301" s="1">
        <f>O301+P301+Q301-R301-S301+T301-U301+X301</f>
        <v>1350.3</v>
      </c>
      <c r="Z301" s="1">
        <v>1350.3</v>
      </c>
      <c r="AA301" s="1">
        <v>1286.01</v>
      </c>
      <c r="AB301" s="1">
        <v>16</v>
      </c>
      <c r="AC301" s="2">
        <f>AA301*16%</f>
        <v>205.76160000000002</v>
      </c>
      <c r="AD301" s="1">
        <v>205.76</v>
      </c>
      <c r="AE301" s="1">
        <v>0</v>
      </c>
      <c r="AF301" s="1">
        <v>205.76</v>
      </c>
      <c r="AG301" s="2">
        <f>AF301*18%</f>
        <v>37.036799999999999</v>
      </c>
      <c r="AH301" s="1">
        <v>37.04</v>
      </c>
      <c r="AI301" s="1">
        <v>0</v>
      </c>
      <c r="AJ301" s="1" t="b">
        <f>AK301=AA301</f>
        <v>1</v>
      </c>
      <c r="AK301" s="1">
        <v>1286.01</v>
      </c>
      <c r="AL301" s="1">
        <v>0</v>
      </c>
      <c r="AM301" s="1">
        <v>0</v>
      </c>
      <c r="AN301" s="1">
        <v>0</v>
      </c>
      <c r="AO301" s="3">
        <f>AA301*0.001%</f>
        <v>1.2860100000000001E-2</v>
      </c>
      <c r="AP301" s="1">
        <v>1.29</v>
      </c>
      <c r="AQ301" s="2">
        <f>AA301*5%</f>
        <v>64.3005</v>
      </c>
      <c r="AR301" s="1">
        <v>64.3</v>
      </c>
      <c r="AS301" s="2">
        <f>AR301*18%</f>
        <v>11.574</v>
      </c>
      <c r="AT301" s="1">
        <v>0</v>
      </c>
      <c r="AU301" s="1">
        <v>102.63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f>AF301+AU301+BC301</f>
        <v>308.39</v>
      </c>
      <c r="BE301" s="1">
        <v>308.39</v>
      </c>
      <c r="BF301" s="1">
        <f>Q301+U301</f>
        <v>0</v>
      </c>
      <c r="BG301" s="1">
        <v>0</v>
      </c>
      <c r="BH301" s="1">
        <v>1041.9100000000001</v>
      </c>
      <c r="BI301" s="1" t="s">
        <v>108</v>
      </c>
      <c r="BJ301" s="1" t="s">
        <v>109</v>
      </c>
      <c r="BK301" s="1" t="s">
        <v>110</v>
      </c>
      <c r="BL301" s="1">
        <v>0</v>
      </c>
      <c r="BM301" s="1" t="s">
        <v>1277</v>
      </c>
    </row>
    <row r="302" spans="1:65" ht="15.6" hidden="1">
      <c r="A302" s="1" t="s">
        <v>1278</v>
      </c>
      <c r="B302" s="1" t="s">
        <v>1279</v>
      </c>
      <c r="C302" s="1" t="s">
        <v>1280</v>
      </c>
      <c r="D302" s="1" t="s">
        <v>99</v>
      </c>
      <c r="E302" s="1" t="s">
        <v>100</v>
      </c>
      <c r="F302" s="1" t="s">
        <v>101</v>
      </c>
      <c r="G302" s="1" t="s">
        <v>102</v>
      </c>
      <c r="H302" s="1" t="s">
        <v>103</v>
      </c>
      <c r="I302" s="1" t="s">
        <v>104</v>
      </c>
      <c r="J302" s="1" t="s">
        <v>105</v>
      </c>
      <c r="K302" s="1" t="s">
        <v>105</v>
      </c>
      <c r="L302" s="1" t="s">
        <v>105</v>
      </c>
      <c r="M302" s="1" t="s">
        <v>106</v>
      </c>
      <c r="N302" s="1" t="s">
        <v>124</v>
      </c>
      <c r="O302" s="1">
        <v>710</v>
      </c>
      <c r="P302" s="1">
        <v>30.5</v>
      </c>
      <c r="Q302" s="1">
        <v>0</v>
      </c>
      <c r="R302" s="1">
        <v>100</v>
      </c>
      <c r="S302" s="1">
        <v>0</v>
      </c>
      <c r="T302" s="1">
        <v>0</v>
      </c>
      <c r="U302" s="1">
        <v>0</v>
      </c>
      <c r="V302" s="4">
        <f>X302-W302</f>
        <v>5.000000000002558E-3</v>
      </c>
      <c r="W302" s="4">
        <f>(O302+P302+Q302-R302+S302)*5%</f>
        <v>32.024999999999999</v>
      </c>
      <c r="X302" s="1">
        <v>32.03</v>
      </c>
      <c r="Y302" s="1">
        <f>O302+P302+Q302-R302-S302+T302-U302+X302</f>
        <v>672.53</v>
      </c>
      <c r="Z302" s="1">
        <v>672.53</v>
      </c>
      <c r="AA302" s="1">
        <v>640.5</v>
      </c>
      <c r="AB302" s="1">
        <v>16</v>
      </c>
      <c r="AC302" s="2">
        <f>AA302*16%</f>
        <v>102.48</v>
      </c>
      <c r="AD302" s="1">
        <v>102.48</v>
      </c>
      <c r="AE302" s="1">
        <v>0</v>
      </c>
      <c r="AF302" s="1">
        <v>102.48</v>
      </c>
      <c r="AG302" s="2">
        <f>AF302*18%</f>
        <v>18.446400000000001</v>
      </c>
      <c r="AH302" s="1">
        <v>18.45</v>
      </c>
      <c r="AI302" s="1">
        <v>0</v>
      </c>
      <c r="AJ302" s="1" t="b">
        <f>AK302=AA302</f>
        <v>1</v>
      </c>
      <c r="AK302" s="1">
        <v>640.5</v>
      </c>
      <c r="AL302" s="1">
        <v>0</v>
      </c>
      <c r="AM302" s="1">
        <v>0</v>
      </c>
      <c r="AN302" s="1">
        <v>0</v>
      </c>
      <c r="AO302" s="3">
        <f>AA302*0.001%</f>
        <v>6.4050000000000001E-3</v>
      </c>
      <c r="AP302" s="1">
        <v>0.64</v>
      </c>
      <c r="AQ302" s="2">
        <f>AA302*5%</f>
        <v>32.024999999999999</v>
      </c>
      <c r="AR302" s="1">
        <v>32.03</v>
      </c>
      <c r="AS302" s="2">
        <f>AR302*18%</f>
        <v>5.7653999999999996</v>
      </c>
      <c r="AT302" s="1">
        <v>0</v>
      </c>
      <c r="AU302" s="1">
        <v>51.12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f>AF302+AU302+BC302</f>
        <v>153.6</v>
      </c>
      <c r="BE302" s="1">
        <v>153.6</v>
      </c>
      <c r="BF302" s="1">
        <f>Q302+U302</f>
        <v>0</v>
      </c>
      <c r="BG302" s="1">
        <v>0</v>
      </c>
      <c r="BH302" s="1">
        <v>518.92999999999995</v>
      </c>
      <c r="BI302" s="1" t="s">
        <v>108</v>
      </c>
      <c r="BJ302" s="1" t="s">
        <v>109</v>
      </c>
      <c r="BK302" s="1" t="s">
        <v>110</v>
      </c>
      <c r="BL302" s="1">
        <v>0</v>
      </c>
      <c r="BM302" s="1" t="s">
        <v>1281</v>
      </c>
    </row>
    <row r="303" spans="1:65" ht="15.6" hidden="1">
      <c r="A303" s="1" t="s">
        <v>1282</v>
      </c>
      <c r="B303" s="1" t="s">
        <v>1283</v>
      </c>
      <c r="C303" s="1" t="s">
        <v>1284</v>
      </c>
      <c r="D303" s="1" t="s">
        <v>99</v>
      </c>
      <c r="E303" s="1" t="s">
        <v>100</v>
      </c>
      <c r="F303" s="1" t="s">
        <v>101</v>
      </c>
      <c r="G303" s="1" t="s">
        <v>102</v>
      </c>
      <c r="H303" s="1" t="s">
        <v>103</v>
      </c>
      <c r="I303" s="1" t="s">
        <v>104</v>
      </c>
      <c r="J303" s="1" t="s">
        <v>105</v>
      </c>
      <c r="K303" s="1" t="s">
        <v>105</v>
      </c>
      <c r="L303" s="1" t="s">
        <v>105</v>
      </c>
      <c r="M303" s="1" t="s">
        <v>106</v>
      </c>
      <c r="N303" s="1" t="s">
        <v>107</v>
      </c>
      <c r="O303" s="1">
        <v>395</v>
      </c>
      <c r="P303" s="1">
        <v>14.75</v>
      </c>
      <c r="Q303" s="1">
        <v>0</v>
      </c>
      <c r="R303" s="1">
        <v>100</v>
      </c>
      <c r="S303" s="1">
        <v>0</v>
      </c>
      <c r="T303" s="1">
        <v>0</v>
      </c>
      <c r="U303" s="1">
        <v>0</v>
      </c>
      <c r="V303" s="4">
        <f>X303-W303</f>
        <v>2.4999999999995026E-3</v>
      </c>
      <c r="W303" s="4">
        <f>(O303+P303+Q303-R303+S303)*5%</f>
        <v>15.487500000000001</v>
      </c>
      <c r="X303" s="1">
        <v>15.49</v>
      </c>
      <c r="Y303" s="1">
        <f>O303+P303+Q303-R303-S303+T303-U303+X303</f>
        <v>325.24</v>
      </c>
      <c r="Z303" s="1">
        <v>325.24</v>
      </c>
      <c r="AA303" s="1">
        <v>309.75</v>
      </c>
      <c r="AB303" s="1">
        <v>16</v>
      </c>
      <c r="AC303" s="2">
        <f>AA303*16%</f>
        <v>49.56</v>
      </c>
      <c r="AD303" s="1">
        <v>49.56</v>
      </c>
      <c r="AE303" s="1">
        <v>0</v>
      </c>
      <c r="AF303" s="1">
        <v>49.56</v>
      </c>
      <c r="AG303" s="2">
        <f>AF303*18%</f>
        <v>8.9207999999999998</v>
      </c>
      <c r="AH303" s="1">
        <v>8.92</v>
      </c>
      <c r="AI303" s="1">
        <v>0</v>
      </c>
      <c r="AJ303" s="1" t="b">
        <f>AK303=AA303</f>
        <v>1</v>
      </c>
      <c r="AK303" s="1">
        <v>309.75</v>
      </c>
      <c r="AL303" s="1">
        <v>0</v>
      </c>
      <c r="AM303" s="1">
        <v>0</v>
      </c>
      <c r="AN303" s="1">
        <v>0</v>
      </c>
      <c r="AO303" s="3">
        <f>AA303*0.001%</f>
        <v>3.0975000000000004E-3</v>
      </c>
      <c r="AP303" s="1">
        <v>0.31</v>
      </c>
      <c r="AQ303" s="2">
        <f>AA303*5%</f>
        <v>15.487500000000001</v>
      </c>
      <c r="AR303" s="1">
        <v>15.49</v>
      </c>
      <c r="AS303" s="2">
        <f>AR303*18%</f>
        <v>2.7881999999999998</v>
      </c>
      <c r="AT303" s="1">
        <v>0</v>
      </c>
      <c r="AU303" s="1">
        <v>24.72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f>AF303+AU303+BC303</f>
        <v>74.28</v>
      </c>
      <c r="BE303" s="1">
        <v>74.28</v>
      </c>
      <c r="BF303" s="1">
        <f>Q303+U303</f>
        <v>0</v>
      </c>
      <c r="BG303" s="1">
        <v>0</v>
      </c>
      <c r="BH303" s="1">
        <v>250.96</v>
      </c>
      <c r="BI303" s="1" t="s">
        <v>108</v>
      </c>
      <c r="BJ303" s="1" t="s">
        <v>109</v>
      </c>
      <c r="BK303" s="1" t="s">
        <v>110</v>
      </c>
      <c r="BL303" s="1">
        <v>0</v>
      </c>
      <c r="BM303" s="1" t="s">
        <v>1285</v>
      </c>
    </row>
    <row r="304" spans="1:65" ht="15.6" hidden="1">
      <c r="A304" s="1" t="s">
        <v>1286</v>
      </c>
      <c r="B304" s="1" t="s">
        <v>1287</v>
      </c>
      <c r="C304" s="1" t="s">
        <v>1288</v>
      </c>
      <c r="D304" s="1" t="s">
        <v>99</v>
      </c>
      <c r="E304" s="1" t="s">
        <v>100</v>
      </c>
      <c r="F304" s="1" t="s">
        <v>101</v>
      </c>
      <c r="G304" s="1" t="s">
        <v>123</v>
      </c>
      <c r="H304" s="1" t="s">
        <v>103</v>
      </c>
      <c r="I304" s="1" t="s">
        <v>104</v>
      </c>
      <c r="J304" s="1" t="s">
        <v>105</v>
      </c>
      <c r="K304" s="1" t="s">
        <v>105</v>
      </c>
      <c r="L304" s="1" t="s">
        <v>105</v>
      </c>
      <c r="M304" s="1" t="s">
        <v>106</v>
      </c>
      <c r="N304" s="1" t="s">
        <v>107</v>
      </c>
      <c r="O304" s="1">
        <v>1135</v>
      </c>
      <c r="P304" s="1">
        <v>48</v>
      </c>
      <c r="Q304" s="1">
        <v>0</v>
      </c>
      <c r="R304" s="1">
        <v>175</v>
      </c>
      <c r="S304" s="1">
        <v>0</v>
      </c>
      <c r="T304" s="1">
        <v>0</v>
      </c>
      <c r="U304" s="1">
        <v>0</v>
      </c>
      <c r="V304" s="4">
        <f>X304-W304</f>
        <v>0</v>
      </c>
      <c r="W304" s="4">
        <f>(O304+P304+Q304-R304+S304)*5%</f>
        <v>50.400000000000006</v>
      </c>
      <c r="X304" s="1">
        <v>50.4</v>
      </c>
      <c r="Y304" s="1">
        <f>O304+P304+Q304-R304-S304+T304-U304+X304</f>
        <v>1058.4000000000001</v>
      </c>
      <c r="Z304" s="1">
        <v>1058.4000000000001</v>
      </c>
      <c r="AA304" s="1">
        <v>1008</v>
      </c>
      <c r="AB304" s="1">
        <v>16</v>
      </c>
      <c r="AC304" s="2">
        <f>AA304*16%</f>
        <v>161.28</v>
      </c>
      <c r="AD304" s="1">
        <v>161.28</v>
      </c>
      <c r="AE304" s="1">
        <v>0</v>
      </c>
      <c r="AF304" s="1">
        <v>161.28</v>
      </c>
      <c r="AG304" s="2">
        <f>AF304*18%</f>
        <v>29.0304</v>
      </c>
      <c r="AH304" s="1">
        <v>29.03</v>
      </c>
      <c r="AI304" s="1">
        <v>0</v>
      </c>
      <c r="AJ304" s="1" t="b">
        <f>AK304=AA304</f>
        <v>1</v>
      </c>
      <c r="AK304" s="1">
        <v>1008</v>
      </c>
      <c r="AL304" s="1">
        <v>0</v>
      </c>
      <c r="AM304" s="1">
        <v>0</v>
      </c>
      <c r="AN304" s="1">
        <v>0</v>
      </c>
      <c r="AO304" s="3">
        <f>AA304*0.001%</f>
        <v>1.008E-2</v>
      </c>
      <c r="AP304" s="1">
        <v>1.01</v>
      </c>
      <c r="AQ304" s="2">
        <f>AA304*5%</f>
        <v>50.400000000000006</v>
      </c>
      <c r="AR304" s="1">
        <v>50.4</v>
      </c>
      <c r="AS304" s="2">
        <f>AR304*18%</f>
        <v>9.0719999999999992</v>
      </c>
      <c r="AT304" s="1">
        <v>0</v>
      </c>
      <c r="AU304" s="1">
        <v>80.44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f>AF304+AU304+BC304</f>
        <v>241.72</v>
      </c>
      <c r="BE304" s="1">
        <v>241.72</v>
      </c>
      <c r="BF304" s="1">
        <f>Q304+U304</f>
        <v>0</v>
      </c>
      <c r="BG304" s="1">
        <v>0</v>
      </c>
      <c r="BH304" s="1">
        <v>816.68</v>
      </c>
      <c r="BI304" s="1" t="s">
        <v>108</v>
      </c>
      <c r="BJ304" s="1" t="s">
        <v>109</v>
      </c>
      <c r="BK304" s="1" t="s">
        <v>110</v>
      </c>
      <c r="BL304" s="1">
        <v>0</v>
      </c>
      <c r="BM304" s="1" t="s">
        <v>1289</v>
      </c>
    </row>
    <row r="305" spans="1:65" ht="15.6" hidden="1">
      <c r="A305" s="1" t="s">
        <v>1290</v>
      </c>
      <c r="B305" s="1" t="s">
        <v>1291</v>
      </c>
      <c r="C305" s="1" t="s">
        <v>1292</v>
      </c>
      <c r="D305" s="1" t="s">
        <v>99</v>
      </c>
      <c r="E305" s="1" t="s">
        <v>100</v>
      </c>
      <c r="F305" s="1" t="s">
        <v>101</v>
      </c>
      <c r="G305" s="1" t="s">
        <v>102</v>
      </c>
      <c r="H305" s="1" t="s">
        <v>103</v>
      </c>
      <c r="I305" s="1" t="s">
        <v>104</v>
      </c>
      <c r="J305" s="1" t="s">
        <v>105</v>
      </c>
      <c r="K305" s="1" t="s">
        <v>105</v>
      </c>
      <c r="L305" s="1" t="s">
        <v>105</v>
      </c>
      <c r="M305" s="1" t="s">
        <v>106</v>
      </c>
      <c r="N305" s="1" t="s">
        <v>107</v>
      </c>
      <c r="O305" s="1">
        <v>395</v>
      </c>
      <c r="P305" s="1">
        <v>14.75</v>
      </c>
      <c r="Q305" s="1">
        <v>0</v>
      </c>
      <c r="R305" s="1">
        <v>100</v>
      </c>
      <c r="S305" s="1">
        <v>0</v>
      </c>
      <c r="T305" s="1">
        <v>0</v>
      </c>
      <c r="U305" s="1">
        <v>0</v>
      </c>
      <c r="V305" s="4">
        <f>X305-W305</f>
        <v>2.4999999999995026E-3</v>
      </c>
      <c r="W305" s="4">
        <f>(O305+P305+Q305-R305+S305)*5%</f>
        <v>15.487500000000001</v>
      </c>
      <c r="X305" s="1">
        <v>15.49</v>
      </c>
      <c r="Y305" s="1">
        <f>O305+P305+Q305-R305-S305+T305-U305+X305</f>
        <v>325.24</v>
      </c>
      <c r="Z305" s="1">
        <v>325.24</v>
      </c>
      <c r="AA305" s="1">
        <v>309.75</v>
      </c>
      <c r="AB305" s="1">
        <v>16</v>
      </c>
      <c r="AC305" s="2">
        <f>AA305*16%</f>
        <v>49.56</v>
      </c>
      <c r="AD305" s="1">
        <v>49.56</v>
      </c>
      <c r="AE305" s="1">
        <v>0</v>
      </c>
      <c r="AF305" s="1">
        <v>49.56</v>
      </c>
      <c r="AG305" s="2">
        <f>AF305*18%</f>
        <v>8.9207999999999998</v>
      </c>
      <c r="AH305" s="1">
        <v>8.92</v>
      </c>
      <c r="AI305" s="1">
        <v>0</v>
      </c>
      <c r="AJ305" s="1" t="b">
        <f>AK305=AA305</f>
        <v>1</v>
      </c>
      <c r="AK305" s="1">
        <v>309.75</v>
      </c>
      <c r="AL305" s="1">
        <v>0</v>
      </c>
      <c r="AM305" s="1">
        <v>0</v>
      </c>
      <c r="AN305" s="1">
        <v>0</v>
      </c>
      <c r="AO305" s="3">
        <f>AA305*0.001%</f>
        <v>3.0975000000000004E-3</v>
      </c>
      <c r="AP305" s="1">
        <v>0.31</v>
      </c>
      <c r="AQ305" s="2">
        <f>AA305*5%</f>
        <v>15.487500000000001</v>
      </c>
      <c r="AR305" s="1">
        <v>15.49</v>
      </c>
      <c r="AS305" s="2">
        <f>AR305*18%</f>
        <v>2.7881999999999998</v>
      </c>
      <c r="AT305" s="1">
        <v>0</v>
      </c>
      <c r="AU305" s="1">
        <v>24.72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f>AF305+AU305+BC305</f>
        <v>74.28</v>
      </c>
      <c r="BE305" s="1">
        <v>74.28</v>
      </c>
      <c r="BF305" s="1">
        <f>Q305+U305</f>
        <v>0</v>
      </c>
      <c r="BG305" s="1">
        <v>0</v>
      </c>
      <c r="BH305" s="1">
        <v>250.96</v>
      </c>
      <c r="BI305" s="1" t="s">
        <v>108</v>
      </c>
      <c r="BJ305" s="1" t="s">
        <v>109</v>
      </c>
      <c r="BK305" s="1" t="s">
        <v>110</v>
      </c>
      <c r="BL305" s="1">
        <v>0</v>
      </c>
      <c r="BM305" s="1" t="s">
        <v>1293</v>
      </c>
    </row>
    <row r="306" spans="1:65" ht="15.6" hidden="1">
      <c r="A306" s="1" t="s">
        <v>1294</v>
      </c>
      <c r="B306" s="1" t="s">
        <v>1295</v>
      </c>
      <c r="C306" s="1" t="s">
        <v>1296</v>
      </c>
      <c r="D306" s="1" t="s">
        <v>99</v>
      </c>
      <c r="E306" s="1" t="s">
        <v>100</v>
      </c>
      <c r="F306" s="1" t="s">
        <v>101</v>
      </c>
      <c r="G306" s="1" t="s">
        <v>102</v>
      </c>
      <c r="H306" s="1" t="s">
        <v>103</v>
      </c>
      <c r="I306" s="1" t="s">
        <v>104</v>
      </c>
      <c r="J306" s="1" t="s">
        <v>105</v>
      </c>
      <c r="K306" s="1" t="s">
        <v>105</v>
      </c>
      <c r="L306" s="1" t="s">
        <v>105</v>
      </c>
      <c r="M306" s="1" t="s">
        <v>106</v>
      </c>
      <c r="N306" s="1" t="s">
        <v>107</v>
      </c>
      <c r="O306" s="1">
        <v>810</v>
      </c>
      <c r="P306" s="1">
        <v>31.95</v>
      </c>
      <c r="Q306" s="1">
        <v>0</v>
      </c>
      <c r="R306" s="1">
        <v>100</v>
      </c>
      <c r="S306" s="1">
        <v>71</v>
      </c>
      <c r="T306" s="1">
        <v>0</v>
      </c>
      <c r="U306" s="1">
        <v>0</v>
      </c>
      <c r="V306" s="4">
        <f>X306-W306</f>
        <v>-7.0975000000000108</v>
      </c>
      <c r="W306" s="4">
        <f>(O306+P306+Q306-R306+S306)*5%</f>
        <v>40.647500000000008</v>
      </c>
      <c r="X306" s="1">
        <v>33.549999999999997</v>
      </c>
      <c r="Y306" s="1">
        <f>O306+P306+Q306-R306-S306+T306-U306+X306</f>
        <v>704.5</v>
      </c>
      <c r="Z306" s="1">
        <v>704.5</v>
      </c>
      <c r="AA306" s="1">
        <v>670.95</v>
      </c>
      <c r="AB306" s="1">
        <v>16</v>
      </c>
      <c r="AC306" s="2">
        <f>AA306*16%</f>
        <v>107.352</v>
      </c>
      <c r="AD306" s="1">
        <v>107.35</v>
      </c>
      <c r="AE306" s="1">
        <v>0</v>
      </c>
      <c r="AF306" s="1">
        <v>107.35</v>
      </c>
      <c r="AG306" s="2">
        <f>AF306*18%</f>
        <v>19.322999999999997</v>
      </c>
      <c r="AH306" s="1">
        <v>19.32</v>
      </c>
      <c r="AI306" s="1">
        <v>0</v>
      </c>
      <c r="AJ306" s="1" t="b">
        <f>AK306=AA306</f>
        <v>1</v>
      </c>
      <c r="AK306" s="1">
        <v>670.95</v>
      </c>
      <c r="AL306" s="1">
        <v>0</v>
      </c>
      <c r="AM306" s="1">
        <v>0</v>
      </c>
      <c r="AN306" s="1">
        <v>0</v>
      </c>
      <c r="AO306" s="3">
        <f>AA306*0.001%</f>
        <v>6.7095000000000011E-3</v>
      </c>
      <c r="AP306" s="1">
        <v>0.67</v>
      </c>
      <c r="AQ306" s="2">
        <f>AA306*5%</f>
        <v>33.547500000000007</v>
      </c>
      <c r="AR306" s="1">
        <v>33.549999999999997</v>
      </c>
      <c r="AS306" s="2">
        <f>AR306*18%</f>
        <v>6.0389999999999997</v>
      </c>
      <c r="AT306" s="1">
        <v>0</v>
      </c>
      <c r="AU306" s="1">
        <v>53.54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f>AF306+AU306+BC306</f>
        <v>160.88999999999999</v>
      </c>
      <c r="BE306" s="1">
        <v>160.88999999999999</v>
      </c>
      <c r="BF306" s="1">
        <f>Q306+U306</f>
        <v>0</v>
      </c>
      <c r="BG306" s="1">
        <v>0</v>
      </c>
      <c r="BH306" s="1">
        <v>543.61</v>
      </c>
      <c r="BI306" s="1" t="s">
        <v>108</v>
      </c>
      <c r="BJ306" s="1" t="s">
        <v>109</v>
      </c>
      <c r="BK306" s="1" t="s">
        <v>110</v>
      </c>
      <c r="BL306" s="1">
        <v>0</v>
      </c>
      <c r="BM306" s="1" t="s">
        <v>617</v>
      </c>
    </row>
    <row r="307" spans="1:65" ht="15.6" hidden="1">
      <c r="A307" s="1" t="s">
        <v>1297</v>
      </c>
      <c r="B307" s="1" t="s">
        <v>1298</v>
      </c>
      <c r="C307" s="1" t="s">
        <v>1299</v>
      </c>
      <c r="D307" s="1" t="s">
        <v>99</v>
      </c>
      <c r="E307" s="1" t="s">
        <v>100</v>
      </c>
      <c r="F307" s="1" t="s">
        <v>101</v>
      </c>
      <c r="G307" s="1" t="s">
        <v>102</v>
      </c>
      <c r="H307" s="1" t="s">
        <v>103</v>
      </c>
      <c r="I307" s="1" t="s">
        <v>104</v>
      </c>
      <c r="J307" s="1" t="s">
        <v>105</v>
      </c>
      <c r="K307" s="1" t="s">
        <v>105</v>
      </c>
      <c r="L307" s="1" t="s">
        <v>105</v>
      </c>
      <c r="M307" s="1" t="s">
        <v>106</v>
      </c>
      <c r="N307" s="1" t="s">
        <v>124</v>
      </c>
      <c r="O307" s="1">
        <v>415</v>
      </c>
      <c r="P307" s="1">
        <v>15.75</v>
      </c>
      <c r="Q307" s="1">
        <v>0</v>
      </c>
      <c r="R307" s="1">
        <v>100</v>
      </c>
      <c r="S307" s="1">
        <v>0</v>
      </c>
      <c r="T307" s="1">
        <v>0</v>
      </c>
      <c r="U307" s="1">
        <v>0</v>
      </c>
      <c r="V307" s="4">
        <f>X307-W307</f>
        <v>2.4999999999977263E-3</v>
      </c>
      <c r="W307" s="4">
        <f>(O307+P307+Q307-R307+S307)*5%</f>
        <v>16.537500000000001</v>
      </c>
      <c r="X307" s="1">
        <v>16.54</v>
      </c>
      <c r="Y307" s="1">
        <f>O307+P307+Q307-R307-S307+T307-U307+X307</f>
        <v>347.29</v>
      </c>
      <c r="Z307" s="1">
        <v>347.29</v>
      </c>
      <c r="AA307" s="1">
        <v>330.75</v>
      </c>
      <c r="AB307" s="1">
        <v>16</v>
      </c>
      <c r="AC307" s="2">
        <f>AA307*16%</f>
        <v>52.92</v>
      </c>
      <c r="AD307" s="1">
        <v>52.92</v>
      </c>
      <c r="AE307" s="1">
        <v>0</v>
      </c>
      <c r="AF307" s="1">
        <v>52.92</v>
      </c>
      <c r="AG307" s="2">
        <f>AF307*18%</f>
        <v>9.5256000000000007</v>
      </c>
      <c r="AH307" s="1">
        <v>9.5299999999999994</v>
      </c>
      <c r="AI307" s="1">
        <v>0</v>
      </c>
      <c r="AJ307" s="1" t="b">
        <f>AK307=AA307</f>
        <v>1</v>
      </c>
      <c r="AK307" s="1">
        <v>330.75</v>
      </c>
      <c r="AL307" s="1">
        <v>0</v>
      </c>
      <c r="AM307" s="1">
        <v>0</v>
      </c>
      <c r="AN307" s="1">
        <v>0</v>
      </c>
      <c r="AO307" s="3">
        <f>AA307*0.001%</f>
        <v>3.3075000000000001E-3</v>
      </c>
      <c r="AP307" s="1">
        <v>0.33</v>
      </c>
      <c r="AQ307" s="2">
        <f>AA307*5%</f>
        <v>16.537500000000001</v>
      </c>
      <c r="AR307" s="1">
        <v>16.54</v>
      </c>
      <c r="AS307" s="2">
        <f>AR307*18%</f>
        <v>2.9771999999999998</v>
      </c>
      <c r="AT307" s="1">
        <v>0</v>
      </c>
      <c r="AU307" s="1">
        <v>26.4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f>AF307+AU307+BC307</f>
        <v>79.319999999999993</v>
      </c>
      <c r="BE307" s="1">
        <v>79.319999999999993</v>
      </c>
      <c r="BF307" s="1">
        <f>Q307+U307</f>
        <v>0</v>
      </c>
      <c r="BG307" s="1">
        <v>0</v>
      </c>
      <c r="BH307" s="1">
        <v>267.97000000000003</v>
      </c>
      <c r="BI307" s="1" t="s">
        <v>108</v>
      </c>
      <c r="BJ307" s="1" t="s">
        <v>109</v>
      </c>
      <c r="BK307" s="1" t="s">
        <v>110</v>
      </c>
      <c r="BL307" s="1">
        <v>0</v>
      </c>
      <c r="BM307" s="1" t="s">
        <v>1300</v>
      </c>
    </row>
    <row r="308" spans="1:65" ht="15.6" hidden="1">
      <c r="A308" s="1" t="s">
        <v>1301</v>
      </c>
      <c r="B308" s="1" t="s">
        <v>1302</v>
      </c>
      <c r="C308" s="1" t="s">
        <v>1303</v>
      </c>
      <c r="D308" s="1" t="s">
        <v>99</v>
      </c>
      <c r="E308" s="1" t="s">
        <v>100</v>
      </c>
      <c r="F308" s="1" t="s">
        <v>101</v>
      </c>
      <c r="G308" s="1" t="s">
        <v>123</v>
      </c>
      <c r="H308" s="1" t="s">
        <v>103</v>
      </c>
      <c r="I308" s="1" t="s">
        <v>104</v>
      </c>
      <c r="J308" s="1" t="s">
        <v>105</v>
      </c>
      <c r="K308" s="1" t="s">
        <v>105</v>
      </c>
      <c r="L308" s="1" t="s">
        <v>105</v>
      </c>
      <c r="M308" s="1" t="s">
        <v>106</v>
      </c>
      <c r="N308" s="1" t="s">
        <v>107</v>
      </c>
      <c r="O308" s="1">
        <v>1500</v>
      </c>
      <c r="P308" s="1">
        <v>59.62</v>
      </c>
      <c r="Q308" s="1">
        <v>0</v>
      </c>
      <c r="R308" s="1">
        <v>175</v>
      </c>
      <c r="S308" s="1">
        <v>132.5</v>
      </c>
      <c r="T308" s="1">
        <v>29</v>
      </c>
      <c r="U308" s="1">
        <v>0</v>
      </c>
      <c r="V308" s="4">
        <f>X308-W308</f>
        <v>-8.0259999999999962</v>
      </c>
      <c r="W308" s="4">
        <f>(O308+P308+Q308-R308+S308)*5%</f>
        <v>75.855999999999995</v>
      </c>
      <c r="X308" s="1">
        <v>67.83</v>
      </c>
      <c r="Y308" s="1">
        <f>O308+P308+Q308-R308-S308+T308-U308+X308</f>
        <v>1348.9499999999998</v>
      </c>
      <c r="Z308" s="1">
        <v>1348.95</v>
      </c>
      <c r="AA308" s="1">
        <v>1252.1400000000001</v>
      </c>
      <c r="AB308" s="1">
        <v>16</v>
      </c>
      <c r="AC308" s="2">
        <f>AA308*16%</f>
        <v>200.34240000000003</v>
      </c>
      <c r="AD308" s="1">
        <v>200.34</v>
      </c>
      <c r="AE308" s="1">
        <v>0</v>
      </c>
      <c r="AF308" s="1">
        <v>200.34</v>
      </c>
      <c r="AG308" s="2">
        <f>AF308*18%</f>
        <v>36.061199999999999</v>
      </c>
      <c r="AH308" s="1">
        <v>36.06</v>
      </c>
      <c r="AI308" s="1">
        <v>29</v>
      </c>
      <c r="AJ308" s="1" t="b">
        <f>AK308=AA308</f>
        <v>0</v>
      </c>
      <c r="AK308" s="1">
        <v>1252.1300000000001</v>
      </c>
      <c r="AL308" s="1">
        <v>0</v>
      </c>
      <c r="AM308" s="1">
        <v>0.14000000000000001</v>
      </c>
      <c r="AN308" s="1">
        <v>0</v>
      </c>
      <c r="AO308" s="3">
        <f>AA308*0.001%</f>
        <v>1.2521400000000002E-2</v>
      </c>
      <c r="AP308" s="1">
        <v>1.28</v>
      </c>
      <c r="AQ308" s="2">
        <f>AA308*5%</f>
        <v>62.607000000000006</v>
      </c>
      <c r="AR308" s="1">
        <v>62.61</v>
      </c>
      <c r="AS308" s="2">
        <f>AR308*18%</f>
        <v>11.2698</v>
      </c>
      <c r="AT308" s="1">
        <v>5.22</v>
      </c>
      <c r="AU308" s="1">
        <v>100.09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f>AF308+AU308+BC308</f>
        <v>300.43</v>
      </c>
      <c r="BE308" s="1">
        <v>300.43</v>
      </c>
      <c r="BF308" s="1">
        <f>Q308+U308</f>
        <v>0</v>
      </c>
      <c r="BG308" s="1">
        <v>0</v>
      </c>
      <c r="BH308" s="1">
        <v>1048.52</v>
      </c>
      <c r="BI308" s="1" t="s">
        <v>108</v>
      </c>
      <c r="BJ308" s="1" t="s">
        <v>109</v>
      </c>
      <c r="BK308" s="1" t="s">
        <v>110</v>
      </c>
      <c r="BL308" s="1">
        <v>0</v>
      </c>
      <c r="BM308" s="1" t="s">
        <v>1304</v>
      </c>
    </row>
    <row r="309" spans="1:65" ht="15.6" hidden="1">
      <c r="A309" s="1" t="s">
        <v>1305</v>
      </c>
      <c r="B309" s="1" t="s">
        <v>1306</v>
      </c>
      <c r="C309" s="1" t="s">
        <v>1307</v>
      </c>
      <c r="D309" s="1" t="s">
        <v>99</v>
      </c>
      <c r="E309" s="1" t="s">
        <v>100</v>
      </c>
      <c r="F309" s="1" t="s">
        <v>101</v>
      </c>
      <c r="G309" s="1" t="s">
        <v>102</v>
      </c>
      <c r="H309" s="1" t="s">
        <v>103</v>
      </c>
      <c r="I309" s="1" t="s">
        <v>104</v>
      </c>
      <c r="J309" s="1" t="s">
        <v>105</v>
      </c>
      <c r="K309" s="1" t="s">
        <v>105</v>
      </c>
      <c r="L309" s="1" t="s">
        <v>105</v>
      </c>
      <c r="M309" s="1" t="s">
        <v>106</v>
      </c>
      <c r="N309" s="1" t="s">
        <v>107</v>
      </c>
      <c r="O309" s="1">
        <v>195</v>
      </c>
      <c r="P309" s="1">
        <v>4.38</v>
      </c>
      <c r="Q309" s="1">
        <v>0</v>
      </c>
      <c r="R309" s="1">
        <v>97.5</v>
      </c>
      <c r="S309" s="1">
        <v>9.75</v>
      </c>
      <c r="T309" s="1">
        <v>29</v>
      </c>
      <c r="U309" s="1">
        <v>0</v>
      </c>
      <c r="V309" s="4">
        <f>X309-W309</f>
        <v>4.2484999999999999</v>
      </c>
      <c r="W309" s="4">
        <f>(O309+P309+Q309-R309+S309)*5%</f>
        <v>5.5815000000000001</v>
      </c>
      <c r="X309" s="1">
        <v>9.83</v>
      </c>
      <c r="Y309" s="1">
        <f>O309+P309+Q309-R309-S309+T309-U309+X309</f>
        <v>130.96</v>
      </c>
      <c r="Z309" s="1">
        <v>130.96</v>
      </c>
      <c r="AA309" s="1">
        <v>92.14</v>
      </c>
      <c r="AB309" s="1">
        <v>16</v>
      </c>
      <c r="AC309" s="2">
        <f>AA309*16%</f>
        <v>14.7424</v>
      </c>
      <c r="AD309" s="1">
        <v>14.74</v>
      </c>
      <c r="AE309" s="1">
        <v>0</v>
      </c>
      <c r="AF309" s="1">
        <v>14.74</v>
      </c>
      <c r="AG309" s="2">
        <f>AF309*18%</f>
        <v>2.6532</v>
      </c>
      <c r="AH309" s="1">
        <v>2.65</v>
      </c>
      <c r="AI309" s="1">
        <v>29</v>
      </c>
      <c r="AJ309" s="1" t="b">
        <f>AK309=AA309</f>
        <v>1</v>
      </c>
      <c r="AK309" s="1">
        <v>92.14</v>
      </c>
      <c r="AL309" s="1">
        <v>0</v>
      </c>
      <c r="AM309" s="1">
        <v>0.14000000000000001</v>
      </c>
      <c r="AN309" s="1">
        <v>0</v>
      </c>
      <c r="AO309" s="3">
        <f>AA309*0.001%</f>
        <v>9.2140000000000006E-4</v>
      </c>
      <c r="AP309" s="1">
        <v>0.12</v>
      </c>
      <c r="AQ309" s="2">
        <f>AA309*5%</f>
        <v>4.6070000000000002</v>
      </c>
      <c r="AR309" s="1">
        <v>4.6100000000000003</v>
      </c>
      <c r="AS309" s="2">
        <f>AR309*18%</f>
        <v>0.82979999999999998</v>
      </c>
      <c r="AT309" s="1">
        <v>5.22</v>
      </c>
      <c r="AU309" s="1">
        <v>7.52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f>AF309+AU309+BC309</f>
        <v>22.259999999999998</v>
      </c>
      <c r="BE309" s="1">
        <v>22.26</v>
      </c>
      <c r="BF309" s="1">
        <f>Q309+U309</f>
        <v>0</v>
      </c>
      <c r="BG309" s="1">
        <v>0</v>
      </c>
      <c r="BH309" s="1">
        <v>108.7</v>
      </c>
      <c r="BI309" s="1" t="s">
        <v>108</v>
      </c>
      <c r="BJ309" s="1" t="s">
        <v>109</v>
      </c>
      <c r="BK309" s="1" t="s">
        <v>110</v>
      </c>
      <c r="BL309" s="1">
        <v>0</v>
      </c>
      <c r="BM309" s="1" t="s">
        <v>1308</v>
      </c>
    </row>
    <row r="310" spans="1:65" ht="15.6" hidden="1">
      <c r="A310" s="1" t="s">
        <v>1309</v>
      </c>
      <c r="B310" s="1" t="s">
        <v>1310</v>
      </c>
      <c r="C310" s="1" t="s">
        <v>1311</v>
      </c>
      <c r="D310" s="1" t="s">
        <v>99</v>
      </c>
      <c r="E310" s="1" t="s">
        <v>100</v>
      </c>
      <c r="F310" s="1" t="s">
        <v>101</v>
      </c>
      <c r="G310" s="1" t="s">
        <v>102</v>
      </c>
      <c r="H310" s="1" t="s">
        <v>103</v>
      </c>
      <c r="I310" s="1" t="s">
        <v>104</v>
      </c>
      <c r="J310" s="1" t="s">
        <v>105</v>
      </c>
      <c r="K310" s="1" t="s">
        <v>105</v>
      </c>
      <c r="L310" s="1" t="s">
        <v>105</v>
      </c>
      <c r="M310" s="1" t="s">
        <v>106</v>
      </c>
      <c r="N310" s="1" t="s">
        <v>107</v>
      </c>
      <c r="O310" s="1">
        <v>459.77</v>
      </c>
      <c r="P310" s="1">
        <v>17.98</v>
      </c>
      <c r="Q310" s="1">
        <v>0</v>
      </c>
      <c r="R310" s="1">
        <v>100</v>
      </c>
      <c r="S310" s="1">
        <v>0</v>
      </c>
      <c r="T310" s="1">
        <v>0</v>
      </c>
      <c r="U310" s="1">
        <v>0</v>
      </c>
      <c r="V310" s="4">
        <f>X310-W310</f>
        <v>2.500000000001279E-3</v>
      </c>
      <c r="W310" s="4">
        <f>(O310+P310+Q310-R310+S310)*5%</f>
        <v>18.887499999999999</v>
      </c>
      <c r="X310" s="1">
        <v>18.89</v>
      </c>
      <c r="Y310" s="1">
        <f>O310+P310+Q310-R310-S310+T310-U310+X310</f>
        <v>396.64</v>
      </c>
      <c r="Z310" s="1">
        <v>396.64</v>
      </c>
      <c r="AA310" s="1">
        <v>377.76</v>
      </c>
      <c r="AB310" s="1">
        <v>16</v>
      </c>
      <c r="AC310" s="2">
        <f>AA310*16%</f>
        <v>60.441600000000001</v>
      </c>
      <c r="AD310" s="1">
        <v>60.44</v>
      </c>
      <c r="AE310" s="1">
        <v>0</v>
      </c>
      <c r="AF310" s="1">
        <v>60.44</v>
      </c>
      <c r="AG310" s="2">
        <f>AF310*18%</f>
        <v>10.879199999999999</v>
      </c>
      <c r="AH310" s="1">
        <v>10.88</v>
      </c>
      <c r="AI310" s="1">
        <v>0</v>
      </c>
      <c r="AJ310" s="1" t="b">
        <f>AK310=AA310</f>
        <v>1</v>
      </c>
      <c r="AK310" s="1">
        <v>377.76</v>
      </c>
      <c r="AL310" s="1">
        <v>0</v>
      </c>
      <c r="AM310" s="1">
        <v>0</v>
      </c>
      <c r="AN310" s="1">
        <v>0</v>
      </c>
      <c r="AO310" s="3">
        <f>AA310*0.001%</f>
        <v>3.7776000000000003E-3</v>
      </c>
      <c r="AP310" s="1">
        <v>0.38</v>
      </c>
      <c r="AQ310" s="2">
        <f>AA310*5%</f>
        <v>18.888000000000002</v>
      </c>
      <c r="AR310" s="1">
        <v>18.89</v>
      </c>
      <c r="AS310" s="2">
        <f>AR310*18%</f>
        <v>3.4001999999999999</v>
      </c>
      <c r="AT310" s="1">
        <v>0</v>
      </c>
      <c r="AU310" s="1">
        <v>30.15</v>
      </c>
      <c r="AV310" s="1">
        <v>39.53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39.53</v>
      </c>
      <c r="BD310" s="1">
        <f>AF310+AU310+BC310</f>
        <v>130.12</v>
      </c>
      <c r="BE310" s="1">
        <v>130.12</v>
      </c>
      <c r="BF310" s="1">
        <f>Q310+U310</f>
        <v>0</v>
      </c>
      <c r="BG310" s="1">
        <v>0</v>
      </c>
      <c r="BH310" s="1">
        <v>266.52</v>
      </c>
      <c r="BI310" s="1" t="s">
        <v>108</v>
      </c>
      <c r="BJ310" s="1" t="s">
        <v>109</v>
      </c>
      <c r="BK310" s="1" t="s">
        <v>110</v>
      </c>
      <c r="BL310" s="1">
        <v>0</v>
      </c>
      <c r="BM310" s="1" t="s">
        <v>1312</v>
      </c>
    </row>
    <row r="311" spans="1:65" ht="15.6" hidden="1">
      <c r="A311" s="1" t="s">
        <v>1313</v>
      </c>
      <c r="B311" s="1" t="s">
        <v>1314</v>
      </c>
      <c r="C311" s="1" t="s">
        <v>1315</v>
      </c>
      <c r="D311" s="1" t="s">
        <v>99</v>
      </c>
      <c r="E311" s="1" t="s">
        <v>100</v>
      </c>
      <c r="F311" s="1" t="s">
        <v>101</v>
      </c>
      <c r="G311" s="1" t="s">
        <v>105</v>
      </c>
      <c r="H311" s="1" t="s">
        <v>103</v>
      </c>
      <c r="I311" s="1" t="s">
        <v>104</v>
      </c>
      <c r="J311" s="1" t="s">
        <v>105</v>
      </c>
      <c r="K311" s="1" t="s">
        <v>105</v>
      </c>
      <c r="L311" s="1" t="s">
        <v>105</v>
      </c>
      <c r="M311" s="1" t="s">
        <v>106</v>
      </c>
      <c r="N311" s="1" t="s">
        <v>107</v>
      </c>
      <c r="O311" s="1">
        <v>425</v>
      </c>
      <c r="P311" s="1">
        <v>19.12</v>
      </c>
      <c r="Q311" s="1">
        <v>0</v>
      </c>
      <c r="R311" s="1">
        <v>0</v>
      </c>
      <c r="S311" s="1">
        <v>42.5</v>
      </c>
      <c r="T311" s="1">
        <v>49</v>
      </c>
      <c r="U311" s="1">
        <v>0</v>
      </c>
      <c r="V311" s="4">
        <f>X311-W311</f>
        <v>4.5689999999999955</v>
      </c>
      <c r="W311" s="4">
        <f>(O311+P311+Q311-R311+S311)*5%</f>
        <v>24.331000000000003</v>
      </c>
      <c r="X311" s="1">
        <v>28.9</v>
      </c>
      <c r="Y311" s="1">
        <f>O311+P311+Q311-R311-S311+T311-U311+X311</f>
        <v>479.52</v>
      </c>
      <c r="Z311" s="1">
        <v>479.52</v>
      </c>
      <c r="AA311" s="1">
        <v>401.63</v>
      </c>
      <c r="AB311" s="1">
        <v>16</v>
      </c>
      <c r="AC311" s="2">
        <f>AA311*16%</f>
        <v>64.260800000000003</v>
      </c>
      <c r="AD311" s="1">
        <v>64.260000000000005</v>
      </c>
      <c r="AE311" s="1">
        <v>0</v>
      </c>
      <c r="AF311" s="1">
        <v>64.260000000000005</v>
      </c>
      <c r="AG311" s="2">
        <f>AF311*18%</f>
        <v>11.566800000000001</v>
      </c>
      <c r="AH311" s="1">
        <v>11.57</v>
      </c>
      <c r="AI311" s="1">
        <v>48.99</v>
      </c>
      <c r="AJ311" s="1" t="b">
        <f>AK311=AA311</f>
        <v>1</v>
      </c>
      <c r="AK311" s="1">
        <v>401.63</v>
      </c>
      <c r="AL311" s="1">
        <v>0</v>
      </c>
      <c r="AM311" s="1">
        <v>0.24</v>
      </c>
      <c r="AN311" s="1">
        <v>0</v>
      </c>
      <c r="AO311" s="3">
        <f>AA311*0.001%</f>
        <v>4.0163000000000004E-3</v>
      </c>
      <c r="AP311" s="1">
        <v>0.45</v>
      </c>
      <c r="AQ311" s="2">
        <f>AA311*5%</f>
        <v>20.081500000000002</v>
      </c>
      <c r="AR311" s="1">
        <v>20.09</v>
      </c>
      <c r="AS311" s="2">
        <f>AR311*18%</f>
        <v>3.6161999999999996</v>
      </c>
      <c r="AT311" s="1">
        <v>8.81</v>
      </c>
      <c r="AU311" s="1">
        <v>32.35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f>AF311+AU311+BC311</f>
        <v>96.610000000000014</v>
      </c>
      <c r="BE311" s="1">
        <v>96.61</v>
      </c>
      <c r="BF311" s="1">
        <f>Q311+U311</f>
        <v>0</v>
      </c>
      <c r="BG311" s="1">
        <v>0</v>
      </c>
      <c r="BH311" s="1">
        <v>382.91</v>
      </c>
      <c r="BI311" s="1" t="s">
        <v>108</v>
      </c>
      <c r="BJ311" s="1" t="s">
        <v>109</v>
      </c>
      <c r="BK311" s="1" t="s">
        <v>110</v>
      </c>
      <c r="BL311" s="1">
        <v>0</v>
      </c>
      <c r="BM311" s="1" t="s">
        <v>1316</v>
      </c>
    </row>
    <row r="312" spans="1:65" ht="15.6" hidden="1">
      <c r="A312" s="1" t="s">
        <v>1317</v>
      </c>
      <c r="B312" s="1" t="s">
        <v>1318</v>
      </c>
      <c r="C312" s="1" t="s">
        <v>1319</v>
      </c>
      <c r="D312" s="1" t="s">
        <v>99</v>
      </c>
      <c r="E312" s="1" t="s">
        <v>100</v>
      </c>
      <c r="F312" s="1" t="s">
        <v>101</v>
      </c>
      <c r="G312" s="1" t="s">
        <v>123</v>
      </c>
      <c r="H312" s="1" t="s">
        <v>103</v>
      </c>
      <c r="I312" s="1" t="s">
        <v>104</v>
      </c>
      <c r="J312" s="1" t="s">
        <v>105</v>
      </c>
      <c r="K312" s="1" t="s">
        <v>105</v>
      </c>
      <c r="L312" s="1" t="s">
        <v>105</v>
      </c>
      <c r="M312" s="1" t="s">
        <v>106</v>
      </c>
      <c r="N312" s="1" t="s">
        <v>107</v>
      </c>
      <c r="O312" s="1">
        <v>1205</v>
      </c>
      <c r="P312" s="1">
        <v>46.35</v>
      </c>
      <c r="Q312" s="1">
        <v>0</v>
      </c>
      <c r="R312" s="1">
        <v>175</v>
      </c>
      <c r="S312" s="1">
        <v>103</v>
      </c>
      <c r="T312" s="1">
        <v>29</v>
      </c>
      <c r="U312" s="1">
        <v>0</v>
      </c>
      <c r="V312" s="4">
        <f>X312-W312</f>
        <v>-5.0775000000000006</v>
      </c>
      <c r="W312" s="4">
        <f>(O312+P312+Q312-R312+S312)*5%</f>
        <v>58.967500000000001</v>
      </c>
      <c r="X312" s="1">
        <v>53.89</v>
      </c>
      <c r="Y312" s="1">
        <f>O312+P312+Q312-R312-S312+T312-U312+X312</f>
        <v>1056.24</v>
      </c>
      <c r="Z312" s="1">
        <v>1056.24</v>
      </c>
      <c r="AA312" s="1">
        <v>973.35</v>
      </c>
      <c r="AB312" s="1">
        <v>16</v>
      </c>
      <c r="AC312" s="2">
        <f>AA312*16%</f>
        <v>155.73600000000002</v>
      </c>
      <c r="AD312" s="1">
        <v>155.74</v>
      </c>
      <c r="AE312" s="1">
        <v>0</v>
      </c>
      <c r="AF312" s="1">
        <v>155.74</v>
      </c>
      <c r="AG312" s="2">
        <f>AF312*18%</f>
        <v>28.033200000000001</v>
      </c>
      <c r="AH312" s="1">
        <v>28.03</v>
      </c>
      <c r="AI312" s="1">
        <v>29</v>
      </c>
      <c r="AJ312" s="1" t="b">
        <f>AK312=AA312</f>
        <v>1</v>
      </c>
      <c r="AK312" s="1">
        <v>973.35</v>
      </c>
      <c r="AL312" s="1">
        <v>0</v>
      </c>
      <c r="AM312" s="1">
        <v>0.14000000000000001</v>
      </c>
      <c r="AN312" s="1">
        <v>0</v>
      </c>
      <c r="AO312" s="3">
        <f>AA312*0.001%</f>
        <v>9.7335000000000008E-3</v>
      </c>
      <c r="AP312" s="1">
        <v>1</v>
      </c>
      <c r="AQ312" s="2">
        <f>AA312*5%</f>
        <v>48.667500000000004</v>
      </c>
      <c r="AR312" s="1">
        <v>48.67</v>
      </c>
      <c r="AS312" s="2">
        <f>AR312*18%</f>
        <v>8.7606000000000002</v>
      </c>
      <c r="AT312" s="1">
        <v>5.22</v>
      </c>
      <c r="AU312" s="1">
        <v>77.84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f>AF312+AU312+BC312</f>
        <v>233.58</v>
      </c>
      <c r="BE312" s="1">
        <v>233.58</v>
      </c>
      <c r="BF312" s="1">
        <f>Q312+U312</f>
        <v>0</v>
      </c>
      <c r="BG312" s="1">
        <v>0</v>
      </c>
      <c r="BH312" s="1">
        <v>822.66</v>
      </c>
      <c r="BI312" s="1" t="s">
        <v>108</v>
      </c>
      <c r="BJ312" s="1" t="s">
        <v>109</v>
      </c>
      <c r="BK312" s="1" t="s">
        <v>110</v>
      </c>
      <c r="BL312" s="1">
        <v>0</v>
      </c>
      <c r="BM312" s="1" t="s">
        <v>1320</v>
      </c>
    </row>
    <row r="313" spans="1:65" ht="15.6" hidden="1">
      <c r="A313" s="1" t="s">
        <v>1321</v>
      </c>
      <c r="B313" s="1" t="s">
        <v>1322</v>
      </c>
      <c r="C313" s="1" t="s">
        <v>1323</v>
      </c>
      <c r="D313" s="1" t="s">
        <v>99</v>
      </c>
      <c r="E313" s="1" t="s">
        <v>100</v>
      </c>
      <c r="F313" s="1" t="s">
        <v>101</v>
      </c>
      <c r="G313" s="1" t="s">
        <v>105</v>
      </c>
      <c r="H313" s="1" t="s">
        <v>103</v>
      </c>
      <c r="I313" s="1" t="s">
        <v>104</v>
      </c>
      <c r="J313" s="1" t="s">
        <v>105</v>
      </c>
      <c r="K313" s="1" t="s">
        <v>105</v>
      </c>
      <c r="L313" s="1" t="s">
        <v>105</v>
      </c>
      <c r="M313" s="1" t="s">
        <v>106</v>
      </c>
      <c r="N313" s="1" t="s">
        <v>107</v>
      </c>
      <c r="O313" s="1">
        <v>704.3</v>
      </c>
      <c r="P313" s="1">
        <v>31.69</v>
      </c>
      <c r="Q313" s="1">
        <v>0</v>
      </c>
      <c r="R313" s="1">
        <v>0</v>
      </c>
      <c r="S313" s="1">
        <v>70.430000000000007</v>
      </c>
      <c r="T313" s="1">
        <v>49</v>
      </c>
      <c r="U313" s="1">
        <v>0</v>
      </c>
      <c r="V313" s="4">
        <f>X313-W313</f>
        <v>1.7789999999999964</v>
      </c>
      <c r="W313" s="4">
        <f>(O313+P313+Q313-R313+S313)*5%</f>
        <v>40.321000000000005</v>
      </c>
      <c r="X313" s="1">
        <v>42.1</v>
      </c>
      <c r="Y313" s="1">
        <f>O313+P313+Q313-R313-S313+T313-U313+X313</f>
        <v>756.66</v>
      </c>
      <c r="Z313" s="1">
        <v>756.66</v>
      </c>
      <c r="AA313" s="1">
        <v>665.56</v>
      </c>
      <c r="AB313" s="1">
        <v>16</v>
      </c>
      <c r="AC313" s="2">
        <f>AA313*16%</f>
        <v>106.4896</v>
      </c>
      <c r="AD313" s="1">
        <v>106.49</v>
      </c>
      <c r="AE313" s="1">
        <v>0</v>
      </c>
      <c r="AF313" s="1">
        <v>106.49</v>
      </c>
      <c r="AG313" s="2">
        <f>AF313*18%</f>
        <v>19.168199999999999</v>
      </c>
      <c r="AH313" s="1">
        <v>19.170000000000002</v>
      </c>
      <c r="AI313" s="1">
        <v>49.01</v>
      </c>
      <c r="AJ313" s="1" t="b">
        <f>AK313=AA313</f>
        <v>1</v>
      </c>
      <c r="AK313" s="1">
        <v>665.56</v>
      </c>
      <c r="AL313" s="1">
        <v>0</v>
      </c>
      <c r="AM313" s="1">
        <v>0.25</v>
      </c>
      <c r="AN313" s="1">
        <v>0</v>
      </c>
      <c r="AO313" s="3">
        <f>AA313*0.001%</f>
        <v>6.6556000000000002E-3</v>
      </c>
      <c r="AP313" s="1">
        <v>0.71</v>
      </c>
      <c r="AQ313" s="2">
        <f>AA313*5%</f>
        <v>33.277999999999999</v>
      </c>
      <c r="AR313" s="1">
        <v>33.270000000000003</v>
      </c>
      <c r="AS313" s="2">
        <f>AR313*18%</f>
        <v>5.9885999999999999</v>
      </c>
      <c r="AT313" s="1">
        <v>8.83</v>
      </c>
      <c r="AU313" s="1">
        <v>53.4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f>AF313+AU313+BC313</f>
        <v>159.88999999999999</v>
      </c>
      <c r="BE313" s="1">
        <v>159.88999999999999</v>
      </c>
      <c r="BF313" s="1">
        <f>Q313+U313</f>
        <v>0</v>
      </c>
      <c r="BG313" s="1">
        <v>0</v>
      </c>
      <c r="BH313" s="1">
        <v>596.77</v>
      </c>
      <c r="BI313" s="1" t="s">
        <v>108</v>
      </c>
      <c r="BJ313" s="1" t="s">
        <v>109</v>
      </c>
      <c r="BK313" s="1" t="s">
        <v>110</v>
      </c>
      <c r="BL313" s="1">
        <v>0</v>
      </c>
      <c r="BM313" s="1" t="s">
        <v>1324</v>
      </c>
    </row>
    <row r="314" spans="1:65" ht="15.6" hidden="1">
      <c r="A314" s="1" t="s">
        <v>1325</v>
      </c>
      <c r="B314" s="1" t="s">
        <v>1326</v>
      </c>
      <c r="C314" s="1" t="s">
        <v>1327</v>
      </c>
      <c r="D314" s="1" t="s">
        <v>99</v>
      </c>
      <c r="E314" s="1" t="s">
        <v>100</v>
      </c>
      <c r="F314" s="1" t="s">
        <v>101</v>
      </c>
      <c r="G314" s="1" t="s">
        <v>123</v>
      </c>
      <c r="H314" s="1" t="s">
        <v>103</v>
      </c>
      <c r="I314" s="1" t="s">
        <v>104</v>
      </c>
      <c r="J314" s="1" t="s">
        <v>105</v>
      </c>
      <c r="K314" s="1" t="s">
        <v>105</v>
      </c>
      <c r="L314" s="1" t="s">
        <v>105</v>
      </c>
      <c r="M314" s="1" t="s">
        <v>106</v>
      </c>
      <c r="N314" s="1" t="s">
        <v>107</v>
      </c>
      <c r="O314" s="1">
        <v>1095</v>
      </c>
      <c r="P314" s="1">
        <v>41.4</v>
      </c>
      <c r="Q314" s="1">
        <v>0</v>
      </c>
      <c r="R314" s="1">
        <v>175</v>
      </c>
      <c r="S314" s="1">
        <v>92</v>
      </c>
      <c r="T314" s="1">
        <v>29</v>
      </c>
      <c r="U314" s="1">
        <v>0</v>
      </c>
      <c r="V314" s="4">
        <f>X314-W314</f>
        <v>-3.9800000000000111</v>
      </c>
      <c r="W314" s="4">
        <f>(O314+P314+Q314-R314+S314)*5%</f>
        <v>52.670000000000009</v>
      </c>
      <c r="X314" s="1">
        <v>48.69</v>
      </c>
      <c r="Y314" s="1">
        <f>O314+P314+Q314-R314-S314+T314-U314+X314</f>
        <v>947.09000000000015</v>
      </c>
      <c r="Z314" s="1">
        <v>947.09</v>
      </c>
      <c r="AA314" s="1">
        <v>869.4</v>
      </c>
      <c r="AB314" s="1">
        <v>16</v>
      </c>
      <c r="AC314" s="2">
        <f>AA314*16%</f>
        <v>139.10400000000001</v>
      </c>
      <c r="AD314" s="1">
        <v>139.1</v>
      </c>
      <c r="AE314" s="1">
        <v>0</v>
      </c>
      <c r="AF314" s="1">
        <v>139.1</v>
      </c>
      <c r="AG314" s="2">
        <f>AF314*18%</f>
        <v>25.037999999999997</v>
      </c>
      <c r="AH314" s="1">
        <v>25.04</v>
      </c>
      <c r="AI314" s="1">
        <v>29</v>
      </c>
      <c r="AJ314" s="1" t="b">
        <f>AK314=AA314</f>
        <v>1</v>
      </c>
      <c r="AK314" s="1">
        <v>869.4</v>
      </c>
      <c r="AL314" s="1">
        <v>0</v>
      </c>
      <c r="AM314" s="1">
        <v>0.14000000000000001</v>
      </c>
      <c r="AN314" s="1">
        <v>0</v>
      </c>
      <c r="AO314" s="3">
        <f>AA314*0.001%</f>
        <v>8.6940000000000003E-3</v>
      </c>
      <c r="AP314" s="1">
        <v>0.9</v>
      </c>
      <c r="AQ314" s="2">
        <f>AA314*5%</f>
        <v>43.47</v>
      </c>
      <c r="AR314" s="1">
        <v>43.47</v>
      </c>
      <c r="AS314" s="2">
        <f>AR314*18%</f>
        <v>7.8245999999999993</v>
      </c>
      <c r="AT314" s="1">
        <v>5.22</v>
      </c>
      <c r="AU314" s="1">
        <v>69.55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f>AF314+AU314+BC314</f>
        <v>208.64999999999998</v>
      </c>
      <c r="BE314" s="1">
        <v>208.65</v>
      </c>
      <c r="BF314" s="1">
        <f>Q314+U314</f>
        <v>0</v>
      </c>
      <c r="BG314" s="1">
        <v>0</v>
      </c>
      <c r="BH314" s="1">
        <v>738.44</v>
      </c>
      <c r="BI314" s="1" t="s">
        <v>108</v>
      </c>
      <c r="BJ314" s="1" t="s">
        <v>109</v>
      </c>
      <c r="BK314" s="1" t="s">
        <v>110</v>
      </c>
      <c r="BL314" s="1">
        <v>0</v>
      </c>
      <c r="BM314" s="1" t="s">
        <v>1328</v>
      </c>
    </row>
    <row r="315" spans="1:65" ht="15.6" hidden="1">
      <c r="A315" s="1" t="s">
        <v>1329</v>
      </c>
      <c r="B315" s="1" t="s">
        <v>1330</v>
      </c>
      <c r="C315" s="1" t="s">
        <v>1331</v>
      </c>
      <c r="D315" s="1" t="s">
        <v>99</v>
      </c>
      <c r="E315" s="1" t="s">
        <v>100</v>
      </c>
      <c r="F315" s="1" t="s">
        <v>101</v>
      </c>
      <c r="G315" s="1" t="s">
        <v>123</v>
      </c>
      <c r="H315" s="1" t="s">
        <v>103</v>
      </c>
      <c r="I315" s="1" t="s">
        <v>104</v>
      </c>
      <c r="J315" s="1" t="s">
        <v>105</v>
      </c>
      <c r="K315" s="1" t="s">
        <v>105</v>
      </c>
      <c r="L315" s="1" t="s">
        <v>105</v>
      </c>
      <c r="M315" s="1" t="s">
        <v>106</v>
      </c>
      <c r="N315" s="1" t="s">
        <v>124</v>
      </c>
      <c r="O315" s="1">
        <v>1490</v>
      </c>
      <c r="P315" s="1">
        <v>65.75</v>
      </c>
      <c r="Q315" s="1">
        <v>0</v>
      </c>
      <c r="R315" s="1">
        <v>175</v>
      </c>
      <c r="S315" s="1">
        <v>0</v>
      </c>
      <c r="T315" s="1">
        <v>0</v>
      </c>
      <c r="U315" s="1">
        <v>0</v>
      </c>
      <c r="V315" s="4">
        <f>X315-W315</f>
        <v>2.4999999999977263E-3</v>
      </c>
      <c r="W315" s="4">
        <f>(O315+P315+Q315-R315+S315)*5%</f>
        <v>69.037500000000009</v>
      </c>
      <c r="X315" s="1">
        <v>69.040000000000006</v>
      </c>
      <c r="Y315" s="1">
        <f>O315+P315+Q315-R315-S315+T315-U315+X315</f>
        <v>1449.79</v>
      </c>
      <c r="Z315" s="1">
        <v>1449.79</v>
      </c>
      <c r="AA315" s="1">
        <v>1380.75</v>
      </c>
      <c r="AB315" s="1">
        <v>16</v>
      </c>
      <c r="AC315" s="2">
        <f>AA315*16%</f>
        <v>220.92000000000002</v>
      </c>
      <c r="AD315" s="1">
        <v>220.92</v>
      </c>
      <c r="AE315" s="1">
        <v>0</v>
      </c>
      <c r="AF315" s="1">
        <v>220.92</v>
      </c>
      <c r="AG315" s="2">
        <f>AF315*18%</f>
        <v>39.765599999999999</v>
      </c>
      <c r="AH315" s="1">
        <v>39.770000000000003</v>
      </c>
      <c r="AI315" s="1">
        <v>0</v>
      </c>
      <c r="AJ315" s="1" t="b">
        <f>AK315=AA315</f>
        <v>1</v>
      </c>
      <c r="AK315" s="1">
        <v>1380.75</v>
      </c>
      <c r="AL315" s="1">
        <v>0</v>
      </c>
      <c r="AM315" s="1">
        <v>0</v>
      </c>
      <c r="AN315" s="1">
        <v>0</v>
      </c>
      <c r="AO315" s="3">
        <f>AA315*0.001%</f>
        <v>1.38075E-2</v>
      </c>
      <c r="AP315" s="1">
        <v>1.38</v>
      </c>
      <c r="AQ315" s="2">
        <f>AA315*5%</f>
        <v>69.037500000000009</v>
      </c>
      <c r="AR315" s="1">
        <v>69.040000000000006</v>
      </c>
      <c r="AS315" s="2">
        <f>AR315*18%</f>
        <v>12.427200000000001</v>
      </c>
      <c r="AT315" s="1">
        <v>0</v>
      </c>
      <c r="AU315" s="1">
        <v>110.19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f>AF315+AU315+BC315</f>
        <v>331.11</v>
      </c>
      <c r="BE315" s="1">
        <v>331.11</v>
      </c>
      <c r="BF315" s="1">
        <f>Q315+U315</f>
        <v>0</v>
      </c>
      <c r="BG315" s="1">
        <v>0</v>
      </c>
      <c r="BH315" s="1">
        <v>1118.68</v>
      </c>
      <c r="BI315" s="1" t="s">
        <v>108</v>
      </c>
      <c r="BJ315" s="1" t="s">
        <v>109</v>
      </c>
      <c r="BK315" s="1" t="s">
        <v>110</v>
      </c>
      <c r="BL315" s="1">
        <v>0</v>
      </c>
      <c r="BM315" s="1" t="s">
        <v>1332</v>
      </c>
    </row>
    <row r="316" spans="1:65" ht="15.6" hidden="1">
      <c r="A316" s="1" t="s">
        <v>1333</v>
      </c>
      <c r="B316" s="1" t="s">
        <v>1334</v>
      </c>
      <c r="C316" s="1" t="s">
        <v>1335</v>
      </c>
      <c r="D316" s="1" t="s">
        <v>99</v>
      </c>
      <c r="E316" s="1" t="s">
        <v>100</v>
      </c>
      <c r="F316" s="1" t="s">
        <v>101</v>
      </c>
      <c r="G316" s="1" t="s">
        <v>102</v>
      </c>
      <c r="H316" s="1" t="s">
        <v>103</v>
      </c>
      <c r="I316" s="1" t="s">
        <v>104</v>
      </c>
      <c r="J316" s="1" t="s">
        <v>105</v>
      </c>
      <c r="K316" s="1" t="s">
        <v>105</v>
      </c>
      <c r="L316" s="1" t="s">
        <v>105</v>
      </c>
      <c r="M316" s="1" t="s">
        <v>106</v>
      </c>
      <c r="N316" s="1" t="s">
        <v>107</v>
      </c>
      <c r="O316" s="1">
        <v>415</v>
      </c>
      <c r="P316" s="1">
        <v>15.75</v>
      </c>
      <c r="Q316" s="1">
        <v>0</v>
      </c>
      <c r="R316" s="1">
        <v>100</v>
      </c>
      <c r="S316" s="1">
        <v>0</v>
      </c>
      <c r="T316" s="1">
        <v>0</v>
      </c>
      <c r="U316" s="1">
        <v>0</v>
      </c>
      <c r="V316" s="4">
        <f>X316-W316</f>
        <v>2.4999999999977263E-3</v>
      </c>
      <c r="W316" s="4">
        <f>(O316+P316+Q316-R316+S316)*5%</f>
        <v>16.537500000000001</v>
      </c>
      <c r="X316" s="1">
        <v>16.54</v>
      </c>
      <c r="Y316" s="1">
        <f>O316+P316+Q316-R316-S316+T316-U316+X316</f>
        <v>347.29</v>
      </c>
      <c r="Z316" s="1">
        <v>347.29</v>
      </c>
      <c r="AA316" s="1">
        <v>330.75</v>
      </c>
      <c r="AB316" s="1">
        <v>16</v>
      </c>
      <c r="AC316" s="2">
        <f>AA316*16%</f>
        <v>52.92</v>
      </c>
      <c r="AD316" s="1">
        <v>52.92</v>
      </c>
      <c r="AE316" s="1">
        <v>0</v>
      </c>
      <c r="AF316" s="1">
        <v>52.92</v>
      </c>
      <c r="AG316" s="2">
        <f>AF316*18%</f>
        <v>9.5256000000000007</v>
      </c>
      <c r="AH316" s="1">
        <v>9.5299999999999994</v>
      </c>
      <c r="AI316" s="1">
        <v>0</v>
      </c>
      <c r="AJ316" s="1" t="b">
        <f>AK316=AA316</f>
        <v>1</v>
      </c>
      <c r="AK316" s="1">
        <v>330.75</v>
      </c>
      <c r="AL316" s="1">
        <v>0</v>
      </c>
      <c r="AM316" s="1">
        <v>0</v>
      </c>
      <c r="AN316" s="1">
        <v>0</v>
      </c>
      <c r="AO316" s="3">
        <f>AA316*0.001%</f>
        <v>3.3075000000000001E-3</v>
      </c>
      <c r="AP316" s="1">
        <v>0.33</v>
      </c>
      <c r="AQ316" s="2">
        <f>AA316*5%</f>
        <v>16.537500000000001</v>
      </c>
      <c r="AR316" s="1">
        <v>16.54</v>
      </c>
      <c r="AS316" s="2">
        <f>AR316*18%</f>
        <v>2.9771999999999998</v>
      </c>
      <c r="AT316" s="1">
        <v>0</v>
      </c>
      <c r="AU316" s="1">
        <v>26.4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f>AF316+AU316+BC316</f>
        <v>79.319999999999993</v>
      </c>
      <c r="BE316" s="1">
        <v>79.319999999999993</v>
      </c>
      <c r="BF316" s="1">
        <f>Q316+U316</f>
        <v>0</v>
      </c>
      <c r="BG316" s="1">
        <v>0</v>
      </c>
      <c r="BH316" s="1">
        <v>267.97000000000003</v>
      </c>
      <c r="BI316" s="1" t="s">
        <v>108</v>
      </c>
      <c r="BJ316" s="1" t="s">
        <v>109</v>
      </c>
      <c r="BK316" s="1" t="s">
        <v>110</v>
      </c>
      <c r="BL316" s="1">
        <v>0</v>
      </c>
      <c r="BM316" s="1" t="s">
        <v>1336</v>
      </c>
    </row>
    <row r="317" spans="1:65" ht="15.6" hidden="1">
      <c r="A317" s="1" t="s">
        <v>1337</v>
      </c>
      <c r="B317" s="1" t="s">
        <v>1338</v>
      </c>
      <c r="C317" s="1" t="s">
        <v>1339</v>
      </c>
      <c r="D317" s="1" t="s">
        <v>99</v>
      </c>
      <c r="E317" s="1" t="s">
        <v>100</v>
      </c>
      <c r="F317" s="1" t="s">
        <v>101</v>
      </c>
      <c r="G317" s="1" t="s">
        <v>102</v>
      </c>
      <c r="H317" s="1" t="s">
        <v>103</v>
      </c>
      <c r="I317" s="1" t="s">
        <v>104</v>
      </c>
      <c r="J317" s="1" t="s">
        <v>105</v>
      </c>
      <c r="K317" s="1" t="s">
        <v>105</v>
      </c>
      <c r="L317" s="1" t="s">
        <v>105</v>
      </c>
      <c r="M317" s="1" t="s">
        <v>106</v>
      </c>
      <c r="N317" s="1" t="s">
        <v>124</v>
      </c>
      <c r="O317" s="1">
        <v>1270</v>
      </c>
      <c r="P317" s="1">
        <v>52.65</v>
      </c>
      <c r="Q317" s="1">
        <v>0</v>
      </c>
      <c r="R317" s="1">
        <v>100</v>
      </c>
      <c r="S317" s="1">
        <v>117</v>
      </c>
      <c r="T317" s="1">
        <v>59</v>
      </c>
      <c r="U317" s="1">
        <v>0</v>
      </c>
      <c r="V317" s="4">
        <f>X317-W317</f>
        <v>-1.082499999999996</v>
      </c>
      <c r="W317" s="4">
        <f>(O317+P317+Q317-R317+S317)*5%</f>
        <v>66.982500000000002</v>
      </c>
      <c r="X317" s="1">
        <v>65.900000000000006</v>
      </c>
      <c r="Y317" s="1">
        <f>O317+P317+Q317-R317-S317+T317-U317+X317</f>
        <v>1230.5500000000002</v>
      </c>
      <c r="Z317" s="1">
        <v>1230.55</v>
      </c>
      <c r="AA317" s="1">
        <v>1105.6500000000001</v>
      </c>
      <c r="AB317" s="1">
        <v>16</v>
      </c>
      <c r="AC317" s="2">
        <f>AA317*16%</f>
        <v>176.90400000000002</v>
      </c>
      <c r="AD317" s="1">
        <v>176.9</v>
      </c>
      <c r="AE317" s="1">
        <v>0</v>
      </c>
      <c r="AF317" s="1">
        <v>176.9</v>
      </c>
      <c r="AG317" s="2">
        <f>AF317*18%</f>
        <v>31.841999999999999</v>
      </c>
      <c r="AH317" s="1">
        <v>31.84</v>
      </c>
      <c r="AI317" s="1">
        <v>59</v>
      </c>
      <c r="AJ317" s="1" t="b">
        <f>AK317=AA317</f>
        <v>1</v>
      </c>
      <c r="AK317" s="1">
        <v>1105.6500000000001</v>
      </c>
      <c r="AL317" s="1">
        <v>0</v>
      </c>
      <c r="AM317" s="1">
        <v>0</v>
      </c>
      <c r="AN317" s="1">
        <v>0.3</v>
      </c>
      <c r="AO317" s="3">
        <f>AA317*0.001%</f>
        <v>1.1056500000000002E-2</v>
      </c>
      <c r="AP317" s="1">
        <v>1.1599999999999999</v>
      </c>
      <c r="AQ317" s="2">
        <f>AA317*5%</f>
        <v>55.282500000000006</v>
      </c>
      <c r="AR317" s="1">
        <v>55.28</v>
      </c>
      <c r="AS317" s="2">
        <f>AR317*18%</f>
        <v>9.9504000000000001</v>
      </c>
      <c r="AT317" s="1">
        <v>10.62</v>
      </c>
      <c r="AU317" s="1">
        <v>88.58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f>AF317+AU317+BC317</f>
        <v>265.48</v>
      </c>
      <c r="BE317" s="1">
        <v>265.48</v>
      </c>
      <c r="BF317" s="1">
        <f>Q317+U317</f>
        <v>0</v>
      </c>
      <c r="BG317" s="1">
        <v>0</v>
      </c>
      <c r="BH317" s="1">
        <v>965.07</v>
      </c>
      <c r="BI317" s="1" t="s">
        <v>108</v>
      </c>
      <c r="BJ317" s="1" t="s">
        <v>109</v>
      </c>
      <c r="BK317" s="1" t="s">
        <v>110</v>
      </c>
      <c r="BL317" s="1">
        <v>0</v>
      </c>
      <c r="BM317" s="1" t="s">
        <v>1340</v>
      </c>
    </row>
    <row r="318" spans="1:65" ht="15.6" hidden="1">
      <c r="A318" s="1" t="s">
        <v>1341</v>
      </c>
      <c r="B318" s="1" t="s">
        <v>1342</v>
      </c>
      <c r="C318" s="1" t="s">
        <v>1343</v>
      </c>
      <c r="D318" s="1" t="s">
        <v>99</v>
      </c>
      <c r="E318" s="1" t="s">
        <v>100</v>
      </c>
      <c r="F318" s="1" t="s">
        <v>101</v>
      </c>
      <c r="G318" s="1" t="s">
        <v>102</v>
      </c>
      <c r="H318" s="1" t="s">
        <v>103</v>
      </c>
      <c r="I318" s="1" t="s">
        <v>104</v>
      </c>
      <c r="J318" s="1" t="s">
        <v>105</v>
      </c>
      <c r="K318" s="1" t="s">
        <v>105</v>
      </c>
      <c r="L318" s="1" t="s">
        <v>105</v>
      </c>
      <c r="M318" s="1" t="s">
        <v>106</v>
      </c>
      <c r="N318" s="1" t="s">
        <v>107</v>
      </c>
      <c r="O318" s="1">
        <v>395</v>
      </c>
      <c r="P318" s="1">
        <v>13.27</v>
      </c>
      <c r="Q318" s="1">
        <v>0</v>
      </c>
      <c r="R318" s="1">
        <v>100</v>
      </c>
      <c r="S318" s="1">
        <v>29.5</v>
      </c>
      <c r="T318" s="1">
        <v>29</v>
      </c>
      <c r="U318" s="1">
        <v>0</v>
      </c>
      <c r="V318" s="4">
        <f>X318-W318</f>
        <v>2.2714999999999996</v>
      </c>
      <c r="W318" s="4">
        <f>(O318+P318+Q318-R318+S318)*5%</f>
        <v>16.888500000000001</v>
      </c>
      <c r="X318" s="1">
        <v>19.16</v>
      </c>
      <c r="Y318" s="1">
        <f>O318+P318+Q318-R318-S318+T318-U318+X318</f>
        <v>326.93</v>
      </c>
      <c r="Z318" s="1">
        <v>326.93</v>
      </c>
      <c r="AA318" s="1">
        <v>278.77999999999997</v>
      </c>
      <c r="AB318" s="1">
        <v>16</v>
      </c>
      <c r="AC318" s="2">
        <f>AA318*16%</f>
        <v>44.604799999999997</v>
      </c>
      <c r="AD318" s="1">
        <v>44.6</v>
      </c>
      <c r="AE318" s="1">
        <v>0</v>
      </c>
      <c r="AF318" s="1">
        <v>44.6</v>
      </c>
      <c r="AG318" s="2">
        <f>AF318*18%</f>
        <v>8.0280000000000005</v>
      </c>
      <c r="AH318" s="1">
        <v>8.0299999999999994</v>
      </c>
      <c r="AI318" s="1">
        <v>29</v>
      </c>
      <c r="AJ318" s="1" t="b">
        <f>AK318=AA318</f>
        <v>1</v>
      </c>
      <c r="AK318" s="1">
        <v>278.77999999999997</v>
      </c>
      <c r="AL318" s="1">
        <v>0</v>
      </c>
      <c r="AM318" s="1">
        <v>0.14000000000000001</v>
      </c>
      <c r="AN318" s="1">
        <v>0</v>
      </c>
      <c r="AO318" s="3">
        <f>AA318*0.001%</f>
        <v>2.7878E-3</v>
      </c>
      <c r="AP318" s="1">
        <v>0.31</v>
      </c>
      <c r="AQ318" s="2">
        <f>AA318*5%</f>
        <v>13.939</v>
      </c>
      <c r="AR318" s="1">
        <v>13.94</v>
      </c>
      <c r="AS318" s="2">
        <f>AR318*18%</f>
        <v>2.5091999999999999</v>
      </c>
      <c r="AT318" s="1">
        <v>5.22</v>
      </c>
      <c r="AU318" s="1">
        <v>22.42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f>AF318+AU318+BC318</f>
        <v>67.02000000000001</v>
      </c>
      <c r="BE318" s="1">
        <v>67.02</v>
      </c>
      <c r="BF318" s="1">
        <f>Q318+U318</f>
        <v>0</v>
      </c>
      <c r="BG318" s="1">
        <v>0</v>
      </c>
      <c r="BH318" s="1">
        <v>259.91000000000003</v>
      </c>
      <c r="BI318" s="1" t="s">
        <v>108</v>
      </c>
      <c r="BJ318" s="1" t="s">
        <v>109</v>
      </c>
      <c r="BK318" s="1" t="s">
        <v>110</v>
      </c>
      <c r="BL318" s="1">
        <v>0</v>
      </c>
      <c r="BM318" s="1" t="s">
        <v>1344</v>
      </c>
    </row>
    <row r="319" spans="1:65" ht="15.6" hidden="1">
      <c r="A319" s="1" t="s">
        <v>1345</v>
      </c>
      <c r="B319" s="1" t="s">
        <v>1346</v>
      </c>
      <c r="C319" s="1" t="s">
        <v>1347</v>
      </c>
      <c r="D319" s="1" t="s">
        <v>99</v>
      </c>
      <c r="E319" s="1" t="s">
        <v>100</v>
      </c>
      <c r="F319" s="1" t="s">
        <v>101</v>
      </c>
      <c r="G319" s="1" t="s">
        <v>123</v>
      </c>
      <c r="H319" s="1" t="s">
        <v>103</v>
      </c>
      <c r="I319" s="1" t="s">
        <v>104</v>
      </c>
      <c r="J319" s="1" t="s">
        <v>105</v>
      </c>
      <c r="K319" s="1" t="s">
        <v>105</v>
      </c>
      <c r="L319" s="1" t="s">
        <v>105</v>
      </c>
      <c r="M319" s="1" t="s">
        <v>106</v>
      </c>
      <c r="N319" s="1" t="s">
        <v>107</v>
      </c>
      <c r="O319" s="1">
        <v>1580</v>
      </c>
      <c r="P319" s="1">
        <v>63.22</v>
      </c>
      <c r="Q319" s="1">
        <v>0</v>
      </c>
      <c r="R319" s="1">
        <v>175</v>
      </c>
      <c r="S319" s="1">
        <v>140.5</v>
      </c>
      <c r="T319" s="1">
        <v>29</v>
      </c>
      <c r="U319" s="1">
        <v>0</v>
      </c>
      <c r="V319" s="4">
        <f>X319-W319</f>
        <v>-8.8260000000000076</v>
      </c>
      <c r="W319" s="4">
        <f>(O319+P319+Q319-R319+S319)*5%</f>
        <v>80.436000000000007</v>
      </c>
      <c r="X319" s="1">
        <v>71.61</v>
      </c>
      <c r="Y319" s="1">
        <f>O319+P319+Q319-R319-S319+T319-U319+X319</f>
        <v>1428.33</v>
      </c>
      <c r="Z319" s="1">
        <v>1428.33</v>
      </c>
      <c r="AA319" s="1">
        <v>1327.73</v>
      </c>
      <c r="AB319" s="1">
        <v>16</v>
      </c>
      <c r="AC319" s="2">
        <f>AA319*16%</f>
        <v>212.43680000000001</v>
      </c>
      <c r="AD319" s="1">
        <v>212.44</v>
      </c>
      <c r="AE319" s="1">
        <v>0</v>
      </c>
      <c r="AF319" s="1">
        <v>212.44</v>
      </c>
      <c r="AG319" s="2">
        <f>AF319*18%</f>
        <v>38.239199999999997</v>
      </c>
      <c r="AH319" s="1">
        <v>38.24</v>
      </c>
      <c r="AI319" s="1">
        <v>29</v>
      </c>
      <c r="AJ319" s="1" t="b">
        <f>AK319=AA319</f>
        <v>1</v>
      </c>
      <c r="AK319" s="1">
        <v>1327.73</v>
      </c>
      <c r="AL319" s="1">
        <v>0</v>
      </c>
      <c r="AM319" s="1">
        <v>0.14000000000000001</v>
      </c>
      <c r="AN319" s="1">
        <v>0</v>
      </c>
      <c r="AO319" s="3">
        <f>AA319*0.001%</f>
        <v>1.3277300000000001E-2</v>
      </c>
      <c r="AP319" s="1">
        <v>1.36</v>
      </c>
      <c r="AQ319" s="2">
        <f>AA319*5%</f>
        <v>66.386499999999998</v>
      </c>
      <c r="AR319" s="1">
        <v>66.39</v>
      </c>
      <c r="AS319" s="2">
        <f>AR319*18%</f>
        <v>11.950199999999999</v>
      </c>
      <c r="AT319" s="1">
        <v>5.22</v>
      </c>
      <c r="AU319" s="1">
        <v>106.13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f>AF319+AU319+BC319</f>
        <v>318.57</v>
      </c>
      <c r="BE319" s="1">
        <v>318.57</v>
      </c>
      <c r="BF319" s="1">
        <f>Q319+U319</f>
        <v>0</v>
      </c>
      <c r="BG319" s="1">
        <v>0</v>
      </c>
      <c r="BH319" s="1">
        <v>1109.76</v>
      </c>
      <c r="BI319" s="1" t="s">
        <v>108</v>
      </c>
      <c r="BJ319" s="1" t="s">
        <v>109</v>
      </c>
      <c r="BK319" s="1" t="s">
        <v>110</v>
      </c>
      <c r="BL319" s="1">
        <v>0</v>
      </c>
      <c r="BM319" s="1" t="s">
        <v>1348</v>
      </c>
    </row>
    <row r="320" spans="1:65" ht="15.6" hidden="1">
      <c r="A320" s="1" t="s">
        <v>1349</v>
      </c>
      <c r="B320" s="1" t="s">
        <v>1350</v>
      </c>
      <c r="C320" s="1" t="s">
        <v>1351</v>
      </c>
      <c r="D320" s="1" t="s">
        <v>99</v>
      </c>
      <c r="E320" s="1" t="s">
        <v>100</v>
      </c>
      <c r="F320" s="1" t="s">
        <v>101</v>
      </c>
      <c r="G320" s="1" t="s">
        <v>123</v>
      </c>
      <c r="H320" s="1" t="s">
        <v>103</v>
      </c>
      <c r="I320" s="1" t="s">
        <v>104</v>
      </c>
      <c r="J320" s="1" t="s">
        <v>105</v>
      </c>
      <c r="K320" s="1" t="s">
        <v>105</v>
      </c>
      <c r="L320" s="1" t="s">
        <v>105</v>
      </c>
      <c r="M320" s="1" t="s">
        <v>106</v>
      </c>
      <c r="N320" s="1" t="s">
        <v>107</v>
      </c>
      <c r="O320" s="1">
        <v>1895</v>
      </c>
      <c r="P320" s="1">
        <v>86</v>
      </c>
      <c r="Q320" s="1">
        <v>0</v>
      </c>
      <c r="R320" s="1">
        <v>175</v>
      </c>
      <c r="S320" s="1">
        <v>0</v>
      </c>
      <c r="T320" s="1">
        <v>0</v>
      </c>
      <c r="U320" s="1">
        <v>0</v>
      </c>
      <c r="V320" s="4">
        <f>X320-W320</f>
        <v>0</v>
      </c>
      <c r="W320" s="4">
        <f>(O320+P320+Q320-R320+S320)*5%</f>
        <v>90.300000000000011</v>
      </c>
      <c r="X320" s="1">
        <v>90.3</v>
      </c>
      <c r="Y320" s="1">
        <f>O320+P320+Q320-R320-S320+T320-U320+X320</f>
        <v>1896.3</v>
      </c>
      <c r="Z320" s="1">
        <v>1896.3</v>
      </c>
      <c r="AA320" s="1">
        <v>1806</v>
      </c>
      <c r="AB320" s="1">
        <v>16</v>
      </c>
      <c r="AC320" s="2">
        <f>AA320*16%</f>
        <v>288.95999999999998</v>
      </c>
      <c r="AD320" s="1">
        <v>288.95999999999998</v>
      </c>
      <c r="AE320" s="1">
        <v>0</v>
      </c>
      <c r="AF320" s="1">
        <v>288.95999999999998</v>
      </c>
      <c r="AG320" s="2">
        <f>AF320*18%</f>
        <v>52.012799999999991</v>
      </c>
      <c r="AH320" s="1">
        <v>52.01</v>
      </c>
      <c r="AI320" s="1">
        <v>0</v>
      </c>
      <c r="AJ320" s="1" t="b">
        <f>AK320=AA320</f>
        <v>1</v>
      </c>
      <c r="AK320" s="1">
        <v>1806</v>
      </c>
      <c r="AL320" s="1">
        <v>0</v>
      </c>
      <c r="AM320" s="1">
        <v>0</v>
      </c>
      <c r="AN320" s="1">
        <v>0</v>
      </c>
      <c r="AO320" s="3">
        <f>AA320*0.001%</f>
        <v>1.8060000000000003E-2</v>
      </c>
      <c r="AP320" s="1">
        <v>1.81</v>
      </c>
      <c r="AQ320" s="2">
        <f>AA320*5%</f>
        <v>90.300000000000011</v>
      </c>
      <c r="AR320" s="1">
        <v>90.3</v>
      </c>
      <c r="AS320" s="2">
        <f>AR320*18%</f>
        <v>16.253999999999998</v>
      </c>
      <c r="AT320" s="1">
        <v>0</v>
      </c>
      <c r="AU320" s="1">
        <v>144.12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f>AF320+AU320+BC320</f>
        <v>433.08</v>
      </c>
      <c r="BE320" s="1">
        <v>433.08</v>
      </c>
      <c r="BF320" s="1">
        <f>Q320+U320</f>
        <v>0</v>
      </c>
      <c r="BG320" s="1">
        <v>0</v>
      </c>
      <c r="BH320" s="1">
        <v>1463.22</v>
      </c>
      <c r="BI320" s="1" t="s">
        <v>108</v>
      </c>
      <c r="BJ320" s="1" t="s">
        <v>109</v>
      </c>
      <c r="BK320" s="1" t="s">
        <v>110</v>
      </c>
      <c r="BL320" s="1">
        <v>0</v>
      </c>
      <c r="BM320" s="1" t="s">
        <v>1352</v>
      </c>
    </row>
    <row r="321" spans="1:65" ht="15.6" hidden="1">
      <c r="A321" s="1" t="s">
        <v>1353</v>
      </c>
      <c r="B321" s="1" t="s">
        <v>1354</v>
      </c>
      <c r="C321" s="1" t="s">
        <v>1355</v>
      </c>
      <c r="D321" s="1" t="s">
        <v>99</v>
      </c>
      <c r="E321" s="1" t="s">
        <v>100</v>
      </c>
      <c r="F321" s="1" t="s">
        <v>101</v>
      </c>
      <c r="G321" s="1" t="s">
        <v>105</v>
      </c>
      <c r="H321" s="1" t="s">
        <v>103</v>
      </c>
      <c r="I321" s="1" t="s">
        <v>104</v>
      </c>
      <c r="J321" s="1" t="s">
        <v>105</v>
      </c>
      <c r="K321" s="1" t="s">
        <v>105</v>
      </c>
      <c r="L321" s="1" t="s">
        <v>105</v>
      </c>
      <c r="M321" s="1" t="s">
        <v>106</v>
      </c>
      <c r="N321" s="1" t="s">
        <v>107</v>
      </c>
      <c r="O321" s="1">
        <v>530</v>
      </c>
      <c r="P321" s="1">
        <v>26.5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4">
        <f>X321-W321</f>
        <v>4.9999999999954525E-3</v>
      </c>
      <c r="W321" s="4">
        <f>(O321+P321+Q321-R321+S321)*5%</f>
        <v>27.825000000000003</v>
      </c>
      <c r="X321" s="1">
        <v>27.83</v>
      </c>
      <c r="Y321" s="1">
        <f>O321+P321+Q321-R321-S321+T321-U321+X321</f>
        <v>584.33000000000004</v>
      </c>
      <c r="Z321" s="1">
        <v>584.33000000000004</v>
      </c>
      <c r="AA321" s="1">
        <v>556.5</v>
      </c>
      <c r="AB321" s="1">
        <v>16</v>
      </c>
      <c r="AC321" s="2">
        <f>AA321*16%</f>
        <v>89.04</v>
      </c>
      <c r="AD321" s="1">
        <v>89.04</v>
      </c>
      <c r="AE321" s="1">
        <v>0</v>
      </c>
      <c r="AF321" s="1">
        <v>89.04</v>
      </c>
      <c r="AG321" s="2">
        <f>AF321*18%</f>
        <v>16.027200000000001</v>
      </c>
      <c r="AH321" s="1">
        <v>16.03</v>
      </c>
      <c r="AI321" s="1">
        <v>0</v>
      </c>
      <c r="AJ321" s="1" t="b">
        <f>AK321=AA321</f>
        <v>1</v>
      </c>
      <c r="AK321" s="1">
        <v>556.5</v>
      </c>
      <c r="AL321" s="1">
        <v>0</v>
      </c>
      <c r="AM321" s="1">
        <v>0</v>
      </c>
      <c r="AN321" s="1">
        <v>0</v>
      </c>
      <c r="AO321" s="3">
        <f>AA321*0.001%</f>
        <v>5.5650000000000005E-3</v>
      </c>
      <c r="AP321" s="1">
        <v>0.56000000000000005</v>
      </c>
      <c r="AQ321" s="2">
        <f>AA321*5%</f>
        <v>27.825000000000003</v>
      </c>
      <c r="AR321" s="1">
        <v>27.83</v>
      </c>
      <c r="AS321" s="2">
        <f>AR321*18%</f>
        <v>5.0093999999999994</v>
      </c>
      <c r="AT321" s="1">
        <v>0</v>
      </c>
      <c r="AU321" s="1">
        <v>44.42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f>AF321+AU321+BC321</f>
        <v>133.46</v>
      </c>
      <c r="BE321" s="1">
        <v>133.46</v>
      </c>
      <c r="BF321" s="1">
        <f>Q321+U321</f>
        <v>0</v>
      </c>
      <c r="BG321" s="1">
        <v>0</v>
      </c>
      <c r="BH321" s="1">
        <v>450.87</v>
      </c>
      <c r="BI321" s="1" t="s">
        <v>108</v>
      </c>
      <c r="BJ321" s="1" t="s">
        <v>109</v>
      </c>
      <c r="BK321" s="1" t="s">
        <v>110</v>
      </c>
      <c r="BL321" s="1">
        <v>0</v>
      </c>
      <c r="BM321" s="1" t="s">
        <v>1356</v>
      </c>
    </row>
    <row r="322" spans="1:65" ht="15.6" hidden="1">
      <c r="A322" s="1" t="s">
        <v>1357</v>
      </c>
      <c r="B322" s="1" t="s">
        <v>1358</v>
      </c>
      <c r="C322" s="1" t="s">
        <v>1359</v>
      </c>
      <c r="D322" s="1" t="s">
        <v>99</v>
      </c>
      <c r="E322" s="1" t="s">
        <v>100</v>
      </c>
      <c r="F322" s="1" t="s">
        <v>101</v>
      </c>
      <c r="G322" s="1" t="s">
        <v>102</v>
      </c>
      <c r="H322" s="1" t="s">
        <v>103</v>
      </c>
      <c r="I322" s="1" t="s">
        <v>104</v>
      </c>
      <c r="J322" s="1" t="s">
        <v>105</v>
      </c>
      <c r="K322" s="1" t="s">
        <v>105</v>
      </c>
      <c r="L322" s="1" t="s">
        <v>105</v>
      </c>
      <c r="M322" s="1" t="s">
        <v>106</v>
      </c>
      <c r="N322" s="1" t="s">
        <v>107</v>
      </c>
      <c r="O322" s="1">
        <v>395</v>
      </c>
      <c r="P322" s="1">
        <v>14.75</v>
      </c>
      <c r="Q322" s="1">
        <v>0</v>
      </c>
      <c r="R322" s="1">
        <v>100</v>
      </c>
      <c r="S322" s="1">
        <v>0</v>
      </c>
      <c r="T322" s="1">
        <v>0</v>
      </c>
      <c r="U322" s="1">
        <v>0</v>
      </c>
      <c r="V322" s="4">
        <f>X322-W322</f>
        <v>2.4999999999995026E-3</v>
      </c>
      <c r="W322" s="4">
        <f>(O322+P322+Q322-R322+S322)*5%</f>
        <v>15.487500000000001</v>
      </c>
      <c r="X322" s="1">
        <v>15.49</v>
      </c>
      <c r="Y322" s="1">
        <f>O322+P322+Q322-R322-S322+T322-U322+X322</f>
        <v>325.24</v>
      </c>
      <c r="Z322" s="1">
        <v>325.24</v>
      </c>
      <c r="AA322" s="1">
        <v>309.75</v>
      </c>
      <c r="AB322" s="1">
        <v>16</v>
      </c>
      <c r="AC322" s="2">
        <f>AA322*16%</f>
        <v>49.56</v>
      </c>
      <c r="AD322" s="1">
        <v>49.56</v>
      </c>
      <c r="AE322" s="1">
        <v>0</v>
      </c>
      <c r="AF322" s="1">
        <v>49.56</v>
      </c>
      <c r="AG322" s="2">
        <f>AF322*18%</f>
        <v>8.9207999999999998</v>
      </c>
      <c r="AH322" s="1">
        <v>8.92</v>
      </c>
      <c r="AI322" s="1">
        <v>0</v>
      </c>
      <c r="AJ322" s="1" t="b">
        <f>AK322=AA322</f>
        <v>1</v>
      </c>
      <c r="AK322" s="1">
        <v>309.75</v>
      </c>
      <c r="AL322" s="1">
        <v>0</v>
      </c>
      <c r="AM322" s="1">
        <v>0</v>
      </c>
      <c r="AN322" s="1">
        <v>0</v>
      </c>
      <c r="AO322" s="3">
        <f>AA322*0.001%</f>
        <v>3.0975000000000004E-3</v>
      </c>
      <c r="AP322" s="1">
        <v>0.31</v>
      </c>
      <c r="AQ322" s="2">
        <f>AA322*5%</f>
        <v>15.487500000000001</v>
      </c>
      <c r="AR322" s="1">
        <v>15.49</v>
      </c>
      <c r="AS322" s="2">
        <f>AR322*18%</f>
        <v>2.7881999999999998</v>
      </c>
      <c r="AT322" s="1">
        <v>0</v>
      </c>
      <c r="AU322" s="1">
        <v>24.72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f>AF322+AU322+BC322</f>
        <v>74.28</v>
      </c>
      <c r="BE322" s="1">
        <v>74.28</v>
      </c>
      <c r="BF322" s="1">
        <f>Q322+U322</f>
        <v>0</v>
      </c>
      <c r="BG322" s="1">
        <v>0</v>
      </c>
      <c r="BH322" s="1">
        <v>250.96</v>
      </c>
      <c r="BI322" s="1" t="s">
        <v>108</v>
      </c>
      <c r="BJ322" s="1" t="s">
        <v>109</v>
      </c>
      <c r="BK322" s="1" t="s">
        <v>110</v>
      </c>
      <c r="BL322" s="1">
        <v>0</v>
      </c>
      <c r="BM322" s="1" t="s">
        <v>1360</v>
      </c>
    </row>
    <row r="323" spans="1:65" ht="15.6" hidden="1">
      <c r="A323" s="1" t="s">
        <v>1361</v>
      </c>
      <c r="B323" s="1" t="s">
        <v>1362</v>
      </c>
      <c r="C323" s="1" t="s">
        <v>1363</v>
      </c>
      <c r="D323" s="1" t="s">
        <v>99</v>
      </c>
      <c r="E323" s="1" t="s">
        <v>100</v>
      </c>
      <c r="F323" s="1" t="s">
        <v>101</v>
      </c>
      <c r="G323" s="1" t="s">
        <v>102</v>
      </c>
      <c r="H323" s="1" t="s">
        <v>103</v>
      </c>
      <c r="I323" s="1" t="s">
        <v>104</v>
      </c>
      <c r="J323" s="1" t="s">
        <v>105</v>
      </c>
      <c r="K323" s="1" t="s">
        <v>105</v>
      </c>
      <c r="L323" s="1" t="s">
        <v>105</v>
      </c>
      <c r="M323" s="1" t="s">
        <v>106</v>
      </c>
      <c r="N323" s="1" t="s">
        <v>107</v>
      </c>
      <c r="O323" s="1">
        <v>700</v>
      </c>
      <c r="P323" s="1">
        <v>30</v>
      </c>
      <c r="Q323" s="1">
        <v>0</v>
      </c>
      <c r="R323" s="1">
        <v>100</v>
      </c>
      <c r="S323" s="1">
        <v>0</v>
      </c>
      <c r="T323" s="1">
        <v>0</v>
      </c>
      <c r="U323" s="1">
        <v>0</v>
      </c>
      <c r="V323" s="4">
        <f>X323-W323</f>
        <v>0</v>
      </c>
      <c r="W323" s="4">
        <f>(O323+P323+Q323-R323+S323)*5%</f>
        <v>31.5</v>
      </c>
      <c r="X323" s="1">
        <v>31.5</v>
      </c>
      <c r="Y323" s="1">
        <f>O323+P323+Q323-R323-S323+T323-U323+X323</f>
        <v>661.5</v>
      </c>
      <c r="Z323" s="1">
        <v>661.5</v>
      </c>
      <c r="AA323" s="1">
        <v>630</v>
      </c>
      <c r="AB323" s="1">
        <v>16</v>
      </c>
      <c r="AC323" s="2">
        <f>AA323*16%</f>
        <v>100.8</v>
      </c>
      <c r="AD323" s="1">
        <v>100.8</v>
      </c>
      <c r="AE323" s="1">
        <v>0</v>
      </c>
      <c r="AF323" s="1">
        <v>100.8</v>
      </c>
      <c r="AG323" s="2">
        <f>AF323*18%</f>
        <v>18.143999999999998</v>
      </c>
      <c r="AH323" s="1">
        <v>18.14</v>
      </c>
      <c r="AI323" s="1">
        <v>0</v>
      </c>
      <c r="AJ323" s="1" t="b">
        <f>AK323=AA323</f>
        <v>1</v>
      </c>
      <c r="AK323" s="1">
        <v>630</v>
      </c>
      <c r="AL323" s="1">
        <v>0</v>
      </c>
      <c r="AM323" s="1">
        <v>0</v>
      </c>
      <c r="AN323" s="1">
        <v>0</v>
      </c>
      <c r="AO323" s="3">
        <f>AA323*0.001%</f>
        <v>6.3000000000000009E-3</v>
      </c>
      <c r="AP323" s="1">
        <v>0.63</v>
      </c>
      <c r="AQ323" s="2">
        <f>AA323*5%</f>
        <v>31.5</v>
      </c>
      <c r="AR323" s="1">
        <v>31.5</v>
      </c>
      <c r="AS323" s="2">
        <f>AR323*18%</f>
        <v>5.67</v>
      </c>
      <c r="AT323" s="1">
        <v>0</v>
      </c>
      <c r="AU323" s="1">
        <v>50.27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f>AF323+AU323+BC323</f>
        <v>151.07</v>
      </c>
      <c r="BE323" s="1">
        <v>151.07</v>
      </c>
      <c r="BF323" s="1">
        <f>Q323+U323</f>
        <v>0</v>
      </c>
      <c r="BG323" s="1">
        <v>0</v>
      </c>
      <c r="BH323" s="1">
        <v>510.43</v>
      </c>
      <c r="BI323" s="1" t="s">
        <v>108</v>
      </c>
      <c r="BJ323" s="1" t="s">
        <v>109</v>
      </c>
      <c r="BK323" s="1" t="s">
        <v>110</v>
      </c>
      <c r="BL323" s="1">
        <v>0</v>
      </c>
      <c r="BM323" s="1" t="s">
        <v>1364</v>
      </c>
    </row>
    <row r="324" spans="1:65" ht="15.6" hidden="1">
      <c r="A324" s="1" t="s">
        <v>1365</v>
      </c>
      <c r="B324" s="1" t="s">
        <v>1366</v>
      </c>
      <c r="C324" s="1" t="s">
        <v>1367</v>
      </c>
      <c r="D324" s="1" t="s">
        <v>99</v>
      </c>
      <c r="E324" s="1" t="s">
        <v>100</v>
      </c>
      <c r="F324" s="1" t="s">
        <v>101</v>
      </c>
      <c r="G324" s="1" t="s">
        <v>105</v>
      </c>
      <c r="H324" s="1" t="s">
        <v>103</v>
      </c>
      <c r="I324" s="1" t="s">
        <v>104</v>
      </c>
      <c r="J324" s="1" t="s">
        <v>105</v>
      </c>
      <c r="K324" s="1" t="s">
        <v>105</v>
      </c>
      <c r="L324" s="1" t="s">
        <v>105</v>
      </c>
      <c r="M324" s="1" t="s">
        <v>106</v>
      </c>
      <c r="N324" s="1" t="s">
        <v>107</v>
      </c>
      <c r="O324" s="1">
        <v>850</v>
      </c>
      <c r="P324" s="1">
        <v>42.5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4">
        <f>X324-W324</f>
        <v>5.000000000002558E-3</v>
      </c>
      <c r="W324" s="4">
        <f>(O324+P324+Q324-R324+S324)*5%</f>
        <v>44.625</v>
      </c>
      <c r="X324" s="1">
        <v>44.63</v>
      </c>
      <c r="Y324" s="1">
        <f>O324+P324+Q324-R324-S324+T324-U324+X324</f>
        <v>937.13</v>
      </c>
      <c r="Z324" s="1">
        <v>937.13</v>
      </c>
      <c r="AA324" s="1">
        <v>892.5</v>
      </c>
      <c r="AB324" s="1">
        <v>16</v>
      </c>
      <c r="AC324" s="2">
        <f>AA324*16%</f>
        <v>142.80000000000001</v>
      </c>
      <c r="AD324" s="1">
        <v>142.80000000000001</v>
      </c>
      <c r="AE324" s="1">
        <v>0</v>
      </c>
      <c r="AF324" s="1">
        <v>142.80000000000001</v>
      </c>
      <c r="AG324" s="2">
        <f>AF324*18%</f>
        <v>25.704000000000001</v>
      </c>
      <c r="AH324" s="1">
        <v>25.7</v>
      </c>
      <c r="AI324" s="1">
        <v>0</v>
      </c>
      <c r="AJ324" s="1" t="b">
        <f>AK324=AA324</f>
        <v>1</v>
      </c>
      <c r="AK324" s="1">
        <v>892.5</v>
      </c>
      <c r="AL324" s="1">
        <v>0</v>
      </c>
      <c r="AM324" s="1">
        <v>0</v>
      </c>
      <c r="AN324" s="1">
        <v>0</v>
      </c>
      <c r="AO324" s="3">
        <f>AA324*0.001%</f>
        <v>8.9250000000000006E-3</v>
      </c>
      <c r="AP324" s="1">
        <v>0.89</v>
      </c>
      <c r="AQ324" s="2">
        <f>AA324*5%</f>
        <v>44.625</v>
      </c>
      <c r="AR324" s="1">
        <v>44.63</v>
      </c>
      <c r="AS324" s="2">
        <f>AR324*18%</f>
        <v>8.0334000000000003</v>
      </c>
      <c r="AT324" s="1">
        <v>0</v>
      </c>
      <c r="AU324" s="1">
        <v>71.22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f>AF324+AU324+BC324</f>
        <v>214.02</v>
      </c>
      <c r="BE324" s="1">
        <v>214.02</v>
      </c>
      <c r="BF324" s="1">
        <f>Q324+U324</f>
        <v>0</v>
      </c>
      <c r="BG324" s="1">
        <v>0</v>
      </c>
      <c r="BH324" s="1">
        <v>723.11</v>
      </c>
      <c r="BI324" s="1" t="s">
        <v>108</v>
      </c>
      <c r="BJ324" s="1" t="s">
        <v>109</v>
      </c>
      <c r="BK324" s="1" t="s">
        <v>110</v>
      </c>
      <c r="BL324" s="1">
        <v>0</v>
      </c>
      <c r="BM324" s="1" t="s">
        <v>1368</v>
      </c>
    </row>
    <row r="325" spans="1:65" ht="15.6" hidden="1">
      <c r="A325" s="1" t="s">
        <v>1369</v>
      </c>
      <c r="B325" s="1" t="s">
        <v>1370</v>
      </c>
      <c r="C325" s="1" t="s">
        <v>1371</v>
      </c>
      <c r="D325" s="1" t="s">
        <v>99</v>
      </c>
      <c r="E325" s="1" t="s">
        <v>100</v>
      </c>
      <c r="F325" s="1" t="s">
        <v>101</v>
      </c>
      <c r="G325" s="1" t="s">
        <v>102</v>
      </c>
      <c r="H325" s="1" t="s">
        <v>103</v>
      </c>
      <c r="I325" s="1" t="s">
        <v>104</v>
      </c>
      <c r="J325" s="1" t="s">
        <v>105</v>
      </c>
      <c r="K325" s="1" t="s">
        <v>105</v>
      </c>
      <c r="L325" s="1" t="s">
        <v>105</v>
      </c>
      <c r="M325" s="1" t="s">
        <v>106</v>
      </c>
      <c r="N325" s="1" t="s">
        <v>107</v>
      </c>
      <c r="O325" s="1">
        <v>430</v>
      </c>
      <c r="P325" s="1">
        <v>16.5</v>
      </c>
      <c r="Q325" s="1">
        <v>0</v>
      </c>
      <c r="R325" s="1">
        <v>100</v>
      </c>
      <c r="S325" s="1">
        <v>0</v>
      </c>
      <c r="T325" s="1">
        <v>0</v>
      </c>
      <c r="U325" s="1">
        <v>0</v>
      </c>
      <c r="V325" s="4">
        <f>X325-W325</f>
        <v>4.9999999999990052E-3</v>
      </c>
      <c r="W325" s="4">
        <f>(O325+P325+Q325-R325+S325)*5%</f>
        <v>17.324999999999999</v>
      </c>
      <c r="X325" s="1">
        <v>17.329999999999998</v>
      </c>
      <c r="Y325" s="1">
        <f>O325+P325+Q325-R325-S325+T325-U325+X325</f>
        <v>363.83</v>
      </c>
      <c r="Z325" s="1">
        <v>363.83</v>
      </c>
      <c r="AA325" s="1">
        <v>346.5</v>
      </c>
      <c r="AB325" s="1">
        <v>16</v>
      </c>
      <c r="AC325" s="2">
        <f>AA325*16%</f>
        <v>55.44</v>
      </c>
      <c r="AD325" s="1">
        <v>55.44</v>
      </c>
      <c r="AE325" s="1">
        <v>0</v>
      </c>
      <c r="AF325" s="1">
        <v>55.44</v>
      </c>
      <c r="AG325" s="2">
        <f>AF325*18%</f>
        <v>9.9791999999999987</v>
      </c>
      <c r="AH325" s="1">
        <v>9.98</v>
      </c>
      <c r="AI325" s="1">
        <v>0</v>
      </c>
      <c r="AJ325" s="1" t="b">
        <f>AK325=AA325</f>
        <v>1</v>
      </c>
      <c r="AK325" s="1">
        <v>346.5</v>
      </c>
      <c r="AL325" s="1">
        <v>0</v>
      </c>
      <c r="AM325" s="1">
        <v>0</v>
      </c>
      <c r="AN325" s="1">
        <v>0</v>
      </c>
      <c r="AO325" s="3">
        <f>AA325*0.001%</f>
        <v>3.4650000000000002E-3</v>
      </c>
      <c r="AP325" s="1">
        <v>0.35</v>
      </c>
      <c r="AQ325" s="2">
        <f>AA325*5%</f>
        <v>17.324999999999999</v>
      </c>
      <c r="AR325" s="1">
        <v>17.329999999999998</v>
      </c>
      <c r="AS325" s="2">
        <f>AR325*18%</f>
        <v>3.1193999999999997</v>
      </c>
      <c r="AT325" s="1">
        <v>0</v>
      </c>
      <c r="AU325" s="1">
        <v>27.66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f>AF325+AU325+BC325</f>
        <v>83.1</v>
      </c>
      <c r="BE325" s="1">
        <v>83.1</v>
      </c>
      <c r="BF325" s="1">
        <f>Q325+U325</f>
        <v>0</v>
      </c>
      <c r="BG325" s="1">
        <v>0</v>
      </c>
      <c r="BH325" s="1">
        <v>280.73</v>
      </c>
      <c r="BI325" s="1" t="s">
        <v>108</v>
      </c>
      <c r="BJ325" s="1" t="s">
        <v>109</v>
      </c>
      <c r="BK325" s="1" t="s">
        <v>110</v>
      </c>
      <c r="BL325" s="1">
        <v>0</v>
      </c>
      <c r="BM325" s="1" t="s">
        <v>1372</v>
      </c>
    </row>
    <row r="326" spans="1:65" ht="15.6" hidden="1">
      <c r="A326" s="1" t="s">
        <v>1373</v>
      </c>
      <c r="B326" s="1" t="s">
        <v>1374</v>
      </c>
      <c r="C326" s="1" t="s">
        <v>1375</v>
      </c>
      <c r="D326" s="1" t="s">
        <v>99</v>
      </c>
      <c r="E326" s="1" t="s">
        <v>100</v>
      </c>
      <c r="F326" s="1" t="s">
        <v>101</v>
      </c>
      <c r="G326" s="1" t="s">
        <v>102</v>
      </c>
      <c r="H326" s="1" t="s">
        <v>103</v>
      </c>
      <c r="I326" s="1" t="s">
        <v>104</v>
      </c>
      <c r="J326" s="1" t="s">
        <v>105</v>
      </c>
      <c r="K326" s="1" t="s">
        <v>105</v>
      </c>
      <c r="L326" s="1" t="s">
        <v>105</v>
      </c>
      <c r="M326" s="1" t="s">
        <v>106</v>
      </c>
      <c r="N326" s="1" t="s">
        <v>107</v>
      </c>
      <c r="O326" s="1">
        <v>850</v>
      </c>
      <c r="P326" s="1">
        <v>33.75</v>
      </c>
      <c r="Q326" s="1">
        <v>0</v>
      </c>
      <c r="R326" s="1">
        <v>100</v>
      </c>
      <c r="S326" s="1">
        <v>75</v>
      </c>
      <c r="T326" s="1">
        <v>0</v>
      </c>
      <c r="U326" s="1">
        <v>0</v>
      </c>
      <c r="V326" s="4">
        <f>X326-W326</f>
        <v>-7.4975000000000023</v>
      </c>
      <c r="W326" s="4">
        <f>(O326+P326+Q326-R326+S326)*5%</f>
        <v>42.9375</v>
      </c>
      <c r="X326" s="1">
        <v>35.44</v>
      </c>
      <c r="Y326" s="1">
        <f>O326+P326+Q326-R326-S326+T326-U326+X326</f>
        <v>744.19</v>
      </c>
      <c r="Z326" s="1">
        <v>744.19</v>
      </c>
      <c r="AA326" s="1">
        <v>708.75</v>
      </c>
      <c r="AB326" s="1">
        <v>16</v>
      </c>
      <c r="AC326" s="2">
        <f>AA326*16%</f>
        <v>113.4</v>
      </c>
      <c r="AD326" s="1">
        <v>113.4</v>
      </c>
      <c r="AE326" s="1">
        <v>0</v>
      </c>
      <c r="AF326" s="1">
        <v>113.4</v>
      </c>
      <c r="AG326" s="2">
        <f>AF326*18%</f>
        <v>20.411999999999999</v>
      </c>
      <c r="AH326" s="1">
        <v>20.41</v>
      </c>
      <c r="AI326" s="1">
        <v>0</v>
      </c>
      <c r="AJ326" s="1" t="b">
        <f>AK326=AA326</f>
        <v>1</v>
      </c>
      <c r="AK326" s="1">
        <v>708.75</v>
      </c>
      <c r="AL326" s="1">
        <v>0</v>
      </c>
      <c r="AM326" s="1">
        <v>0</v>
      </c>
      <c r="AN326" s="1">
        <v>0</v>
      </c>
      <c r="AO326" s="3">
        <f>AA326*0.001%</f>
        <v>7.0875000000000009E-3</v>
      </c>
      <c r="AP326" s="1">
        <v>0.71</v>
      </c>
      <c r="AQ326" s="2">
        <f>AA326*5%</f>
        <v>35.4375</v>
      </c>
      <c r="AR326" s="1">
        <v>35.44</v>
      </c>
      <c r="AS326" s="2">
        <f>AR326*18%</f>
        <v>6.3791999999999991</v>
      </c>
      <c r="AT326" s="1">
        <v>0</v>
      </c>
      <c r="AU326" s="1">
        <v>56.56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f>AF326+AU326+BC326</f>
        <v>169.96</v>
      </c>
      <c r="BE326" s="1">
        <v>169.96</v>
      </c>
      <c r="BF326" s="1">
        <f>Q326+U326</f>
        <v>0</v>
      </c>
      <c r="BG326" s="1">
        <v>0</v>
      </c>
      <c r="BH326" s="1">
        <v>574.23</v>
      </c>
      <c r="BI326" s="1" t="s">
        <v>108</v>
      </c>
      <c r="BJ326" s="1" t="s">
        <v>109</v>
      </c>
      <c r="BK326" s="1" t="s">
        <v>110</v>
      </c>
      <c r="BL326" s="1">
        <v>0</v>
      </c>
      <c r="BM326" s="1" t="s">
        <v>562</v>
      </c>
    </row>
    <row r="327" spans="1:65" ht="15.6" hidden="1">
      <c r="A327" s="1" t="s">
        <v>1376</v>
      </c>
      <c r="B327" s="1" t="s">
        <v>1377</v>
      </c>
      <c r="C327" s="1" t="s">
        <v>1378</v>
      </c>
      <c r="D327" s="1" t="s">
        <v>99</v>
      </c>
      <c r="E327" s="1" t="s">
        <v>100</v>
      </c>
      <c r="F327" s="1" t="s">
        <v>101</v>
      </c>
      <c r="G327" s="1" t="s">
        <v>102</v>
      </c>
      <c r="H327" s="1" t="s">
        <v>103</v>
      </c>
      <c r="I327" s="1" t="s">
        <v>104</v>
      </c>
      <c r="J327" s="1" t="s">
        <v>105</v>
      </c>
      <c r="K327" s="1" t="s">
        <v>105</v>
      </c>
      <c r="L327" s="1" t="s">
        <v>105</v>
      </c>
      <c r="M327" s="1" t="s">
        <v>106</v>
      </c>
      <c r="N327" s="1" t="s">
        <v>107</v>
      </c>
      <c r="O327" s="1">
        <v>1105</v>
      </c>
      <c r="P327" s="1">
        <v>45.22</v>
      </c>
      <c r="Q327" s="1">
        <v>0</v>
      </c>
      <c r="R327" s="1">
        <v>100</v>
      </c>
      <c r="S327" s="1">
        <v>100.5</v>
      </c>
      <c r="T327" s="1">
        <v>29</v>
      </c>
      <c r="U327" s="1">
        <v>0</v>
      </c>
      <c r="V327" s="4">
        <f>X327-W327</f>
        <v>-4.8260000000000005</v>
      </c>
      <c r="W327" s="4">
        <f>(O327+P327+Q327-R327+S327)*5%</f>
        <v>57.536000000000001</v>
      </c>
      <c r="X327" s="1">
        <v>52.71</v>
      </c>
      <c r="Y327" s="1">
        <f>O327+P327+Q327-R327-S327+T327-U327+X327</f>
        <v>1031.43</v>
      </c>
      <c r="Z327" s="1">
        <v>1031.43</v>
      </c>
      <c r="AA327" s="1">
        <v>949.73</v>
      </c>
      <c r="AB327" s="1">
        <v>16</v>
      </c>
      <c r="AC327" s="2">
        <f>AA327*16%</f>
        <v>151.95680000000002</v>
      </c>
      <c r="AD327" s="1">
        <v>151.96</v>
      </c>
      <c r="AE327" s="1">
        <v>0</v>
      </c>
      <c r="AF327" s="1">
        <v>151.96</v>
      </c>
      <c r="AG327" s="2">
        <f>AF327*18%</f>
        <v>27.352800000000002</v>
      </c>
      <c r="AH327" s="1">
        <v>27.35</v>
      </c>
      <c r="AI327" s="1">
        <v>29.01</v>
      </c>
      <c r="AJ327" s="1" t="b">
        <f>AK327=AA327</f>
        <v>1</v>
      </c>
      <c r="AK327" s="1">
        <v>949.73</v>
      </c>
      <c r="AL327" s="1">
        <v>0</v>
      </c>
      <c r="AM327" s="1">
        <v>0.15</v>
      </c>
      <c r="AN327" s="1">
        <v>0</v>
      </c>
      <c r="AO327" s="3">
        <f>AA327*0.001%</f>
        <v>9.4973000000000002E-3</v>
      </c>
      <c r="AP327" s="1">
        <v>0.98</v>
      </c>
      <c r="AQ327" s="2">
        <f>AA327*5%</f>
        <v>47.486500000000007</v>
      </c>
      <c r="AR327" s="1">
        <v>47.48</v>
      </c>
      <c r="AS327" s="2">
        <f>AR327*18%</f>
        <v>8.5463999999999984</v>
      </c>
      <c r="AT327" s="1">
        <v>5.23</v>
      </c>
      <c r="AU327" s="1">
        <v>75.959999999999994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f>AF327+AU327+BC327</f>
        <v>227.92000000000002</v>
      </c>
      <c r="BE327" s="1">
        <v>227.92</v>
      </c>
      <c r="BF327" s="1">
        <f>Q327+U327</f>
        <v>0</v>
      </c>
      <c r="BG327" s="1">
        <v>0</v>
      </c>
      <c r="BH327" s="1">
        <v>803.51</v>
      </c>
      <c r="BI327" s="1" t="s">
        <v>108</v>
      </c>
      <c r="BJ327" s="1" t="s">
        <v>109</v>
      </c>
      <c r="BK327" s="1" t="s">
        <v>110</v>
      </c>
      <c r="BL327" s="1">
        <v>0</v>
      </c>
      <c r="BM327" s="1" t="s">
        <v>1379</v>
      </c>
    </row>
    <row r="328" spans="1:65" ht="15.6" hidden="1">
      <c r="A328" s="1" t="s">
        <v>1380</v>
      </c>
      <c r="B328" s="1" t="s">
        <v>1381</v>
      </c>
      <c r="C328" s="1" t="s">
        <v>1382</v>
      </c>
      <c r="D328" s="1" t="s">
        <v>99</v>
      </c>
      <c r="E328" s="1" t="s">
        <v>100</v>
      </c>
      <c r="F328" s="1" t="s">
        <v>101</v>
      </c>
      <c r="G328" s="1" t="s">
        <v>102</v>
      </c>
      <c r="H328" s="1" t="s">
        <v>103</v>
      </c>
      <c r="I328" s="1" t="s">
        <v>104</v>
      </c>
      <c r="J328" s="1" t="s">
        <v>105</v>
      </c>
      <c r="K328" s="1" t="s">
        <v>105</v>
      </c>
      <c r="L328" s="1" t="s">
        <v>105</v>
      </c>
      <c r="M328" s="1" t="s">
        <v>106</v>
      </c>
      <c r="N328" s="1" t="s">
        <v>107</v>
      </c>
      <c r="O328" s="1">
        <v>745</v>
      </c>
      <c r="P328" s="1">
        <v>29.02</v>
      </c>
      <c r="Q328" s="1">
        <v>0</v>
      </c>
      <c r="R328" s="1">
        <v>100</v>
      </c>
      <c r="S328" s="1">
        <v>64.5</v>
      </c>
      <c r="T328" s="1">
        <v>49</v>
      </c>
      <c r="U328" s="1">
        <v>0</v>
      </c>
      <c r="V328" s="4">
        <f>X328-W328</f>
        <v>2.3739999999999952</v>
      </c>
      <c r="W328" s="4">
        <f>(O328+P328+Q328-R328+S328)*5%</f>
        <v>36.926000000000002</v>
      </c>
      <c r="X328" s="1">
        <v>39.299999999999997</v>
      </c>
      <c r="Y328" s="1">
        <f>O328+P328+Q328-R328-S328+T328-U328+X328</f>
        <v>697.81999999999994</v>
      </c>
      <c r="Z328" s="1">
        <v>697.82</v>
      </c>
      <c r="AA328" s="1">
        <v>609.54</v>
      </c>
      <c r="AB328" s="1">
        <v>16</v>
      </c>
      <c r="AC328" s="2">
        <f>AA328*16%</f>
        <v>97.526399999999995</v>
      </c>
      <c r="AD328" s="1">
        <v>97.53</v>
      </c>
      <c r="AE328" s="1">
        <v>0</v>
      </c>
      <c r="AF328" s="1">
        <v>97.53</v>
      </c>
      <c r="AG328" s="2">
        <f>AF328*18%</f>
        <v>17.555399999999999</v>
      </c>
      <c r="AH328" s="1">
        <v>17.559999999999999</v>
      </c>
      <c r="AI328" s="1">
        <v>49.01</v>
      </c>
      <c r="AJ328" s="1" t="b">
        <f>AK328=AA328</f>
        <v>0</v>
      </c>
      <c r="AK328" s="1">
        <v>609.53</v>
      </c>
      <c r="AL328" s="1">
        <v>0</v>
      </c>
      <c r="AM328" s="1">
        <v>0.25</v>
      </c>
      <c r="AN328" s="1">
        <v>0</v>
      </c>
      <c r="AO328" s="3">
        <f>AA328*0.001%</f>
        <v>6.0954E-3</v>
      </c>
      <c r="AP328" s="1">
        <v>0.66</v>
      </c>
      <c r="AQ328" s="2">
        <f>AA328*5%</f>
        <v>30.477</v>
      </c>
      <c r="AR328" s="1">
        <v>30.47</v>
      </c>
      <c r="AS328" s="2">
        <f>AR328*18%</f>
        <v>5.4845999999999995</v>
      </c>
      <c r="AT328" s="1">
        <v>8.83</v>
      </c>
      <c r="AU328" s="1">
        <v>48.94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f>AF328+AU328+BC328</f>
        <v>146.47</v>
      </c>
      <c r="BE328" s="1">
        <v>146.47</v>
      </c>
      <c r="BF328" s="1">
        <f>Q328+U328</f>
        <v>0</v>
      </c>
      <c r="BG328" s="1">
        <v>0</v>
      </c>
      <c r="BH328" s="1">
        <v>551.35</v>
      </c>
      <c r="BI328" s="1" t="s">
        <v>108</v>
      </c>
      <c r="BJ328" s="1" t="s">
        <v>109</v>
      </c>
      <c r="BK328" s="1" t="s">
        <v>110</v>
      </c>
      <c r="BL328" s="1">
        <v>0</v>
      </c>
      <c r="BM328" s="1" t="s">
        <v>1383</v>
      </c>
    </row>
    <row r="329" spans="1:65" ht="15.6" hidden="1">
      <c r="A329" s="1" t="s">
        <v>1384</v>
      </c>
      <c r="B329" s="1" t="s">
        <v>1385</v>
      </c>
      <c r="C329" s="1" t="s">
        <v>1386</v>
      </c>
      <c r="D329" s="1" t="s">
        <v>99</v>
      </c>
      <c r="E329" s="1" t="s">
        <v>100</v>
      </c>
      <c r="F329" s="1" t="s">
        <v>101</v>
      </c>
      <c r="G329" s="1" t="s">
        <v>123</v>
      </c>
      <c r="H329" s="1" t="s">
        <v>103</v>
      </c>
      <c r="I329" s="1" t="s">
        <v>104</v>
      </c>
      <c r="J329" s="1" t="s">
        <v>105</v>
      </c>
      <c r="K329" s="1" t="s">
        <v>105</v>
      </c>
      <c r="L329" s="1" t="s">
        <v>105</v>
      </c>
      <c r="M329" s="1" t="s">
        <v>106</v>
      </c>
      <c r="N329" s="1" t="s">
        <v>107</v>
      </c>
      <c r="O329" s="1">
        <v>1205</v>
      </c>
      <c r="P329" s="1">
        <v>51.5</v>
      </c>
      <c r="Q329" s="1">
        <v>0</v>
      </c>
      <c r="R329" s="1">
        <v>175</v>
      </c>
      <c r="S329" s="1">
        <v>0</v>
      </c>
      <c r="T329" s="1">
        <v>0</v>
      </c>
      <c r="U329" s="1">
        <v>0</v>
      </c>
      <c r="V329" s="4">
        <f>X329-W329</f>
        <v>4.9999999999954525E-3</v>
      </c>
      <c r="W329" s="4">
        <f>(O329+P329+Q329-R329+S329)*5%</f>
        <v>54.075000000000003</v>
      </c>
      <c r="X329" s="1">
        <v>54.08</v>
      </c>
      <c r="Y329" s="1">
        <f>O329+P329+Q329-R329-S329+T329-U329+X329</f>
        <v>1135.58</v>
      </c>
      <c r="Z329" s="1">
        <v>1135.58</v>
      </c>
      <c r="AA329" s="1">
        <v>1081.5</v>
      </c>
      <c r="AB329" s="1">
        <v>16</v>
      </c>
      <c r="AC329" s="2">
        <f>AA329*16%</f>
        <v>173.04</v>
      </c>
      <c r="AD329" s="1">
        <v>173.04</v>
      </c>
      <c r="AE329" s="1">
        <v>0</v>
      </c>
      <c r="AF329" s="1">
        <v>173.04</v>
      </c>
      <c r="AG329" s="2">
        <f>AF329*18%</f>
        <v>31.147199999999998</v>
      </c>
      <c r="AH329" s="1">
        <v>31.15</v>
      </c>
      <c r="AI329" s="1">
        <v>0</v>
      </c>
      <c r="AJ329" s="1" t="b">
        <f>AK329=AA329</f>
        <v>1</v>
      </c>
      <c r="AK329" s="1">
        <v>1081.5</v>
      </c>
      <c r="AL329" s="1">
        <v>0</v>
      </c>
      <c r="AM329" s="1">
        <v>0</v>
      </c>
      <c r="AN329" s="1">
        <v>0</v>
      </c>
      <c r="AO329" s="3">
        <f>AA329*0.001%</f>
        <v>1.0815000000000002E-2</v>
      </c>
      <c r="AP329" s="1">
        <v>1.08</v>
      </c>
      <c r="AQ329" s="2">
        <f>AA329*5%</f>
        <v>54.075000000000003</v>
      </c>
      <c r="AR329" s="1">
        <v>54.08</v>
      </c>
      <c r="AS329" s="2">
        <f>AR329*18%</f>
        <v>9.7343999999999991</v>
      </c>
      <c r="AT329" s="1">
        <v>0</v>
      </c>
      <c r="AU329" s="1">
        <v>86.31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f>AF329+AU329+BC329</f>
        <v>259.35000000000002</v>
      </c>
      <c r="BE329" s="1">
        <v>259.35000000000002</v>
      </c>
      <c r="BF329" s="1">
        <f>Q329+U329</f>
        <v>0</v>
      </c>
      <c r="BG329" s="1">
        <v>0</v>
      </c>
      <c r="BH329" s="1">
        <v>876.23</v>
      </c>
      <c r="BI329" s="1" t="s">
        <v>108</v>
      </c>
      <c r="BJ329" s="1" t="s">
        <v>109</v>
      </c>
      <c r="BK329" s="1" t="s">
        <v>110</v>
      </c>
      <c r="BL329" s="1">
        <v>0</v>
      </c>
      <c r="BM329" s="1" t="s">
        <v>1029</v>
      </c>
    </row>
    <row r="330" spans="1:65" ht="15.6" hidden="1">
      <c r="A330" s="1" t="s">
        <v>1387</v>
      </c>
      <c r="B330" s="1" t="s">
        <v>1388</v>
      </c>
      <c r="C330" s="1" t="s">
        <v>1389</v>
      </c>
      <c r="D330" s="1" t="s">
        <v>99</v>
      </c>
      <c r="E330" s="1" t="s">
        <v>100</v>
      </c>
      <c r="F330" s="1" t="s">
        <v>101</v>
      </c>
      <c r="G330" s="1" t="s">
        <v>102</v>
      </c>
      <c r="H330" s="1" t="s">
        <v>103</v>
      </c>
      <c r="I330" s="1" t="s">
        <v>104</v>
      </c>
      <c r="J330" s="1" t="s">
        <v>105</v>
      </c>
      <c r="K330" s="1" t="s">
        <v>105</v>
      </c>
      <c r="L330" s="1" t="s">
        <v>105</v>
      </c>
      <c r="M330" s="1" t="s">
        <v>106</v>
      </c>
      <c r="N330" s="1" t="s">
        <v>107</v>
      </c>
      <c r="O330" s="1">
        <v>295</v>
      </c>
      <c r="P330" s="1">
        <v>8.77</v>
      </c>
      <c r="Q330" s="1">
        <v>0</v>
      </c>
      <c r="R330" s="1">
        <v>100</v>
      </c>
      <c r="S330" s="1">
        <v>19.5</v>
      </c>
      <c r="T330" s="1">
        <v>0</v>
      </c>
      <c r="U330" s="1">
        <v>0</v>
      </c>
      <c r="V330" s="4">
        <f>X330-W330</f>
        <v>-1.9434999999999985</v>
      </c>
      <c r="W330" s="4">
        <f>(O330+P330+Q330-R330+S330)*5%</f>
        <v>11.163499999999999</v>
      </c>
      <c r="X330" s="1">
        <v>9.2200000000000006</v>
      </c>
      <c r="Y330" s="1">
        <f>O330+P330+Q330-R330-S330+T330-U330+X330</f>
        <v>193.48999999999998</v>
      </c>
      <c r="Z330" s="1">
        <v>193.49</v>
      </c>
      <c r="AA330" s="1">
        <v>184.28</v>
      </c>
      <c r="AB330" s="1">
        <v>16</v>
      </c>
      <c r="AC330" s="2">
        <f>AA330*16%</f>
        <v>29.4848</v>
      </c>
      <c r="AD330" s="1">
        <v>29.48</v>
      </c>
      <c r="AE330" s="1">
        <v>0</v>
      </c>
      <c r="AF330" s="1">
        <v>29.48</v>
      </c>
      <c r="AG330" s="2">
        <f>AF330*18%</f>
        <v>5.3064</v>
      </c>
      <c r="AH330" s="1">
        <v>5.31</v>
      </c>
      <c r="AI330" s="1">
        <v>0</v>
      </c>
      <c r="AJ330" s="1" t="b">
        <f>AK330=AA330</f>
        <v>1</v>
      </c>
      <c r="AK330" s="1">
        <v>184.28</v>
      </c>
      <c r="AL330" s="1">
        <v>0</v>
      </c>
      <c r="AM330" s="1">
        <v>0</v>
      </c>
      <c r="AN330" s="1">
        <v>0</v>
      </c>
      <c r="AO330" s="3">
        <f>AA330*0.001%</f>
        <v>1.8428000000000001E-3</v>
      </c>
      <c r="AP330" s="1">
        <v>0.18</v>
      </c>
      <c r="AQ330" s="2">
        <f>AA330*5%</f>
        <v>9.2140000000000004</v>
      </c>
      <c r="AR330" s="1">
        <v>9.2200000000000006</v>
      </c>
      <c r="AS330" s="2">
        <f>AR330*18%</f>
        <v>1.6596</v>
      </c>
      <c r="AT330" s="1">
        <v>0</v>
      </c>
      <c r="AU330" s="1">
        <v>14.71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f>AF330+AU330+BC330</f>
        <v>44.19</v>
      </c>
      <c r="BE330" s="1">
        <v>44.19</v>
      </c>
      <c r="BF330" s="1">
        <f>Q330+U330</f>
        <v>0</v>
      </c>
      <c r="BG330" s="1">
        <v>0</v>
      </c>
      <c r="BH330" s="1">
        <v>149.30000000000001</v>
      </c>
      <c r="BI330" s="1" t="s">
        <v>108</v>
      </c>
      <c r="BJ330" s="1" t="s">
        <v>109</v>
      </c>
      <c r="BK330" s="1" t="s">
        <v>110</v>
      </c>
      <c r="BL330" s="1">
        <v>0</v>
      </c>
      <c r="BM330" s="1" t="s">
        <v>1390</v>
      </c>
    </row>
    <row r="331" spans="1:65" ht="15.6" hidden="1">
      <c r="A331" s="1" t="s">
        <v>1391</v>
      </c>
      <c r="B331" s="1" t="s">
        <v>1392</v>
      </c>
      <c r="C331" s="1" t="s">
        <v>1393</v>
      </c>
      <c r="D331" s="1" t="s">
        <v>99</v>
      </c>
      <c r="E331" s="1" t="s">
        <v>100</v>
      </c>
      <c r="F331" s="1" t="s">
        <v>101</v>
      </c>
      <c r="G331" s="1" t="s">
        <v>123</v>
      </c>
      <c r="H331" s="1" t="s">
        <v>103</v>
      </c>
      <c r="I331" s="1" t="s">
        <v>104</v>
      </c>
      <c r="J331" s="1" t="s">
        <v>105</v>
      </c>
      <c r="K331" s="1" t="s">
        <v>105</v>
      </c>
      <c r="L331" s="1" t="s">
        <v>105</v>
      </c>
      <c r="M331" s="1" t="s">
        <v>106</v>
      </c>
      <c r="N331" s="1" t="s">
        <v>107</v>
      </c>
      <c r="O331" s="1">
        <v>1285</v>
      </c>
      <c r="P331" s="1">
        <v>55.5</v>
      </c>
      <c r="Q331" s="1">
        <v>0</v>
      </c>
      <c r="R331" s="1">
        <v>175</v>
      </c>
      <c r="S331" s="1">
        <v>0</v>
      </c>
      <c r="T331" s="1">
        <v>0</v>
      </c>
      <c r="U331" s="1">
        <v>0</v>
      </c>
      <c r="V331" s="4">
        <f>X331-W331</f>
        <v>4.9999999999954525E-3</v>
      </c>
      <c r="W331" s="4">
        <f>(O331+P331+Q331-R331+S331)*5%</f>
        <v>58.275000000000006</v>
      </c>
      <c r="X331" s="1">
        <v>58.28</v>
      </c>
      <c r="Y331" s="1">
        <f>O331+P331+Q331-R331-S331+T331-U331+X331</f>
        <v>1223.78</v>
      </c>
      <c r="Z331" s="1">
        <v>1223.78</v>
      </c>
      <c r="AA331" s="1">
        <v>1165.5</v>
      </c>
      <c r="AB331" s="1">
        <v>16</v>
      </c>
      <c r="AC331" s="2">
        <f>AA331*16%</f>
        <v>186.48</v>
      </c>
      <c r="AD331" s="1">
        <v>186.48</v>
      </c>
      <c r="AE331" s="1">
        <v>0</v>
      </c>
      <c r="AF331" s="1">
        <v>186.48</v>
      </c>
      <c r="AG331" s="2">
        <f>AF331*18%</f>
        <v>33.566399999999994</v>
      </c>
      <c r="AH331" s="1">
        <v>33.57</v>
      </c>
      <c r="AI331" s="1">
        <v>0</v>
      </c>
      <c r="AJ331" s="1" t="b">
        <f>AK331=AA331</f>
        <v>1</v>
      </c>
      <c r="AK331" s="1">
        <v>1165.5</v>
      </c>
      <c r="AL331" s="1">
        <v>0</v>
      </c>
      <c r="AM331" s="1">
        <v>0</v>
      </c>
      <c r="AN331" s="1">
        <v>0</v>
      </c>
      <c r="AO331" s="3">
        <f>AA331*0.001%</f>
        <v>1.1655E-2</v>
      </c>
      <c r="AP331" s="1">
        <v>1.17</v>
      </c>
      <c r="AQ331" s="2">
        <f>AA331*5%</f>
        <v>58.275000000000006</v>
      </c>
      <c r="AR331" s="1">
        <v>58.27</v>
      </c>
      <c r="AS331" s="2">
        <f>AR331*18%</f>
        <v>10.4886</v>
      </c>
      <c r="AT331" s="1">
        <v>0.01</v>
      </c>
      <c r="AU331" s="1">
        <v>93.01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f>AF331+AU331+BC331</f>
        <v>279.49</v>
      </c>
      <c r="BE331" s="1">
        <v>279.49</v>
      </c>
      <c r="BF331" s="1">
        <f>Q331+U331</f>
        <v>0</v>
      </c>
      <c r="BG331" s="1">
        <v>0</v>
      </c>
      <c r="BH331" s="1">
        <v>944.29</v>
      </c>
      <c r="BI331" s="1" t="s">
        <v>108</v>
      </c>
      <c r="BJ331" s="1" t="s">
        <v>109</v>
      </c>
      <c r="BK331" s="1" t="s">
        <v>110</v>
      </c>
      <c r="BL331" s="1">
        <v>0</v>
      </c>
      <c r="BM331" s="1" t="s">
        <v>1394</v>
      </c>
    </row>
    <row r="332" spans="1:65" ht="15.6" hidden="1">
      <c r="A332" s="1" t="s">
        <v>1395</v>
      </c>
      <c r="B332" s="1" t="s">
        <v>1396</v>
      </c>
      <c r="C332" s="1" t="s">
        <v>1397</v>
      </c>
      <c r="D332" s="1" t="s">
        <v>99</v>
      </c>
      <c r="E332" s="1" t="s">
        <v>100</v>
      </c>
      <c r="F332" s="1" t="s">
        <v>101</v>
      </c>
      <c r="G332" s="1" t="s">
        <v>102</v>
      </c>
      <c r="H332" s="1" t="s">
        <v>103</v>
      </c>
      <c r="I332" s="1" t="s">
        <v>104</v>
      </c>
      <c r="J332" s="1" t="s">
        <v>105</v>
      </c>
      <c r="K332" s="1" t="s">
        <v>105</v>
      </c>
      <c r="L332" s="1" t="s">
        <v>105</v>
      </c>
      <c r="M332" s="1" t="s">
        <v>106</v>
      </c>
      <c r="N332" s="1" t="s">
        <v>107</v>
      </c>
      <c r="O332" s="1">
        <v>315</v>
      </c>
      <c r="P332" s="1">
        <v>9.67</v>
      </c>
      <c r="Q332" s="1">
        <v>0</v>
      </c>
      <c r="R332" s="1">
        <v>100</v>
      </c>
      <c r="S332" s="1">
        <v>21.5</v>
      </c>
      <c r="T332" s="1">
        <v>0</v>
      </c>
      <c r="U332" s="1">
        <v>0</v>
      </c>
      <c r="V332" s="4">
        <f>X332-W332</f>
        <v>-2.1485000000000021</v>
      </c>
      <c r="W332" s="4">
        <f>(O332+P332+Q332-R332+S332)*5%</f>
        <v>12.308500000000002</v>
      </c>
      <c r="X332" s="1">
        <v>10.16</v>
      </c>
      <c r="Y332" s="1">
        <f>O332+P332+Q332-R332-S332+T332-U332+X332</f>
        <v>213.33</v>
      </c>
      <c r="Z332" s="1">
        <v>213.33</v>
      </c>
      <c r="AA332" s="1">
        <v>203.18</v>
      </c>
      <c r="AB332" s="1">
        <v>16</v>
      </c>
      <c r="AC332" s="2">
        <f>AA332*16%</f>
        <v>32.508800000000001</v>
      </c>
      <c r="AD332" s="1">
        <v>32.51</v>
      </c>
      <c r="AE332" s="1">
        <v>0</v>
      </c>
      <c r="AF332" s="1">
        <v>32.51</v>
      </c>
      <c r="AG332" s="2">
        <f>AF332*18%</f>
        <v>5.851799999999999</v>
      </c>
      <c r="AH332" s="1">
        <v>5.85</v>
      </c>
      <c r="AI332" s="1">
        <v>0</v>
      </c>
      <c r="AJ332" s="1" t="b">
        <f>AK332=AA332</f>
        <v>1</v>
      </c>
      <c r="AK332" s="1">
        <v>203.18</v>
      </c>
      <c r="AL332" s="1">
        <v>0</v>
      </c>
      <c r="AM332" s="1">
        <v>0</v>
      </c>
      <c r="AN332" s="1">
        <v>0</v>
      </c>
      <c r="AO332" s="3">
        <f>AA332*0.001%</f>
        <v>2.0318000000000003E-3</v>
      </c>
      <c r="AP332" s="1">
        <v>0.2</v>
      </c>
      <c r="AQ332" s="2">
        <f>AA332*5%</f>
        <v>10.159000000000001</v>
      </c>
      <c r="AR332" s="1">
        <v>10.16</v>
      </c>
      <c r="AS332" s="2">
        <f>AR332*18%</f>
        <v>1.8288</v>
      </c>
      <c r="AT332" s="1">
        <v>0</v>
      </c>
      <c r="AU332" s="1">
        <v>16.21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f>AF332+AU332+BC332</f>
        <v>48.72</v>
      </c>
      <c r="BE332" s="1">
        <v>48.72</v>
      </c>
      <c r="BF332" s="1">
        <f>Q332+U332</f>
        <v>0</v>
      </c>
      <c r="BG332" s="1">
        <v>0</v>
      </c>
      <c r="BH332" s="1">
        <v>164.61</v>
      </c>
      <c r="BI332" s="1" t="s">
        <v>108</v>
      </c>
      <c r="BJ332" s="1" t="s">
        <v>109</v>
      </c>
      <c r="BK332" s="1" t="s">
        <v>110</v>
      </c>
      <c r="BL332" s="1">
        <v>0</v>
      </c>
      <c r="BM332" s="1" t="s">
        <v>1398</v>
      </c>
    </row>
    <row r="333" spans="1:65" ht="15.6" hidden="1">
      <c r="A333" s="1" t="s">
        <v>1399</v>
      </c>
      <c r="B333" s="1" t="s">
        <v>1400</v>
      </c>
      <c r="C333" s="1" t="s">
        <v>1401</v>
      </c>
      <c r="D333" s="1" t="s">
        <v>99</v>
      </c>
      <c r="E333" s="1" t="s">
        <v>100</v>
      </c>
      <c r="F333" s="1" t="s">
        <v>101</v>
      </c>
      <c r="G333" s="1" t="s">
        <v>102</v>
      </c>
      <c r="H333" s="1" t="s">
        <v>103</v>
      </c>
      <c r="I333" s="1" t="s">
        <v>104</v>
      </c>
      <c r="J333" s="1" t="s">
        <v>105</v>
      </c>
      <c r="K333" s="1" t="s">
        <v>105</v>
      </c>
      <c r="L333" s="1" t="s">
        <v>105</v>
      </c>
      <c r="M333" s="1" t="s">
        <v>106</v>
      </c>
      <c r="N333" s="1" t="s">
        <v>124</v>
      </c>
      <c r="O333" s="1">
        <v>235</v>
      </c>
      <c r="P333" s="1">
        <v>6.75</v>
      </c>
      <c r="Q333" s="1">
        <v>0</v>
      </c>
      <c r="R333" s="1">
        <v>100</v>
      </c>
      <c r="S333" s="1">
        <v>0</v>
      </c>
      <c r="T333" s="1">
        <v>0</v>
      </c>
      <c r="U333" s="1">
        <v>0</v>
      </c>
      <c r="V333" s="4">
        <f>X333-W333</f>
        <v>2.4999999999995026E-3</v>
      </c>
      <c r="W333" s="4">
        <f>(O333+P333+Q333-R333+S333)*5%</f>
        <v>7.0875000000000004</v>
      </c>
      <c r="X333" s="1">
        <v>7.09</v>
      </c>
      <c r="Y333" s="1">
        <f>O333+P333+Q333-R333-S333+T333-U333+X333</f>
        <v>148.84</v>
      </c>
      <c r="Z333" s="1">
        <v>148.84</v>
      </c>
      <c r="AA333" s="1">
        <v>141.75</v>
      </c>
      <c r="AB333" s="1">
        <v>16</v>
      </c>
      <c r="AC333" s="2">
        <f>AA333*16%</f>
        <v>22.68</v>
      </c>
      <c r="AD333" s="1">
        <v>22.68</v>
      </c>
      <c r="AE333" s="1">
        <v>0</v>
      </c>
      <c r="AF333" s="1">
        <v>22.68</v>
      </c>
      <c r="AG333" s="2">
        <f>AF333*18%</f>
        <v>4.0823999999999998</v>
      </c>
      <c r="AH333" s="1">
        <v>4.08</v>
      </c>
      <c r="AI333" s="1">
        <v>0</v>
      </c>
      <c r="AJ333" s="1" t="b">
        <f>AK333=AA333</f>
        <v>1</v>
      </c>
      <c r="AK333" s="1">
        <v>141.75</v>
      </c>
      <c r="AL333" s="1">
        <v>0</v>
      </c>
      <c r="AM333" s="1">
        <v>0</v>
      </c>
      <c r="AN333" s="1">
        <v>0</v>
      </c>
      <c r="AO333" s="3">
        <f>AA333*0.001%</f>
        <v>1.4175000000000001E-3</v>
      </c>
      <c r="AP333" s="1">
        <v>0.14000000000000001</v>
      </c>
      <c r="AQ333" s="2">
        <f>AA333*5%</f>
        <v>7.0875000000000004</v>
      </c>
      <c r="AR333" s="1">
        <v>7.09</v>
      </c>
      <c r="AS333" s="2">
        <f>AR333*18%</f>
        <v>1.2762</v>
      </c>
      <c r="AT333" s="1">
        <v>0</v>
      </c>
      <c r="AU333" s="1">
        <v>11.31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f>AF333+AU333+BC333</f>
        <v>33.99</v>
      </c>
      <c r="BE333" s="1">
        <v>33.99</v>
      </c>
      <c r="BF333" s="1">
        <f>Q333+U333</f>
        <v>0</v>
      </c>
      <c r="BG333" s="1">
        <v>0</v>
      </c>
      <c r="BH333" s="1">
        <v>114.85</v>
      </c>
      <c r="BI333" s="1" t="s">
        <v>108</v>
      </c>
      <c r="BJ333" s="1" t="s">
        <v>109</v>
      </c>
      <c r="BK333" s="1" t="s">
        <v>110</v>
      </c>
      <c r="BL333" s="1">
        <v>0</v>
      </c>
      <c r="BM333" s="1" t="s">
        <v>1402</v>
      </c>
    </row>
    <row r="334" spans="1:65" ht="15.6" hidden="1">
      <c r="A334" s="1" t="s">
        <v>1403</v>
      </c>
      <c r="B334" s="1" t="s">
        <v>1404</v>
      </c>
      <c r="C334" s="1" t="s">
        <v>1405</v>
      </c>
      <c r="D334" s="1" t="s">
        <v>99</v>
      </c>
      <c r="E334" s="1" t="s">
        <v>100</v>
      </c>
      <c r="F334" s="1" t="s">
        <v>101</v>
      </c>
      <c r="G334" s="1" t="s">
        <v>123</v>
      </c>
      <c r="H334" s="1" t="s">
        <v>103</v>
      </c>
      <c r="I334" s="1" t="s">
        <v>104</v>
      </c>
      <c r="J334" s="1" t="s">
        <v>105</v>
      </c>
      <c r="K334" s="1" t="s">
        <v>105</v>
      </c>
      <c r="L334" s="1" t="s">
        <v>105</v>
      </c>
      <c r="M334" s="1" t="s">
        <v>106</v>
      </c>
      <c r="N334" s="1" t="s">
        <v>107</v>
      </c>
      <c r="O334" s="1">
        <v>1780</v>
      </c>
      <c r="P334" s="1">
        <v>72.22</v>
      </c>
      <c r="Q334" s="1">
        <v>0</v>
      </c>
      <c r="R334" s="1">
        <v>175</v>
      </c>
      <c r="S334" s="1">
        <v>160.5</v>
      </c>
      <c r="T334" s="1">
        <v>29</v>
      </c>
      <c r="U334" s="1">
        <v>0</v>
      </c>
      <c r="V334" s="4">
        <f>X334-W334</f>
        <v>-10.826000000000008</v>
      </c>
      <c r="W334" s="4">
        <f>(O334+P334+Q334-R334+S334)*5%</f>
        <v>91.88600000000001</v>
      </c>
      <c r="X334" s="1">
        <v>81.06</v>
      </c>
      <c r="Y334" s="1">
        <f>O334+P334+Q334-R334-S334+T334-U334+X334</f>
        <v>1626.78</v>
      </c>
      <c r="Z334" s="1">
        <v>1626.78</v>
      </c>
      <c r="AA334" s="1">
        <v>1516.74</v>
      </c>
      <c r="AB334" s="1">
        <v>16</v>
      </c>
      <c r="AC334" s="2">
        <f>AA334*16%</f>
        <v>242.67840000000001</v>
      </c>
      <c r="AD334" s="1">
        <v>242.68</v>
      </c>
      <c r="AE334" s="1">
        <v>0</v>
      </c>
      <c r="AF334" s="1">
        <v>242.68</v>
      </c>
      <c r="AG334" s="2">
        <f>AF334*18%</f>
        <v>43.682400000000001</v>
      </c>
      <c r="AH334" s="1">
        <v>43.68</v>
      </c>
      <c r="AI334" s="1">
        <v>29.01</v>
      </c>
      <c r="AJ334" s="1" t="b">
        <f>AK334=AA334</f>
        <v>0</v>
      </c>
      <c r="AK334" s="1">
        <v>1516.73</v>
      </c>
      <c r="AL334" s="1">
        <v>0</v>
      </c>
      <c r="AM334" s="1">
        <v>0.15</v>
      </c>
      <c r="AN334" s="1">
        <v>0</v>
      </c>
      <c r="AO334" s="3">
        <f>AA334*0.001%</f>
        <v>1.5167400000000001E-2</v>
      </c>
      <c r="AP334" s="1">
        <v>1.55</v>
      </c>
      <c r="AQ334" s="2">
        <f>AA334*5%</f>
        <v>75.837000000000003</v>
      </c>
      <c r="AR334" s="1">
        <v>75.83</v>
      </c>
      <c r="AS334" s="2">
        <f>AR334*18%</f>
        <v>13.6494</v>
      </c>
      <c r="AT334" s="1">
        <v>5.23</v>
      </c>
      <c r="AU334" s="1">
        <v>121.21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f>AF334+AU334+BC334</f>
        <v>363.89</v>
      </c>
      <c r="BE334" s="1">
        <v>363.89</v>
      </c>
      <c r="BF334" s="1">
        <f>Q334+U334</f>
        <v>0</v>
      </c>
      <c r="BG334" s="1">
        <v>0</v>
      </c>
      <c r="BH334" s="1">
        <v>1262.8900000000001</v>
      </c>
      <c r="BI334" s="1" t="s">
        <v>108</v>
      </c>
      <c r="BJ334" s="1" t="s">
        <v>109</v>
      </c>
      <c r="BK334" s="1" t="s">
        <v>110</v>
      </c>
      <c r="BL334" s="1">
        <v>0</v>
      </c>
      <c r="BM334" s="1" t="s">
        <v>1406</v>
      </c>
    </row>
    <row r="335" spans="1:65" ht="15.6" hidden="1">
      <c r="A335" s="1" t="s">
        <v>1407</v>
      </c>
      <c r="B335" s="1" t="s">
        <v>1408</v>
      </c>
      <c r="C335" s="1" t="s">
        <v>1409</v>
      </c>
      <c r="D335" s="1" t="s">
        <v>99</v>
      </c>
      <c r="E335" s="1" t="s">
        <v>100</v>
      </c>
      <c r="F335" s="1" t="s">
        <v>101</v>
      </c>
      <c r="G335" s="1" t="s">
        <v>105</v>
      </c>
      <c r="H335" s="1" t="s">
        <v>103</v>
      </c>
      <c r="I335" s="1" t="s">
        <v>104</v>
      </c>
      <c r="J335" s="1" t="s">
        <v>105</v>
      </c>
      <c r="K335" s="1" t="s">
        <v>105</v>
      </c>
      <c r="L335" s="1" t="s">
        <v>105</v>
      </c>
      <c r="M335" s="1" t="s">
        <v>106</v>
      </c>
      <c r="N335" s="1" t="s">
        <v>124</v>
      </c>
      <c r="O335" s="1">
        <v>459.77</v>
      </c>
      <c r="P335" s="1">
        <v>20.69</v>
      </c>
      <c r="Q335" s="1">
        <v>0</v>
      </c>
      <c r="R335" s="1">
        <v>0</v>
      </c>
      <c r="S335" s="1">
        <v>45.98</v>
      </c>
      <c r="T335" s="1">
        <v>0</v>
      </c>
      <c r="U335" s="1">
        <v>0</v>
      </c>
      <c r="V335" s="4">
        <f>X335-W335</f>
        <v>-4.5919999999999987</v>
      </c>
      <c r="W335" s="4">
        <f>(O335+P335+Q335-R335+S335)*5%</f>
        <v>26.321999999999999</v>
      </c>
      <c r="X335" s="1">
        <v>21.73</v>
      </c>
      <c r="Y335" s="1">
        <f>O335+P335+Q335-R335-S335+T335-U335+X335</f>
        <v>456.21</v>
      </c>
      <c r="Z335" s="1">
        <v>456.21</v>
      </c>
      <c r="AA335" s="1">
        <v>434.48</v>
      </c>
      <c r="AB335" s="1">
        <v>16</v>
      </c>
      <c r="AC335" s="2">
        <f>AA335*16%</f>
        <v>69.516800000000003</v>
      </c>
      <c r="AD335" s="1">
        <v>69.52</v>
      </c>
      <c r="AE335" s="1">
        <v>0</v>
      </c>
      <c r="AF335" s="1">
        <v>69.52</v>
      </c>
      <c r="AG335" s="2">
        <f>AF335*18%</f>
        <v>12.513599999999999</v>
      </c>
      <c r="AH335" s="1">
        <v>12.51</v>
      </c>
      <c r="AI335" s="1">
        <v>0</v>
      </c>
      <c r="AJ335" s="1" t="b">
        <f>AK335=AA335</f>
        <v>1</v>
      </c>
      <c r="AK335" s="1">
        <v>434.48</v>
      </c>
      <c r="AL335" s="1">
        <v>0</v>
      </c>
      <c r="AM335" s="1">
        <v>0</v>
      </c>
      <c r="AN335" s="1">
        <v>0</v>
      </c>
      <c r="AO335" s="3">
        <f>AA335*0.001%</f>
        <v>4.3448000000000002E-3</v>
      </c>
      <c r="AP335" s="1">
        <v>0.43</v>
      </c>
      <c r="AQ335" s="2">
        <f>AA335*5%</f>
        <v>21.724000000000004</v>
      </c>
      <c r="AR335" s="1">
        <v>21.72</v>
      </c>
      <c r="AS335" s="2">
        <f>AR335*18%</f>
        <v>3.9095999999999997</v>
      </c>
      <c r="AT335" s="1">
        <v>0.01</v>
      </c>
      <c r="AU335" s="1">
        <v>34.659999999999997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f>AF335+AU335+BC335</f>
        <v>104.17999999999999</v>
      </c>
      <c r="BE335" s="1">
        <v>104.18</v>
      </c>
      <c r="BF335" s="1">
        <f>Q335+U335</f>
        <v>0</v>
      </c>
      <c r="BG335" s="1">
        <v>0</v>
      </c>
      <c r="BH335" s="1">
        <v>352.03</v>
      </c>
      <c r="BI335" s="1" t="s">
        <v>108</v>
      </c>
      <c r="BJ335" s="1" t="s">
        <v>109</v>
      </c>
      <c r="BK335" s="1" t="s">
        <v>110</v>
      </c>
      <c r="BL335" s="1">
        <v>0</v>
      </c>
      <c r="BM335" s="1" t="s">
        <v>744</v>
      </c>
    </row>
    <row r="336" spans="1:65" ht="15.6" hidden="1">
      <c r="A336" s="1" t="s">
        <v>1410</v>
      </c>
      <c r="B336" s="1" t="s">
        <v>1411</v>
      </c>
      <c r="C336" s="1" t="s">
        <v>1412</v>
      </c>
      <c r="D336" s="1" t="s">
        <v>99</v>
      </c>
      <c r="E336" s="1" t="s">
        <v>100</v>
      </c>
      <c r="F336" s="1" t="s">
        <v>101</v>
      </c>
      <c r="G336" s="1" t="s">
        <v>102</v>
      </c>
      <c r="H336" s="1" t="s">
        <v>103</v>
      </c>
      <c r="I336" s="1" t="s">
        <v>104</v>
      </c>
      <c r="J336" s="1" t="s">
        <v>105</v>
      </c>
      <c r="K336" s="1" t="s">
        <v>105</v>
      </c>
      <c r="L336" s="1" t="s">
        <v>105</v>
      </c>
      <c r="M336" s="1" t="s">
        <v>106</v>
      </c>
      <c r="N336" s="1" t="s">
        <v>107</v>
      </c>
      <c r="O336" s="1">
        <v>850</v>
      </c>
      <c r="P336" s="1">
        <v>33.75</v>
      </c>
      <c r="Q336" s="1">
        <v>0</v>
      </c>
      <c r="R336" s="1">
        <v>100</v>
      </c>
      <c r="S336" s="1">
        <v>75</v>
      </c>
      <c r="T336" s="1">
        <v>0</v>
      </c>
      <c r="U336" s="1">
        <v>0</v>
      </c>
      <c r="V336" s="4">
        <f>X336-W336</f>
        <v>-7.4975000000000023</v>
      </c>
      <c r="W336" s="4">
        <f>(O336+P336+Q336-R336+S336)*5%</f>
        <v>42.9375</v>
      </c>
      <c r="X336" s="1">
        <v>35.44</v>
      </c>
      <c r="Y336" s="1">
        <f>O336+P336+Q336-R336-S336+T336-U336+X336</f>
        <v>744.19</v>
      </c>
      <c r="Z336" s="1">
        <v>744.19</v>
      </c>
      <c r="AA336" s="1">
        <v>708.75</v>
      </c>
      <c r="AB336" s="1">
        <v>16</v>
      </c>
      <c r="AC336" s="2">
        <f>AA336*16%</f>
        <v>113.4</v>
      </c>
      <c r="AD336" s="1">
        <v>113.4</v>
      </c>
      <c r="AE336" s="1">
        <v>0</v>
      </c>
      <c r="AF336" s="1">
        <v>113.4</v>
      </c>
      <c r="AG336" s="2">
        <f>AF336*18%</f>
        <v>20.411999999999999</v>
      </c>
      <c r="AH336" s="1">
        <v>20.41</v>
      </c>
      <c r="AI336" s="1">
        <v>0</v>
      </c>
      <c r="AJ336" s="1" t="b">
        <f>AK336=AA336</f>
        <v>1</v>
      </c>
      <c r="AK336" s="1">
        <v>708.75</v>
      </c>
      <c r="AL336" s="1">
        <v>0</v>
      </c>
      <c r="AM336" s="1">
        <v>0</v>
      </c>
      <c r="AN336" s="1">
        <v>0</v>
      </c>
      <c r="AO336" s="3">
        <f>AA336*0.001%</f>
        <v>7.0875000000000009E-3</v>
      </c>
      <c r="AP336" s="1">
        <v>0.71</v>
      </c>
      <c r="AQ336" s="2">
        <f>AA336*5%</f>
        <v>35.4375</v>
      </c>
      <c r="AR336" s="1">
        <v>35.44</v>
      </c>
      <c r="AS336" s="2">
        <f>AR336*18%</f>
        <v>6.3791999999999991</v>
      </c>
      <c r="AT336" s="1">
        <v>0</v>
      </c>
      <c r="AU336" s="1">
        <v>56.56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f>AF336+AU336+BC336</f>
        <v>169.96</v>
      </c>
      <c r="BE336" s="1">
        <v>169.96</v>
      </c>
      <c r="BF336" s="1">
        <f>Q336+U336</f>
        <v>0</v>
      </c>
      <c r="BG336" s="1">
        <v>0</v>
      </c>
      <c r="BH336" s="1">
        <v>574.23</v>
      </c>
      <c r="BI336" s="1" t="s">
        <v>108</v>
      </c>
      <c r="BJ336" s="1" t="s">
        <v>109</v>
      </c>
      <c r="BK336" s="1" t="s">
        <v>110</v>
      </c>
      <c r="BL336" s="1">
        <v>0</v>
      </c>
      <c r="BM336" s="1" t="s">
        <v>1413</v>
      </c>
    </row>
    <row r="337" spans="1:65" ht="15.6" hidden="1">
      <c r="A337" s="1" t="s">
        <v>1414</v>
      </c>
      <c r="B337" s="1" t="s">
        <v>1415</v>
      </c>
      <c r="C337" s="1" t="s">
        <v>1416</v>
      </c>
      <c r="D337" s="1" t="s">
        <v>99</v>
      </c>
      <c r="E337" s="1" t="s">
        <v>100</v>
      </c>
      <c r="F337" s="1" t="s">
        <v>101</v>
      </c>
      <c r="G337" s="1" t="s">
        <v>102</v>
      </c>
      <c r="H337" s="1" t="s">
        <v>103</v>
      </c>
      <c r="I337" s="1" t="s">
        <v>104</v>
      </c>
      <c r="J337" s="1" t="s">
        <v>105</v>
      </c>
      <c r="K337" s="1" t="s">
        <v>105</v>
      </c>
      <c r="L337" s="1" t="s">
        <v>105</v>
      </c>
      <c r="M337" s="1" t="s">
        <v>106</v>
      </c>
      <c r="N337" s="1" t="s">
        <v>124</v>
      </c>
      <c r="O337" s="1">
        <v>195</v>
      </c>
      <c r="P337" s="1">
        <v>4.87</v>
      </c>
      <c r="Q337" s="1">
        <v>0</v>
      </c>
      <c r="R337" s="1">
        <v>97.5</v>
      </c>
      <c r="S337" s="1">
        <v>0</v>
      </c>
      <c r="T337" s="1">
        <v>0</v>
      </c>
      <c r="U337" s="1">
        <v>0</v>
      </c>
      <c r="V337" s="4">
        <f>X337-W337</f>
        <v>1.4999999999991687E-3</v>
      </c>
      <c r="W337" s="4">
        <f>(O337+P337+Q337-R337+S337)*5%</f>
        <v>5.1185000000000009</v>
      </c>
      <c r="X337" s="1">
        <v>5.12</v>
      </c>
      <c r="Y337" s="1">
        <f>O337+P337+Q337-R337-S337+T337-U337+X337</f>
        <v>107.49000000000001</v>
      </c>
      <c r="Z337" s="1">
        <v>107.49</v>
      </c>
      <c r="AA337" s="1">
        <v>102.38</v>
      </c>
      <c r="AB337" s="1">
        <v>16</v>
      </c>
      <c r="AC337" s="2">
        <f>AA337*16%</f>
        <v>16.380800000000001</v>
      </c>
      <c r="AD337" s="1">
        <v>16.38</v>
      </c>
      <c r="AE337" s="1">
        <v>0</v>
      </c>
      <c r="AF337" s="1">
        <v>16.38</v>
      </c>
      <c r="AG337" s="2">
        <f>AF337*18%</f>
        <v>2.9483999999999999</v>
      </c>
      <c r="AH337" s="1">
        <v>2.95</v>
      </c>
      <c r="AI337" s="1">
        <v>0</v>
      </c>
      <c r="AJ337" s="1" t="b">
        <f>AK337=AA337</f>
        <v>1</v>
      </c>
      <c r="AK337" s="1">
        <v>102.38</v>
      </c>
      <c r="AL337" s="1">
        <v>0</v>
      </c>
      <c r="AM337" s="1">
        <v>0</v>
      </c>
      <c r="AN337" s="1">
        <v>0</v>
      </c>
      <c r="AO337" s="3">
        <f>AA337*0.001%</f>
        <v>1.0238000000000001E-3</v>
      </c>
      <c r="AP337" s="1">
        <v>0.1</v>
      </c>
      <c r="AQ337" s="2">
        <f>AA337*5%</f>
        <v>5.1189999999999998</v>
      </c>
      <c r="AR337" s="1">
        <v>5.12</v>
      </c>
      <c r="AS337" s="2">
        <f>AR337*18%</f>
        <v>0.92159999999999997</v>
      </c>
      <c r="AT337" s="1">
        <v>0</v>
      </c>
      <c r="AU337" s="1">
        <v>8.17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f>AF337+AU337+BC337</f>
        <v>24.549999999999997</v>
      </c>
      <c r="BE337" s="1">
        <v>24.55</v>
      </c>
      <c r="BF337" s="1">
        <f>Q337+U337</f>
        <v>0</v>
      </c>
      <c r="BG337" s="1">
        <v>0</v>
      </c>
      <c r="BH337" s="1">
        <v>82.94</v>
      </c>
      <c r="BI337" s="1" t="s">
        <v>108</v>
      </c>
      <c r="BJ337" s="1" t="s">
        <v>109</v>
      </c>
      <c r="BK337" s="1" t="s">
        <v>110</v>
      </c>
      <c r="BL337" s="1">
        <v>0</v>
      </c>
      <c r="BM337" s="1" t="s">
        <v>1417</v>
      </c>
    </row>
    <row r="338" spans="1:65" ht="15.6" hidden="1">
      <c r="A338" s="1" t="s">
        <v>1418</v>
      </c>
      <c r="B338" s="1" t="s">
        <v>1419</v>
      </c>
      <c r="C338" s="1" t="s">
        <v>1420</v>
      </c>
      <c r="D338" s="1" t="s">
        <v>99</v>
      </c>
      <c r="E338" s="1" t="s">
        <v>100</v>
      </c>
      <c r="F338" s="1" t="s">
        <v>101</v>
      </c>
      <c r="G338" s="1" t="s">
        <v>123</v>
      </c>
      <c r="H338" s="1" t="s">
        <v>103</v>
      </c>
      <c r="I338" s="1" t="s">
        <v>104</v>
      </c>
      <c r="J338" s="1" t="s">
        <v>105</v>
      </c>
      <c r="K338" s="1" t="s">
        <v>105</v>
      </c>
      <c r="L338" s="1" t="s">
        <v>105</v>
      </c>
      <c r="M338" s="1" t="s">
        <v>106</v>
      </c>
      <c r="N338" s="1" t="s">
        <v>107</v>
      </c>
      <c r="O338" s="1">
        <v>1460</v>
      </c>
      <c r="P338" s="1">
        <v>57.82</v>
      </c>
      <c r="Q338" s="1">
        <v>0</v>
      </c>
      <c r="R338" s="1">
        <v>175</v>
      </c>
      <c r="S338" s="1">
        <v>128.5</v>
      </c>
      <c r="T338" s="1">
        <v>29</v>
      </c>
      <c r="U338" s="1">
        <v>0</v>
      </c>
      <c r="V338" s="4">
        <f>X338-W338</f>
        <v>-7.6260000000000048</v>
      </c>
      <c r="W338" s="4">
        <f>(O338+P338+Q338-R338+S338)*5%</f>
        <v>73.566000000000003</v>
      </c>
      <c r="X338" s="1">
        <v>65.94</v>
      </c>
      <c r="Y338" s="1">
        <f>O338+P338+Q338-R338-S338+T338-U338+X338</f>
        <v>1309.26</v>
      </c>
      <c r="Z338" s="1">
        <v>1309.26</v>
      </c>
      <c r="AA338" s="1">
        <v>1214.33</v>
      </c>
      <c r="AB338" s="1">
        <v>16</v>
      </c>
      <c r="AC338" s="2">
        <f>AA338*16%</f>
        <v>194.2928</v>
      </c>
      <c r="AD338" s="1">
        <v>194.29</v>
      </c>
      <c r="AE338" s="1">
        <v>0</v>
      </c>
      <c r="AF338" s="1">
        <v>194.29</v>
      </c>
      <c r="AG338" s="2">
        <f>AF338*18%</f>
        <v>34.972199999999994</v>
      </c>
      <c r="AH338" s="1">
        <v>34.97</v>
      </c>
      <c r="AI338" s="1">
        <v>29.01</v>
      </c>
      <c r="AJ338" s="1" t="b">
        <f>AK338=AA338</f>
        <v>1</v>
      </c>
      <c r="AK338" s="1">
        <v>1214.33</v>
      </c>
      <c r="AL338" s="1">
        <v>0</v>
      </c>
      <c r="AM338" s="1">
        <v>0.15</v>
      </c>
      <c r="AN338" s="1">
        <v>0</v>
      </c>
      <c r="AO338" s="3">
        <f>AA338*0.001%</f>
        <v>1.2143300000000001E-2</v>
      </c>
      <c r="AP338" s="1">
        <v>1.24</v>
      </c>
      <c r="AQ338" s="2">
        <f>AA338*5%</f>
        <v>60.716499999999996</v>
      </c>
      <c r="AR338" s="1">
        <v>60.71</v>
      </c>
      <c r="AS338" s="2">
        <f>AR338*18%</f>
        <v>10.9278</v>
      </c>
      <c r="AT338" s="1">
        <v>5.23</v>
      </c>
      <c r="AU338" s="1">
        <v>97.07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f>AF338+AU338+BC338</f>
        <v>291.36</v>
      </c>
      <c r="BE338" s="1">
        <v>291.36</v>
      </c>
      <c r="BF338" s="1">
        <f>Q338+U338</f>
        <v>0</v>
      </c>
      <c r="BG338" s="1">
        <v>0</v>
      </c>
      <c r="BH338" s="1">
        <v>1017.9</v>
      </c>
      <c r="BI338" s="1" t="s">
        <v>108</v>
      </c>
      <c r="BJ338" s="1" t="s">
        <v>109</v>
      </c>
      <c r="BK338" s="1" t="s">
        <v>110</v>
      </c>
      <c r="BL338" s="1">
        <v>0</v>
      </c>
      <c r="BM338" s="1" t="s">
        <v>1421</v>
      </c>
    </row>
    <row r="339" spans="1:65" ht="15.6" hidden="1">
      <c r="A339" s="1" t="s">
        <v>1422</v>
      </c>
      <c r="B339" s="1" t="s">
        <v>1423</v>
      </c>
      <c r="C339" s="1" t="s">
        <v>1424</v>
      </c>
      <c r="D339" s="1" t="s">
        <v>99</v>
      </c>
      <c r="E339" s="1" t="s">
        <v>100</v>
      </c>
      <c r="F339" s="1" t="s">
        <v>101</v>
      </c>
      <c r="G339" s="1" t="s">
        <v>123</v>
      </c>
      <c r="H339" s="1" t="s">
        <v>103</v>
      </c>
      <c r="I339" s="1" t="s">
        <v>104</v>
      </c>
      <c r="J339" s="1" t="s">
        <v>105</v>
      </c>
      <c r="K339" s="1" t="s">
        <v>105</v>
      </c>
      <c r="L339" s="1" t="s">
        <v>105</v>
      </c>
      <c r="M339" s="1" t="s">
        <v>106</v>
      </c>
      <c r="N339" s="1" t="s">
        <v>107</v>
      </c>
      <c r="O339" s="1">
        <v>1185</v>
      </c>
      <c r="P339" s="1">
        <v>45.45</v>
      </c>
      <c r="Q339" s="1">
        <v>0</v>
      </c>
      <c r="R339" s="1">
        <v>175</v>
      </c>
      <c r="S339" s="1">
        <v>101</v>
      </c>
      <c r="T339" s="1">
        <v>59</v>
      </c>
      <c r="U339" s="1">
        <v>0</v>
      </c>
      <c r="V339" s="4">
        <f>X339-W339</f>
        <v>0.51749999999999829</v>
      </c>
      <c r="W339" s="4">
        <f>(O339+P339+Q339-R339+S339)*5%</f>
        <v>57.822500000000005</v>
      </c>
      <c r="X339" s="1">
        <v>58.34</v>
      </c>
      <c r="Y339" s="1">
        <f>O339+P339+Q339-R339-S339+T339-U339+X339</f>
        <v>1071.79</v>
      </c>
      <c r="Z339" s="1">
        <v>1071.79</v>
      </c>
      <c r="AA339" s="1">
        <v>954.45</v>
      </c>
      <c r="AB339" s="1">
        <v>16</v>
      </c>
      <c r="AC339" s="2">
        <f>AA339*16%</f>
        <v>152.71200000000002</v>
      </c>
      <c r="AD339" s="1">
        <v>152.71</v>
      </c>
      <c r="AE339" s="1">
        <v>0</v>
      </c>
      <c r="AF339" s="1">
        <v>152.71</v>
      </c>
      <c r="AG339" s="2">
        <f>AF339*18%</f>
        <v>27.4878</v>
      </c>
      <c r="AH339" s="1">
        <v>27.49</v>
      </c>
      <c r="AI339" s="1">
        <v>59</v>
      </c>
      <c r="AJ339" s="1" t="b">
        <f>AK339=AA339</f>
        <v>1</v>
      </c>
      <c r="AK339" s="1">
        <v>954.45</v>
      </c>
      <c r="AL339" s="1">
        <v>0</v>
      </c>
      <c r="AM339" s="1">
        <v>0.3</v>
      </c>
      <c r="AN339" s="1">
        <v>0</v>
      </c>
      <c r="AO339" s="3">
        <f>AA339*0.001%</f>
        <v>9.5445000000000009E-3</v>
      </c>
      <c r="AP339" s="1">
        <v>1.01</v>
      </c>
      <c r="AQ339" s="2">
        <f>AA339*5%</f>
        <v>47.722500000000004</v>
      </c>
      <c r="AR339" s="1">
        <v>47.72</v>
      </c>
      <c r="AS339" s="2">
        <f>AR339*18%</f>
        <v>8.589599999999999</v>
      </c>
      <c r="AT339" s="1">
        <v>10.62</v>
      </c>
      <c r="AU339" s="1">
        <v>76.52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f>AF339+AU339+BC339</f>
        <v>229.23000000000002</v>
      </c>
      <c r="BE339" s="1">
        <v>229.23</v>
      </c>
      <c r="BF339" s="1">
        <f>Q339+U339</f>
        <v>0</v>
      </c>
      <c r="BG339" s="1">
        <v>0</v>
      </c>
      <c r="BH339" s="1">
        <v>842.56</v>
      </c>
      <c r="BI339" s="1" t="s">
        <v>108</v>
      </c>
      <c r="BJ339" s="1" t="s">
        <v>109</v>
      </c>
      <c r="BK339" s="1" t="s">
        <v>110</v>
      </c>
      <c r="BL339" s="1">
        <v>0</v>
      </c>
      <c r="BM339" s="1" t="s">
        <v>1425</v>
      </c>
    </row>
    <row r="340" spans="1:65" ht="15.6" hidden="1">
      <c r="A340" s="1" t="s">
        <v>1426</v>
      </c>
      <c r="B340" s="1" t="s">
        <v>1427</v>
      </c>
      <c r="C340" s="1" t="s">
        <v>1428</v>
      </c>
      <c r="D340" s="1" t="s">
        <v>99</v>
      </c>
      <c r="E340" s="1" t="s">
        <v>100</v>
      </c>
      <c r="F340" s="1" t="s">
        <v>101</v>
      </c>
      <c r="G340" s="1" t="s">
        <v>102</v>
      </c>
      <c r="H340" s="1" t="s">
        <v>103</v>
      </c>
      <c r="I340" s="1" t="s">
        <v>104</v>
      </c>
      <c r="J340" s="1" t="s">
        <v>105</v>
      </c>
      <c r="K340" s="1" t="s">
        <v>105</v>
      </c>
      <c r="L340" s="1" t="s">
        <v>105</v>
      </c>
      <c r="M340" s="1" t="s">
        <v>106</v>
      </c>
      <c r="N340" s="1" t="s">
        <v>107</v>
      </c>
      <c r="O340" s="1">
        <v>315</v>
      </c>
      <c r="P340" s="1">
        <v>10.75</v>
      </c>
      <c r="Q340" s="1">
        <v>0</v>
      </c>
      <c r="R340" s="1">
        <v>100</v>
      </c>
      <c r="S340" s="1">
        <v>0</v>
      </c>
      <c r="T340" s="1">
        <v>0</v>
      </c>
      <c r="U340" s="1">
        <v>0</v>
      </c>
      <c r="V340" s="4">
        <f>X340-W340</f>
        <v>2.4999999999977263E-3</v>
      </c>
      <c r="W340" s="4">
        <f>(O340+P340+Q340-R340+S340)*5%</f>
        <v>11.287500000000001</v>
      </c>
      <c r="X340" s="1">
        <v>11.29</v>
      </c>
      <c r="Y340" s="1">
        <f>O340+P340+Q340-R340-S340+T340-U340+X340</f>
        <v>237.04</v>
      </c>
      <c r="Z340" s="1">
        <v>237.04</v>
      </c>
      <c r="AA340" s="1">
        <v>225.75</v>
      </c>
      <c r="AB340" s="1">
        <v>16</v>
      </c>
      <c r="AC340" s="2">
        <f>AA340*16%</f>
        <v>36.119999999999997</v>
      </c>
      <c r="AD340" s="1">
        <v>36.119999999999997</v>
      </c>
      <c r="AE340" s="1">
        <v>0</v>
      </c>
      <c r="AF340" s="1">
        <v>36.119999999999997</v>
      </c>
      <c r="AG340" s="2">
        <f>AF340*18%</f>
        <v>6.5015999999999989</v>
      </c>
      <c r="AH340" s="1">
        <v>6.5</v>
      </c>
      <c r="AI340" s="1">
        <v>0</v>
      </c>
      <c r="AJ340" s="1" t="b">
        <f>AK340=AA340</f>
        <v>1</v>
      </c>
      <c r="AK340" s="1">
        <v>225.75</v>
      </c>
      <c r="AL340" s="1">
        <v>0</v>
      </c>
      <c r="AM340" s="1">
        <v>0</v>
      </c>
      <c r="AN340" s="1">
        <v>0</v>
      </c>
      <c r="AO340" s="3">
        <f>AA340*0.001%</f>
        <v>2.2575000000000004E-3</v>
      </c>
      <c r="AP340" s="1">
        <v>0.23</v>
      </c>
      <c r="AQ340" s="2">
        <f>AA340*5%</f>
        <v>11.287500000000001</v>
      </c>
      <c r="AR340" s="1">
        <v>11.29</v>
      </c>
      <c r="AS340" s="2">
        <f>AR340*18%</f>
        <v>2.0321999999999996</v>
      </c>
      <c r="AT340" s="1">
        <v>0</v>
      </c>
      <c r="AU340" s="1">
        <v>18.02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f>AF340+AU340+BC340</f>
        <v>54.14</v>
      </c>
      <c r="BE340" s="1">
        <v>54.14</v>
      </c>
      <c r="BF340" s="1">
        <f>Q340+U340</f>
        <v>0</v>
      </c>
      <c r="BG340" s="1">
        <v>0</v>
      </c>
      <c r="BH340" s="1">
        <v>182.9</v>
      </c>
      <c r="BI340" s="1" t="s">
        <v>108</v>
      </c>
      <c r="BJ340" s="1" t="s">
        <v>109</v>
      </c>
      <c r="BK340" s="1" t="s">
        <v>110</v>
      </c>
      <c r="BL340" s="1">
        <v>0</v>
      </c>
      <c r="BM340" s="1" t="s">
        <v>1429</v>
      </c>
    </row>
    <row r="341" spans="1:65" ht="15.6" hidden="1">
      <c r="A341" s="1" t="s">
        <v>1430</v>
      </c>
      <c r="B341" s="1" t="s">
        <v>1431</v>
      </c>
      <c r="C341" s="1" t="s">
        <v>1432</v>
      </c>
      <c r="D341" s="1" t="s">
        <v>99</v>
      </c>
      <c r="E341" s="1" t="s">
        <v>100</v>
      </c>
      <c r="F341" s="1" t="s">
        <v>101</v>
      </c>
      <c r="G341" s="1" t="s">
        <v>102</v>
      </c>
      <c r="H341" s="1" t="s">
        <v>103</v>
      </c>
      <c r="I341" s="1" t="s">
        <v>104</v>
      </c>
      <c r="J341" s="1" t="s">
        <v>105</v>
      </c>
      <c r="K341" s="1" t="s">
        <v>105</v>
      </c>
      <c r="L341" s="1" t="s">
        <v>105</v>
      </c>
      <c r="M341" s="1" t="s">
        <v>106</v>
      </c>
      <c r="N341" s="1" t="s">
        <v>107</v>
      </c>
      <c r="O341" s="1">
        <v>215</v>
      </c>
      <c r="P341" s="1">
        <v>5.75</v>
      </c>
      <c r="Q341" s="1">
        <v>0</v>
      </c>
      <c r="R341" s="1">
        <v>100</v>
      </c>
      <c r="S341" s="1">
        <v>0</v>
      </c>
      <c r="T341" s="1">
        <v>0</v>
      </c>
      <c r="U341" s="1">
        <v>0</v>
      </c>
      <c r="V341" s="4">
        <f>X341-W341</f>
        <v>2.4999999999995026E-3</v>
      </c>
      <c r="W341" s="4">
        <f>(O341+P341+Q341-R341+S341)*5%</f>
        <v>6.0375000000000005</v>
      </c>
      <c r="X341" s="1">
        <v>6.04</v>
      </c>
      <c r="Y341" s="1">
        <f>O341+P341+Q341-R341-S341+T341-U341+X341</f>
        <v>126.79</v>
      </c>
      <c r="Z341" s="1">
        <v>126.79</v>
      </c>
      <c r="AA341" s="1">
        <v>120.75</v>
      </c>
      <c r="AB341" s="1">
        <v>16</v>
      </c>
      <c r="AC341" s="2">
        <f>AA341*16%</f>
        <v>19.32</v>
      </c>
      <c r="AD341" s="1">
        <v>19.32</v>
      </c>
      <c r="AE341" s="1">
        <v>0</v>
      </c>
      <c r="AF341" s="1">
        <v>19.32</v>
      </c>
      <c r="AG341" s="2">
        <f>AF341*18%</f>
        <v>3.4775999999999998</v>
      </c>
      <c r="AH341" s="1">
        <v>3.48</v>
      </c>
      <c r="AI341" s="1">
        <v>0</v>
      </c>
      <c r="AJ341" s="1" t="b">
        <f>AK341=AA341</f>
        <v>1</v>
      </c>
      <c r="AK341" s="1">
        <v>120.75</v>
      </c>
      <c r="AL341" s="1">
        <v>0</v>
      </c>
      <c r="AM341" s="1">
        <v>0</v>
      </c>
      <c r="AN341" s="1">
        <v>0</v>
      </c>
      <c r="AO341" s="3">
        <f>AA341*0.001%</f>
        <v>1.2075E-3</v>
      </c>
      <c r="AP341" s="1">
        <v>0.12</v>
      </c>
      <c r="AQ341" s="2">
        <f>AA341*5%</f>
        <v>6.0375000000000005</v>
      </c>
      <c r="AR341" s="1">
        <v>6.04</v>
      </c>
      <c r="AS341" s="2">
        <f>AR341*18%</f>
        <v>1.0871999999999999</v>
      </c>
      <c r="AT341" s="1">
        <v>0</v>
      </c>
      <c r="AU341" s="1">
        <v>9.64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f>AF341+AU341+BC341</f>
        <v>28.96</v>
      </c>
      <c r="BE341" s="1">
        <v>28.96</v>
      </c>
      <c r="BF341" s="1">
        <f>Q341+U341</f>
        <v>0</v>
      </c>
      <c r="BG341" s="1">
        <v>0</v>
      </c>
      <c r="BH341" s="1">
        <v>97.83</v>
      </c>
      <c r="BI341" s="1" t="s">
        <v>108</v>
      </c>
      <c r="BJ341" s="1" t="s">
        <v>109</v>
      </c>
      <c r="BK341" s="1" t="s">
        <v>110</v>
      </c>
      <c r="BL341" s="1">
        <v>0</v>
      </c>
      <c r="BM341" s="1" t="s">
        <v>1433</v>
      </c>
    </row>
    <row r="342" spans="1:65" ht="15.6" hidden="1">
      <c r="A342" s="1" t="s">
        <v>1434</v>
      </c>
      <c r="B342" s="1" t="s">
        <v>1435</v>
      </c>
      <c r="C342" s="1" t="s">
        <v>1436</v>
      </c>
      <c r="D342" s="1" t="s">
        <v>99</v>
      </c>
      <c r="E342" s="1" t="s">
        <v>100</v>
      </c>
      <c r="F342" s="1" t="s">
        <v>101</v>
      </c>
      <c r="G342" s="1" t="s">
        <v>102</v>
      </c>
      <c r="H342" s="1" t="s">
        <v>103</v>
      </c>
      <c r="I342" s="1" t="s">
        <v>104</v>
      </c>
      <c r="J342" s="1" t="s">
        <v>105</v>
      </c>
      <c r="K342" s="1" t="s">
        <v>105</v>
      </c>
      <c r="L342" s="1" t="s">
        <v>105</v>
      </c>
      <c r="M342" s="1" t="s">
        <v>106</v>
      </c>
      <c r="N342" s="1" t="s">
        <v>107</v>
      </c>
      <c r="O342" s="1">
        <v>215</v>
      </c>
      <c r="P342" s="1">
        <v>5.3</v>
      </c>
      <c r="Q342" s="1">
        <v>0</v>
      </c>
      <c r="R342" s="1">
        <v>100</v>
      </c>
      <c r="S342" s="1">
        <v>9</v>
      </c>
      <c r="T342" s="1">
        <v>0</v>
      </c>
      <c r="U342" s="1">
        <v>0</v>
      </c>
      <c r="V342" s="4">
        <f>X342-W342</f>
        <v>-0.89500000000000046</v>
      </c>
      <c r="W342" s="4">
        <f>(O342+P342+Q342-R342+S342)*5%</f>
        <v>6.4650000000000007</v>
      </c>
      <c r="X342" s="1">
        <v>5.57</v>
      </c>
      <c r="Y342" s="1">
        <f>O342+P342+Q342-R342-S342+T342-U342+X342</f>
        <v>116.87</v>
      </c>
      <c r="Z342" s="1">
        <v>116.87</v>
      </c>
      <c r="AA342" s="1">
        <v>111.3</v>
      </c>
      <c r="AB342" s="1">
        <v>16</v>
      </c>
      <c r="AC342" s="2">
        <f>AA342*16%</f>
        <v>17.808</v>
      </c>
      <c r="AD342" s="1">
        <v>17.809999999999999</v>
      </c>
      <c r="AE342" s="1">
        <v>0</v>
      </c>
      <c r="AF342" s="1">
        <v>17.809999999999999</v>
      </c>
      <c r="AG342" s="2">
        <f>AF342*18%</f>
        <v>3.2057999999999995</v>
      </c>
      <c r="AH342" s="1">
        <v>3.21</v>
      </c>
      <c r="AI342" s="1">
        <v>0</v>
      </c>
      <c r="AJ342" s="1" t="b">
        <f>AK342=AA342</f>
        <v>1</v>
      </c>
      <c r="AK342" s="1">
        <v>111.3</v>
      </c>
      <c r="AL342" s="1">
        <v>0</v>
      </c>
      <c r="AM342" s="1">
        <v>0</v>
      </c>
      <c r="AN342" s="1">
        <v>0</v>
      </c>
      <c r="AO342" s="3">
        <f>AA342*0.001%</f>
        <v>1.1130000000000001E-3</v>
      </c>
      <c r="AP342" s="1">
        <v>0.11</v>
      </c>
      <c r="AQ342" s="2">
        <f>AA342*5%</f>
        <v>5.5650000000000004</v>
      </c>
      <c r="AR342" s="1">
        <v>5.57</v>
      </c>
      <c r="AS342" s="2">
        <f>AR342*18%</f>
        <v>1.0025999999999999</v>
      </c>
      <c r="AT342" s="1">
        <v>0</v>
      </c>
      <c r="AU342" s="1">
        <v>8.89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f>AF342+AU342+BC342</f>
        <v>26.7</v>
      </c>
      <c r="BE342" s="1">
        <v>26.7</v>
      </c>
      <c r="BF342" s="1">
        <f>Q342+U342</f>
        <v>0</v>
      </c>
      <c r="BG342" s="1">
        <v>0</v>
      </c>
      <c r="BH342" s="1">
        <v>90.17</v>
      </c>
      <c r="BI342" s="1" t="s">
        <v>108</v>
      </c>
      <c r="BJ342" s="1" t="s">
        <v>109</v>
      </c>
      <c r="BK342" s="1" t="s">
        <v>110</v>
      </c>
      <c r="BL342" s="1">
        <v>0</v>
      </c>
      <c r="BM342" s="1" t="s">
        <v>1076</v>
      </c>
    </row>
    <row r="343" spans="1:65" ht="15.6" hidden="1">
      <c r="A343" s="1" t="s">
        <v>1437</v>
      </c>
      <c r="B343" s="1" t="s">
        <v>1438</v>
      </c>
      <c r="C343" s="1" t="s">
        <v>1439</v>
      </c>
      <c r="D343" s="1" t="s">
        <v>99</v>
      </c>
      <c r="E343" s="1" t="s">
        <v>100</v>
      </c>
      <c r="F343" s="1" t="s">
        <v>101</v>
      </c>
      <c r="G343" s="1" t="s">
        <v>123</v>
      </c>
      <c r="H343" s="1" t="s">
        <v>103</v>
      </c>
      <c r="I343" s="1" t="s">
        <v>104</v>
      </c>
      <c r="J343" s="1" t="s">
        <v>105</v>
      </c>
      <c r="K343" s="1" t="s">
        <v>105</v>
      </c>
      <c r="L343" s="1" t="s">
        <v>105</v>
      </c>
      <c r="M343" s="1" t="s">
        <v>106</v>
      </c>
      <c r="N343" s="1" t="s">
        <v>107</v>
      </c>
      <c r="O343" s="1">
        <v>1395</v>
      </c>
      <c r="P343" s="1">
        <v>54.9</v>
      </c>
      <c r="Q343" s="1">
        <v>0</v>
      </c>
      <c r="R343" s="1">
        <v>175</v>
      </c>
      <c r="S343" s="1">
        <v>122</v>
      </c>
      <c r="T343" s="1">
        <v>0</v>
      </c>
      <c r="U343" s="1">
        <v>0</v>
      </c>
      <c r="V343" s="4">
        <f>X343-W343</f>
        <v>-12.195000000000014</v>
      </c>
      <c r="W343" s="4">
        <f>(O343+P343+Q343-R343+S343)*5%</f>
        <v>69.845000000000013</v>
      </c>
      <c r="X343" s="1">
        <v>57.65</v>
      </c>
      <c r="Y343" s="1">
        <f>O343+P343+Q343-R343-S343+T343-U343+X343</f>
        <v>1210.5500000000002</v>
      </c>
      <c r="Z343" s="1">
        <v>1210.55</v>
      </c>
      <c r="AA343" s="1">
        <v>1152.9000000000001</v>
      </c>
      <c r="AB343" s="1">
        <v>16</v>
      </c>
      <c r="AC343" s="2">
        <f>AA343*16%</f>
        <v>184.46400000000003</v>
      </c>
      <c r="AD343" s="1">
        <v>184.46</v>
      </c>
      <c r="AE343" s="1">
        <v>0</v>
      </c>
      <c r="AF343" s="1">
        <v>184.46</v>
      </c>
      <c r="AG343" s="2">
        <f>AF343*18%</f>
        <v>33.202800000000003</v>
      </c>
      <c r="AH343" s="1">
        <v>33.200000000000003</v>
      </c>
      <c r="AI343" s="1">
        <v>0</v>
      </c>
      <c r="AJ343" s="1" t="b">
        <f>AK343=AA343</f>
        <v>1</v>
      </c>
      <c r="AK343" s="1">
        <v>1152.9000000000001</v>
      </c>
      <c r="AL343" s="1">
        <v>0</v>
      </c>
      <c r="AM343" s="1">
        <v>0</v>
      </c>
      <c r="AN343" s="1">
        <v>0</v>
      </c>
      <c r="AO343" s="3">
        <f>AA343*0.001%</f>
        <v>1.1529000000000001E-2</v>
      </c>
      <c r="AP343" s="1">
        <v>1.1499999999999999</v>
      </c>
      <c r="AQ343" s="2">
        <f>AA343*5%</f>
        <v>57.64500000000001</v>
      </c>
      <c r="AR343" s="1">
        <v>57.65</v>
      </c>
      <c r="AS343" s="2">
        <f>AR343*18%</f>
        <v>10.376999999999999</v>
      </c>
      <c r="AT343" s="1">
        <v>0</v>
      </c>
      <c r="AU343" s="1">
        <v>92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f>AF343+AU343+BC343</f>
        <v>276.46000000000004</v>
      </c>
      <c r="BE343" s="1">
        <v>276.45999999999998</v>
      </c>
      <c r="BF343" s="1">
        <f>Q343+U343</f>
        <v>0</v>
      </c>
      <c r="BG343" s="1">
        <v>0</v>
      </c>
      <c r="BH343" s="1">
        <v>934.09</v>
      </c>
      <c r="BI343" s="1" t="s">
        <v>108</v>
      </c>
      <c r="BJ343" s="1" t="s">
        <v>109</v>
      </c>
      <c r="BK343" s="1" t="s">
        <v>110</v>
      </c>
      <c r="BL343" s="1">
        <v>0</v>
      </c>
      <c r="BM343" s="1" t="s">
        <v>1440</v>
      </c>
    </row>
    <row r="344" spans="1:65" ht="15.6" hidden="1">
      <c r="A344" s="1" t="s">
        <v>1441</v>
      </c>
      <c r="B344" s="1" t="s">
        <v>1442</v>
      </c>
      <c r="C344" s="1" t="s">
        <v>1443</v>
      </c>
      <c r="D344" s="1" t="s">
        <v>99</v>
      </c>
      <c r="E344" s="1" t="s">
        <v>100</v>
      </c>
      <c r="F344" s="1" t="s">
        <v>101</v>
      </c>
      <c r="G344" s="1" t="s">
        <v>102</v>
      </c>
      <c r="H344" s="1" t="s">
        <v>103</v>
      </c>
      <c r="I344" s="1" t="s">
        <v>104</v>
      </c>
      <c r="J344" s="1" t="s">
        <v>105</v>
      </c>
      <c r="K344" s="1" t="s">
        <v>105</v>
      </c>
      <c r="L344" s="1" t="s">
        <v>105</v>
      </c>
      <c r="M344" s="1" t="s">
        <v>106</v>
      </c>
      <c r="N344" s="1" t="s">
        <v>124</v>
      </c>
      <c r="O344" s="1">
        <v>590</v>
      </c>
      <c r="P344" s="1">
        <v>22.05</v>
      </c>
      <c r="Q344" s="1">
        <v>0</v>
      </c>
      <c r="R344" s="1">
        <v>100</v>
      </c>
      <c r="S344" s="1">
        <v>49</v>
      </c>
      <c r="T344" s="1">
        <v>29</v>
      </c>
      <c r="U344" s="1">
        <v>0</v>
      </c>
      <c r="V344" s="4">
        <f>X344-W344</f>
        <v>0.31750000000000256</v>
      </c>
      <c r="W344" s="4">
        <f>(O344+P344+Q344-R344+S344)*5%</f>
        <v>28.052499999999998</v>
      </c>
      <c r="X344" s="1">
        <v>28.37</v>
      </c>
      <c r="Y344" s="1">
        <f>O344+P344+Q344-R344-S344+T344-U344+X344</f>
        <v>520.41999999999996</v>
      </c>
      <c r="Z344" s="1">
        <v>520.41999999999996</v>
      </c>
      <c r="AA344" s="1">
        <v>463.05</v>
      </c>
      <c r="AB344" s="1">
        <v>16</v>
      </c>
      <c r="AC344" s="2">
        <f>AA344*16%</f>
        <v>74.088000000000008</v>
      </c>
      <c r="AD344" s="1">
        <v>74.09</v>
      </c>
      <c r="AE344" s="1">
        <v>0</v>
      </c>
      <c r="AF344" s="1">
        <v>74.09</v>
      </c>
      <c r="AG344" s="2">
        <f>AF344*18%</f>
        <v>13.3362</v>
      </c>
      <c r="AH344" s="1">
        <v>13.34</v>
      </c>
      <c r="AI344" s="1">
        <v>29</v>
      </c>
      <c r="AJ344" s="1" t="b">
        <f>AK344=AA344</f>
        <v>1</v>
      </c>
      <c r="AK344" s="1">
        <v>463.05</v>
      </c>
      <c r="AL344" s="1">
        <v>0</v>
      </c>
      <c r="AM344" s="1">
        <v>0</v>
      </c>
      <c r="AN344" s="1">
        <v>0.14000000000000001</v>
      </c>
      <c r="AO344" s="3">
        <f>AA344*0.001%</f>
        <v>4.6305000000000001E-3</v>
      </c>
      <c r="AP344" s="1">
        <v>0.49</v>
      </c>
      <c r="AQ344" s="2">
        <f>AA344*5%</f>
        <v>23.152500000000003</v>
      </c>
      <c r="AR344" s="1">
        <v>23.15</v>
      </c>
      <c r="AS344" s="2">
        <f>AR344*18%</f>
        <v>4.1669999999999998</v>
      </c>
      <c r="AT344" s="1">
        <v>5.22</v>
      </c>
      <c r="AU344" s="1">
        <v>37.119999999999997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f>AF344+AU344+BC344</f>
        <v>111.21000000000001</v>
      </c>
      <c r="BE344" s="1">
        <v>111.21</v>
      </c>
      <c r="BF344" s="1">
        <f>Q344+U344</f>
        <v>0</v>
      </c>
      <c r="BG344" s="1">
        <v>0</v>
      </c>
      <c r="BH344" s="1">
        <v>409.21</v>
      </c>
      <c r="BI344" s="1" t="s">
        <v>108</v>
      </c>
      <c r="BJ344" s="1" t="s">
        <v>109</v>
      </c>
      <c r="BK344" s="1" t="s">
        <v>110</v>
      </c>
      <c r="BL344" s="1">
        <v>0</v>
      </c>
      <c r="BM344" s="1" t="s">
        <v>1444</v>
      </c>
    </row>
    <row r="345" spans="1:65" ht="15.6" hidden="1">
      <c r="A345" s="1" t="s">
        <v>1445</v>
      </c>
      <c r="B345" s="1" t="s">
        <v>1446</v>
      </c>
      <c r="C345" s="1" t="s">
        <v>1447</v>
      </c>
      <c r="D345" s="1" t="s">
        <v>99</v>
      </c>
      <c r="E345" s="1" t="s">
        <v>100</v>
      </c>
      <c r="F345" s="1" t="s">
        <v>101</v>
      </c>
      <c r="G345" s="1" t="s">
        <v>102</v>
      </c>
      <c r="H345" s="1" t="s">
        <v>103</v>
      </c>
      <c r="I345" s="1" t="s">
        <v>104</v>
      </c>
      <c r="J345" s="1" t="s">
        <v>105</v>
      </c>
      <c r="K345" s="1" t="s">
        <v>105</v>
      </c>
      <c r="L345" s="1" t="s">
        <v>105</v>
      </c>
      <c r="M345" s="1" t="s">
        <v>106</v>
      </c>
      <c r="N345" s="1" t="s">
        <v>124</v>
      </c>
      <c r="O345" s="1">
        <v>630</v>
      </c>
      <c r="P345" s="1">
        <v>26.5</v>
      </c>
      <c r="Q345" s="1">
        <v>0</v>
      </c>
      <c r="R345" s="1">
        <v>100</v>
      </c>
      <c r="S345" s="1">
        <v>0</v>
      </c>
      <c r="T345" s="1">
        <v>0</v>
      </c>
      <c r="U345" s="1">
        <v>0</v>
      </c>
      <c r="V345" s="4">
        <f>X345-W345</f>
        <v>4.9999999999954525E-3</v>
      </c>
      <c r="W345" s="4">
        <f>(O345+P345+Q345-R345+S345)*5%</f>
        <v>27.825000000000003</v>
      </c>
      <c r="X345" s="1">
        <v>27.83</v>
      </c>
      <c r="Y345" s="1">
        <f>O345+P345+Q345-R345-S345+T345-U345+X345</f>
        <v>584.33000000000004</v>
      </c>
      <c r="Z345" s="1">
        <v>584.33000000000004</v>
      </c>
      <c r="AA345" s="1">
        <v>556.5</v>
      </c>
      <c r="AB345" s="1">
        <v>16</v>
      </c>
      <c r="AC345" s="2">
        <f>AA345*16%</f>
        <v>89.04</v>
      </c>
      <c r="AD345" s="1">
        <v>89.04</v>
      </c>
      <c r="AE345" s="1">
        <v>0</v>
      </c>
      <c r="AF345" s="1">
        <v>89.04</v>
      </c>
      <c r="AG345" s="2">
        <f>AF345*18%</f>
        <v>16.027200000000001</v>
      </c>
      <c r="AH345" s="1">
        <v>16.03</v>
      </c>
      <c r="AI345" s="1">
        <v>0</v>
      </c>
      <c r="AJ345" s="1" t="b">
        <f>AK345=AA345</f>
        <v>1</v>
      </c>
      <c r="AK345" s="1">
        <v>556.5</v>
      </c>
      <c r="AL345" s="1">
        <v>0</v>
      </c>
      <c r="AM345" s="1">
        <v>0</v>
      </c>
      <c r="AN345" s="1">
        <v>0</v>
      </c>
      <c r="AO345" s="3">
        <f>AA345*0.001%</f>
        <v>5.5650000000000005E-3</v>
      </c>
      <c r="AP345" s="1">
        <v>0.56000000000000005</v>
      </c>
      <c r="AQ345" s="2">
        <f>AA345*5%</f>
        <v>27.825000000000003</v>
      </c>
      <c r="AR345" s="1">
        <v>27.83</v>
      </c>
      <c r="AS345" s="2">
        <f>AR345*18%</f>
        <v>5.0093999999999994</v>
      </c>
      <c r="AT345" s="1">
        <v>0</v>
      </c>
      <c r="AU345" s="1">
        <v>44.42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f>AF345+AU345+BC345</f>
        <v>133.46</v>
      </c>
      <c r="BE345" s="1">
        <v>133.46</v>
      </c>
      <c r="BF345" s="1">
        <f>Q345+U345</f>
        <v>0</v>
      </c>
      <c r="BG345" s="1">
        <v>0</v>
      </c>
      <c r="BH345" s="1">
        <v>450.87</v>
      </c>
      <c r="BI345" s="1" t="s">
        <v>108</v>
      </c>
      <c r="BJ345" s="1" t="s">
        <v>109</v>
      </c>
      <c r="BK345" s="1" t="s">
        <v>110</v>
      </c>
      <c r="BL345" s="1">
        <v>0</v>
      </c>
      <c r="BM345" s="1" t="s">
        <v>1448</v>
      </c>
    </row>
    <row r="346" spans="1:65" ht="15.6" hidden="1">
      <c r="A346" s="1" t="s">
        <v>1449</v>
      </c>
      <c r="B346" s="1" t="s">
        <v>1450</v>
      </c>
      <c r="C346" s="1" t="s">
        <v>1451</v>
      </c>
      <c r="D346" s="1" t="s">
        <v>99</v>
      </c>
      <c r="E346" s="1" t="s">
        <v>100</v>
      </c>
      <c r="F346" s="1" t="s">
        <v>101</v>
      </c>
      <c r="G346" s="1" t="s">
        <v>123</v>
      </c>
      <c r="H346" s="1" t="s">
        <v>103</v>
      </c>
      <c r="I346" s="1" t="s">
        <v>104</v>
      </c>
      <c r="J346" s="1" t="s">
        <v>105</v>
      </c>
      <c r="K346" s="1" t="s">
        <v>105</v>
      </c>
      <c r="L346" s="1" t="s">
        <v>105</v>
      </c>
      <c r="M346" s="1" t="s">
        <v>106</v>
      </c>
      <c r="N346" s="1" t="s">
        <v>107</v>
      </c>
      <c r="O346" s="1">
        <v>1975</v>
      </c>
      <c r="P346" s="1">
        <v>90</v>
      </c>
      <c r="Q346" s="1">
        <v>0</v>
      </c>
      <c r="R346" s="1">
        <v>175</v>
      </c>
      <c r="S346" s="1">
        <v>0</v>
      </c>
      <c r="T346" s="1">
        <v>0</v>
      </c>
      <c r="U346" s="1">
        <v>0</v>
      </c>
      <c r="V346" s="4">
        <f>X346-W346</f>
        <v>0</v>
      </c>
      <c r="W346" s="4">
        <f>(O346+P346+Q346-R346+S346)*5%</f>
        <v>94.5</v>
      </c>
      <c r="X346" s="1">
        <v>94.5</v>
      </c>
      <c r="Y346" s="1">
        <f>O346+P346+Q346-R346-S346+T346-U346+X346</f>
        <v>1984.5</v>
      </c>
      <c r="Z346" s="1">
        <v>1984.5</v>
      </c>
      <c r="AA346" s="1">
        <v>1890</v>
      </c>
      <c r="AB346" s="1">
        <v>16</v>
      </c>
      <c r="AC346" s="2">
        <f>AA346*16%</f>
        <v>302.40000000000003</v>
      </c>
      <c r="AD346" s="1">
        <v>302.39999999999998</v>
      </c>
      <c r="AE346" s="1">
        <v>0</v>
      </c>
      <c r="AF346" s="1">
        <v>302.39999999999998</v>
      </c>
      <c r="AG346" s="2">
        <f>AF346*18%</f>
        <v>54.431999999999995</v>
      </c>
      <c r="AH346" s="1">
        <v>54.43</v>
      </c>
      <c r="AI346" s="1">
        <v>0</v>
      </c>
      <c r="AJ346" s="1" t="b">
        <f>AK346=AA346</f>
        <v>1</v>
      </c>
      <c r="AK346" s="1">
        <v>1890</v>
      </c>
      <c r="AL346" s="1">
        <v>0</v>
      </c>
      <c r="AM346" s="1">
        <v>0</v>
      </c>
      <c r="AN346" s="1">
        <v>0</v>
      </c>
      <c r="AO346" s="3">
        <f>AA346*0.001%</f>
        <v>1.89E-2</v>
      </c>
      <c r="AP346" s="1">
        <v>1.89</v>
      </c>
      <c r="AQ346" s="2">
        <f>AA346*5%</f>
        <v>94.5</v>
      </c>
      <c r="AR346" s="1">
        <v>94.5</v>
      </c>
      <c r="AS346" s="2">
        <f>AR346*18%</f>
        <v>17.009999999999998</v>
      </c>
      <c r="AT346" s="1">
        <v>0</v>
      </c>
      <c r="AU346" s="1">
        <v>150.82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f>AF346+AU346+BC346</f>
        <v>453.21999999999997</v>
      </c>
      <c r="BE346" s="1">
        <v>453.22</v>
      </c>
      <c r="BF346" s="1">
        <f>Q346+U346</f>
        <v>0</v>
      </c>
      <c r="BG346" s="1">
        <v>0</v>
      </c>
      <c r="BH346" s="1">
        <v>1531.28</v>
      </c>
      <c r="BI346" s="1" t="s">
        <v>108</v>
      </c>
      <c r="BJ346" s="1" t="s">
        <v>109</v>
      </c>
      <c r="BK346" s="1" t="s">
        <v>110</v>
      </c>
      <c r="BL346" s="1">
        <v>0</v>
      </c>
      <c r="BM346" s="1" t="s">
        <v>1452</v>
      </c>
    </row>
    <row r="347" spans="1:65" ht="15.6" hidden="1">
      <c r="A347" s="1" t="s">
        <v>1453</v>
      </c>
      <c r="B347" s="1" t="s">
        <v>1454</v>
      </c>
      <c r="C347" s="1" t="s">
        <v>1455</v>
      </c>
      <c r="D347" s="1" t="s">
        <v>99</v>
      </c>
      <c r="E347" s="1" t="s">
        <v>100</v>
      </c>
      <c r="F347" s="1" t="s">
        <v>101</v>
      </c>
      <c r="G347" s="1" t="s">
        <v>105</v>
      </c>
      <c r="H347" s="1" t="s">
        <v>103</v>
      </c>
      <c r="I347" s="1" t="s">
        <v>104</v>
      </c>
      <c r="J347" s="1" t="s">
        <v>105</v>
      </c>
      <c r="K347" s="1" t="s">
        <v>105</v>
      </c>
      <c r="L347" s="1" t="s">
        <v>105</v>
      </c>
      <c r="M347" s="1" t="s">
        <v>106</v>
      </c>
      <c r="N347" s="1" t="s">
        <v>107</v>
      </c>
      <c r="O347" s="1">
        <v>1340</v>
      </c>
      <c r="P347" s="1">
        <v>67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4">
        <f>X347-W347</f>
        <v>0</v>
      </c>
      <c r="W347" s="4">
        <f>(O347+P347+Q347-R347+S347)*5%</f>
        <v>70.350000000000009</v>
      </c>
      <c r="X347" s="1">
        <v>70.349999999999994</v>
      </c>
      <c r="Y347" s="1">
        <f>O347+P347+Q347-R347-S347+T347-U347+X347</f>
        <v>1477.35</v>
      </c>
      <c r="Z347" s="1">
        <v>1477.35</v>
      </c>
      <c r="AA347" s="1">
        <v>1407</v>
      </c>
      <c r="AB347" s="1">
        <v>16</v>
      </c>
      <c r="AC347" s="2">
        <f>AA347*16%</f>
        <v>225.12</v>
      </c>
      <c r="AD347" s="1">
        <v>225.12</v>
      </c>
      <c r="AE347" s="1">
        <v>0</v>
      </c>
      <c r="AF347" s="1">
        <v>225.12</v>
      </c>
      <c r="AG347" s="2">
        <f>AF347*18%</f>
        <v>40.521599999999999</v>
      </c>
      <c r="AH347" s="1">
        <v>40.520000000000003</v>
      </c>
      <c r="AI347" s="1">
        <v>0</v>
      </c>
      <c r="AJ347" s="1" t="b">
        <f>AK347=AA347</f>
        <v>1</v>
      </c>
      <c r="AK347" s="1">
        <v>1407</v>
      </c>
      <c r="AL347" s="1">
        <v>0</v>
      </c>
      <c r="AM347" s="1">
        <v>0</v>
      </c>
      <c r="AN347" s="1">
        <v>0</v>
      </c>
      <c r="AO347" s="3">
        <f>AA347*0.001%</f>
        <v>1.4070000000000001E-2</v>
      </c>
      <c r="AP347" s="1">
        <v>1.41</v>
      </c>
      <c r="AQ347" s="2">
        <f>AA347*5%</f>
        <v>70.350000000000009</v>
      </c>
      <c r="AR347" s="1">
        <v>70.349999999999994</v>
      </c>
      <c r="AS347" s="2">
        <f>AR347*18%</f>
        <v>12.662999999999998</v>
      </c>
      <c r="AT347" s="1">
        <v>0</v>
      </c>
      <c r="AU347" s="1">
        <v>112.28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f>AF347+AU347+BC347</f>
        <v>337.4</v>
      </c>
      <c r="BE347" s="1">
        <v>337.4</v>
      </c>
      <c r="BF347" s="1">
        <f>Q347+U347</f>
        <v>0</v>
      </c>
      <c r="BG347" s="1">
        <v>0</v>
      </c>
      <c r="BH347" s="1">
        <v>1139.95</v>
      </c>
      <c r="BI347" s="1" t="s">
        <v>108</v>
      </c>
      <c r="BJ347" s="1" t="s">
        <v>109</v>
      </c>
      <c r="BK347" s="1" t="s">
        <v>110</v>
      </c>
      <c r="BL347" s="1">
        <v>0</v>
      </c>
      <c r="BM347" s="1" t="s">
        <v>1456</v>
      </c>
    </row>
    <row r="348" spans="1:65" ht="15.6" hidden="1">
      <c r="A348" s="1" t="s">
        <v>1457</v>
      </c>
      <c r="B348" s="1" t="s">
        <v>1458</v>
      </c>
      <c r="C348" s="1" t="s">
        <v>1459</v>
      </c>
      <c r="D348" s="1" t="s">
        <v>99</v>
      </c>
      <c r="E348" s="1" t="s">
        <v>100</v>
      </c>
      <c r="F348" s="1" t="s">
        <v>101</v>
      </c>
      <c r="G348" s="1" t="s">
        <v>102</v>
      </c>
      <c r="H348" s="1" t="s">
        <v>103</v>
      </c>
      <c r="I348" s="1" t="s">
        <v>104</v>
      </c>
      <c r="J348" s="1" t="s">
        <v>105</v>
      </c>
      <c r="K348" s="1" t="s">
        <v>105</v>
      </c>
      <c r="L348" s="1" t="s">
        <v>105</v>
      </c>
      <c r="M348" s="1" t="s">
        <v>106</v>
      </c>
      <c r="N348" s="1" t="s">
        <v>107</v>
      </c>
      <c r="O348" s="1">
        <v>315</v>
      </c>
      <c r="P348" s="1">
        <v>9.67</v>
      </c>
      <c r="Q348" s="1">
        <v>0</v>
      </c>
      <c r="R348" s="1">
        <v>100</v>
      </c>
      <c r="S348" s="1">
        <v>21.5</v>
      </c>
      <c r="T348" s="1">
        <v>0</v>
      </c>
      <c r="U348" s="1">
        <v>0</v>
      </c>
      <c r="V348" s="4">
        <f>X348-W348</f>
        <v>-2.1485000000000021</v>
      </c>
      <c r="W348" s="4">
        <f>(O348+P348+Q348-R348+S348)*5%</f>
        <v>12.308500000000002</v>
      </c>
      <c r="X348" s="1">
        <v>10.16</v>
      </c>
      <c r="Y348" s="1">
        <f>O348+P348+Q348-R348-S348+T348-U348+X348</f>
        <v>213.33</v>
      </c>
      <c r="Z348" s="1">
        <v>213.33</v>
      </c>
      <c r="AA348" s="1">
        <v>203.18</v>
      </c>
      <c r="AB348" s="1">
        <v>16</v>
      </c>
      <c r="AC348" s="2">
        <f>AA348*16%</f>
        <v>32.508800000000001</v>
      </c>
      <c r="AD348" s="1">
        <v>32.51</v>
      </c>
      <c r="AE348" s="1">
        <v>0</v>
      </c>
      <c r="AF348" s="1">
        <v>32.51</v>
      </c>
      <c r="AG348" s="2">
        <f>AF348*18%</f>
        <v>5.851799999999999</v>
      </c>
      <c r="AH348" s="1">
        <v>5.85</v>
      </c>
      <c r="AI348" s="1">
        <v>0</v>
      </c>
      <c r="AJ348" s="1" t="b">
        <f>AK348=AA348</f>
        <v>1</v>
      </c>
      <c r="AK348" s="1">
        <v>203.18</v>
      </c>
      <c r="AL348" s="1">
        <v>0</v>
      </c>
      <c r="AM348" s="1">
        <v>0</v>
      </c>
      <c r="AN348" s="1">
        <v>0</v>
      </c>
      <c r="AO348" s="3">
        <f>AA348*0.001%</f>
        <v>2.0318000000000003E-3</v>
      </c>
      <c r="AP348" s="1">
        <v>0.2</v>
      </c>
      <c r="AQ348" s="2">
        <f>AA348*5%</f>
        <v>10.159000000000001</v>
      </c>
      <c r="AR348" s="1">
        <v>10.16</v>
      </c>
      <c r="AS348" s="2">
        <f>AR348*18%</f>
        <v>1.8288</v>
      </c>
      <c r="AT348" s="1">
        <v>0</v>
      </c>
      <c r="AU348" s="1">
        <v>16.21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f>AF348+AU348+BC348</f>
        <v>48.72</v>
      </c>
      <c r="BE348" s="1">
        <v>48.72</v>
      </c>
      <c r="BF348" s="1">
        <f>Q348+U348</f>
        <v>0</v>
      </c>
      <c r="BG348" s="1">
        <v>0</v>
      </c>
      <c r="BH348" s="1">
        <v>164.61</v>
      </c>
      <c r="BI348" s="1" t="s">
        <v>108</v>
      </c>
      <c r="BJ348" s="1" t="s">
        <v>109</v>
      </c>
      <c r="BK348" s="1" t="s">
        <v>110</v>
      </c>
      <c r="BL348" s="1">
        <v>0</v>
      </c>
      <c r="BM348" s="1" t="s">
        <v>1460</v>
      </c>
    </row>
    <row r="349" spans="1:65" ht="15.6" hidden="1">
      <c r="A349" s="1" t="s">
        <v>1461</v>
      </c>
      <c r="B349" s="1" t="s">
        <v>1462</v>
      </c>
      <c r="C349" s="1" t="s">
        <v>1463</v>
      </c>
      <c r="D349" s="1" t="s">
        <v>99</v>
      </c>
      <c r="E349" s="1" t="s">
        <v>100</v>
      </c>
      <c r="F349" s="1" t="s">
        <v>101</v>
      </c>
      <c r="G349" s="1" t="s">
        <v>105</v>
      </c>
      <c r="H349" s="1" t="s">
        <v>103</v>
      </c>
      <c r="I349" s="1" t="s">
        <v>104</v>
      </c>
      <c r="J349" s="1" t="s">
        <v>105</v>
      </c>
      <c r="K349" s="1" t="s">
        <v>105</v>
      </c>
      <c r="L349" s="1" t="s">
        <v>105</v>
      </c>
      <c r="M349" s="1" t="s">
        <v>106</v>
      </c>
      <c r="N349" s="1" t="s">
        <v>107</v>
      </c>
      <c r="O349" s="1">
        <v>1955</v>
      </c>
      <c r="P349" s="1">
        <v>87.97</v>
      </c>
      <c r="Q349" s="1">
        <v>0</v>
      </c>
      <c r="R349" s="1">
        <v>0</v>
      </c>
      <c r="S349" s="1">
        <v>195.5</v>
      </c>
      <c r="T349" s="1">
        <v>49</v>
      </c>
      <c r="U349" s="1">
        <v>0</v>
      </c>
      <c r="V349" s="4">
        <f>X349-W349</f>
        <v>-10.723500000000016</v>
      </c>
      <c r="W349" s="4">
        <f>(O349+P349+Q349-R349+S349)*5%</f>
        <v>111.92350000000002</v>
      </c>
      <c r="X349" s="1">
        <v>101.2</v>
      </c>
      <c r="Y349" s="1">
        <f>O349+P349+Q349-R349-S349+T349-U349+X349</f>
        <v>1997.67</v>
      </c>
      <c r="Z349" s="1">
        <v>1997.67</v>
      </c>
      <c r="AA349" s="1">
        <v>1847.49</v>
      </c>
      <c r="AB349" s="1">
        <v>16</v>
      </c>
      <c r="AC349" s="2">
        <f>AA349*16%</f>
        <v>295.59840000000003</v>
      </c>
      <c r="AD349" s="1">
        <v>295.60000000000002</v>
      </c>
      <c r="AE349" s="1">
        <v>0</v>
      </c>
      <c r="AF349" s="1">
        <v>295.60000000000002</v>
      </c>
      <c r="AG349" s="2">
        <f>AF349*18%</f>
        <v>53.208000000000006</v>
      </c>
      <c r="AH349" s="1">
        <v>53.21</v>
      </c>
      <c r="AI349" s="1">
        <v>49</v>
      </c>
      <c r="AJ349" s="1" t="b">
        <f>AK349=AA349</f>
        <v>0</v>
      </c>
      <c r="AK349" s="1">
        <v>1847.48</v>
      </c>
      <c r="AL349" s="1">
        <v>0</v>
      </c>
      <c r="AM349" s="1">
        <v>0.24</v>
      </c>
      <c r="AN349" s="1">
        <v>0</v>
      </c>
      <c r="AO349" s="3">
        <f>AA349*0.001%</f>
        <v>1.8474900000000002E-2</v>
      </c>
      <c r="AP349" s="1">
        <v>1.9</v>
      </c>
      <c r="AQ349" s="2">
        <f>AA349*5%</f>
        <v>92.374500000000012</v>
      </c>
      <c r="AR349" s="1">
        <v>92.38</v>
      </c>
      <c r="AS349" s="2">
        <f>AR349*18%</f>
        <v>16.628399999999999</v>
      </c>
      <c r="AT349" s="1">
        <v>8.82</v>
      </c>
      <c r="AU349" s="1">
        <v>147.72999999999999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f>AF349+AU349+BC349</f>
        <v>443.33000000000004</v>
      </c>
      <c r="BE349" s="1">
        <v>443.33</v>
      </c>
      <c r="BF349" s="1">
        <f>Q349+U349</f>
        <v>0</v>
      </c>
      <c r="BG349" s="1">
        <v>0</v>
      </c>
      <c r="BH349" s="1">
        <v>1554.34</v>
      </c>
      <c r="BI349" s="1" t="s">
        <v>108</v>
      </c>
      <c r="BJ349" s="1" t="s">
        <v>109</v>
      </c>
      <c r="BK349" s="1" t="s">
        <v>110</v>
      </c>
      <c r="BL349" s="1">
        <v>0</v>
      </c>
      <c r="BM349" s="1" t="s">
        <v>1464</v>
      </c>
    </row>
    <row r="350" spans="1:65" ht="15.6" hidden="1">
      <c r="A350" s="1" t="s">
        <v>1465</v>
      </c>
      <c r="B350" s="1" t="s">
        <v>1466</v>
      </c>
      <c r="C350" s="1" t="s">
        <v>1467</v>
      </c>
      <c r="D350" s="1" t="s">
        <v>99</v>
      </c>
      <c r="E350" s="1" t="s">
        <v>100</v>
      </c>
      <c r="F350" s="1" t="s">
        <v>101</v>
      </c>
      <c r="G350" s="1" t="s">
        <v>102</v>
      </c>
      <c r="H350" s="1" t="s">
        <v>103</v>
      </c>
      <c r="I350" s="1" t="s">
        <v>104</v>
      </c>
      <c r="J350" s="1" t="s">
        <v>105</v>
      </c>
      <c r="K350" s="1" t="s">
        <v>105</v>
      </c>
      <c r="L350" s="1" t="s">
        <v>105</v>
      </c>
      <c r="M350" s="1" t="s">
        <v>106</v>
      </c>
      <c r="N350" s="1" t="s">
        <v>107</v>
      </c>
      <c r="O350" s="1">
        <v>790</v>
      </c>
      <c r="P350" s="1">
        <v>34.5</v>
      </c>
      <c r="Q350" s="1">
        <v>0</v>
      </c>
      <c r="R350" s="1">
        <v>100</v>
      </c>
      <c r="S350" s="1">
        <v>0</v>
      </c>
      <c r="T350" s="1">
        <v>0</v>
      </c>
      <c r="U350" s="1">
        <v>0</v>
      </c>
      <c r="V350" s="4">
        <f>X350-W350</f>
        <v>4.9999999999954525E-3</v>
      </c>
      <c r="W350" s="4">
        <f>(O350+P350+Q350-R350+S350)*5%</f>
        <v>36.225000000000001</v>
      </c>
      <c r="X350" s="1">
        <v>36.229999999999997</v>
      </c>
      <c r="Y350" s="1">
        <f>O350+P350+Q350-R350-S350+T350-U350+X350</f>
        <v>760.73</v>
      </c>
      <c r="Z350" s="1">
        <v>760.73</v>
      </c>
      <c r="AA350" s="1">
        <v>724.5</v>
      </c>
      <c r="AB350" s="1">
        <v>16</v>
      </c>
      <c r="AC350" s="2">
        <f>AA350*16%</f>
        <v>115.92</v>
      </c>
      <c r="AD350" s="1">
        <v>115.92</v>
      </c>
      <c r="AE350" s="1">
        <v>0</v>
      </c>
      <c r="AF350" s="1">
        <v>115.92</v>
      </c>
      <c r="AG350" s="2">
        <f>AF350*18%</f>
        <v>20.865600000000001</v>
      </c>
      <c r="AH350" s="1">
        <v>20.87</v>
      </c>
      <c r="AI350" s="1">
        <v>0</v>
      </c>
      <c r="AJ350" s="1" t="b">
        <f>AK350=AA350</f>
        <v>1</v>
      </c>
      <c r="AK350" s="1">
        <v>724.5</v>
      </c>
      <c r="AL350" s="1">
        <v>0</v>
      </c>
      <c r="AM350" s="1">
        <v>0</v>
      </c>
      <c r="AN350" s="1">
        <v>0</v>
      </c>
      <c r="AO350" s="3">
        <f>AA350*0.001%</f>
        <v>7.2450000000000006E-3</v>
      </c>
      <c r="AP350" s="1">
        <v>0.72</v>
      </c>
      <c r="AQ350" s="2">
        <f>AA350*5%</f>
        <v>36.225000000000001</v>
      </c>
      <c r="AR350" s="1">
        <v>36.229999999999997</v>
      </c>
      <c r="AS350" s="2">
        <f>AR350*18%</f>
        <v>6.521399999999999</v>
      </c>
      <c r="AT350" s="1">
        <v>0</v>
      </c>
      <c r="AU350" s="1">
        <v>57.82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f>AF350+AU350+BC350</f>
        <v>173.74</v>
      </c>
      <c r="BE350" s="1">
        <v>173.74</v>
      </c>
      <c r="BF350" s="1">
        <f>Q350+U350</f>
        <v>0</v>
      </c>
      <c r="BG350" s="1">
        <v>0</v>
      </c>
      <c r="BH350" s="1">
        <v>586.99</v>
      </c>
      <c r="BI350" s="1" t="s">
        <v>108</v>
      </c>
      <c r="BJ350" s="1" t="s">
        <v>109</v>
      </c>
      <c r="BK350" s="1" t="s">
        <v>110</v>
      </c>
      <c r="BL350" s="1">
        <v>0</v>
      </c>
      <c r="BM350" s="1" t="s">
        <v>1468</v>
      </c>
    </row>
    <row r="351" spans="1:65" ht="15.6" hidden="1">
      <c r="A351" s="1" t="s">
        <v>1469</v>
      </c>
      <c r="B351" s="1" t="s">
        <v>1470</v>
      </c>
      <c r="C351" s="1" t="s">
        <v>1471</v>
      </c>
      <c r="D351" s="1" t="s">
        <v>99</v>
      </c>
      <c r="E351" s="1" t="s">
        <v>100</v>
      </c>
      <c r="F351" s="1" t="s">
        <v>101</v>
      </c>
      <c r="G351" s="1" t="s">
        <v>102</v>
      </c>
      <c r="H351" s="1" t="s">
        <v>103</v>
      </c>
      <c r="I351" s="1" t="s">
        <v>104</v>
      </c>
      <c r="J351" s="1" t="s">
        <v>105</v>
      </c>
      <c r="K351" s="1" t="s">
        <v>105</v>
      </c>
      <c r="L351" s="1" t="s">
        <v>105</v>
      </c>
      <c r="M351" s="1" t="s">
        <v>106</v>
      </c>
      <c r="N351" s="1" t="s">
        <v>107</v>
      </c>
      <c r="O351" s="1">
        <v>355</v>
      </c>
      <c r="P351" s="1">
        <v>11.47</v>
      </c>
      <c r="Q351" s="1">
        <v>0</v>
      </c>
      <c r="R351" s="1">
        <v>100</v>
      </c>
      <c r="S351" s="1">
        <v>25.5</v>
      </c>
      <c r="T351" s="1">
        <v>29</v>
      </c>
      <c r="U351" s="1">
        <v>0</v>
      </c>
      <c r="V351" s="4">
        <f>X351-W351</f>
        <v>2.6714999999999982</v>
      </c>
      <c r="W351" s="4">
        <f>(O351+P351+Q351-R351+S351)*5%</f>
        <v>14.598500000000001</v>
      </c>
      <c r="X351" s="1">
        <v>17.27</v>
      </c>
      <c r="Y351" s="1">
        <f>O351+P351+Q351-R351-S351+T351-U351+X351</f>
        <v>287.24</v>
      </c>
      <c r="Z351" s="1">
        <v>287.24</v>
      </c>
      <c r="AA351" s="1">
        <v>240.99</v>
      </c>
      <c r="AB351" s="1">
        <v>16</v>
      </c>
      <c r="AC351" s="2">
        <f>AA351*16%</f>
        <v>38.558399999999999</v>
      </c>
      <c r="AD351" s="1">
        <v>38.56</v>
      </c>
      <c r="AE351" s="1">
        <v>0</v>
      </c>
      <c r="AF351" s="1">
        <v>38.56</v>
      </c>
      <c r="AG351" s="2">
        <f>AF351*18%</f>
        <v>6.9408000000000003</v>
      </c>
      <c r="AH351" s="1">
        <v>6.94</v>
      </c>
      <c r="AI351" s="1">
        <v>29</v>
      </c>
      <c r="AJ351" s="1" t="b">
        <f>AK351=AA351</f>
        <v>0</v>
      </c>
      <c r="AK351" s="1">
        <v>240.98</v>
      </c>
      <c r="AL351" s="1">
        <v>0</v>
      </c>
      <c r="AM351" s="1">
        <v>0.14000000000000001</v>
      </c>
      <c r="AN351" s="1">
        <v>0</v>
      </c>
      <c r="AO351" s="3">
        <f>AA351*0.001%</f>
        <v>2.4099000000000004E-3</v>
      </c>
      <c r="AP351" s="1">
        <v>0.27</v>
      </c>
      <c r="AQ351" s="2">
        <f>AA351*5%</f>
        <v>12.049500000000002</v>
      </c>
      <c r="AR351" s="1">
        <v>12.05</v>
      </c>
      <c r="AS351" s="2">
        <f>AR351*18%</f>
        <v>2.169</v>
      </c>
      <c r="AT351" s="1">
        <v>5.22</v>
      </c>
      <c r="AU351" s="1">
        <v>19.399999999999999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f>AF351+AU351+BC351</f>
        <v>57.96</v>
      </c>
      <c r="BE351" s="1">
        <v>57.96</v>
      </c>
      <c r="BF351" s="1">
        <f>Q351+U351</f>
        <v>0</v>
      </c>
      <c r="BG351" s="1">
        <v>0</v>
      </c>
      <c r="BH351" s="1">
        <v>229.28</v>
      </c>
      <c r="BI351" s="1" t="s">
        <v>108</v>
      </c>
      <c r="BJ351" s="1" t="s">
        <v>109</v>
      </c>
      <c r="BK351" s="1" t="s">
        <v>110</v>
      </c>
      <c r="BL351" s="1">
        <v>0</v>
      </c>
      <c r="BM351" s="1" t="s">
        <v>1472</v>
      </c>
    </row>
    <row r="352" spans="1:65" ht="15.6" hidden="1">
      <c r="A352" s="1" t="s">
        <v>1473</v>
      </c>
      <c r="B352" s="1" t="s">
        <v>1474</v>
      </c>
      <c r="C352" s="1" t="s">
        <v>1475</v>
      </c>
      <c r="D352" s="1" t="s">
        <v>99</v>
      </c>
      <c r="E352" s="1" t="s">
        <v>100</v>
      </c>
      <c r="F352" s="1" t="s">
        <v>101</v>
      </c>
      <c r="G352" s="1" t="s">
        <v>102</v>
      </c>
      <c r="H352" s="1" t="s">
        <v>103</v>
      </c>
      <c r="I352" s="1" t="s">
        <v>104</v>
      </c>
      <c r="J352" s="1" t="s">
        <v>105</v>
      </c>
      <c r="K352" s="1" t="s">
        <v>105</v>
      </c>
      <c r="L352" s="1" t="s">
        <v>105</v>
      </c>
      <c r="M352" s="1" t="s">
        <v>106</v>
      </c>
      <c r="N352" s="1" t="s">
        <v>107</v>
      </c>
      <c r="O352" s="1">
        <v>810</v>
      </c>
      <c r="P352" s="1">
        <v>35.5</v>
      </c>
      <c r="Q352" s="1">
        <v>0</v>
      </c>
      <c r="R352" s="1">
        <v>100</v>
      </c>
      <c r="S352" s="1">
        <v>0</v>
      </c>
      <c r="T352" s="1">
        <v>0</v>
      </c>
      <c r="U352" s="1">
        <v>0</v>
      </c>
      <c r="V352" s="4">
        <f>X352-W352</f>
        <v>5.000000000002558E-3</v>
      </c>
      <c r="W352" s="4">
        <f>(O352+P352+Q352-R352+S352)*5%</f>
        <v>37.274999999999999</v>
      </c>
      <c r="X352" s="1">
        <v>37.28</v>
      </c>
      <c r="Y352" s="1">
        <f>O352+P352+Q352-R352-S352+T352-U352+X352</f>
        <v>782.78</v>
      </c>
      <c r="Z352" s="1">
        <v>782.78</v>
      </c>
      <c r="AA352" s="1">
        <v>745.5</v>
      </c>
      <c r="AB352" s="1">
        <v>16</v>
      </c>
      <c r="AC352" s="2">
        <f>AA352*16%</f>
        <v>119.28</v>
      </c>
      <c r="AD352" s="1">
        <v>119.28</v>
      </c>
      <c r="AE352" s="1">
        <v>0</v>
      </c>
      <c r="AF352" s="1">
        <v>119.28</v>
      </c>
      <c r="AG352" s="2">
        <f>AF352*18%</f>
        <v>21.470399999999998</v>
      </c>
      <c r="AH352" s="1">
        <v>21.47</v>
      </c>
      <c r="AI352" s="1">
        <v>0</v>
      </c>
      <c r="AJ352" s="1" t="b">
        <f>AK352=AA352</f>
        <v>1</v>
      </c>
      <c r="AK352" s="1">
        <v>745.5</v>
      </c>
      <c r="AL352" s="1">
        <v>0</v>
      </c>
      <c r="AM352" s="1">
        <v>0</v>
      </c>
      <c r="AN352" s="1">
        <v>0</v>
      </c>
      <c r="AO352" s="3">
        <f>AA352*0.001%</f>
        <v>7.4550000000000007E-3</v>
      </c>
      <c r="AP352" s="1">
        <v>0.75</v>
      </c>
      <c r="AQ352" s="2">
        <f>AA352*5%</f>
        <v>37.274999999999999</v>
      </c>
      <c r="AR352" s="1">
        <v>37.28</v>
      </c>
      <c r="AS352" s="2">
        <f>AR352*18%</f>
        <v>6.7103999999999999</v>
      </c>
      <c r="AT352" s="1">
        <v>0</v>
      </c>
      <c r="AU352" s="1">
        <v>59.5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f>AF352+AU352+BC352</f>
        <v>178.78</v>
      </c>
      <c r="BE352" s="1">
        <v>178.78</v>
      </c>
      <c r="BF352" s="1">
        <f>Q352+U352</f>
        <v>0</v>
      </c>
      <c r="BG352" s="1">
        <v>0</v>
      </c>
      <c r="BH352" s="1">
        <v>604</v>
      </c>
      <c r="BI352" s="1" t="s">
        <v>108</v>
      </c>
      <c r="BJ352" s="1" t="s">
        <v>109</v>
      </c>
      <c r="BK352" s="1" t="s">
        <v>110</v>
      </c>
      <c r="BL352" s="1">
        <v>0</v>
      </c>
      <c r="BM352" s="1" t="s">
        <v>1476</v>
      </c>
    </row>
    <row r="353" spans="1:65" ht="15.6" hidden="1">
      <c r="A353" s="1" t="s">
        <v>1477</v>
      </c>
      <c r="B353" s="1" t="s">
        <v>1478</v>
      </c>
      <c r="C353" s="1" t="s">
        <v>1479</v>
      </c>
      <c r="D353" s="1" t="s">
        <v>99</v>
      </c>
      <c r="E353" s="1" t="s">
        <v>100</v>
      </c>
      <c r="F353" s="1" t="s">
        <v>101</v>
      </c>
      <c r="G353" s="1" t="s">
        <v>102</v>
      </c>
      <c r="H353" s="1" t="s">
        <v>103</v>
      </c>
      <c r="I353" s="1" t="s">
        <v>104</v>
      </c>
      <c r="J353" s="1" t="s">
        <v>105</v>
      </c>
      <c r="K353" s="1" t="s">
        <v>105</v>
      </c>
      <c r="L353" s="1" t="s">
        <v>105</v>
      </c>
      <c r="M353" s="1" t="s">
        <v>106</v>
      </c>
      <c r="N353" s="1" t="s">
        <v>107</v>
      </c>
      <c r="O353" s="1">
        <v>315</v>
      </c>
      <c r="P353" s="1">
        <v>10.75</v>
      </c>
      <c r="Q353" s="1">
        <v>0</v>
      </c>
      <c r="R353" s="1">
        <v>100</v>
      </c>
      <c r="S353" s="1">
        <v>0</v>
      </c>
      <c r="T353" s="1">
        <v>0</v>
      </c>
      <c r="U353" s="1">
        <v>0</v>
      </c>
      <c r="V353" s="4">
        <f>X353-W353</f>
        <v>2.4999999999977263E-3</v>
      </c>
      <c r="W353" s="4">
        <f>(O353+P353+Q353-R353+S353)*5%</f>
        <v>11.287500000000001</v>
      </c>
      <c r="X353" s="1">
        <v>11.29</v>
      </c>
      <c r="Y353" s="1">
        <f>O353+P353+Q353-R353-S353+T353-U353+X353</f>
        <v>237.04</v>
      </c>
      <c r="Z353" s="1">
        <v>237.04</v>
      </c>
      <c r="AA353" s="1">
        <v>225.75</v>
      </c>
      <c r="AB353" s="1">
        <v>16</v>
      </c>
      <c r="AC353" s="2">
        <f>AA353*16%</f>
        <v>36.119999999999997</v>
      </c>
      <c r="AD353" s="1">
        <v>36.119999999999997</v>
      </c>
      <c r="AE353" s="1">
        <v>0</v>
      </c>
      <c r="AF353" s="1">
        <v>36.119999999999997</v>
      </c>
      <c r="AG353" s="2">
        <f>AF353*18%</f>
        <v>6.5015999999999989</v>
      </c>
      <c r="AH353" s="1">
        <v>6.5</v>
      </c>
      <c r="AI353" s="1">
        <v>0</v>
      </c>
      <c r="AJ353" s="1" t="b">
        <f>AK353=AA353</f>
        <v>1</v>
      </c>
      <c r="AK353" s="1">
        <v>225.75</v>
      </c>
      <c r="AL353" s="1">
        <v>0</v>
      </c>
      <c r="AM353" s="1">
        <v>0</v>
      </c>
      <c r="AN353" s="1">
        <v>0</v>
      </c>
      <c r="AO353" s="3">
        <f>AA353*0.001%</f>
        <v>2.2575000000000004E-3</v>
      </c>
      <c r="AP353" s="1">
        <v>0.23</v>
      </c>
      <c r="AQ353" s="2">
        <f>AA353*5%</f>
        <v>11.287500000000001</v>
      </c>
      <c r="AR353" s="1">
        <v>11.29</v>
      </c>
      <c r="AS353" s="2">
        <f>AR353*18%</f>
        <v>2.0321999999999996</v>
      </c>
      <c r="AT353" s="1">
        <v>0</v>
      </c>
      <c r="AU353" s="1">
        <v>18.02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f>AF353+AU353+BC353</f>
        <v>54.14</v>
      </c>
      <c r="BE353" s="1">
        <v>54.14</v>
      </c>
      <c r="BF353" s="1">
        <f>Q353+U353</f>
        <v>0</v>
      </c>
      <c r="BG353" s="1">
        <v>0</v>
      </c>
      <c r="BH353" s="1">
        <v>182.9</v>
      </c>
      <c r="BI353" s="1" t="s">
        <v>108</v>
      </c>
      <c r="BJ353" s="1" t="s">
        <v>109</v>
      </c>
      <c r="BK353" s="1" t="s">
        <v>110</v>
      </c>
      <c r="BL353" s="1">
        <v>0</v>
      </c>
      <c r="BM353" s="1" t="s">
        <v>1480</v>
      </c>
    </row>
    <row r="354" spans="1:65" ht="15.6" hidden="1">
      <c r="A354" s="1" t="s">
        <v>1481</v>
      </c>
      <c r="B354" s="1" t="s">
        <v>1482</v>
      </c>
      <c r="C354" s="1" t="s">
        <v>1483</v>
      </c>
      <c r="D354" s="1" t="s">
        <v>99</v>
      </c>
      <c r="E354" s="1" t="s">
        <v>100</v>
      </c>
      <c r="F354" s="1" t="s">
        <v>101</v>
      </c>
      <c r="G354" s="1" t="s">
        <v>105</v>
      </c>
      <c r="H354" s="1" t="s">
        <v>103</v>
      </c>
      <c r="I354" s="1" t="s">
        <v>104</v>
      </c>
      <c r="J354" s="1" t="s">
        <v>105</v>
      </c>
      <c r="K354" s="1" t="s">
        <v>105</v>
      </c>
      <c r="L354" s="1" t="s">
        <v>105</v>
      </c>
      <c r="M354" s="1" t="s">
        <v>106</v>
      </c>
      <c r="N354" s="1" t="s">
        <v>107</v>
      </c>
      <c r="O354" s="1">
        <v>544.29999999999995</v>
      </c>
      <c r="P354" s="1">
        <v>27.21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4">
        <f>X354-W354</f>
        <v>4.4999999999966178E-3</v>
      </c>
      <c r="W354" s="4">
        <f>(O354+P354+Q354-R354+S354)*5%</f>
        <v>28.575500000000002</v>
      </c>
      <c r="X354" s="1">
        <v>28.58</v>
      </c>
      <c r="Y354" s="1">
        <f>O354+P354+Q354-R354-S354+T354-U354+X354</f>
        <v>600.09</v>
      </c>
      <c r="Z354" s="1">
        <v>600.09</v>
      </c>
      <c r="AA354" s="1">
        <v>571.52</v>
      </c>
      <c r="AB354" s="1">
        <v>16</v>
      </c>
      <c r="AC354" s="2">
        <f>AA354*16%</f>
        <v>91.443200000000004</v>
      </c>
      <c r="AD354" s="1">
        <v>91.44</v>
      </c>
      <c r="AE354" s="1">
        <v>0</v>
      </c>
      <c r="AF354" s="1">
        <v>91.44</v>
      </c>
      <c r="AG354" s="2">
        <f>AF354*18%</f>
        <v>16.459199999999999</v>
      </c>
      <c r="AH354" s="1">
        <v>16.46</v>
      </c>
      <c r="AI354" s="1">
        <v>0</v>
      </c>
      <c r="AJ354" s="1" t="b">
        <f>AK354=AA354</f>
        <v>1</v>
      </c>
      <c r="AK354" s="1">
        <v>571.52</v>
      </c>
      <c r="AL354" s="1">
        <v>0</v>
      </c>
      <c r="AM354" s="1">
        <v>0</v>
      </c>
      <c r="AN354" s="1">
        <v>0</v>
      </c>
      <c r="AO354" s="3">
        <f>AA354*0.001%</f>
        <v>5.7152000000000001E-3</v>
      </c>
      <c r="AP354" s="1">
        <v>0.56999999999999995</v>
      </c>
      <c r="AQ354" s="2">
        <f>AA354*5%</f>
        <v>28.576000000000001</v>
      </c>
      <c r="AR354" s="1">
        <v>28.58</v>
      </c>
      <c r="AS354" s="2">
        <f>AR354*18%</f>
        <v>5.1443999999999992</v>
      </c>
      <c r="AT354" s="1">
        <v>0</v>
      </c>
      <c r="AU354" s="1">
        <v>45.61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f>AF354+AU354+BC354</f>
        <v>137.05000000000001</v>
      </c>
      <c r="BE354" s="1">
        <v>137.05000000000001</v>
      </c>
      <c r="BF354" s="1">
        <f>Q354+U354</f>
        <v>0</v>
      </c>
      <c r="BG354" s="1">
        <v>0</v>
      </c>
      <c r="BH354" s="1">
        <v>463.04</v>
      </c>
      <c r="BI354" s="1" t="s">
        <v>108</v>
      </c>
      <c r="BJ354" s="1" t="s">
        <v>109</v>
      </c>
      <c r="BK354" s="1" t="s">
        <v>110</v>
      </c>
      <c r="BL354" s="1">
        <v>0</v>
      </c>
      <c r="BM354" s="1" t="s">
        <v>1484</v>
      </c>
    </row>
    <row r="355" spans="1:65" ht="15.6" hidden="1">
      <c r="A355" s="1" t="s">
        <v>1485</v>
      </c>
      <c r="B355" s="1" t="s">
        <v>1486</v>
      </c>
      <c r="C355" s="1" t="s">
        <v>1487</v>
      </c>
      <c r="D355" s="1" t="s">
        <v>99</v>
      </c>
      <c r="E355" s="1" t="s">
        <v>100</v>
      </c>
      <c r="F355" s="1" t="s">
        <v>101</v>
      </c>
      <c r="G355" s="1" t="s">
        <v>102</v>
      </c>
      <c r="H355" s="1" t="s">
        <v>103</v>
      </c>
      <c r="I355" s="1" t="s">
        <v>104</v>
      </c>
      <c r="J355" s="1" t="s">
        <v>105</v>
      </c>
      <c r="K355" s="1" t="s">
        <v>105</v>
      </c>
      <c r="L355" s="1" t="s">
        <v>105</v>
      </c>
      <c r="M355" s="1" t="s">
        <v>106</v>
      </c>
      <c r="N355" s="1" t="s">
        <v>107</v>
      </c>
      <c r="O355" s="1">
        <v>495</v>
      </c>
      <c r="P355" s="1">
        <v>19.75</v>
      </c>
      <c r="Q355" s="1">
        <v>0</v>
      </c>
      <c r="R355" s="1">
        <v>100</v>
      </c>
      <c r="S355" s="1">
        <v>0</v>
      </c>
      <c r="T355" s="1">
        <v>0</v>
      </c>
      <c r="U355" s="1">
        <v>0</v>
      </c>
      <c r="V355" s="4">
        <f>X355-W355</f>
        <v>2.4999999999977263E-3</v>
      </c>
      <c r="W355" s="4">
        <f>(O355+P355+Q355-R355+S355)*5%</f>
        <v>20.737500000000001</v>
      </c>
      <c r="X355" s="1">
        <v>20.74</v>
      </c>
      <c r="Y355" s="1">
        <f>O355+P355+Q355-R355-S355+T355-U355+X355</f>
        <v>435.49</v>
      </c>
      <c r="Z355" s="1">
        <v>435.49</v>
      </c>
      <c r="AA355" s="1">
        <v>414.75</v>
      </c>
      <c r="AB355" s="1">
        <v>16</v>
      </c>
      <c r="AC355" s="2">
        <f>AA355*16%</f>
        <v>66.36</v>
      </c>
      <c r="AD355" s="1">
        <v>66.36</v>
      </c>
      <c r="AE355" s="1">
        <v>0</v>
      </c>
      <c r="AF355" s="1">
        <v>66.36</v>
      </c>
      <c r="AG355" s="2">
        <f>AF355*18%</f>
        <v>11.944799999999999</v>
      </c>
      <c r="AH355" s="1">
        <v>11.94</v>
      </c>
      <c r="AI355" s="1">
        <v>0</v>
      </c>
      <c r="AJ355" s="1" t="b">
        <f>AK355=AA355</f>
        <v>1</v>
      </c>
      <c r="AK355" s="1">
        <v>414.75</v>
      </c>
      <c r="AL355" s="1">
        <v>0</v>
      </c>
      <c r="AM355" s="1">
        <v>0</v>
      </c>
      <c r="AN355" s="1">
        <v>0</v>
      </c>
      <c r="AO355" s="3">
        <f>AA355*0.001%</f>
        <v>4.1475000000000001E-3</v>
      </c>
      <c r="AP355" s="1">
        <v>0.41</v>
      </c>
      <c r="AQ355" s="2">
        <f>AA355*5%</f>
        <v>20.737500000000001</v>
      </c>
      <c r="AR355" s="1">
        <v>20.74</v>
      </c>
      <c r="AS355" s="2">
        <f>AR355*18%</f>
        <v>3.7331999999999996</v>
      </c>
      <c r="AT355" s="1">
        <v>0</v>
      </c>
      <c r="AU355" s="1">
        <v>33.090000000000003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f>AF355+AU355+BC355</f>
        <v>99.45</v>
      </c>
      <c r="BE355" s="1">
        <v>99.45</v>
      </c>
      <c r="BF355" s="1">
        <f>Q355+U355</f>
        <v>0</v>
      </c>
      <c r="BG355" s="1">
        <v>0</v>
      </c>
      <c r="BH355" s="1">
        <v>336.04</v>
      </c>
      <c r="BI355" s="1" t="s">
        <v>108</v>
      </c>
      <c r="BJ355" s="1" t="s">
        <v>109</v>
      </c>
      <c r="BK355" s="1" t="s">
        <v>110</v>
      </c>
      <c r="BL355" s="1">
        <v>0</v>
      </c>
      <c r="BM355" s="1" t="s">
        <v>1488</v>
      </c>
    </row>
    <row r="356" spans="1:65" ht="15.6" hidden="1">
      <c r="A356" s="1" t="s">
        <v>1489</v>
      </c>
      <c r="B356" s="1" t="s">
        <v>1490</v>
      </c>
      <c r="C356" s="1" t="s">
        <v>1491</v>
      </c>
      <c r="D356" s="1" t="s">
        <v>99</v>
      </c>
      <c r="E356" s="1" t="s">
        <v>100</v>
      </c>
      <c r="F356" s="1" t="s">
        <v>101</v>
      </c>
      <c r="G356" s="1" t="s">
        <v>102</v>
      </c>
      <c r="H356" s="1" t="s">
        <v>103</v>
      </c>
      <c r="I356" s="1" t="s">
        <v>104</v>
      </c>
      <c r="J356" s="1" t="s">
        <v>105</v>
      </c>
      <c r="K356" s="1" t="s">
        <v>105</v>
      </c>
      <c r="L356" s="1" t="s">
        <v>105</v>
      </c>
      <c r="M356" s="1" t="s">
        <v>106</v>
      </c>
      <c r="N356" s="1" t="s">
        <v>107</v>
      </c>
      <c r="O356" s="1">
        <v>500</v>
      </c>
      <c r="P356" s="1">
        <v>18</v>
      </c>
      <c r="Q356" s="1">
        <v>0</v>
      </c>
      <c r="R356" s="1">
        <v>100</v>
      </c>
      <c r="S356" s="1">
        <v>40</v>
      </c>
      <c r="T356" s="1">
        <v>29</v>
      </c>
      <c r="U356" s="1">
        <v>0</v>
      </c>
      <c r="V356" s="4">
        <f>X356-W356</f>
        <v>1.2199999999999989</v>
      </c>
      <c r="W356" s="4">
        <f>(O356+P356+Q356-R356+S356)*5%</f>
        <v>22.900000000000002</v>
      </c>
      <c r="X356" s="1">
        <v>24.12</v>
      </c>
      <c r="Y356" s="1">
        <f>O356+P356+Q356-R356-S356+T356-U356+X356</f>
        <v>431.12</v>
      </c>
      <c r="Z356" s="1">
        <v>431.12</v>
      </c>
      <c r="AA356" s="1">
        <v>378</v>
      </c>
      <c r="AB356" s="1">
        <v>16</v>
      </c>
      <c r="AC356" s="2">
        <f>AA356*16%</f>
        <v>60.480000000000004</v>
      </c>
      <c r="AD356" s="1">
        <v>60.48</v>
      </c>
      <c r="AE356" s="1">
        <v>0</v>
      </c>
      <c r="AF356" s="1">
        <v>60.48</v>
      </c>
      <c r="AG356" s="2">
        <f>AF356*18%</f>
        <v>10.886399999999998</v>
      </c>
      <c r="AH356" s="1">
        <v>10.89</v>
      </c>
      <c r="AI356" s="1">
        <v>29</v>
      </c>
      <c r="AJ356" s="1" t="b">
        <f>AK356=AA356</f>
        <v>1</v>
      </c>
      <c r="AK356" s="1">
        <v>378</v>
      </c>
      <c r="AL356" s="1">
        <v>0</v>
      </c>
      <c r="AM356" s="1">
        <v>0.14000000000000001</v>
      </c>
      <c r="AN356" s="1">
        <v>0</v>
      </c>
      <c r="AO356" s="3">
        <f>AA356*0.001%</f>
        <v>3.7800000000000004E-3</v>
      </c>
      <c r="AP356" s="1">
        <v>0.41</v>
      </c>
      <c r="AQ356" s="2">
        <f>AA356*5%</f>
        <v>18.900000000000002</v>
      </c>
      <c r="AR356" s="1">
        <v>18.899999999999999</v>
      </c>
      <c r="AS356" s="2">
        <f>AR356*18%</f>
        <v>3.4019999999999997</v>
      </c>
      <c r="AT356" s="1">
        <v>5.22</v>
      </c>
      <c r="AU356" s="1">
        <v>30.34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f>AF356+AU356+BC356</f>
        <v>90.82</v>
      </c>
      <c r="BE356" s="1">
        <v>90.82</v>
      </c>
      <c r="BF356" s="1">
        <f>Q356+U356</f>
        <v>0</v>
      </c>
      <c r="BG356" s="1">
        <v>0</v>
      </c>
      <c r="BH356" s="1">
        <v>340.3</v>
      </c>
      <c r="BI356" s="1" t="s">
        <v>108</v>
      </c>
      <c r="BJ356" s="1" t="s">
        <v>109</v>
      </c>
      <c r="BK356" s="1" t="s">
        <v>110</v>
      </c>
      <c r="BL356" s="1">
        <v>0</v>
      </c>
      <c r="BM356" s="1" t="s">
        <v>1492</v>
      </c>
    </row>
    <row r="357" spans="1:65" ht="15.6" hidden="1">
      <c r="A357" s="1" t="s">
        <v>1493</v>
      </c>
      <c r="B357" s="1" t="s">
        <v>1494</v>
      </c>
      <c r="C357" s="1" t="s">
        <v>1495</v>
      </c>
      <c r="D357" s="1" t="s">
        <v>99</v>
      </c>
      <c r="E357" s="1" t="s">
        <v>100</v>
      </c>
      <c r="F357" s="1" t="s">
        <v>101</v>
      </c>
      <c r="G357" s="1" t="s">
        <v>102</v>
      </c>
      <c r="H357" s="1" t="s">
        <v>103</v>
      </c>
      <c r="I357" s="1" t="s">
        <v>104</v>
      </c>
      <c r="J357" s="1" t="s">
        <v>105</v>
      </c>
      <c r="K357" s="1" t="s">
        <v>105</v>
      </c>
      <c r="L357" s="1" t="s">
        <v>105</v>
      </c>
      <c r="M357" s="1" t="s">
        <v>106</v>
      </c>
      <c r="N357" s="1" t="s">
        <v>124</v>
      </c>
      <c r="O357" s="1">
        <v>415</v>
      </c>
      <c r="P357" s="1">
        <v>15.75</v>
      </c>
      <c r="Q357" s="1">
        <v>0</v>
      </c>
      <c r="R357" s="1">
        <v>100</v>
      </c>
      <c r="S357" s="1">
        <v>0</v>
      </c>
      <c r="T357" s="1">
        <v>0</v>
      </c>
      <c r="U357" s="1">
        <v>0</v>
      </c>
      <c r="V357" s="4">
        <f>X357-W357</f>
        <v>2.4999999999977263E-3</v>
      </c>
      <c r="W357" s="4">
        <f>(O357+P357+Q357-R357+S357)*5%</f>
        <v>16.537500000000001</v>
      </c>
      <c r="X357" s="1">
        <v>16.54</v>
      </c>
      <c r="Y357" s="1">
        <f>O357+P357+Q357-R357-S357+T357-U357+X357</f>
        <v>347.29</v>
      </c>
      <c r="Z357" s="1">
        <v>347.29</v>
      </c>
      <c r="AA357" s="1">
        <v>330.75</v>
      </c>
      <c r="AB357" s="1">
        <v>16</v>
      </c>
      <c r="AC357" s="2">
        <f>AA357*16%</f>
        <v>52.92</v>
      </c>
      <c r="AD357" s="1">
        <v>52.92</v>
      </c>
      <c r="AE357" s="1">
        <v>0</v>
      </c>
      <c r="AF357" s="1">
        <v>52.92</v>
      </c>
      <c r="AG357" s="2">
        <f>AF357*18%</f>
        <v>9.5256000000000007</v>
      </c>
      <c r="AH357" s="1">
        <v>9.5299999999999994</v>
      </c>
      <c r="AI357" s="1">
        <v>0</v>
      </c>
      <c r="AJ357" s="1" t="b">
        <f>AK357=AA357</f>
        <v>1</v>
      </c>
      <c r="AK357" s="1">
        <v>330.75</v>
      </c>
      <c r="AL357" s="1">
        <v>0</v>
      </c>
      <c r="AM357" s="1">
        <v>0</v>
      </c>
      <c r="AN357" s="1">
        <v>0</v>
      </c>
      <c r="AO357" s="3">
        <f>AA357*0.001%</f>
        <v>3.3075000000000001E-3</v>
      </c>
      <c r="AP357" s="1">
        <v>0.33</v>
      </c>
      <c r="AQ357" s="2">
        <f>AA357*5%</f>
        <v>16.537500000000001</v>
      </c>
      <c r="AR357" s="1">
        <v>16.54</v>
      </c>
      <c r="AS357" s="2">
        <f>AR357*18%</f>
        <v>2.9771999999999998</v>
      </c>
      <c r="AT357" s="1">
        <v>0</v>
      </c>
      <c r="AU357" s="1">
        <v>26.4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f>AF357+AU357+BC357</f>
        <v>79.319999999999993</v>
      </c>
      <c r="BE357" s="1">
        <v>79.319999999999993</v>
      </c>
      <c r="BF357" s="1">
        <f>Q357+U357</f>
        <v>0</v>
      </c>
      <c r="BG357" s="1">
        <v>0</v>
      </c>
      <c r="BH357" s="1">
        <v>267.97000000000003</v>
      </c>
      <c r="BI357" s="1" t="s">
        <v>108</v>
      </c>
      <c r="BJ357" s="1" t="s">
        <v>109</v>
      </c>
      <c r="BK357" s="1" t="s">
        <v>110</v>
      </c>
      <c r="BL357" s="1">
        <v>0</v>
      </c>
      <c r="BM357" s="1" t="s">
        <v>1496</v>
      </c>
    </row>
    <row r="358" spans="1:65" ht="15.6" hidden="1">
      <c r="A358" s="1" t="s">
        <v>1497</v>
      </c>
      <c r="B358" s="1" t="s">
        <v>1498</v>
      </c>
      <c r="C358" s="1" t="s">
        <v>1499</v>
      </c>
      <c r="D358" s="1" t="s">
        <v>99</v>
      </c>
      <c r="E358" s="1" t="s">
        <v>100</v>
      </c>
      <c r="F358" s="1" t="s">
        <v>101</v>
      </c>
      <c r="G358" s="1" t="s">
        <v>105</v>
      </c>
      <c r="H358" s="1" t="s">
        <v>103</v>
      </c>
      <c r="I358" s="1" t="s">
        <v>104</v>
      </c>
      <c r="J358" s="1" t="s">
        <v>105</v>
      </c>
      <c r="K358" s="1" t="s">
        <v>105</v>
      </c>
      <c r="L358" s="1" t="s">
        <v>105</v>
      </c>
      <c r="M358" s="1" t="s">
        <v>106</v>
      </c>
      <c r="N358" s="1" t="s">
        <v>107</v>
      </c>
      <c r="O358" s="1">
        <v>2110</v>
      </c>
      <c r="P358" s="1">
        <v>105.5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4">
        <f>X358-W358</f>
        <v>4.9999999999954525E-3</v>
      </c>
      <c r="W358" s="4">
        <f>(O358+P358+Q358-R358+S358)*5%</f>
        <v>110.77500000000001</v>
      </c>
      <c r="X358" s="1">
        <v>110.78</v>
      </c>
      <c r="Y358" s="1">
        <f>O358+P358+Q358-R358-S358+T358-U358+X358</f>
        <v>2326.2800000000002</v>
      </c>
      <c r="Z358" s="1">
        <v>2326.2800000000002</v>
      </c>
      <c r="AA358" s="1">
        <v>2215.5</v>
      </c>
      <c r="AB358" s="1">
        <v>16</v>
      </c>
      <c r="AC358" s="2">
        <f>AA358*16%</f>
        <v>354.48</v>
      </c>
      <c r="AD358" s="1">
        <v>354.48</v>
      </c>
      <c r="AE358" s="1">
        <v>0</v>
      </c>
      <c r="AF358" s="1">
        <v>354.48</v>
      </c>
      <c r="AG358" s="2">
        <f>AF358*18%</f>
        <v>63.806400000000004</v>
      </c>
      <c r="AH358" s="1">
        <v>63.81</v>
      </c>
      <c r="AI358" s="1">
        <v>0</v>
      </c>
      <c r="AJ358" s="1" t="b">
        <f>AK358=AA358</f>
        <v>1</v>
      </c>
      <c r="AK358" s="1">
        <v>2215.5</v>
      </c>
      <c r="AL358" s="1">
        <v>0</v>
      </c>
      <c r="AM358" s="1">
        <v>0</v>
      </c>
      <c r="AN358" s="1">
        <v>0</v>
      </c>
      <c r="AO358" s="3">
        <f>AA358*0.001%</f>
        <v>2.2155000000000001E-2</v>
      </c>
      <c r="AP358" s="1">
        <v>2.2200000000000002</v>
      </c>
      <c r="AQ358" s="2">
        <f>AA358*5%</f>
        <v>110.77500000000001</v>
      </c>
      <c r="AR358" s="1">
        <v>110.78</v>
      </c>
      <c r="AS358" s="2">
        <f>AR358*18%</f>
        <v>19.9404</v>
      </c>
      <c r="AT358" s="1">
        <v>0</v>
      </c>
      <c r="AU358" s="1">
        <v>176.81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f>AF358+AU358+BC358</f>
        <v>531.29</v>
      </c>
      <c r="BE358" s="1">
        <v>531.29</v>
      </c>
      <c r="BF358" s="1">
        <f>Q358+U358</f>
        <v>0</v>
      </c>
      <c r="BG358" s="1">
        <v>0</v>
      </c>
      <c r="BH358" s="1">
        <v>1794.99</v>
      </c>
      <c r="BI358" s="1" t="s">
        <v>108</v>
      </c>
      <c r="BJ358" s="1" t="s">
        <v>109</v>
      </c>
      <c r="BK358" s="1" t="s">
        <v>110</v>
      </c>
      <c r="BL358" s="1">
        <v>0</v>
      </c>
      <c r="BM358" s="1" t="s">
        <v>1500</v>
      </c>
    </row>
    <row r="359" spans="1:65" ht="15.6" hidden="1">
      <c r="A359" s="1" t="s">
        <v>1501</v>
      </c>
      <c r="B359" s="1" t="s">
        <v>1502</v>
      </c>
      <c r="C359" s="1" t="s">
        <v>1503</v>
      </c>
      <c r="D359" s="1" t="s">
        <v>99</v>
      </c>
      <c r="E359" s="1" t="s">
        <v>100</v>
      </c>
      <c r="F359" s="1" t="s">
        <v>101</v>
      </c>
      <c r="G359" s="1" t="s">
        <v>102</v>
      </c>
      <c r="H359" s="1" t="s">
        <v>103</v>
      </c>
      <c r="I359" s="1" t="s">
        <v>104</v>
      </c>
      <c r="J359" s="1" t="s">
        <v>105</v>
      </c>
      <c r="K359" s="1" t="s">
        <v>105</v>
      </c>
      <c r="L359" s="1" t="s">
        <v>105</v>
      </c>
      <c r="M359" s="1" t="s">
        <v>106</v>
      </c>
      <c r="N359" s="1" t="s">
        <v>107</v>
      </c>
      <c r="O359" s="1">
        <v>315</v>
      </c>
      <c r="P359" s="1">
        <v>10.75</v>
      </c>
      <c r="Q359" s="1">
        <v>0</v>
      </c>
      <c r="R359" s="1">
        <v>100</v>
      </c>
      <c r="S359" s="1">
        <v>0</v>
      </c>
      <c r="T359" s="1">
        <v>0</v>
      </c>
      <c r="U359" s="1">
        <v>0</v>
      </c>
      <c r="V359" s="4">
        <f>X359-W359</f>
        <v>2.4999999999977263E-3</v>
      </c>
      <c r="W359" s="4">
        <f>(O359+P359+Q359-R359+S359)*5%</f>
        <v>11.287500000000001</v>
      </c>
      <c r="X359" s="1">
        <v>11.29</v>
      </c>
      <c r="Y359" s="1">
        <f>O359+P359+Q359-R359-S359+T359-U359+X359</f>
        <v>237.04</v>
      </c>
      <c r="Z359" s="1">
        <v>237.04</v>
      </c>
      <c r="AA359" s="1">
        <v>225.75</v>
      </c>
      <c r="AB359" s="1">
        <v>16</v>
      </c>
      <c r="AC359" s="2">
        <f>AA359*16%</f>
        <v>36.119999999999997</v>
      </c>
      <c r="AD359" s="1">
        <v>36.119999999999997</v>
      </c>
      <c r="AE359" s="1">
        <v>0</v>
      </c>
      <c r="AF359" s="1">
        <v>36.119999999999997</v>
      </c>
      <c r="AG359" s="2">
        <f>AF359*18%</f>
        <v>6.5015999999999989</v>
      </c>
      <c r="AH359" s="1">
        <v>6.5</v>
      </c>
      <c r="AI359" s="1">
        <v>0</v>
      </c>
      <c r="AJ359" s="1" t="b">
        <f>AK359=AA359</f>
        <v>1</v>
      </c>
      <c r="AK359" s="1">
        <v>225.75</v>
      </c>
      <c r="AL359" s="1">
        <v>0</v>
      </c>
      <c r="AM359" s="1">
        <v>0</v>
      </c>
      <c r="AN359" s="1">
        <v>0</v>
      </c>
      <c r="AO359" s="3">
        <f>AA359*0.001%</f>
        <v>2.2575000000000004E-3</v>
      </c>
      <c r="AP359" s="1">
        <v>0.23</v>
      </c>
      <c r="AQ359" s="2">
        <f>AA359*5%</f>
        <v>11.287500000000001</v>
      </c>
      <c r="AR359" s="1">
        <v>11.29</v>
      </c>
      <c r="AS359" s="2">
        <f>AR359*18%</f>
        <v>2.0321999999999996</v>
      </c>
      <c r="AT359" s="1">
        <v>0</v>
      </c>
      <c r="AU359" s="1">
        <v>18.02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f>AF359+AU359+BC359</f>
        <v>54.14</v>
      </c>
      <c r="BE359" s="1">
        <v>54.14</v>
      </c>
      <c r="BF359" s="1">
        <f>Q359+U359</f>
        <v>0</v>
      </c>
      <c r="BG359" s="1">
        <v>0</v>
      </c>
      <c r="BH359" s="1">
        <v>182.9</v>
      </c>
      <c r="BI359" s="1" t="s">
        <v>108</v>
      </c>
      <c r="BJ359" s="1" t="s">
        <v>109</v>
      </c>
      <c r="BK359" s="1" t="s">
        <v>110</v>
      </c>
      <c r="BL359" s="1">
        <v>0</v>
      </c>
      <c r="BM359" s="1" t="s">
        <v>1504</v>
      </c>
    </row>
    <row r="360" spans="1:65" ht="15.6" hidden="1">
      <c r="A360" s="1" t="s">
        <v>1505</v>
      </c>
      <c r="B360" s="1" t="s">
        <v>1506</v>
      </c>
      <c r="C360" s="1" t="s">
        <v>1507</v>
      </c>
      <c r="D360" s="1" t="s">
        <v>99</v>
      </c>
      <c r="E360" s="1" t="s">
        <v>100</v>
      </c>
      <c r="F360" s="1" t="s">
        <v>101</v>
      </c>
      <c r="G360" s="1" t="s">
        <v>102</v>
      </c>
      <c r="H360" s="1" t="s">
        <v>103</v>
      </c>
      <c r="I360" s="1" t="s">
        <v>104</v>
      </c>
      <c r="J360" s="1" t="s">
        <v>105</v>
      </c>
      <c r="K360" s="1" t="s">
        <v>105</v>
      </c>
      <c r="L360" s="1" t="s">
        <v>105</v>
      </c>
      <c r="M360" s="1" t="s">
        <v>106</v>
      </c>
      <c r="N360" s="1" t="s">
        <v>107</v>
      </c>
      <c r="O360" s="1">
        <v>510</v>
      </c>
      <c r="P360" s="1">
        <v>20.5</v>
      </c>
      <c r="Q360" s="1">
        <v>0</v>
      </c>
      <c r="R360" s="1">
        <v>100</v>
      </c>
      <c r="S360" s="1">
        <v>0</v>
      </c>
      <c r="T360" s="1">
        <v>0</v>
      </c>
      <c r="U360" s="1">
        <v>0</v>
      </c>
      <c r="V360" s="4">
        <f>X360-W360</f>
        <v>4.9999999999990052E-3</v>
      </c>
      <c r="W360" s="4">
        <f>(O360+P360+Q360-R360+S360)*5%</f>
        <v>21.525000000000002</v>
      </c>
      <c r="X360" s="1">
        <v>21.53</v>
      </c>
      <c r="Y360" s="1">
        <f>O360+P360+Q360-R360-S360+T360-U360+X360</f>
        <v>452.03</v>
      </c>
      <c r="Z360" s="1">
        <v>452.03</v>
      </c>
      <c r="AA360" s="1">
        <v>430.5</v>
      </c>
      <c r="AB360" s="1">
        <v>16</v>
      </c>
      <c r="AC360" s="2">
        <f>AA360*16%</f>
        <v>68.88</v>
      </c>
      <c r="AD360" s="1">
        <v>68.88</v>
      </c>
      <c r="AE360" s="1">
        <v>0</v>
      </c>
      <c r="AF360" s="1">
        <v>68.88</v>
      </c>
      <c r="AG360" s="2">
        <f>AF360*18%</f>
        <v>12.398399999999999</v>
      </c>
      <c r="AH360" s="1">
        <v>12.4</v>
      </c>
      <c r="AI360" s="1">
        <v>0</v>
      </c>
      <c r="AJ360" s="1" t="b">
        <f>AK360=AA360</f>
        <v>1</v>
      </c>
      <c r="AK360" s="1">
        <v>430.5</v>
      </c>
      <c r="AL360" s="1">
        <v>0</v>
      </c>
      <c r="AM360" s="1">
        <v>0</v>
      </c>
      <c r="AN360" s="1">
        <v>0</v>
      </c>
      <c r="AO360" s="3">
        <f>AA360*0.001%</f>
        <v>4.3050000000000007E-3</v>
      </c>
      <c r="AP360" s="1">
        <v>0.43</v>
      </c>
      <c r="AQ360" s="2">
        <f>AA360*5%</f>
        <v>21.525000000000002</v>
      </c>
      <c r="AR360" s="1">
        <v>21.53</v>
      </c>
      <c r="AS360" s="2">
        <f>AR360*18%</f>
        <v>3.8754</v>
      </c>
      <c r="AT360" s="1">
        <v>0</v>
      </c>
      <c r="AU360" s="1">
        <v>34.36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f>AF360+AU360+BC360</f>
        <v>103.24</v>
      </c>
      <c r="BE360" s="1">
        <v>103.24</v>
      </c>
      <c r="BF360" s="1">
        <f>Q360+U360</f>
        <v>0</v>
      </c>
      <c r="BG360" s="1">
        <v>0</v>
      </c>
      <c r="BH360" s="1">
        <v>348.79</v>
      </c>
      <c r="BI360" s="1" t="s">
        <v>108</v>
      </c>
      <c r="BJ360" s="1" t="s">
        <v>109</v>
      </c>
      <c r="BK360" s="1" t="s">
        <v>110</v>
      </c>
      <c r="BL360" s="1">
        <v>0</v>
      </c>
      <c r="BM360" s="1" t="s">
        <v>1508</v>
      </c>
    </row>
    <row r="361" spans="1:65" ht="15.6" hidden="1">
      <c r="A361" s="1" t="s">
        <v>1509</v>
      </c>
      <c r="B361" s="1" t="s">
        <v>1510</v>
      </c>
      <c r="C361" s="1" t="s">
        <v>1511</v>
      </c>
      <c r="D361" s="1" t="s">
        <v>99</v>
      </c>
      <c r="E361" s="1" t="s">
        <v>100</v>
      </c>
      <c r="F361" s="1" t="s">
        <v>101</v>
      </c>
      <c r="G361" s="1" t="s">
        <v>102</v>
      </c>
      <c r="H361" s="1" t="s">
        <v>103</v>
      </c>
      <c r="I361" s="1" t="s">
        <v>104</v>
      </c>
      <c r="J361" s="1" t="s">
        <v>105</v>
      </c>
      <c r="K361" s="1" t="s">
        <v>105</v>
      </c>
      <c r="L361" s="1" t="s">
        <v>105</v>
      </c>
      <c r="M361" s="1" t="s">
        <v>106</v>
      </c>
      <c r="N361" s="1" t="s">
        <v>107</v>
      </c>
      <c r="O361" s="1">
        <v>495</v>
      </c>
      <c r="P361" s="1">
        <v>17.77</v>
      </c>
      <c r="Q361" s="1">
        <v>0</v>
      </c>
      <c r="R361" s="1">
        <v>100</v>
      </c>
      <c r="S361" s="1">
        <v>39.5</v>
      </c>
      <c r="T361" s="1">
        <v>29</v>
      </c>
      <c r="U361" s="1">
        <v>0</v>
      </c>
      <c r="V361" s="4">
        <f>X361-W361</f>
        <v>1.2764999999999986</v>
      </c>
      <c r="W361" s="4">
        <f>(O361+P361+Q361-R361+S361)*5%</f>
        <v>22.613500000000002</v>
      </c>
      <c r="X361" s="1">
        <v>23.89</v>
      </c>
      <c r="Y361" s="1">
        <f>O361+P361+Q361-R361-S361+T361-U361+X361</f>
        <v>426.15999999999997</v>
      </c>
      <c r="Z361" s="1">
        <v>426.16</v>
      </c>
      <c r="AA361" s="1">
        <v>373.29</v>
      </c>
      <c r="AB361" s="1">
        <v>16</v>
      </c>
      <c r="AC361" s="2">
        <f>AA361*16%</f>
        <v>59.726400000000005</v>
      </c>
      <c r="AD361" s="1">
        <v>59.73</v>
      </c>
      <c r="AE361" s="1">
        <v>0</v>
      </c>
      <c r="AF361" s="1">
        <v>59.73</v>
      </c>
      <c r="AG361" s="2">
        <f>AF361*18%</f>
        <v>10.751399999999999</v>
      </c>
      <c r="AH361" s="1">
        <v>10.75</v>
      </c>
      <c r="AI361" s="1">
        <v>29</v>
      </c>
      <c r="AJ361" s="1" t="b">
        <f>AK361=AA361</f>
        <v>0</v>
      </c>
      <c r="AK361" s="1">
        <v>373.28</v>
      </c>
      <c r="AL361" s="1">
        <v>0</v>
      </c>
      <c r="AM361" s="1">
        <v>0.14000000000000001</v>
      </c>
      <c r="AN361" s="1">
        <v>0</v>
      </c>
      <c r="AO361" s="3">
        <f>AA361*0.001%</f>
        <v>3.7329000000000004E-3</v>
      </c>
      <c r="AP361" s="1">
        <v>0.4</v>
      </c>
      <c r="AQ361" s="2">
        <f>AA361*5%</f>
        <v>18.6645</v>
      </c>
      <c r="AR361" s="1">
        <v>18.670000000000002</v>
      </c>
      <c r="AS361" s="2">
        <f>AR361*18%</f>
        <v>3.3606000000000003</v>
      </c>
      <c r="AT361" s="1">
        <v>5.22</v>
      </c>
      <c r="AU361" s="1">
        <v>29.96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f>AF361+AU361+BC361</f>
        <v>89.69</v>
      </c>
      <c r="BE361" s="1">
        <v>89.69</v>
      </c>
      <c r="BF361" s="1">
        <f>Q361+U361</f>
        <v>0</v>
      </c>
      <c r="BG361" s="1">
        <v>0</v>
      </c>
      <c r="BH361" s="1">
        <v>336.47</v>
      </c>
      <c r="BI361" s="1" t="s">
        <v>108</v>
      </c>
      <c r="BJ361" s="1" t="s">
        <v>109</v>
      </c>
      <c r="BK361" s="1" t="s">
        <v>110</v>
      </c>
      <c r="BL361" s="1">
        <v>0</v>
      </c>
      <c r="BM361" s="1" t="s">
        <v>1512</v>
      </c>
    </row>
    <row r="362" spans="1:65" ht="15.6" hidden="1">
      <c r="A362" s="1" t="s">
        <v>1513</v>
      </c>
      <c r="B362" s="1" t="s">
        <v>1514</v>
      </c>
      <c r="C362" s="1" t="s">
        <v>1515</v>
      </c>
      <c r="D362" s="1" t="s">
        <v>99</v>
      </c>
      <c r="E362" s="1" t="s">
        <v>100</v>
      </c>
      <c r="F362" s="1" t="s">
        <v>101</v>
      </c>
      <c r="G362" s="1" t="s">
        <v>105</v>
      </c>
      <c r="H362" s="1" t="s">
        <v>103</v>
      </c>
      <c r="I362" s="1" t="s">
        <v>104</v>
      </c>
      <c r="J362" s="1" t="s">
        <v>105</v>
      </c>
      <c r="K362" s="1" t="s">
        <v>105</v>
      </c>
      <c r="L362" s="1" t="s">
        <v>105</v>
      </c>
      <c r="M362" s="1" t="s">
        <v>106</v>
      </c>
      <c r="N362" s="1" t="s">
        <v>107</v>
      </c>
      <c r="O362" s="1">
        <v>495</v>
      </c>
      <c r="P362" s="1">
        <v>24.75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4">
        <f>X362-W362</f>
        <v>2.4999999999977263E-3</v>
      </c>
      <c r="W362" s="4">
        <f>(O362+P362+Q362-R362+S362)*5%</f>
        <v>25.987500000000001</v>
      </c>
      <c r="X362" s="1">
        <v>25.99</v>
      </c>
      <c r="Y362" s="1">
        <f>O362+P362+Q362-R362-S362+T362-U362+X362</f>
        <v>545.74</v>
      </c>
      <c r="Z362" s="1">
        <v>545.74</v>
      </c>
      <c r="AA362" s="1">
        <v>519.75</v>
      </c>
      <c r="AB362" s="1">
        <v>16</v>
      </c>
      <c r="AC362" s="2">
        <f>AA362*16%</f>
        <v>83.16</v>
      </c>
      <c r="AD362" s="1">
        <v>83.16</v>
      </c>
      <c r="AE362" s="1">
        <v>0</v>
      </c>
      <c r="AF362" s="1">
        <v>83.16</v>
      </c>
      <c r="AG362" s="2">
        <f>AF362*18%</f>
        <v>14.968799999999998</v>
      </c>
      <c r="AH362" s="1">
        <v>14.97</v>
      </c>
      <c r="AI362" s="1">
        <v>0</v>
      </c>
      <c r="AJ362" s="1" t="b">
        <f>AK362=AA362</f>
        <v>1</v>
      </c>
      <c r="AK362" s="1">
        <v>519.75</v>
      </c>
      <c r="AL362" s="1">
        <v>0</v>
      </c>
      <c r="AM362" s="1">
        <v>0</v>
      </c>
      <c r="AN362" s="1">
        <v>0</v>
      </c>
      <c r="AO362" s="3">
        <f>AA362*0.001%</f>
        <v>5.1975000000000007E-3</v>
      </c>
      <c r="AP362" s="1">
        <v>0.52</v>
      </c>
      <c r="AQ362" s="2">
        <f>AA362*5%</f>
        <v>25.987500000000001</v>
      </c>
      <c r="AR362" s="1">
        <v>25.99</v>
      </c>
      <c r="AS362" s="2">
        <f>AR362*18%</f>
        <v>4.6781999999999995</v>
      </c>
      <c r="AT362" s="1">
        <v>0</v>
      </c>
      <c r="AU362" s="1">
        <v>41.48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f>AF362+AU362+BC362</f>
        <v>124.63999999999999</v>
      </c>
      <c r="BE362" s="1">
        <v>124.64</v>
      </c>
      <c r="BF362" s="1">
        <f>Q362+U362</f>
        <v>0</v>
      </c>
      <c r="BG362" s="1">
        <v>0</v>
      </c>
      <c r="BH362" s="1">
        <v>421.1</v>
      </c>
      <c r="BI362" s="1" t="s">
        <v>108</v>
      </c>
      <c r="BJ362" s="1" t="s">
        <v>109</v>
      </c>
      <c r="BK362" s="1" t="s">
        <v>110</v>
      </c>
      <c r="BL362" s="1">
        <v>0</v>
      </c>
      <c r="BM362" s="1" t="s">
        <v>1516</v>
      </c>
    </row>
    <row r="363" spans="1:65" ht="15.6" hidden="1">
      <c r="A363" s="1" t="s">
        <v>1517</v>
      </c>
      <c r="B363" s="1" t="s">
        <v>1518</v>
      </c>
      <c r="C363" s="1" t="s">
        <v>1519</v>
      </c>
      <c r="D363" s="1" t="s">
        <v>99</v>
      </c>
      <c r="E363" s="1" t="s">
        <v>100</v>
      </c>
      <c r="F363" s="1" t="s">
        <v>101</v>
      </c>
      <c r="G363" s="1" t="s">
        <v>105</v>
      </c>
      <c r="H363" s="1" t="s">
        <v>103</v>
      </c>
      <c r="I363" s="1" t="s">
        <v>104</v>
      </c>
      <c r="J363" s="1" t="s">
        <v>105</v>
      </c>
      <c r="K363" s="1" t="s">
        <v>105</v>
      </c>
      <c r="L363" s="1" t="s">
        <v>105</v>
      </c>
      <c r="M363" s="1" t="s">
        <v>106</v>
      </c>
      <c r="N363" s="1" t="s">
        <v>107</v>
      </c>
      <c r="O363" s="1">
        <v>1540</v>
      </c>
      <c r="P363" s="1">
        <v>77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4">
        <f>X363-W363</f>
        <v>0</v>
      </c>
      <c r="W363" s="4">
        <f>(O363+P363+Q363-R363+S363)*5%</f>
        <v>80.850000000000009</v>
      </c>
      <c r="X363" s="1">
        <v>80.849999999999994</v>
      </c>
      <c r="Y363" s="1">
        <f>O363+P363+Q363-R363-S363+T363-U363+X363</f>
        <v>1697.85</v>
      </c>
      <c r="Z363" s="1">
        <v>1697.85</v>
      </c>
      <c r="AA363" s="1">
        <v>1617</v>
      </c>
      <c r="AB363" s="1">
        <v>16</v>
      </c>
      <c r="AC363" s="2">
        <f>AA363*16%</f>
        <v>258.72000000000003</v>
      </c>
      <c r="AD363" s="1">
        <v>258.72000000000003</v>
      </c>
      <c r="AE363" s="1">
        <v>0</v>
      </c>
      <c r="AF363" s="1">
        <v>258.72000000000003</v>
      </c>
      <c r="AG363" s="2">
        <f>AF363*18%</f>
        <v>46.569600000000001</v>
      </c>
      <c r="AH363" s="1">
        <v>46.57</v>
      </c>
      <c r="AI363" s="1">
        <v>0</v>
      </c>
      <c r="AJ363" s="1" t="b">
        <f>AK363=AA363</f>
        <v>1</v>
      </c>
      <c r="AK363" s="1">
        <v>1617</v>
      </c>
      <c r="AL363" s="1">
        <v>0</v>
      </c>
      <c r="AM363" s="1">
        <v>0</v>
      </c>
      <c r="AN363" s="1">
        <v>0</v>
      </c>
      <c r="AO363" s="3">
        <f>AA363*0.001%</f>
        <v>1.617E-2</v>
      </c>
      <c r="AP363" s="1">
        <v>1.62</v>
      </c>
      <c r="AQ363" s="2">
        <f>AA363*5%</f>
        <v>80.850000000000009</v>
      </c>
      <c r="AR363" s="1">
        <v>80.849999999999994</v>
      </c>
      <c r="AS363" s="2">
        <f>AR363*18%</f>
        <v>14.552999999999999</v>
      </c>
      <c r="AT363" s="1">
        <v>0</v>
      </c>
      <c r="AU363" s="1">
        <v>129.04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f>AF363+AU363+BC363</f>
        <v>387.76</v>
      </c>
      <c r="BE363" s="1">
        <v>387.76</v>
      </c>
      <c r="BF363" s="1">
        <f>Q363+U363</f>
        <v>0</v>
      </c>
      <c r="BG363" s="1">
        <v>0</v>
      </c>
      <c r="BH363" s="1">
        <v>1310.0899999999999</v>
      </c>
      <c r="BI363" s="1" t="s">
        <v>108</v>
      </c>
      <c r="BJ363" s="1" t="s">
        <v>109</v>
      </c>
      <c r="BK363" s="1" t="s">
        <v>110</v>
      </c>
      <c r="BL363" s="1">
        <v>0</v>
      </c>
      <c r="BM363" s="1" t="s">
        <v>1520</v>
      </c>
    </row>
    <row r="364" spans="1:65" ht="15.6" hidden="1">
      <c r="A364" s="1" t="s">
        <v>1521</v>
      </c>
      <c r="B364" s="1" t="s">
        <v>1522</v>
      </c>
      <c r="C364" s="1" t="s">
        <v>1523</v>
      </c>
      <c r="D364" s="1" t="s">
        <v>99</v>
      </c>
      <c r="E364" s="1" t="s">
        <v>100</v>
      </c>
      <c r="F364" s="1" t="s">
        <v>101</v>
      </c>
      <c r="G364" s="1" t="s">
        <v>123</v>
      </c>
      <c r="H364" s="1" t="s">
        <v>103</v>
      </c>
      <c r="I364" s="1" t="s">
        <v>104</v>
      </c>
      <c r="J364" s="1" t="s">
        <v>105</v>
      </c>
      <c r="K364" s="1" t="s">
        <v>105</v>
      </c>
      <c r="L364" s="1" t="s">
        <v>105</v>
      </c>
      <c r="M364" s="1" t="s">
        <v>106</v>
      </c>
      <c r="N364" s="1" t="s">
        <v>107</v>
      </c>
      <c r="O364" s="1">
        <v>1020</v>
      </c>
      <c r="P364" s="1">
        <v>42.25</v>
      </c>
      <c r="Q364" s="1">
        <v>0</v>
      </c>
      <c r="R364" s="1">
        <v>175</v>
      </c>
      <c r="S364" s="1">
        <v>0</v>
      </c>
      <c r="T364" s="1">
        <v>0</v>
      </c>
      <c r="U364" s="1">
        <v>0</v>
      </c>
      <c r="V364" s="4">
        <f>X364-W364</f>
        <v>-2.5000000000048317E-3</v>
      </c>
      <c r="W364" s="4">
        <f>(O364+P364+Q364-R364+S364)*5%</f>
        <v>44.362500000000004</v>
      </c>
      <c r="X364" s="1">
        <v>44.36</v>
      </c>
      <c r="Y364" s="1">
        <f>O364+P364+Q364-R364-S364+T364-U364+X364</f>
        <v>931.61</v>
      </c>
      <c r="Z364" s="1">
        <v>931.61</v>
      </c>
      <c r="AA364" s="1">
        <v>887.25</v>
      </c>
      <c r="AB364" s="1">
        <v>16</v>
      </c>
      <c r="AC364" s="2">
        <f>AA364*16%</f>
        <v>141.96</v>
      </c>
      <c r="AD364" s="1">
        <v>141.96</v>
      </c>
      <c r="AE364" s="1">
        <v>0</v>
      </c>
      <c r="AF364" s="1">
        <v>141.96</v>
      </c>
      <c r="AG364" s="2">
        <f>AF364*18%</f>
        <v>25.552800000000001</v>
      </c>
      <c r="AH364" s="1">
        <v>25.55</v>
      </c>
      <c r="AI364" s="1">
        <v>0</v>
      </c>
      <c r="AJ364" s="1" t="b">
        <f>AK364=AA364</f>
        <v>1</v>
      </c>
      <c r="AK364" s="1">
        <v>887.25</v>
      </c>
      <c r="AL364" s="1">
        <v>0</v>
      </c>
      <c r="AM364" s="1">
        <v>0</v>
      </c>
      <c r="AN364" s="1">
        <v>0</v>
      </c>
      <c r="AO364" s="3">
        <f>AA364*0.001%</f>
        <v>8.8725000000000002E-3</v>
      </c>
      <c r="AP364" s="1">
        <v>0.89</v>
      </c>
      <c r="AQ364" s="2">
        <f>AA364*5%</f>
        <v>44.362500000000004</v>
      </c>
      <c r="AR364" s="1">
        <v>44.36</v>
      </c>
      <c r="AS364" s="2">
        <f>AR364*18%</f>
        <v>7.9847999999999999</v>
      </c>
      <c r="AT364" s="1">
        <v>0</v>
      </c>
      <c r="AU364" s="1">
        <v>70.8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f>AF364+AU364+BC364</f>
        <v>212.76</v>
      </c>
      <c r="BE364" s="1">
        <v>212.76</v>
      </c>
      <c r="BF364" s="1">
        <f>Q364+U364</f>
        <v>0</v>
      </c>
      <c r="BG364" s="1">
        <v>0</v>
      </c>
      <c r="BH364" s="1">
        <v>718.85</v>
      </c>
      <c r="BI364" s="1" t="s">
        <v>108</v>
      </c>
      <c r="BJ364" s="1" t="s">
        <v>109</v>
      </c>
      <c r="BK364" s="1" t="s">
        <v>110</v>
      </c>
      <c r="BL364" s="1">
        <v>0</v>
      </c>
      <c r="BM364" s="1" t="s">
        <v>1524</v>
      </c>
    </row>
    <row r="365" spans="1:65" ht="15.6" hidden="1">
      <c r="A365" s="1" t="s">
        <v>1525</v>
      </c>
      <c r="B365" s="1" t="s">
        <v>1526</v>
      </c>
      <c r="C365" s="1" t="s">
        <v>1527</v>
      </c>
      <c r="D365" s="1" t="s">
        <v>99</v>
      </c>
      <c r="E365" s="1" t="s">
        <v>100</v>
      </c>
      <c r="F365" s="1" t="s">
        <v>101</v>
      </c>
      <c r="G365" s="1" t="s">
        <v>123</v>
      </c>
      <c r="H365" s="1" t="s">
        <v>103</v>
      </c>
      <c r="I365" s="1" t="s">
        <v>104</v>
      </c>
      <c r="J365" s="1" t="s">
        <v>105</v>
      </c>
      <c r="K365" s="1" t="s">
        <v>105</v>
      </c>
      <c r="L365" s="1" t="s">
        <v>105</v>
      </c>
      <c r="M365" s="1" t="s">
        <v>106</v>
      </c>
      <c r="N365" s="1" t="s">
        <v>124</v>
      </c>
      <c r="O365" s="1">
        <v>1205</v>
      </c>
      <c r="P365" s="1">
        <v>51.5</v>
      </c>
      <c r="Q365" s="1">
        <v>0</v>
      </c>
      <c r="R365" s="1">
        <v>175</v>
      </c>
      <c r="S365" s="1">
        <v>0</v>
      </c>
      <c r="T365" s="1">
        <v>0</v>
      </c>
      <c r="U365" s="1">
        <v>0</v>
      </c>
      <c r="V365" s="4">
        <f>X365-W365</f>
        <v>4.9999999999954525E-3</v>
      </c>
      <c r="W365" s="4">
        <f>(O365+P365+Q365-R365+S365)*5%</f>
        <v>54.075000000000003</v>
      </c>
      <c r="X365" s="1">
        <v>54.08</v>
      </c>
      <c r="Y365" s="1">
        <f>O365+P365+Q365-R365-S365+T365-U365+X365</f>
        <v>1135.58</v>
      </c>
      <c r="Z365" s="1">
        <v>1135.58</v>
      </c>
      <c r="AA365" s="1">
        <v>1081.5</v>
      </c>
      <c r="AB365" s="1">
        <v>16</v>
      </c>
      <c r="AC365" s="2">
        <f>AA365*16%</f>
        <v>173.04</v>
      </c>
      <c r="AD365" s="1">
        <v>173.04</v>
      </c>
      <c r="AE365" s="1">
        <v>0</v>
      </c>
      <c r="AF365" s="1">
        <v>173.04</v>
      </c>
      <c r="AG365" s="2">
        <f>AF365*18%</f>
        <v>31.147199999999998</v>
      </c>
      <c r="AH365" s="1">
        <v>31.15</v>
      </c>
      <c r="AI365" s="1">
        <v>0</v>
      </c>
      <c r="AJ365" s="1" t="b">
        <f>AK365=AA365</f>
        <v>1</v>
      </c>
      <c r="AK365" s="1">
        <v>1081.5</v>
      </c>
      <c r="AL365" s="1">
        <v>0</v>
      </c>
      <c r="AM365" s="1">
        <v>0</v>
      </c>
      <c r="AN365" s="1">
        <v>0</v>
      </c>
      <c r="AO365" s="3">
        <f>AA365*0.001%</f>
        <v>1.0815000000000002E-2</v>
      </c>
      <c r="AP365" s="1">
        <v>1.08</v>
      </c>
      <c r="AQ365" s="2">
        <f>AA365*5%</f>
        <v>54.075000000000003</v>
      </c>
      <c r="AR365" s="1">
        <v>54.08</v>
      </c>
      <c r="AS365" s="2">
        <f>AR365*18%</f>
        <v>9.7343999999999991</v>
      </c>
      <c r="AT365" s="1">
        <v>0</v>
      </c>
      <c r="AU365" s="1">
        <v>86.31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f>AF365+AU365+BC365</f>
        <v>259.35000000000002</v>
      </c>
      <c r="BE365" s="1">
        <v>259.35000000000002</v>
      </c>
      <c r="BF365" s="1">
        <f>Q365+U365</f>
        <v>0</v>
      </c>
      <c r="BG365" s="1">
        <v>0</v>
      </c>
      <c r="BH365" s="1">
        <v>876.23</v>
      </c>
      <c r="BI365" s="1" t="s">
        <v>108</v>
      </c>
      <c r="BJ365" s="1" t="s">
        <v>109</v>
      </c>
      <c r="BK365" s="1" t="s">
        <v>110</v>
      </c>
      <c r="BL365" s="1">
        <v>0</v>
      </c>
      <c r="BM365" s="1" t="s">
        <v>1528</v>
      </c>
    </row>
    <row r="366" spans="1:65" ht="15.6" hidden="1">
      <c r="A366" s="1" t="s">
        <v>1529</v>
      </c>
      <c r="B366" s="1" t="s">
        <v>1530</v>
      </c>
      <c r="C366" s="1" t="s">
        <v>1531</v>
      </c>
      <c r="D366" s="1" t="s">
        <v>99</v>
      </c>
      <c r="E366" s="1" t="s">
        <v>100</v>
      </c>
      <c r="F366" s="1" t="s">
        <v>101</v>
      </c>
      <c r="G366" s="1" t="s">
        <v>123</v>
      </c>
      <c r="H366" s="1" t="s">
        <v>103</v>
      </c>
      <c r="I366" s="1" t="s">
        <v>104</v>
      </c>
      <c r="J366" s="1" t="s">
        <v>105</v>
      </c>
      <c r="K366" s="1" t="s">
        <v>105</v>
      </c>
      <c r="L366" s="1" t="s">
        <v>105</v>
      </c>
      <c r="M366" s="1" t="s">
        <v>106</v>
      </c>
      <c r="N366" s="1" t="s">
        <v>107</v>
      </c>
      <c r="O366" s="1">
        <v>1105</v>
      </c>
      <c r="P366" s="1">
        <v>46.5</v>
      </c>
      <c r="Q366" s="1">
        <v>0</v>
      </c>
      <c r="R366" s="1">
        <v>175</v>
      </c>
      <c r="S366" s="1">
        <v>0</v>
      </c>
      <c r="T366" s="1">
        <v>0</v>
      </c>
      <c r="U366" s="1">
        <v>0</v>
      </c>
      <c r="V366" s="4">
        <f>X366-W366</f>
        <v>4.9999999999954525E-3</v>
      </c>
      <c r="W366" s="4">
        <f>(O366+P366+Q366-R366+S366)*5%</f>
        <v>48.825000000000003</v>
      </c>
      <c r="X366" s="1">
        <v>48.83</v>
      </c>
      <c r="Y366" s="1">
        <f>O366+P366+Q366-R366-S366+T366-U366+X366</f>
        <v>1025.33</v>
      </c>
      <c r="Z366" s="1">
        <v>1025.33</v>
      </c>
      <c r="AA366" s="1">
        <v>976.5</v>
      </c>
      <c r="AB366" s="1">
        <v>16</v>
      </c>
      <c r="AC366" s="2">
        <f>AA366*16%</f>
        <v>156.24</v>
      </c>
      <c r="AD366" s="1">
        <v>156.24</v>
      </c>
      <c r="AE366" s="1">
        <v>0</v>
      </c>
      <c r="AF366" s="1">
        <v>156.24</v>
      </c>
      <c r="AG366" s="2">
        <f>AF366*18%</f>
        <v>28.123200000000001</v>
      </c>
      <c r="AH366" s="1">
        <v>28.12</v>
      </c>
      <c r="AI366" s="1">
        <v>0</v>
      </c>
      <c r="AJ366" s="1" t="b">
        <f>AK366=AA366</f>
        <v>1</v>
      </c>
      <c r="AK366" s="1">
        <v>976.5</v>
      </c>
      <c r="AL366" s="1">
        <v>0</v>
      </c>
      <c r="AM366" s="1">
        <v>0</v>
      </c>
      <c r="AN366" s="1">
        <v>0</v>
      </c>
      <c r="AO366" s="3">
        <f>AA366*0.001%</f>
        <v>9.7650000000000011E-3</v>
      </c>
      <c r="AP366" s="1">
        <v>0.98</v>
      </c>
      <c r="AQ366" s="2">
        <f>AA366*5%</f>
        <v>48.825000000000003</v>
      </c>
      <c r="AR366" s="1">
        <v>48.82</v>
      </c>
      <c r="AS366" s="2">
        <f>AR366*18%</f>
        <v>8.7875999999999994</v>
      </c>
      <c r="AT366" s="1">
        <v>0.01</v>
      </c>
      <c r="AU366" s="1">
        <v>77.92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f>AF366+AU366+BC366</f>
        <v>234.16000000000003</v>
      </c>
      <c r="BE366" s="1">
        <v>234.16</v>
      </c>
      <c r="BF366" s="1">
        <f>Q366+U366</f>
        <v>0</v>
      </c>
      <c r="BG366" s="1">
        <v>0</v>
      </c>
      <c r="BH366" s="1">
        <v>791.17</v>
      </c>
      <c r="BI366" s="1" t="s">
        <v>108</v>
      </c>
      <c r="BJ366" s="1" t="s">
        <v>109</v>
      </c>
      <c r="BK366" s="1" t="s">
        <v>110</v>
      </c>
      <c r="BL366" s="1">
        <v>0</v>
      </c>
      <c r="BM366" s="1" t="s">
        <v>1532</v>
      </c>
    </row>
    <row r="367" spans="1:65" ht="15.6" hidden="1">
      <c r="A367" s="1" t="s">
        <v>1533</v>
      </c>
      <c r="B367" s="1" t="s">
        <v>1534</v>
      </c>
      <c r="C367" s="1" t="s">
        <v>1535</v>
      </c>
      <c r="D367" s="1" t="s">
        <v>99</v>
      </c>
      <c r="E367" s="1" t="s">
        <v>100</v>
      </c>
      <c r="F367" s="1" t="s">
        <v>101</v>
      </c>
      <c r="G367" s="1" t="s">
        <v>102</v>
      </c>
      <c r="H367" s="1" t="s">
        <v>103</v>
      </c>
      <c r="I367" s="1" t="s">
        <v>104</v>
      </c>
      <c r="J367" s="1" t="s">
        <v>105</v>
      </c>
      <c r="K367" s="1" t="s">
        <v>105</v>
      </c>
      <c r="L367" s="1" t="s">
        <v>105</v>
      </c>
      <c r="M367" s="1" t="s">
        <v>106</v>
      </c>
      <c r="N367" s="1" t="s">
        <v>107</v>
      </c>
      <c r="O367" s="1">
        <v>510</v>
      </c>
      <c r="P367" s="1">
        <v>20.5</v>
      </c>
      <c r="Q367" s="1">
        <v>0</v>
      </c>
      <c r="R367" s="1">
        <v>100</v>
      </c>
      <c r="S367" s="1">
        <v>0</v>
      </c>
      <c r="T367" s="1">
        <v>0</v>
      </c>
      <c r="U367" s="1">
        <v>0</v>
      </c>
      <c r="V367" s="4">
        <f>X367-W367</f>
        <v>4.9999999999990052E-3</v>
      </c>
      <c r="W367" s="4">
        <f>(O367+P367+Q367-R367+S367)*5%</f>
        <v>21.525000000000002</v>
      </c>
      <c r="X367" s="1">
        <v>21.53</v>
      </c>
      <c r="Y367" s="1">
        <f>O367+P367+Q367-R367-S367+T367-U367+X367</f>
        <v>452.03</v>
      </c>
      <c r="Z367" s="1">
        <v>452.03</v>
      </c>
      <c r="AA367" s="1">
        <v>430.5</v>
      </c>
      <c r="AB367" s="1">
        <v>16</v>
      </c>
      <c r="AC367" s="2">
        <f>AA367*16%</f>
        <v>68.88</v>
      </c>
      <c r="AD367" s="1">
        <v>68.88</v>
      </c>
      <c r="AE367" s="1">
        <v>0</v>
      </c>
      <c r="AF367" s="1">
        <v>68.88</v>
      </c>
      <c r="AG367" s="2">
        <f>AF367*18%</f>
        <v>12.398399999999999</v>
      </c>
      <c r="AH367" s="1">
        <v>12.4</v>
      </c>
      <c r="AI367" s="1">
        <v>0</v>
      </c>
      <c r="AJ367" s="1" t="b">
        <f>AK367=AA367</f>
        <v>1</v>
      </c>
      <c r="AK367" s="1">
        <v>430.5</v>
      </c>
      <c r="AL367" s="1">
        <v>0</v>
      </c>
      <c r="AM367" s="1">
        <v>0</v>
      </c>
      <c r="AN367" s="1">
        <v>0</v>
      </c>
      <c r="AO367" s="3">
        <f>AA367*0.001%</f>
        <v>4.3050000000000007E-3</v>
      </c>
      <c r="AP367" s="1">
        <v>0.43</v>
      </c>
      <c r="AQ367" s="2">
        <f>AA367*5%</f>
        <v>21.525000000000002</v>
      </c>
      <c r="AR367" s="1">
        <v>21.52</v>
      </c>
      <c r="AS367" s="2">
        <f>AR367*18%</f>
        <v>3.8735999999999997</v>
      </c>
      <c r="AT367" s="1">
        <v>0.01</v>
      </c>
      <c r="AU367" s="1">
        <v>34.35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f>AF367+AU367+BC367</f>
        <v>103.22999999999999</v>
      </c>
      <c r="BE367" s="1">
        <v>103.23</v>
      </c>
      <c r="BF367" s="1">
        <f>Q367+U367</f>
        <v>0</v>
      </c>
      <c r="BG367" s="1">
        <v>0</v>
      </c>
      <c r="BH367" s="1">
        <v>348.8</v>
      </c>
      <c r="BI367" s="1" t="s">
        <v>108</v>
      </c>
      <c r="BJ367" s="1" t="s">
        <v>109</v>
      </c>
      <c r="BK367" s="1" t="s">
        <v>110</v>
      </c>
      <c r="BL367" s="1">
        <v>0</v>
      </c>
      <c r="BM367" s="1" t="s">
        <v>1536</v>
      </c>
    </row>
    <row r="368" spans="1:65" ht="15.6" hidden="1">
      <c r="A368" s="1" t="s">
        <v>1537</v>
      </c>
      <c r="B368" s="1" t="s">
        <v>1538</v>
      </c>
      <c r="C368" s="1" t="s">
        <v>1539</v>
      </c>
      <c r="D368" s="1" t="s">
        <v>99</v>
      </c>
      <c r="E368" s="1" t="s">
        <v>100</v>
      </c>
      <c r="F368" s="1" t="s">
        <v>101</v>
      </c>
      <c r="G368" s="1" t="s">
        <v>102</v>
      </c>
      <c r="H368" s="1" t="s">
        <v>103</v>
      </c>
      <c r="I368" s="1" t="s">
        <v>104</v>
      </c>
      <c r="J368" s="1" t="s">
        <v>105</v>
      </c>
      <c r="K368" s="1" t="s">
        <v>105</v>
      </c>
      <c r="L368" s="1" t="s">
        <v>105</v>
      </c>
      <c r="M368" s="1" t="s">
        <v>106</v>
      </c>
      <c r="N368" s="1" t="s">
        <v>124</v>
      </c>
      <c r="O368" s="1">
        <v>790</v>
      </c>
      <c r="P368" s="1">
        <v>34.5</v>
      </c>
      <c r="Q368" s="1">
        <v>0</v>
      </c>
      <c r="R368" s="1">
        <v>100</v>
      </c>
      <c r="S368" s="1">
        <v>0</v>
      </c>
      <c r="T368" s="1">
        <v>0</v>
      </c>
      <c r="U368" s="1">
        <v>0</v>
      </c>
      <c r="V368" s="4">
        <f>X368-W368</f>
        <v>4.9999999999954525E-3</v>
      </c>
      <c r="W368" s="4">
        <f>(O368+P368+Q368-R368+S368)*5%</f>
        <v>36.225000000000001</v>
      </c>
      <c r="X368" s="1">
        <v>36.229999999999997</v>
      </c>
      <c r="Y368" s="1">
        <f>O368+P368+Q368-R368-S368+T368-U368+X368</f>
        <v>760.73</v>
      </c>
      <c r="Z368" s="1">
        <v>760.73</v>
      </c>
      <c r="AA368" s="1">
        <v>724.5</v>
      </c>
      <c r="AB368" s="1">
        <v>16</v>
      </c>
      <c r="AC368" s="2">
        <f>AA368*16%</f>
        <v>115.92</v>
      </c>
      <c r="AD368" s="1">
        <v>115.92</v>
      </c>
      <c r="AE368" s="1">
        <v>0</v>
      </c>
      <c r="AF368" s="1">
        <v>115.92</v>
      </c>
      <c r="AG368" s="2">
        <f>AF368*18%</f>
        <v>20.865600000000001</v>
      </c>
      <c r="AH368" s="1">
        <v>20.87</v>
      </c>
      <c r="AI368" s="1">
        <v>0</v>
      </c>
      <c r="AJ368" s="1" t="b">
        <f>AK368=AA368</f>
        <v>1</v>
      </c>
      <c r="AK368" s="1">
        <v>724.5</v>
      </c>
      <c r="AL368" s="1">
        <v>0</v>
      </c>
      <c r="AM368" s="1">
        <v>0</v>
      </c>
      <c r="AN368" s="1">
        <v>0</v>
      </c>
      <c r="AO368" s="3">
        <f>AA368*0.001%</f>
        <v>7.2450000000000006E-3</v>
      </c>
      <c r="AP368" s="1">
        <v>0.72</v>
      </c>
      <c r="AQ368" s="2">
        <f>AA368*5%</f>
        <v>36.225000000000001</v>
      </c>
      <c r="AR368" s="1">
        <v>36.229999999999997</v>
      </c>
      <c r="AS368" s="2">
        <f>AR368*18%</f>
        <v>6.521399999999999</v>
      </c>
      <c r="AT368" s="1">
        <v>0</v>
      </c>
      <c r="AU368" s="1">
        <v>57.82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f>AF368+AU368+BC368</f>
        <v>173.74</v>
      </c>
      <c r="BE368" s="1">
        <v>173.74</v>
      </c>
      <c r="BF368" s="1">
        <f>Q368+U368</f>
        <v>0</v>
      </c>
      <c r="BG368" s="1">
        <v>0</v>
      </c>
      <c r="BH368" s="1">
        <v>586.99</v>
      </c>
      <c r="BI368" s="1" t="s">
        <v>108</v>
      </c>
      <c r="BJ368" s="1" t="s">
        <v>109</v>
      </c>
      <c r="BK368" s="1" t="s">
        <v>110</v>
      </c>
      <c r="BL368" s="1">
        <v>0</v>
      </c>
      <c r="BM368" s="1" t="s">
        <v>1540</v>
      </c>
    </row>
    <row r="369" spans="1:65" ht="15.6" hidden="1">
      <c r="A369" s="1" t="s">
        <v>1541</v>
      </c>
      <c r="B369" s="1" t="s">
        <v>1542</v>
      </c>
      <c r="C369" s="1" t="s">
        <v>1543</v>
      </c>
      <c r="D369" s="1" t="s">
        <v>99</v>
      </c>
      <c r="E369" s="1" t="s">
        <v>100</v>
      </c>
      <c r="F369" s="1" t="s">
        <v>101</v>
      </c>
      <c r="G369" s="1" t="s">
        <v>102</v>
      </c>
      <c r="H369" s="1" t="s">
        <v>103</v>
      </c>
      <c r="I369" s="1" t="s">
        <v>104</v>
      </c>
      <c r="J369" s="1" t="s">
        <v>105</v>
      </c>
      <c r="K369" s="1" t="s">
        <v>105</v>
      </c>
      <c r="L369" s="1" t="s">
        <v>105</v>
      </c>
      <c r="M369" s="1" t="s">
        <v>106</v>
      </c>
      <c r="N369" s="1" t="s">
        <v>124</v>
      </c>
      <c r="O369" s="1">
        <v>978.6</v>
      </c>
      <c r="P369" s="1">
        <v>43.93</v>
      </c>
      <c r="Q369" s="1">
        <v>0</v>
      </c>
      <c r="R369" s="1">
        <v>100</v>
      </c>
      <c r="S369" s="1">
        <v>0</v>
      </c>
      <c r="T369" s="1">
        <v>0</v>
      </c>
      <c r="U369" s="1">
        <v>0</v>
      </c>
      <c r="V369" s="4">
        <f>X369-W369</f>
        <v>3.5000000000025011E-3</v>
      </c>
      <c r="W369" s="4">
        <f>(O369+P369+Q369-R369+S369)*5%</f>
        <v>46.1265</v>
      </c>
      <c r="X369" s="1">
        <v>46.13</v>
      </c>
      <c r="Y369" s="1">
        <f>O369+P369+Q369-R369-S369+T369-U369+X369</f>
        <v>968.66</v>
      </c>
      <c r="Z369" s="1">
        <v>968.66</v>
      </c>
      <c r="AA369" s="1">
        <v>922.53</v>
      </c>
      <c r="AB369" s="1">
        <v>16</v>
      </c>
      <c r="AC369" s="2">
        <f>AA369*16%</f>
        <v>147.60480000000001</v>
      </c>
      <c r="AD369" s="1">
        <v>147.6</v>
      </c>
      <c r="AE369" s="1">
        <v>0</v>
      </c>
      <c r="AF369" s="1">
        <v>147.6</v>
      </c>
      <c r="AG369" s="2">
        <f>AF369*18%</f>
        <v>26.567999999999998</v>
      </c>
      <c r="AH369" s="1">
        <v>26.57</v>
      </c>
      <c r="AI369" s="1">
        <v>0</v>
      </c>
      <c r="AJ369" s="1" t="b">
        <f>AK369=AA369</f>
        <v>1</v>
      </c>
      <c r="AK369" s="1">
        <v>922.53</v>
      </c>
      <c r="AL369" s="1">
        <v>0</v>
      </c>
      <c r="AM369" s="1">
        <v>0</v>
      </c>
      <c r="AN369" s="1">
        <v>0</v>
      </c>
      <c r="AO369" s="3">
        <f>AA369*0.001%</f>
        <v>9.2253000000000005E-3</v>
      </c>
      <c r="AP369" s="1">
        <v>0.92</v>
      </c>
      <c r="AQ369" s="2">
        <f>AA369*5%</f>
        <v>46.1265</v>
      </c>
      <c r="AR369" s="1">
        <v>46.13</v>
      </c>
      <c r="AS369" s="2">
        <f>AR369*18%</f>
        <v>8.3033999999999999</v>
      </c>
      <c r="AT369" s="1">
        <v>0</v>
      </c>
      <c r="AU369" s="1">
        <v>73.62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f>AF369+AU369+BC369</f>
        <v>221.22</v>
      </c>
      <c r="BE369" s="1">
        <v>221.22</v>
      </c>
      <c r="BF369" s="1">
        <f>Q369+U369</f>
        <v>0</v>
      </c>
      <c r="BG369" s="1">
        <v>0</v>
      </c>
      <c r="BH369" s="1">
        <v>747.44</v>
      </c>
      <c r="BI369" s="1" t="s">
        <v>108</v>
      </c>
      <c r="BJ369" s="1" t="s">
        <v>109</v>
      </c>
      <c r="BK369" s="1" t="s">
        <v>110</v>
      </c>
      <c r="BL369" s="1">
        <v>0</v>
      </c>
      <c r="BM369" s="1" t="s">
        <v>1544</v>
      </c>
    </row>
    <row r="370" spans="1:65" ht="15.6" hidden="1">
      <c r="A370" s="1" t="s">
        <v>1545</v>
      </c>
      <c r="B370" s="1" t="s">
        <v>1546</v>
      </c>
      <c r="C370" s="1" t="s">
        <v>1547</v>
      </c>
      <c r="D370" s="1" t="s">
        <v>99</v>
      </c>
      <c r="E370" s="1" t="s">
        <v>100</v>
      </c>
      <c r="F370" s="1" t="s">
        <v>101</v>
      </c>
      <c r="G370" s="1" t="s">
        <v>102</v>
      </c>
      <c r="H370" s="1" t="s">
        <v>103</v>
      </c>
      <c r="I370" s="1" t="s">
        <v>104</v>
      </c>
      <c r="J370" s="1" t="s">
        <v>105</v>
      </c>
      <c r="K370" s="1" t="s">
        <v>105</v>
      </c>
      <c r="L370" s="1" t="s">
        <v>105</v>
      </c>
      <c r="M370" s="1" t="s">
        <v>106</v>
      </c>
      <c r="N370" s="1" t="s">
        <v>107</v>
      </c>
      <c r="O370" s="1">
        <v>495</v>
      </c>
      <c r="P370" s="1">
        <v>19.75</v>
      </c>
      <c r="Q370" s="1">
        <v>0</v>
      </c>
      <c r="R370" s="1">
        <v>100</v>
      </c>
      <c r="S370" s="1">
        <v>0</v>
      </c>
      <c r="T370" s="1">
        <v>0</v>
      </c>
      <c r="U370" s="1">
        <v>0</v>
      </c>
      <c r="V370" s="4">
        <f>X370-W370</f>
        <v>2.4999999999977263E-3</v>
      </c>
      <c r="W370" s="4">
        <f>(O370+P370+Q370-R370+S370)*5%</f>
        <v>20.737500000000001</v>
      </c>
      <c r="X370" s="1">
        <v>20.74</v>
      </c>
      <c r="Y370" s="1">
        <f>O370+P370+Q370-R370-S370+T370-U370+X370</f>
        <v>435.49</v>
      </c>
      <c r="Z370" s="1">
        <v>435.49</v>
      </c>
      <c r="AA370" s="1">
        <v>414.75</v>
      </c>
      <c r="AB370" s="1">
        <v>16</v>
      </c>
      <c r="AC370" s="2">
        <f>AA370*16%</f>
        <v>66.36</v>
      </c>
      <c r="AD370" s="1">
        <v>66.36</v>
      </c>
      <c r="AE370" s="1">
        <v>0</v>
      </c>
      <c r="AF370" s="1">
        <v>66.36</v>
      </c>
      <c r="AG370" s="2">
        <f>AF370*18%</f>
        <v>11.944799999999999</v>
      </c>
      <c r="AH370" s="1">
        <v>11.94</v>
      </c>
      <c r="AI370" s="1">
        <v>0</v>
      </c>
      <c r="AJ370" s="1" t="b">
        <f>AK370=AA370</f>
        <v>1</v>
      </c>
      <c r="AK370" s="1">
        <v>414.75</v>
      </c>
      <c r="AL370" s="1">
        <v>0</v>
      </c>
      <c r="AM370" s="1">
        <v>0</v>
      </c>
      <c r="AN370" s="1">
        <v>0</v>
      </c>
      <c r="AO370" s="3">
        <f>AA370*0.001%</f>
        <v>4.1475000000000001E-3</v>
      </c>
      <c r="AP370" s="1">
        <v>0.41</v>
      </c>
      <c r="AQ370" s="2">
        <f>AA370*5%</f>
        <v>20.737500000000001</v>
      </c>
      <c r="AR370" s="1">
        <v>20.74</v>
      </c>
      <c r="AS370" s="2">
        <f>AR370*18%</f>
        <v>3.7331999999999996</v>
      </c>
      <c r="AT370" s="1">
        <v>0</v>
      </c>
      <c r="AU370" s="1">
        <v>33.090000000000003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f>AF370+AU370+BC370</f>
        <v>99.45</v>
      </c>
      <c r="BE370" s="1">
        <v>99.45</v>
      </c>
      <c r="BF370" s="1">
        <f>Q370+U370</f>
        <v>0</v>
      </c>
      <c r="BG370" s="1">
        <v>0</v>
      </c>
      <c r="BH370" s="1">
        <v>336.04</v>
      </c>
      <c r="BI370" s="1" t="s">
        <v>108</v>
      </c>
      <c r="BJ370" s="1" t="s">
        <v>109</v>
      </c>
      <c r="BK370" s="1" t="s">
        <v>110</v>
      </c>
      <c r="BL370" s="1">
        <v>0</v>
      </c>
      <c r="BM370" s="1" t="s">
        <v>1548</v>
      </c>
    </row>
    <row r="371" spans="1:65" ht="15.6" hidden="1">
      <c r="A371" s="1" t="s">
        <v>1549</v>
      </c>
      <c r="B371" s="1" t="s">
        <v>1550</v>
      </c>
      <c r="C371" s="1" t="s">
        <v>1551</v>
      </c>
      <c r="D371" s="1" t="s">
        <v>99</v>
      </c>
      <c r="E371" s="1" t="s">
        <v>100</v>
      </c>
      <c r="F371" s="1" t="s">
        <v>101</v>
      </c>
      <c r="G371" s="1" t="s">
        <v>105</v>
      </c>
      <c r="H371" s="1" t="s">
        <v>103</v>
      </c>
      <c r="I371" s="1" t="s">
        <v>104</v>
      </c>
      <c r="J371" s="1" t="s">
        <v>105</v>
      </c>
      <c r="K371" s="1" t="s">
        <v>105</v>
      </c>
      <c r="L371" s="1" t="s">
        <v>105</v>
      </c>
      <c r="M371" s="1" t="s">
        <v>106</v>
      </c>
      <c r="N371" s="1" t="s">
        <v>107</v>
      </c>
      <c r="O371" s="1">
        <v>2640</v>
      </c>
      <c r="P371" s="1">
        <v>132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4">
        <f>X371-W371</f>
        <v>0</v>
      </c>
      <c r="W371" s="4">
        <f>(O371+P371+Q371-R371+S371)*5%</f>
        <v>138.6</v>
      </c>
      <c r="X371" s="1">
        <v>138.6</v>
      </c>
      <c r="Y371" s="1">
        <f>O371+P371+Q371-R371-S371+T371-U371+X371</f>
        <v>2910.6</v>
      </c>
      <c r="Z371" s="1">
        <v>2910.6</v>
      </c>
      <c r="AA371" s="1">
        <v>2772</v>
      </c>
      <c r="AB371" s="1">
        <v>16</v>
      </c>
      <c r="AC371" s="2">
        <f>AA371*16%</f>
        <v>443.52</v>
      </c>
      <c r="AD371" s="1">
        <v>443.52</v>
      </c>
      <c r="AE371" s="1">
        <v>0</v>
      </c>
      <c r="AF371" s="1">
        <v>443.52</v>
      </c>
      <c r="AG371" s="2">
        <f>AF371*18%</f>
        <v>79.83359999999999</v>
      </c>
      <c r="AH371" s="1">
        <v>79.83</v>
      </c>
      <c r="AI371" s="1">
        <v>0</v>
      </c>
      <c r="AJ371" s="1" t="b">
        <f>AK371=AA371</f>
        <v>1</v>
      </c>
      <c r="AK371" s="1">
        <v>2772</v>
      </c>
      <c r="AL371" s="1">
        <v>0</v>
      </c>
      <c r="AM371" s="1">
        <v>0</v>
      </c>
      <c r="AN371" s="1">
        <v>0</v>
      </c>
      <c r="AO371" s="3">
        <f>AA371*0.001%</f>
        <v>2.7720000000000002E-2</v>
      </c>
      <c r="AP371" s="1">
        <v>2.77</v>
      </c>
      <c r="AQ371" s="2">
        <f>AA371*5%</f>
        <v>138.6</v>
      </c>
      <c r="AR371" s="1">
        <v>138.6</v>
      </c>
      <c r="AS371" s="2">
        <f>AR371*18%</f>
        <v>24.947999999999997</v>
      </c>
      <c r="AT371" s="1">
        <v>0</v>
      </c>
      <c r="AU371" s="1">
        <v>221.2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f>AF371+AU371+BC371</f>
        <v>664.72</v>
      </c>
      <c r="BE371" s="1">
        <v>664.72</v>
      </c>
      <c r="BF371" s="1">
        <f>Q371+U371</f>
        <v>0</v>
      </c>
      <c r="BG371" s="1">
        <v>0</v>
      </c>
      <c r="BH371" s="1">
        <v>2245.88</v>
      </c>
      <c r="BI371" s="1" t="s">
        <v>108</v>
      </c>
      <c r="BJ371" s="1" t="s">
        <v>109</v>
      </c>
      <c r="BK371" s="1" t="s">
        <v>110</v>
      </c>
      <c r="BL371" s="1">
        <v>0</v>
      </c>
      <c r="BM371" s="1" t="s">
        <v>1552</v>
      </c>
    </row>
    <row r="372" spans="1:65" ht="15.6" hidden="1">
      <c r="A372" s="1" t="s">
        <v>1553</v>
      </c>
      <c r="B372" s="1" t="s">
        <v>1554</v>
      </c>
      <c r="C372" s="1" t="s">
        <v>1555</v>
      </c>
      <c r="D372" s="1" t="s">
        <v>99</v>
      </c>
      <c r="E372" s="1" t="s">
        <v>100</v>
      </c>
      <c r="F372" s="1" t="s">
        <v>101</v>
      </c>
      <c r="G372" s="1" t="s">
        <v>123</v>
      </c>
      <c r="H372" s="1" t="s">
        <v>103</v>
      </c>
      <c r="I372" s="1" t="s">
        <v>104</v>
      </c>
      <c r="J372" s="1" t="s">
        <v>105</v>
      </c>
      <c r="K372" s="1" t="s">
        <v>105</v>
      </c>
      <c r="L372" s="1" t="s">
        <v>105</v>
      </c>
      <c r="M372" s="1" t="s">
        <v>106</v>
      </c>
      <c r="N372" s="1" t="s">
        <v>107</v>
      </c>
      <c r="O372" s="1">
        <v>1315</v>
      </c>
      <c r="P372" s="1">
        <v>51.3</v>
      </c>
      <c r="Q372" s="1">
        <v>0</v>
      </c>
      <c r="R372" s="1">
        <v>175</v>
      </c>
      <c r="S372" s="1">
        <v>114</v>
      </c>
      <c r="T372" s="1">
        <v>0</v>
      </c>
      <c r="U372" s="1">
        <v>0</v>
      </c>
      <c r="V372" s="4">
        <f>X372-W372</f>
        <v>-11.395000000000003</v>
      </c>
      <c r="W372" s="4">
        <f>(O372+P372+Q372-R372+S372)*5%</f>
        <v>65.265000000000001</v>
      </c>
      <c r="X372" s="1">
        <v>53.87</v>
      </c>
      <c r="Y372" s="1">
        <f>O372+P372+Q372-R372-S372+T372-U372+X372</f>
        <v>1131.1699999999998</v>
      </c>
      <c r="Z372" s="1">
        <v>1131.17</v>
      </c>
      <c r="AA372" s="1">
        <v>1077.3</v>
      </c>
      <c r="AB372" s="1">
        <v>16</v>
      </c>
      <c r="AC372" s="2">
        <f>AA372*16%</f>
        <v>172.36799999999999</v>
      </c>
      <c r="AD372" s="1">
        <v>172.37</v>
      </c>
      <c r="AE372" s="1">
        <v>0</v>
      </c>
      <c r="AF372" s="1">
        <v>172.37</v>
      </c>
      <c r="AG372" s="2">
        <f>AF372*18%</f>
        <v>31.026599999999998</v>
      </c>
      <c r="AH372" s="1">
        <v>31.03</v>
      </c>
      <c r="AI372" s="1">
        <v>0</v>
      </c>
      <c r="AJ372" s="1" t="b">
        <f>AK372=AA372</f>
        <v>1</v>
      </c>
      <c r="AK372" s="1">
        <v>1077.3</v>
      </c>
      <c r="AL372" s="1">
        <v>0</v>
      </c>
      <c r="AM372" s="1">
        <v>0</v>
      </c>
      <c r="AN372" s="1">
        <v>0</v>
      </c>
      <c r="AO372" s="3">
        <f>AA372*0.001%</f>
        <v>1.0773E-2</v>
      </c>
      <c r="AP372" s="1">
        <v>1.08</v>
      </c>
      <c r="AQ372" s="2">
        <f>AA372*5%</f>
        <v>53.865000000000002</v>
      </c>
      <c r="AR372" s="1">
        <v>53.86</v>
      </c>
      <c r="AS372" s="2">
        <f>AR372*18%</f>
        <v>9.694799999999999</v>
      </c>
      <c r="AT372" s="1">
        <v>0.01</v>
      </c>
      <c r="AU372" s="1">
        <v>85.97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f>AF372+AU372+BC372</f>
        <v>258.34000000000003</v>
      </c>
      <c r="BE372" s="1">
        <v>258.33999999999997</v>
      </c>
      <c r="BF372" s="1">
        <f>Q372+U372</f>
        <v>0</v>
      </c>
      <c r="BG372" s="1">
        <v>0</v>
      </c>
      <c r="BH372" s="1">
        <v>872.83</v>
      </c>
      <c r="BI372" s="1" t="s">
        <v>108</v>
      </c>
      <c r="BJ372" s="1" t="s">
        <v>109</v>
      </c>
      <c r="BK372" s="1" t="s">
        <v>110</v>
      </c>
      <c r="BL372" s="1">
        <v>0</v>
      </c>
      <c r="BM372" s="1" t="s">
        <v>1556</v>
      </c>
    </row>
    <row r="373" spans="1:65" ht="15.6" hidden="1">
      <c r="A373" s="1" t="s">
        <v>1557</v>
      </c>
      <c r="B373" s="1" t="s">
        <v>1558</v>
      </c>
      <c r="C373" s="1" t="s">
        <v>1559</v>
      </c>
      <c r="D373" s="1" t="s">
        <v>99</v>
      </c>
      <c r="E373" s="1" t="s">
        <v>100</v>
      </c>
      <c r="F373" s="1" t="s">
        <v>101</v>
      </c>
      <c r="G373" s="1" t="s">
        <v>102</v>
      </c>
      <c r="H373" s="1" t="s">
        <v>103</v>
      </c>
      <c r="I373" s="1" t="s">
        <v>104</v>
      </c>
      <c r="J373" s="1" t="s">
        <v>105</v>
      </c>
      <c r="K373" s="1" t="s">
        <v>105</v>
      </c>
      <c r="L373" s="1" t="s">
        <v>105</v>
      </c>
      <c r="M373" s="1" t="s">
        <v>106</v>
      </c>
      <c r="N373" s="1" t="s">
        <v>107</v>
      </c>
      <c r="O373" s="1">
        <v>985</v>
      </c>
      <c r="P373" s="1">
        <v>44.25</v>
      </c>
      <c r="Q373" s="1">
        <v>0</v>
      </c>
      <c r="R373" s="1">
        <v>100</v>
      </c>
      <c r="S373" s="1">
        <v>0</v>
      </c>
      <c r="T373" s="1">
        <v>0</v>
      </c>
      <c r="U373" s="1">
        <v>0</v>
      </c>
      <c r="V373" s="4">
        <f>X373-W373</f>
        <v>-2.5000000000048317E-3</v>
      </c>
      <c r="W373" s="4">
        <f>(O373+P373+Q373-R373+S373)*5%</f>
        <v>46.462500000000006</v>
      </c>
      <c r="X373" s="1">
        <v>46.46</v>
      </c>
      <c r="Y373" s="1">
        <f>O373+P373+Q373-R373-S373+T373-U373+X373</f>
        <v>975.71</v>
      </c>
      <c r="Z373" s="1">
        <v>975.71</v>
      </c>
      <c r="AA373" s="1">
        <v>929.25</v>
      </c>
      <c r="AB373" s="1">
        <v>16</v>
      </c>
      <c r="AC373" s="2">
        <f>AA373*16%</f>
        <v>148.68</v>
      </c>
      <c r="AD373" s="1">
        <v>148.68</v>
      </c>
      <c r="AE373" s="1">
        <v>0</v>
      </c>
      <c r="AF373" s="1">
        <v>148.68</v>
      </c>
      <c r="AG373" s="2">
        <f>AF373*18%</f>
        <v>26.7624</v>
      </c>
      <c r="AH373" s="1">
        <v>26.76</v>
      </c>
      <c r="AI373" s="1">
        <v>0</v>
      </c>
      <c r="AJ373" s="1" t="b">
        <f>AK373=AA373</f>
        <v>1</v>
      </c>
      <c r="AK373" s="1">
        <v>929.25</v>
      </c>
      <c r="AL373" s="1">
        <v>0</v>
      </c>
      <c r="AM373" s="1">
        <v>0</v>
      </c>
      <c r="AN373" s="1">
        <v>0</v>
      </c>
      <c r="AO373" s="3">
        <f>AA373*0.001%</f>
        <v>9.2925000000000004E-3</v>
      </c>
      <c r="AP373" s="1">
        <v>0.93</v>
      </c>
      <c r="AQ373" s="2">
        <f>AA373*5%</f>
        <v>46.462500000000006</v>
      </c>
      <c r="AR373" s="1">
        <v>46.46</v>
      </c>
      <c r="AS373" s="2">
        <f>AR373*18%</f>
        <v>8.3628</v>
      </c>
      <c r="AT373" s="1">
        <v>0</v>
      </c>
      <c r="AU373" s="1">
        <v>74.150000000000006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f>AF373+AU373+BC373</f>
        <v>222.83</v>
      </c>
      <c r="BE373" s="1">
        <v>222.83</v>
      </c>
      <c r="BF373" s="1">
        <f>Q373+U373</f>
        <v>0</v>
      </c>
      <c r="BG373" s="1">
        <v>0</v>
      </c>
      <c r="BH373" s="1">
        <v>752.88</v>
      </c>
      <c r="BI373" s="1" t="s">
        <v>108</v>
      </c>
      <c r="BJ373" s="1" t="s">
        <v>109</v>
      </c>
      <c r="BK373" s="1" t="s">
        <v>110</v>
      </c>
      <c r="BL373" s="1">
        <v>0</v>
      </c>
      <c r="BM373" s="1" t="s">
        <v>1560</v>
      </c>
    </row>
    <row r="374" spans="1:65" ht="15.6" hidden="1">
      <c r="A374" s="1" t="s">
        <v>1561</v>
      </c>
      <c r="B374" s="1" t="s">
        <v>1562</v>
      </c>
      <c r="C374" s="1" t="s">
        <v>1563</v>
      </c>
      <c r="D374" s="1" t="s">
        <v>99</v>
      </c>
      <c r="E374" s="1" t="s">
        <v>100</v>
      </c>
      <c r="F374" s="1" t="s">
        <v>101</v>
      </c>
      <c r="G374" s="1" t="s">
        <v>102</v>
      </c>
      <c r="H374" s="1" t="s">
        <v>103</v>
      </c>
      <c r="I374" s="1" t="s">
        <v>104</v>
      </c>
      <c r="J374" s="1" t="s">
        <v>105</v>
      </c>
      <c r="K374" s="1" t="s">
        <v>105</v>
      </c>
      <c r="L374" s="1" t="s">
        <v>105</v>
      </c>
      <c r="M374" s="1" t="s">
        <v>106</v>
      </c>
      <c r="N374" s="1" t="s">
        <v>107</v>
      </c>
      <c r="O374" s="1">
        <v>805</v>
      </c>
      <c r="P374" s="1">
        <v>35.25</v>
      </c>
      <c r="Q374" s="1">
        <v>0</v>
      </c>
      <c r="R374" s="1">
        <v>100</v>
      </c>
      <c r="S374" s="1">
        <v>0</v>
      </c>
      <c r="T374" s="1">
        <v>0</v>
      </c>
      <c r="U374" s="1">
        <v>0</v>
      </c>
      <c r="V374" s="4">
        <f>X374-W374</f>
        <v>-2.5000000000048317E-3</v>
      </c>
      <c r="W374" s="4">
        <f>(O374+P374+Q374-R374+S374)*5%</f>
        <v>37.012500000000003</v>
      </c>
      <c r="X374" s="1">
        <v>37.01</v>
      </c>
      <c r="Y374" s="1">
        <f>O374+P374+Q374-R374-S374+T374-U374+X374</f>
        <v>777.26</v>
      </c>
      <c r="Z374" s="1">
        <v>777.26</v>
      </c>
      <c r="AA374" s="1">
        <v>740.25</v>
      </c>
      <c r="AB374" s="1">
        <v>16</v>
      </c>
      <c r="AC374" s="2">
        <f>AA374*16%</f>
        <v>118.44</v>
      </c>
      <c r="AD374" s="1">
        <v>118.44</v>
      </c>
      <c r="AE374" s="1">
        <v>0</v>
      </c>
      <c r="AF374" s="1">
        <v>118.44</v>
      </c>
      <c r="AG374" s="2">
        <f>AF374*18%</f>
        <v>21.319199999999999</v>
      </c>
      <c r="AH374" s="1">
        <v>21.32</v>
      </c>
      <c r="AI374" s="1">
        <v>0</v>
      </c>
      <c r="AJ374" s="1" t="b">
        <f>AK374=AA374</f>
        <v>1</v>
      </c>
      <c r="AK374" s="1">
        <v>740.25</v>
      </c>
      <c r="AL374" s="1">
        <v>0</v>
      </c>
      <c r="AM374" s="1">
        <v>0</v>
      </c>
      <c r="AN374" s="1">
        <v>0</v>
      </c>
      <c r="AO374" s="3">
        <f>AA374*0.001%</f>
        <v>7.4025000000000002E-3</v>
      </c>
      <c r="AP374" s="1">
        <v>0.74</v>
      </c>
      <c r="AQ374" s="2">
        <f>AA374*5%</f>
        <v>37.012500000000003</v>
      </c>
      <c r="AR374" s="1">
        <v>37.01</v>
      </c>
      <c r="AS374" s="2">
        <f>AR374*18%</f>
        <v>6.6617999999999995</v>
      </c>
      <c r="AT374" s="1">
        <v>0</v>
      </c>
      <c r="AU374" s="1">
        <v>59.07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f>AF374+AU374+BC374</f>
        <v>177.51</v>
      </c>
      <c r="BE374" s="1">
        <v>177.51</v>
      </c>
      <c r="BF374" s="1">
        <f>Q374+U374</f>
        <v>0</v>
      </c>
      <c r="BG374" s="1">
        <v>0</v>
      </c>
      <c r="BH374" s="1">
        <v>599.75</v>
      </c>
      <c r="BI374" s="1" t="s">
        <v>108</v>
      </c>
      <c r="BJ374" s="1" t="s">
        <v>109</v>
      </c>
      <c r="BK374" s="1" t="s">
        <v>110</v>
      </c>
      <c r="BL374" s="1">
        <v>0</v>
      </c>
      <c r="BM374" s="1" t="s">
        <v>1564</v>
      </c>
    </row>
    <row r="375" spans="1:65" ht="15.6" hidden="1">
      <c r="A375" s="1" t="s">
        <v>1565</v>
      </c>
      <c r="B375" s="1" t="s">
        <v>1566</v>
      </c>
      <c r="C375" s="1" t="s">
        <v>1567</v>
      </c>
      <c r="D375" s="1" t="s">
        <v>99</v>
      </c>
      <c r="E375" s="1" t="s">
        <v>100</v>
      </c>
      <c r="F375" s="1" t="s">
        <v>101</v>
      </c>
      <c r="G375" s="1" t="s">
        <v>102</v>
      </c>
      <c r="H375" s="1" t="s">
        <v>103</v>
      </c>
      <c r="I375" s="1" t="s">
        <v>104</v>
      </c>
      <c r="J375" s="1" t="s">
        <v>105</v>
      </c>
      <c r="K375" s="1" t="s">
        <v>105</v>
      </c>
      <c r="L375" s="1" t="s">
        <v>105</v>
      </c>
      <c r="M375" s="1" t="s">
        <v>106</v>
      </c>
      <c r="N375" s="1" t="s">
        <v>124</v>
      </c>
      <c r="O375" s="1">
        <v>375</v>
      </c>
      <c r="P375" s="1">
        <v>13.75</v>
      </c>
      <c r="Q375" s="1">
        <v>0</v>
      </c>
      <c r="R375" s="1">
        <v>100</v>
      </c>
      <c r="S375" s="1">
        <v>0</v>
      </c>
      <c r="T375" s="1">
        <v>0</v>
      </c>
      <c r="U375" s="1">
        <v>0</v>
      </c>
      <c r="V375" s="4">
        <f>X375-W375</f>
        <v>2.4999999999995026E-3</v>
      </c>
      <c r="W375" s="4">
        <f>(O375+P375+Q375-R375+S375)*5%</f>
        <v>14.4375</v>
      </c>
      <c r="X375" s="1">
        <v>14.44</v>
      </c>
      <c r="Y375" s="1">
        <f>O375+P375+Q375-R375-S375+T375-U375+X375</f>
        <v>303.19</v>
      </c>
      <c r="Z375" s="1">
        <v>303.19</v>
      </c>
      <c r="AA375" s="1">
        <v>288.75</v>
      </c>
      <c r="AB375" s="1">
        <v>16</v>
      </c>
      <c r="AC375" s="2">
        <f>AA375*16%</f>
        <v>46.2</v>
      </c>
      <c r="AD375" s="1">
        <v>46.2</v>
      </c>
      <c r="AE375" s="1">
        <v>0</v>
      </c>
      <c r="AF375" s="1">
        <v>46.2</v>
      </c>
      <c r="AG375" s="2">
        <f>AF375*18%</f>
        <v>8.3160000000000007</v>
      </c>
      <c r="AH375" s="1">
        <v>8.32</v>
      </c>
      <c r="AI375" s="1">
        <v>0</v>
      </c>
      <c r="AJ375" s="1" t="b">
        <f>AK375=AA375</f>
        <v>1</v>
      </c>
      <c r="AK375" s="1">
        <v>288.75</v>
      </c>
      <c r="AL375" s="1">
        <v>0</v>
      </c>
      <c r="AM375" s="1">
        <v>0</v>
      </c>
      <c r="AN375" s="1">
        <v>0</v>
      </c>
      <c r="AO375" s="3">
        <f>AA375*0.001%</f>
        <v>2.8875000000000003E-3</v>
      </c>
      <c r="AP375" s="1">
        <v>0.28999999999999998</v>
      </c>
      <c r="AQ375" s="2">
        <f>AA375*5%</f>
        <v>14.4375</v>
      </c>
      <c r="AR375" s="1">
        <v>14.44</v>
      </c>
      <c r="AS375" s="2">
        <f>AR375*18%</f>
        <v>2.5991999999999997</v>
      </c>
      <c r="AT375" s="1">
        <v>0</v>
      </c>
      <c r="AU375" s="1">
        <v>23.05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f>AF375+AU375+BC375</f>
        <v>69.25</v>
      </c>
      <c r="BE375" s="1">
        <v>69.25</v>
      </c>
      <c r="BF375" s="1">
        <f>Q375+U375</f>
        <v>0</v>
      </c>
      <c r="BG375" s="1">
        <v>0</v>
      </c>
      <c r="BH375" s="1">
        <v>233.94</v>
      </c>
      <c r="BI375" s="1" t="s">
        <v>108</v>
      </c>
      <c r="BJ375" s="1" t="s">
        <v>109</v>
      </c>
      <c r="BK375" s="1" t="s">
        <v>110</v>
      </c>
      <c r="BL375" s="1">
        <v>0</v>
      </c>
      <c r="BM375" s="1" t="s">
        <v>1568</v>
      </c>
    </row>
    <row r="376" spans="1:65" ht="15.6" hidden="1">
      <c r="A376" s="1" t="s">
        <v>1569</v>
      </c>
      <c r="B376" s="1" t="s">
        <v>1570</v>
      </c>
      <c r="C376" s="1" t="s">
        <v>1571</v>
      </c>
      <c r="D376" s="1" t="s">
        <v>99</v>
      </c>
      <c r="E376" s="1" t="s">
        <v>100</v>
      </c>
      <c r="F376" s="1" t="s">
        <v>101</v>
      </c>
      <c r="G376" s="1" t="s">
        <v>102</v>
      </c>
      <c r="H376" s="1" t="s">
        <v>103</v>
      </c>
      <c r="I376" s="1" t="s">
        <v>104</v>
      </c>
      <c r="J376" s="1" t="s">
        <v>105</v>
      </c>
      <c r="K376" s="1" t="s">
        <v>105</v>
      </c>
      <c r="L376" s="1" t="s">
        <v>105</v>
      </c>
      <c r="M376" s="1" t="s">
        <v>106</v>
      </c>
      <c r="N376" s="1" t="s">
        <v>107</v>
      </c>
      <c r="O376" s="1">
        <v>355</v>
      </c>
      <c r="P376" s="1">
        <v>11.47</v>
      </c>
      <c r="Q376" s="1">
        <v>0</v>
      </c>
      <c r="R376" s="1">
        <v>100</v>
      </c>
      <c r="S376" s="1">
        <v>25.5</v>
      </c>
      <c r="T376" s="1">
        <v>49</v>
      </c>
      <c r="U376" s="1">
        <v>0</v>
      </c>
      <c r="V376" s="4">
        <f>X376-W376</f>
        <v>6.2714999999999996</v>
      </c>
      <c r="W376" s="4">
        <f>(O376+P376+Q376-R376+S376)*5%</f>
        <v>14.598500000000001</v>
      </c>
      <c r="X376" s="1">
        <v>20.87</v>
      </c>
      <c r="Y376" s="1">
        <f>O376+P376+Q376-R376-S376+T376-U376+X376</f>
        <v>310.84000000000003</v>
      </c>
      <c r="Z376" s="1">
        <v>310.83999999999997</v>
      </c>
      <c r="AA376" s="1">
        <v>240.99</v>
      </c>
      <c r="AB376" s="1">
        <v>16</v>
      </c>
      <c r="AC376" s="2">
        <f>AA376*16%</f>
        <v>38.558399999999999</v>
      </c>
      <c r="AD376" s="1">
        <v>38.56</v>
      </c>
      <c r="AE376" s="1">
        <v>0</v>
      </c>
      <c r="AF376" s="1">
        <v>38.56</v>
      </c>
      <c r="AG376" s="2">
        <f>AF376*18%</f>
        <v>6.9408000000000003</v>
      </c>
      <c r="AH376" s="1">
        <v>6.94</v>
      </c>
      <c r="AI376" s="1">
        <v>49</v>
      </c>
      <c r="AJ376" s="1" t="b">
        <f>AK376=AA376</f>
        <v>0</v>
      </c>
      <c r="AK376" s="1">
        <v>240.98</v>
      </c>
      <c r="AL376" s="1">
        <v>0</v>
      </c>
      <c r="AM376" s="1">
        <v>0.24</v>
      </c>
      <c r="AN376" s="1">
        <v>0</v>
      </c>
      <c r="AO376" s="3">
        <f>AA376*0.001%</f>
        <v>2.4099000000000004E-3</v>
      </c>
      <c r="AP376" s="1">
        <v>0.28999999999999998</v>
      </c>
      <c r="AQ376" s="2">
        <f>AA376*5%</f>
        <v>12.049500000000002</v>
      </c>
      <c r="AR376" s="1">
        <v>12.05</v>
      </c>
      <c r="AS376" s="2">
        <f>AR376*18%</f>
        <v>2.169</v>
      </c>
      <c r="AT376" s="1">
        <v>8.82</v>
      </c>
      <c r="AU376" s="1">
        <v>19.52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f>AF376+AU376+BC376</f>
        <v>58.08</v>
      </c>
      <c r="BE376" s="1">
        <v>58.08</v>
      </c>
      <c r="BF376" s="1">
        <f>Q376+U376</f>
        <v>0</v>
      </c>
      <c r="BG376" s="1">
        <v>0</v>
      </c>
      <c r="BH376" s="1">
        <v>252.76</v>
      </c>
      <c r="BI376" s="1" t="s">
        <v>108</v>
      </c>
      <c r="BJ376" s="1" t="s">
        <v>109</v>
      </c>
      <c r="BK376" s="1" t="s">
        <v>110</v>
      </c>
      <c r="BL376" s="1">
        <v>0</v>
      </c>
      <c r="BM376" s="1" t="s">
        <v>1572</v>
      </c>
    </row>
    <row r="377" spans="1:65" ht="15.6" hidden="1">
      <c r="A377" s="1" t="s">
        <v>1573</v>
      </c>
      <c r="B377" s="1" t="s">
        <v>1574</v>
      </c>
      <c r="C377" s="1" t="s">
        <v>1575</v>
      </c>
      <c r="D377" s="1" t="s">
        <v>99</v>
      </c>
      <c r="E377" s="1" t="s">
        <v>100</v>
      </c>
      <c r="F377" s="1" t="s">
        <v>101</v>
      </c>
      <c r="G377" s="1" t="s">
        <v>102</v>
      </c>
      <c r="H377" s="1" t="s">
        <v>103</v>
      </c>
      <c r="I377" s="1" t="s">
        <v>104</v>
      </c>
      <c r="J377" s="1" t="s">
        <v>105</v>
      </c>
      <c r="K377" s="1" t="s">
        <v>105</v>
      </c>
      <c r="L377" s="1" t="s">
        <v>105</v>
      </c>
      <c r="M377" s="1" t="s">
        <v>106</v>
      </c>
      <c r="N377" s="1" t="s">
        <v>107</v>
      </c>
      <c r="O377" s="1">
        <v>955</v>
      </c>
      <c r="P377" s="1">
        <v>38.47</v>
      </c>
      <c r="Q377" s="1">
        <v>0</v>
      </c>
      <c r="R377" s="1">
        <v>100</v>
      </c>
      <c r="S377" s="1">
        <v>85.5</v>
      </c>
      <c r="T377" s="1">
        <v>0</v>
      </c>
      <c r="U377" s="1">
        <v>0</v>
      </c>
      <c r="V377" s="4">
        <f>X377-W377</f>
        <v>-8.5485000000000042</v>
      </c>
      <c r="W377" s="4">
        <f>(O377+P377+Q377-R377+S377)*5%</f>
        <v>48.948500000000003</v>
      </c>
      <c r="X377" s="1">
        <v>40.4</v>
      </c>
      <c r="Y377" s="1">
        <f>O377+P377+Q377-R377-S377+T377-U377+X377</f>
        <v>848.37</v>
      </c>
      <c r="Z377" s="1">
        <v>848.37</v>
      </c>
      <c r="AA377" s="1">
        <v>807.98</v>
      </c>
      <c r="AB377" s="1">
        <v>16</v>
      </c>
      <c r="AC377" s="2">
        <f>AA377*16%</f>
        <v>129.27680000000001</v>
      </c>
      <c r="AD377" s="1">
        <v>129.28</v>
      </c>
      <c r="AE377" s="1">
        <v>0</v>
      </c>
      <c r="AF377" s="1">
        <v>129.28</v>
      </c>
      <c r="AG377" s="2">
        <f>AF377*18%</f>
        <v>23.270399999999999</v>
      </c>
      <c r="AH377" s="1">
        <v>23.27</v>
      </c>
      <c r="AI377" s="1">
        <v>0</v>
      </c>
      <c r="AJ377" s="1" t="b">
        <f>AK377=AA377</f>
        <v>1</v>
      </c>
      <c r="AK377" s="1">
        <v>807.98</v>
      </c>
      <c r="AL377" s="1">
        <v>0</v>
      </c>
      <c r="AM377" s="1">
        <v>0</v>
      </c>
      <c r="AN377" s="1">
        <v>0</v>
      </c>
      <c r="AO377" s="3">
        <f>AA377*0.001%</f>
        <v>8.0798000000000016E-3</v>
      </c>
      <c r="AP377" s="1">
        <v>0.81</v>
      </c>
      <c r="AQ377" s="2">
        <f>AA377*5%</f>
        <v>40.399000000000001</v>
      </c>
      <c r="AR377" s="1">
        <v>40.39</v>
      </c>
      <c r="AS377" s="2">
        <f>AR377*18%</f>
        <v>7.2702</v>
      </c>
      <c r="AT377" s="1">
        <v>0.01</v>
      </c>
      <c r="AU377" s="1">
        <v>64.47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f>AF377+AU377+BC377</f>
        <v>193.75</v>
      </c>
      <c r="BE377" s="1">
        <v>193.75</v>
      </c>
      <c r="BF377" s="1">
        <f>Q377+U377</f>
        <v>0</v>
      </c>
      <c r="BG377" s="1">
        <v>0</v>
      </c>
      <c r="BH377" s="1">
        <v>654.62</v>
      </c>
      <c r="BI377" s="1" t="s">
        <v>108</v>
      </c>
      <c r="BJ377" s="1" t="s">
        <v>109</v>
      </c>
      <c r="BK377" s="1" t="s">
        <v>110</v>
      </c>
      <c r="BL377" s="1">
        <v>0</v>
      </c>
      <c r="BM377" s="1" t="s">
        <v>1576</v>
      </c>
    </row>
    <row r="378" spans="1:65" ht="15.6" hidden="1">
      <c r="A378" s="1" t="s">
        <v>1577</v>
      </c>
      <c r="B378" s="1" t="s">
        <v>1578</v>
      </c>
      <c r="C378" s="1" t="s">
        <v>1579</v>
      </c>
      <c r="D378" s="1" t="s">
        <v>99</v>
      </c>
      <c r="E378" s="1" t="s">
        <v>100</v>
      </c>
      <c r="F378" s="1" t="s">
        <v>101</v>
      </c>
      <c r="G378" s="1" t="s">
        <v>123</v>
      </c>
      <c r="H378" s="1" t="s">
        <v>103</v>
      </c>
      <c r="I378" s="1" t="s">
        <v>104</v>
      </c>
      <c r="J378" s="1" t="s">
        <v>105</v>
      </c>
      <c r="K378" s="1" t="s">
        <v>105</v>
      </c>
      <c r="L378" s="1" t="s">
        <v>105</v>
      </c>
      <c r="M378" s="1" t="s">
        <v>106</v>
      </c>
      <c r="N378" s="1" t="s">
        <v>107</v>
      </c>
      <c r="O378" s="1">
        <v>1105</v>
      </c>
      <c r="P378" s="1">
        <v>46.5</v>
      </c>
      <c r="Q378" s="1">
        <v>0</v>
      </c>
      <c r="R378" s="1">
        <v>175</v>
      </c>
      <c r="S378" s="1">
        <v>0</v>
      </c>
      <c r="T378" s="1">
        <v>0</v>
      </c>
      <c r="U378" s="1">
        <v>0</v>
      </c>
      <c r="V378" s="4">
        <f>X378-W378</f>
        <v>4.9999999999954525E-3</v>
      </c>
      <c r="W378" s="4">
        <f>(O378+P378+Q378-R378+S378)*5%</f>
        <v>48.825000000000003</v>
      </c>
      <c r="X378" s="1">
        <v>48.83</v>
      </c>
      <c r="Y378" s="1">
        <f>O378+P378+Q378-R378-S378+T378-U378+X378</f>
        <v>1025.33</v>
      </c>
      <c r="Z378" s="1">
        <v>1025.33</v>
      </c>
      <c r="AA378" s="1">
        <v>976.5</v>
      </c>
      <c r="AB378" s="1">
        <v>16</v>
      </c>
      <c r="AC378" s="2">
        <f>AA378*16%</f>
        <v>156.24</v>
      </c>
      <c r="AD378" s="1">
        <v>156.24</v>
      </c>
      <c r="AE378" s="1">
        <v>0</v>
      </c>
      <c r="AF378" s="1">
        <v>156.24</v>
      </c>
      <c r="AG378" s="2">
        <f>AF378*18%</f>
        <v>28.123200000000001</v>
      </c>
      <c r="AH378" s="1">
        <v>28.12</v>
      </c>
      <c r="AI378" s="1">
        <v>0</v>
      </c>
      <c r="AJ378" s="1" t="b">
        <f>AK378=AA378</f>
        <v>1</v>
      </c>
      <c r="AK378" s="1">
        <v>976.5</v>
      </c>
      <c r="AL378" s="1">
        <v>0</v>
      </c>
      <c r="AM378" s="1">
        <v>0</v>
      </c>
      <c r="AN378" s="1">
        <v>0</v>
      </c>
      <c r="AO378" s="3">
        <f>AA378*0.001%</f>
        <v>9.7650000000000011E-3</v>
      </c>
      <c r="AP378" s="1">
        <v>0.98</v>
      </c>
      <c r="AQ378" s="2">
        <f>AA378*5%</f>
        <v>48.825000000000003</v>
      </c>
      <c r="AR378" s="1">
        <v>48.82</v>
      </c>
      <c r="AS378" s="2">
        <f>AR378*18%</f>
        <v>8.7875999999999994</v>
      </c>
      <c r="AT378" s="1">
        <v>0.01</v>
      </c>
      <c r="AU378" s="1">
        <v>77.92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f>AF378+AU378+BC378</f>
        <v>234.16000000000003</v>
      </c>
      <c r="BE378" s="1">
        <v>234.16</v>
      </c>
      <c r="BF378" s="1">
        <f>Q378+U378</f>
        <v>0</v>
      </c>
      <c r="BG378" s="1">
        <v>0</v>
      </c>
      <c r="BH378" s="1">
        <v>791.17</v>
      </c>
      <c r="BI378" s="1" t="s">
        <v>108</v>
      </c>
      <c r="BJ378" s="1" t="s">
        <v>109</v>
      </c>
      <c r="BK378" s="1" t="s">
        <v>110</v>
      </c>
      <c r="BL378" s="1">
        <v>0</v>
      </c>
      <c r="BM378" s="1" t="s">
        <v>1580</v>
      </c>
    </row>
    <row r="379" spans="1:65" ht="15.6" hidden="1">
      <c r="A379" s="1" t="s">
        <v>1581</v>
      </c>
      <c r="B379" s="1" t="s">
        <v>1582</v>
      </c>
      <c r="C379" s="1" t="s">
        <v>1583</v>
      </c>
      <c r="D379" s="1" t="s">
        <v>99</v>
      </c>
      <c r="E379" s="1" t="s">
        <v>100</v>
      </c>
      <c r="F379" s="1" t="s">
        <v>101</v>
      </c>
      <c r="G379" s="1" t="s">
        <v>102</v>
      </c>
      <c r="H379" s="1" t="s">
        <v>103</v>
      </c>
      <c r="I379" s="1" t="s">
        <v>104</v>
      </c>
      <c r="J379" s="1" t="s">
        <v>105</v>
      </c>
      <c r="K379" s="1" t="s">
        <v>105</v>
      </c>
      <c r="L379" s="1" t="s">
        <v>105</v>
      </c>
      <c r="M379" s="1" t="s">
        <v>106</v>
      </c>
      <c r="N379" s="1" t="s">
        <v>107</v>
      </c>
      <c r="O379" s="1">
        <v>395</v>
      </c>
      <c r="P379" s="1">
        <v>14.75</v>
      </c>
      <c r="Q379" s="1">
        <v>0</v>
      </c>
      <c r="R379" s="1">
        <v>100</v>
      </c>
      <c r="S379" s="1">
        <v>0</v>
      </c>
      <c r="T379" s="1">
        <v>0</v>
      </c>
      <c r="U379" s="1">
        <v>0</v>
      </c>
      <c r="V379" s="4">
        <f>X379-W379</f>
        <v>2.4999999999995026E-3</v>
      </c>
      <c r="W379" s="4">
        <f>(O379+P379+Q379-R379+S379)*5%</f>
        <v>15.487500000000001</v>
      </c>
      <c r="X379" s="1">
        <v>15.49</v>
      </c>
      <c r="Y379" s="1">
        <f>O379+P379+Q379-R379-S379+T379-U379+X379</f>
        <v>325.24</v>
      </c>
      <c r="Z379" s="1">
        <v>325.24</v>
      </c>
      <c r="AA379" s="1">
        <v>309.75</v>
      </c>
      <c r="AB379" s="1">
        <v>16</v>
      </c>
      <c r="AC379" s="2">
        <f>AA379*16%</f>
        <v>49.56</v>
      </c>
      <c r="AD379" s="1">
        <v>49.56</v>
      </c>
      <c r="AE379" s="1">
        <v>0</v>
      </c>
      <c r="AF379" s="1">
        <v>49.56</v>
      </c>
      <c r="AG379" s="2">
        <f>AF379*18%</f>
        <v>8.9207999999999998</v>
      </c>
      <c r="AH379" s="1">
        <v>8.92</v>
      </c>
      <c r="AI379" s="1">
        <v>0</v>
      </c>
      <c r="AJ379" s="1" t="b">
        <f>AK379=AA379</f>
        <v>1</v>
      </c>
      <c r="AK379" s="1">
        <v>309.75</v>
      </c>
      <c r="AL379" s="1">
        <v>0</v>
      </c>
      <c r="AM379" s="1">
        <v>0</v>
      </c>
      <c r="AN379" s="1">
        <v>0</v>
      </c>
      <c r="AO379" s="3">
        <f>AA379*0.001%</f>
        <v>3.0975000000000004E-3</v>
      </c>
      <c r="AP379" s="1">
        <v>0.31</v>
      </c>
      <c r="AQ379" s="2">
        <f>AA379*5%</f>
        <v>15.487500000000001</v>
      </c>
      <c r="AR379" s="1">
        <v>15.49</v>
      </c>
      <c r="AS379" s="2">
        <f>AR379*18%</f>
        <v>2.7881999999999998</v>
      </c>
      <c r="AT379" s="1">
        <v>0</v>
      </c>
      <c r="AU379" s="1">
        <v>24.72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f>AF379+AU379+BC379</f>
        <v>74.28</v>
      </c>
      <c r="BE379" s="1">
        <v>74.28</v>
      </c>
      <c r="BF379" s="1">
        <f>Q379+U379</f>
        <v>0</v>
      </c>
      <c r="BG379" s="1">
        <v>0</v>
      </c>
      <c r="BH379" s="1">
        <v>250.96</v>
      </c>
      <c r="BI379" s="1" t="s">
        <v>108</v>
      </c>
      <c r="BJ379" s="1" t="s">
        <v>109</v>
      </c>
      <c r="BK379" s="1" t="s">
        <v>110</v>
      </c>
      <c r="BL379" s="1">
        <v>0</v>
      </c>
      <c r="BM379" s="1" t="s">
        <v>1584</v>
      </c>
    </row>
    <row r="380" spans="1:65" ht="15.6" hidden="1">
      <c r="A380" s="1" t="s">
        <v>1585</v>
      </c>
      <c r="B380" s="1" t="s">
        <v>1586</v>
      </c>
      <c r="C380" s="1" t="s">
        <v>1587</v>
      </c>
      <c r="D380" s="1" t="s">
        <v>267</v>
      </c>
      <c r="E380" s="1" t="s">
        <v>100</v>
      </c>
      <c r="F380" s="1" t="s">
        <v>101</v>
      </c>
      <c r="G380" s="1" t="s">
        <v>102</v>
      </c>
      <c r="H380" s="1" t="s">
        <v>103</v>
      </c>
      <c r="I380" s="1" t="s">
        <v>104</v>
      </c>
      <c r="J380" s="1" t="s">
        <v>105</v>
      </c>
      <c r="K380" s="1" t="s">
        <v>105</v>
      </c>
      <c r="L380" s="1" t="s">
        <v>105</v>
      </c>
      <c r="M380" s="1" t="s">
        <v>106</v>
      </c>
      <c r="N380" s="1" t="s">
        <v>107</v>
      </c>
      <c r="O380" s="1">
        <v>415</v>
      </c>
      <c r="P380" s="1">
        <v>15.75</v>
      </c>
      <c r="Q380" s="1">
        <v>0</v>
      </c>
      <c r="R380" s="1">
        <v>100</v>
      </c>
      <c r="S380" s="1">
        <v>0</v>
      </c>
      <c r="T380" s="1">
        <v>0</v>
      </c>
      <c r="U380" s="1">
        <v>0</v>
      </c>
      <c r="V380" s="4">
        <f>X380-W380</f>
        <v>2.4999999999977263E-3</v>
      </c>
      <c r="W380" s="4">
        <f>(O380+P380+Q380-R380+S380)*5%</f>
        <v>16.537500000000001</v>
      </c>
      <c r="X380" s="1">
        <v>16.54</v>
      </c>
      <c r="Y380" s="1">
        <f>O380+P380+Q380-R380-S380+T380-U380+X380</f>
        <v>347.29</v>
      </c>
      <c r="Z380" s="1">
        <v>347.29</v>
      </c>
      <c r="AA380" s="1">
        <v>330.75</v>
      </c>
      <c r="AB380" s="1">
        <v>16</v>
      </c>
      <c r="AC380" s="2">
        <f>AA380*16%</f>
        <v>52.92</v>
      </c>
      <c r="AD380" s="1">
        <v>52.92</v>
      </c>
      <c r="AE380" s="1">
        <v>0</v>
      </c>
      <c r="AF380" s="1">
        <v>52.92</v>
      </c>
      <c r="AG380" s="2">
        <f>AF380*18%</f>
        <v>9.5256000000000007</v>
      </c>
      <c r="AH380" s="1">
        <v>9.5299999999999994</v>
      </c>
      <c r="AI380" s="1">
        <v>0</v>
      </c>
      <c r="AJ380" s="1" t="b">
        <f>AK380=AA380</f>
        <v>1</v>
      </c>
      <c r="AK380" s="1">
        <v>330.75</v>
      </c>
      <c r="AL380" s="1">
        <v>0</v>
      </c>
      <c r="AM380" s="1">
        <v>0</v>
      </c>
      <c r="AN380" s="1">
        <v>0</v>
      </c>
      <c r="AO380" s="3">
        <f>AA380*0.001%</f>
        <v>3.3075000000000001E-3</v>
      </c>
      <c r="AP380" s="1">
        <v>0.33</v>
      </c>
      <c r="AQ380" s="2">
        <f>AA380*5%</f>
        <v>16.537500000000001</v>
      </c>
      <c r="AR380" s="1">
        <v>16.54</v>
      </c>
      <c r="AS380" s="2">
        <f>AR380*18%</f>
        <v>2.9771999999999998</v>
      </c>
      <c r="AT380" s="1">
        <v>0</v>
      </c>
      <c r="AU380" s="1">
        <v>26.4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f>AF380+AU380+BC380</f>
        <v>79.319999999999993</v>
      </c>
      <c r="BE380" s="1">
        <v>79.319999999999993</v>
      </c>
      <c r="BF380" s="1">
        <f>Q380+U380</f>
        <v>0</v>
      </c>
      <c r="BG380" s="1">
        <v>0</v>
      </c>
      <c r="BH380" s="1">
        <v>267.97000000000003</v>
      </c>
      <c r="BI380" s="1" t="s">
        <v>108</v>
      </c>
      <c r="BJ380" s="1" t="s">
        <v>105</v>
      </c>
      <c r="BK380" s="1" t="s">
        <v>105</v>
      </c>
      <c r="BL380" s="1">
        <v>0</v>
      </c>
      <c r="BM380" s="1" t="s">
        <v>1588</v>
      </c>
    </row>
    <row r="381" spans="1:65" ht="15.6" hidden="1">
      <c r="A381" s="1" t="s">
        <v>1589</v>
      </c>
      <c r="B381" s="1" t="s">
        <v>1590</v>
      </c>
      <c r="C381" s="1" t="s">
        <v>1591</v>
      </c>
      <c r="D381" s="1" t="s">
        <v>267</v>
      </c>
      <c r="E381" s="1" t="s">
        <v>100</v>
      </c>
      <c r="F381" s="1" t="s">
        <v>101</v>
      </c>
      <c r="G381" s="1" t="s">
        <v>458</v>
      </c>
      <c r="H381" s="1" t="s">
        <v>103</v>
      </c>
      <c r="I381" s="1" t="s">
        <v>104</v>
      </c>
      <c r="J381" s="1" t="s">
        <v>105</v>
      </c>
      <c r="K381" s="1" t="s">
        <v>105</v>
      </c>
      <c r="L381" s="1" t="s">
        <v>105</v>
      </c>
      <c r="M381" s="1" t="s">
        <v>106</v>
      </c>
      <c r="N381" s="1" t="s">
        <v>107</v>
      </c>
      <c r="O381" s="1">
        <v>3020</v>
      </c>
      <c r="P381" s="1">
        <v>120.8</v>
      </c>
      <c r="Q381" s="1">
        <v>0</v>
      </c>
      <c r="R381" s="1">
        <v>604</v>
      </c>
      <c r="S381" s="1">
        <v>0</v>
      </c>
      <c r="T381" s="1">
        <v>0</v>
      </c>
      <c r="U381" s="1">
        <v>0</v>
      </c>
      <c r="V381" s="4">
        <f>X381-W381</f>
        <v>0</v>
      </c>
      <c r="W381" s="4">
        <f>(O381+P381+Q381-R381+S381)*5%</f>
        <v>126.84000000000002</v>
      </c>
      <c r="X381" s="1">
        <v>126.84</v>
      </c>
      <c r="Y381" s="1">
        <f>O381+P381+Q381-R381-S381+T381-U381+X381</f>
        <v>2663.6400000000003</v>
      </c>
      <c r="Z381" s="1">
        <v>2663.64</v>
      </c>
      <c r="AA381" s="1">
        <v>2536.8000000000002</v>
      </c>
      <c r="AB381" s="1">
        <v>16</v>
      </c>
      <c r="AC381" s="2">
        <f>AA381*16%</f>
        <v>405.88800000000003</v>
      </c>
      <c r="AD381" s="1">
        <v>405.89</v>
      </c>
      <c r="AE381" s="1">
        <v>0</v>
      </c>
      <c r="AF381" s="1">
        <v>405.89</v>
      </c>
      <c r="AG381" s="2">
        <f>AF381*18%</f>
        <v>73.060199999999995</v>
      </c>
      <c r="AH381" s="1">
        <v>73.06</v>
      </c>
      <c r="AI381" s="1">
        <v>0</v>
      </c>
      <c r="AJ381" s="1" t="b">
        <f>AK381=AA381</f>
        <v>1</v>
      </c>
      <c r="AK381" s="1">
        <v>2536.8000000000002</v>
      </c>
      <c r="AL381" s="1">
        <v>0</v>
      </c>
      <c r="AM381" s="1">
        <v>0</v>
      </c>
      <c r="AN381" s="1">
        <v>0</v>
      </c>
      <c r="AO381" s="3">
        <f>AA381*0.001%</f>
        <v>2.5368000000000005E-2</v>
      </c>
      <c r="AP381" s="1">
        <v>2.54</v>
      </c>
      <c r="AQ381" s="2">
        <f>AA381*5%</f>
        <v>126.84000000000002</v>
      </c>
      <c r="AR381" s="1">
        <v>126.84</v>
      </c>
      <c r="AS381" s="2">
        <f>AR381*18%</f>
        <v>22.831199999999999</v>
      </c>
      <c r="AT381" s="1">
        <v>0</v>
      </c>
      <c r="AU381" s="1">
        <v>202.44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f>AF381+AU381+BC381</f>
        <v>608.32999999999993</v>
      </c>
      <c r="BE381" s="1">
        <v>608.33000000000004</v>
      </c>
      <c r="BF381" s="1">
        <f>Q381+U381</f>
        <v>0</v>
      </c>
      <c r="BG381" s="1">
        <v>0</v>
      </c>
      <c r="BH381" s="1">
        <v>2055.31</v>
      </c>
      <c r="BI381" s="1" t="s">
        <v>108</v>
      </c>
      <c r="BJ381" s="1" t="s">
        <v>105</v>
      </c>
      <c r="BK381" s="1" t="s">
        <v>105</v>
      </c>
      <c r="BL381" s="1">
        <v>0</v>
      </c>
      <c r="BM381" s="1" t="s">
        <v>1592</v>
      </c>
    </row>
    <row r="382" spans="1:65" ht="15.6" hidden="1">
      <c r="A382" s="1" t="s">
        <v>1593</v>
      </c>
      <c r="B382" s="1" t="s">
        <v>1594</v>
      </c>
      <c r="C382" s="1" t="s">
        <v>1595</v>
      </c>
      <c r="D382" s="1" t="s">
        <v>267</v>
      </c>
      <c r="E382" s="1" t="s">
        <v>100</v>
      </c>
      <c r="F382" s="1" t="s">
        <v>101</v>
      </c>
      <c r="G382" s="1" t="s">
        <v>105</v>
      </c>
      <c r="H382" s="1" t="s">
        <v>103</v>
      </c>
      <c r="I382" s="1" t="s">
        <v>104</v>
      </c>
      <c r="J382" s="1" t="s">
        <v>105</v>
      </c>
      <c r="K382" s="1" t="s">
        <v>105</v>
      </c>
      <c r="L382" s="1" t="s">
        <v>105</v>
      </c>
      <c r="M382" s="1" t="s">
        <v>106</v>
      </c>
      <c r="N382" s="1" t="s">
        <v>107</v>
      </c>
      <c r="O382" s="1">
        <v>940</v>
      </c>
      <c r="P382" s="1">
        <v>47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4">
        <f>X382-W382</f>
        <v>0</v>
      </c>
      <c r="W382" s="4">
        <f>(O382+P382+Q382-R382+S382)*5%</f>
        <v>49.35</v>
      </c>
      <c r="X382" s="1">
        <v>49.35</v>
      </c>
      <c r="Y382" s="1">
        <f>O382+P382+Q382-R382-S382+T382-U382+X382</f>
        <v>1036.3499999999999</v>
      </c>
      <c r="Z382" s="1">
        <v>1036.3499999999999</v>
      </c>
      <c r="AA382" s="1">
        <v>987</v>
      </c>
      <c r="AB382" s="1">
        <v>16</v>
      </c>
      <c r="AC382" s="2">
        <f>AA382*16%</f>
        <v>157.92000000000002</v>
      </c>
      <c r="AD382" s="1">
        <v>157.91999999999999</v>
      </c>
      <c r="AE382" s="1">
        <v>0</v>
      </c>
      <c r="AF382" s="1">
        <v>157.91999999999999</v>
      </c>
      <c r="AG382" s="2">
        <f>AF382*18%</f>
        <v>28.425599999999996</v>
      </c>
      <c r="AH382" s="1">
        <v>28.43</v>
      </c>
      <c r="AI382" s="1">
        <v>0</v>
      </c>
      <c r="AJ382" s="1" t="b">
        <f>AK382=AA382</f>
        <v>1</v>
      </c>
      <c r="AK382" s="1">
        <v>987</v>
      </c>
      <c r="AL382" s="1">
        <v>0</v>
      </c>
      <c r="AM382" s="1">
        <v>0</v>
      </c>
      <c r="AN382" s="1">
        <v>0</v>
      </c>
      <c r="AO382" s="3">
        <f>AA382*0.001%</f>
        <v>9.8700000000000003E-3</v>
      </c>
      <c r="AP382" s="1">
        <v>0.99</v>
      </c>
      <c r="AQ382" s="2">
        <f>AA382*5%</f>
        <v>49.35</v>
      </c>
      <c r="AR382" s="1">
        <v>49.35</v>
      </c>
      <c r="AS382" s="2">
        <f>AR382*18%</f>
        <v>8.8829999999999991</v>
      </c>
      <c r="AT382" s="1">
        <v>0</v>
      </c>
      <c r="AU382" s="1">
        <v>78.77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f>AF382+AU382+BC382</f>
        <v>236.69</v>
      </c>
      <c r="BE382" s="1">
        <v>236.69</v>
      </c>
      <c r="BF382" s="1">
        <f>Q382+U382</f>
        <v>0</v>
      </c>
      <c r="BG382" s="1">
        <v>0</v>
      </c>
      <c r="BH382" s="1">
        <v>799.66</v>
      </c>
      <c r="BI382" s="1" t="s">
        <v>108</v>
      </c>
      <c r="BJ382" s="1" t="s">
        <v>105</v>
      </c>
      <c r="BK382" s="1" t="s">
        <v>105</v>
      </c>
      <c r="BL382" s="1">
        <v>0</v>
      </c>
      <c r="BM382" s="1" t="s">
        <v>1596</v>
      </c>
    </row>
    <row r="383" spans="1:65" ht="15.6" hidden="1">
      <c r="A383" s="1" t="s">
        <v>1597</v>
      </c>
      <c r="B383" s="1" t="s">
        <v>1598</v>
      </c>
      <c r="C383" s="1" t="s">
        <v>1599</v>
      </c>
      <c r="D383" s="1" t="s">
        <v>267</v>
      </c>
      <c r="E383" s="1" t="s">
        <v>100</v>
      </c>
      <c r="F383" s="1" t="s">
        <v>101</v>
      </c>
      <c r="G383" s="1" t="s">
        <v>102</v>
      </c>
      <c r="H383" s="1" t="s">
        <v>103</v>
      </c>
      <c r="I383" s="1" t="s">
        <v>104</v>
      </c>
      <c r="J383" s="1" t="s">
        <v>105</v>
      </c>
      <c r="K383" s="1" t="s">
        <v>105</v>
      </c>
      <c r="L383" s="1" t="s">
        <v>105</v>
      </c>
      <c r="M383" s="1" t="s">
        <v>106</v>
      </c>
      <c r="N383" s="1" t="s">
        <v>107</v>
      </c>
      <c r="O383" s="1">
        <v>589.29999999999995</v>
      </c>
      <c r="P383" s="1">
        <v>22.01</v>
      </c>
      <c r="Q383" s="1">
        <v>0</v>
      </c>
      <c r="R383" s="1">
        <v>100</v>
      </c>
      <c r="S383" s="1">
        <v>48.93</v>
      </c>
      <c r="T383" s="1">
        <v>29</v>
      </c>
      <c r="U383" s="1">
        <v>0</v>
      </c>
      <c r="V383" s="4">
        <f>X383-W383</f>
        <v>0.32800000000000296</v>
      </c>
      <c r="W383" s="4">
        <f>(O383+P383+Q383-R383+S383)*5%</f>
        <v>28.011999999999997</v>
      </c>
      <c r="X383" s="1">
        <v>28.34</v>
      </c>
      <c r="Y383" s="1">
        <f>O383+P383+Q383-R383-S383+T383-U383+X383</f>
        <v>519.71999999999991</v>
      </c>
      <c r="Z383" s="1">
        <v>519.72</v>
      </c>
      <c r="AA383" s="1">
        <v>462.39</v>
      </c>
      <c r="AB383" s="1">
        <v>16</v>
      </c>
      <c r="AC383" s="2">
        <f>AA383*16%</f>
        <v>73.982399999999998</v>
      </c>
      <c r="AD383" s="1">
        <v>73.98</v>
      </c>
      <c r="AE383" s="1">
        <v>0</v>
      </c>
      <c r="AF383" s="1">
        <v>73.98</v>
      </c>
      <c r="AG383" s="2">
        <f>AF383*18%</f>
        <v>13.3164</v>
      </c>
      <c r="AH383" s="1">
        <v>13.32</v>
      </c>
      <c r="AI383" s="1">
        <v>29</v>
      </c>
      <c r="AJ383" s="1" t="b">
        <f>AK383=AA383</f>
        <v>1</v>
      </c>
      <c r="AK383" s="1">
        <v>462.39</v>
      </c>
      <c r="AL383" s="1">
        <v>0</v>
      </c>
      <c r="AM383" s="1">
        <v>0.14000000000000001</v>
      </c>
      <c r="AN383" s="1">
        <v>0</v>
      </c>
      <c r="AO383" s="3">
        <f>AA383*0.001%</f>
        <v>4.6239000000000002E-3</v>
      </c>
      <c r="AP383" s="1">
        <v>0.49</v>
      </c>
      <c r="AQ383" s="2">
        <f>AA383*5%</f>
        <v>23.119500000000002</v>
      </c>
      <c r="AR383" s="1">
        <v>23.12</v>
      </c>
      <c r="AS383" s="2">
        <f>AR383*18%</f>
        <v>4.1616</v>
      </c>
      <c r="AT383" s="1">
        <v>5.22</v>
      </c>
      <c r="AU383" s="1">
        <v>37.07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f>AF383+AU383+BC383</f>
        <v>111.05000000000001</v>
      </c>
      <c r="BE383" s="1">
        <v>111.05</v>
      </c>
      <c r="BF383" s="1">
        <f>Q383+U383</f>
        <v>0</v>
      </c>
      <c r="BG383" s="1">
        <v>0</v>
      </c>
      <c r="BH383" s="1">
        <v>408.67</v>
      </c>
      <c r="BI383" s="1" t="s">
        <v>108</v>
      </c>
      <c r="BJ383" s="1" t="s">
        <v>105</v>
      </c>
      <c r="BK383" s="1" t="s">
        <v>105</v>
      </c>
      <c r="BL383" s="1">
        <v>0</v>
      </c>
      <c r="BM383" s="1" t="s">
        <v>1600</v>
      </c>
    </row>
    <row r="384" spans="1:65" ht="15.6" hidden="1">
      <c r="A384" s="1" t="s">
        <v>1601</v>
      </c>
      <c r="B384" s="1" t="s">
        <v>1602</v>
      </c>
      <c r="C384" s="1" t="s">
        <v>1603</v>
      </c>
      <c r="D384" s="1" t="s">
        <v>267</v>
      </c>
      <c r="E384" s="1" t="s">
        <v>100</v>
      </c>
      <c r="F384" s="1" t="s">
        <v>101</v>
      </c>
      <c r="G384" s="1" t="s">
        <v>102</v>
      </c>
      <c r="H384" s="1" t="s">
        <v>103</v>
      </c>
      <c r="I384" s="1" t="s">
        <v>104</v>
      </c>
      <c r="J384" s="1" t="s">
        <v>105</v>
      </c>
      <c r="K384" s="1" t="s">
        <v>105</v>
      </c>
      <c r="L384" s="1" t="s">
        <v>105</v>
      </c>
      <c r="M384" s="1" t="s">
        <v>106</v>
      </c>
      <c r="N384" s="1" t="s">
        <v>107</v>
      </c>
      <c r="O384" s="1">
        <v>395</v>
      </c>
      <c r="P384" s="1">
        <v>14.75</v>
      </c>
      <c r="Q384" s="1">
        <v>0</v>
      </c>
      <c r="R384" s="1">
        <v>100</v>
      </c>
      <c r="S384" s="1">
        <v>0</v>
      </c>
      <c r="T384" s="1">
        <v>0</v>
      </c>
      <c r="U384" s="1">
        <v>0</v>
      </c>
      <c r="V384" s="4">
        <f>X384-W384</f>
        <v>2.4999999999995026E-3</v>
      </c>
      <c r="W384" s="4">
        <f>(O384+P384+Q384-R384+S384)*5%</f>
        <v>15.487500000000001</v>
      </c>
      <c r="X384" s="1">
        <v>15.49</v>
      </c>
      <c r="Y384" s="1">
        <f>O384+P384+Q384-R384-S384+T384-U384+X384</f>
        <v>325.24</v>
      </c>
      <c r="Z384" s="1">
        <v>325.24</v>
      </c>
      <c r="AA384" s="1">
        <v>309.75</v>
      </c>
      <c r="AB384" s="1">
        <v>16</v>
      </c>
      <c r="AC384" s="2">
        <f>AA384*16%</f>
        <v>49.56</v>
      </c>
      <c r="AD384" s="1">
        <v>49.56</v>
      </c>
      <c r="AE384" s="1">
        <v>0</v>
      </c>
      <c r="AF384" s="1">
        <v>49.56</v>
      </c>
      <c r="AG384" s="2">
        <f>AF384*18%</f>
        <v>8.9207999999999998</v>
      </c>
      <c r="AH384" s="1">
        <v>8.92</v>
      </c>
      <c r="AI384" s="1">
        <v>0</v>
      </c>
      <c r="AJ384" s="1" t="b">
        <f>AK384=AA384</f>
        <v>1</v>
      </c>
      <c r="AK384" s="1">
        <v>309.75</v>
      </c>
      <c r="AL384" s="1">
        <v>0</v>
      </c>
      <c r="AM384" s="1">
        <v>0</v>
      </c>
      <c r="AN384" s="1">
        <v>0</v>
      </c>
      <c r="AO384" s="3">
        <f>AA384*0.001%</f>
        <v>3.0975000000000004E-3</v>
      </c>
      <c r="AP384" s="1">
        <v>0.31</v>
      </c>
      <c r="AQ384" s="2">
        <f>AA384*5%</f>
        <v>15.487500000000001</v>
      </c>
      <c r="AR384" s="1">
        <v>15.49</v>
      </c>
      <c r="AS384" s="2">
        <f>AR384*18%</f>
        <v>2.7881999999999998</v>
      </c>
      <c r="AT384" s="1">
        <v>0</v>
      </c>
      <c r="AU384" s="1">
        <v>24.72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f>AF384+AU384+BC384</f>
        <v>74.28</v>
      </c>
      <c r="BE384" s="1">
        <v>74.28</v>
      </c>
      <c r="BF384" s="1">
        <f>Q384+U384</f>
        <v>0</v>
      </c>
      <c r="BG384" s="1">
        <v>0</v>
      </c>
      <c r="BH384" s="1">
        <v>250.96</v>
      </c>
      <c r="BI384" s="1" t="s">
        <v>108</v>
      </c>
      <c r="BJ384" s="1" t="s">
        <v>105</v>
      </c>
      <c r="BK384" s="1" t="s">
        <v>105</v>
      </c>
      <c r="BL384" s="1">
        <v>0</v>
      </c>
      <c r="BM384" s="1" t="s">
        <v>1604</v>
      </c>
    </row>
    <row r="385" spans="1:65" ht="15.6" hidden="1">
      <c r="A385" s="1" t="s">
        <v>1605</v>
      </c>
      <c r="B385" s="1" t="s">
        <v>1606</v>
      </c>
      <c r="C385" s="1" t="s">
        <v>1607</v>
      </c>
      <c r="D385" s="1" t="s">
        <v>267</v>
      </c>
      <c r="E385" s="1" t="s">
        <v>100</v>
      </c>
      <c r="F385" s="1" t="s">
        <v>101</v>
      </c>
      <c r="G385" s="1" t="s">
        <v>102</v>
      </c>
      <c r="H385" s="1" t="s">
        <v>103</v>
      </c>
      <c r="I385" s="1" t="s">
        <v>104</v>
      </c>
      <c r="J385" s="1" t="s">
        <v>105</v>
      </c>
      <c r="K385" s="1" t="s">
        <v>105</v>
      </c>
      <c r="L385" s="1" t="s">
        <v>105</v>
      </c>
      <c r="M385" s="1" t="s">
        <v>106</v>
      </c>
      <c r="N385" s="1" t="s">
        <v>124</v>
      </c>
      <c r="O385" s="1">
        <v>395</v>
      </c>
      <c r="P385" s="1">
        <v>13.27</v>
      </c>
      <c r="Q385" s="1">
        <v>0</v>
      </c>
      <c r="R385" s="1">
        <v>100</v>
      </c>
      <c r="S385" s="1">
        <v>29.5</v>
      </c>
      <c r="T385" s="1">
        <v>29</v>
      </c>
      <c r="U385" s="1">
        <v>0</v>
      </c>
      <c r="V385" s="4">
        <f>X385-W385</f>
        <v>2.2714999999999996</v>
      </c>
      <c r="W385" s="4">
        <f>(O385+P385+Q385-R385+S385)*5%</f>
        <v>16.888500000000001</v>
      </c>
      <c r="X385" s="1">
        <v>19.16</v>
      </c>
      <c r="Y385" s="1">
        <f>O385+P385+Q385-R385-S385+T385-U385+X385</f>
        <v>326.93</v>
      </c>
      <c r="Z385" s="1">
        <v>326.93</v>
      </c>
      <c r="AA385" s="1">
        <v>278.77999999999997</v>
      </c>
      <c r="AB385" s="1">
        <v>16</v>
      </c>
      <c r="AC385" s="2">
        <f>AA385*16%</f>
        <v>44.604799999999997</v>
      </c>
      <c r="AD385" s="1">
        <v>44.6</v>
      </c>
      <c r="AE385" s="1">
        <v>0</v>
      </c>
      <c r="AF385" s="1">
        <v>44.6</v>
      </c>
      <c r="AG385" s="2">
        <f>AF385*18%</f>
        <v>8.0280000000000005</v>
      </c>
      <c r="AH385" s="1">
        <v>8.0299999999999994</v>
      </c>
      <c r="AI385" s="1">
        <v>29</v>
      </c>
      <c r="AJ385" s="1" t="b">
        <f>AK385=AA385</f>
        <v>1</v>
      </c>
      <c r="AK385" s="1">
        <v>278.77999999999997</v>
      </c>
      <c r="AL385" s="1">
        <v>0</v>
      </c>
      <c r="AM385" s="1">
        <v>0</v>
      </c>
      <c r="AN385" s="1">
        <v>0.14000000000000001</v>
      </c>
      <c r="AO385" s="3">
        <f>AA385*0.001%</f>
        <v>2.7878E-3</v>
      </c>
      <c r="AP385" s="1">
        <v>0.31</v>
      </c>
      <c r="AQ385" s="2">
        <f>AA385*5%</f>
        <v>13.939</v>
      </c>
      <c r="AR385" s="1">
        <v>13.94</v>
      </c>
      <c r="AS385" s="2">
        <f>AR385*18%</f>
        <v>2.5091999999999999</v>
      </c>
      <c r="AT385" s="1">
        <v>5.22</v>
      </c>
      <c r="AU385" s="1">
        <v>22.42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f>AF385+AU385+BC385</f>
        <v>67.02000000000001</v>
      </c>
      <c r="BE385" s="1">
        <v>67.02</v>
      </c>
      <c r="BF385" s="1">
        <f>Q385+U385</f>
        <v>0</v>
      </c>
      <c r="BG385" s="1">
        <v>0</v>
      </c>
      <c r="BH385" s="1">
        <v>259.91000000000003</v>
      </c>
      <c r="BI385" s="1" t="s">
        <v>108</v>
      </c>
      <c r="BJ385" s="1" t="s">
        <v>105</v>
      </c>
      <c r="BK385" s="1" t="s">
        <v>105</v>
      </c>
      <c r="BL385" s="1">
        <v>0</v>
      </c>
      <c r="BM385" s="1" t="s">
        <v>1608</v>
      </c>
    </row>
    <row r="386" spans="1:65" ht="15.6" hidden="1">
      <c r="A386" s="1" t="s">
        <v>1609</v>
      </c>
      <c r="B386" s="1" t="s">
        <v>1610</v>
      </c>
      <c r="C386" s="1" t="s">
        <v>1611</v>
      </c>
      <c r="D386" s="1" t="s">
        <v>267</v>
      </c>
      <c r="E386" s="1" t="s">
        <v>100</v>
      </c>
      <c r="F386" s="1" t="s">
        <v>101</v>
      </c>
      <c r="G386" s="1" t="s">
        <v>105</v>
      </c>
      <c r="H386" s="1" t="s">
        <v>103</v>
      </c>
      <c r="I386" s="1" t="s">
        <v>104</v>
      </c>
      <c r="J386" s="1" t="s">
        <v>105</v>
      </c>
      <c r="K386" s="1" t="s">
        <v>105</v>
      </c>
      <c r="L386" s="1" t="s">
        <v>105</v>
      </c>
      <c r="M386" s="1" t="s">
        <v>106</v>
      </c>
      <c r="N386" s="1" t="s">
        <v>107</v>
      </c>
      <c r="O386" s="1">
        <v>790</v>
      </c>
      <c r="P386" s="1">
        <v>39.5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4">
        <f>X386-W386</f>
        <v>4.9999999999954525E-3</v>
      </c>
      <c r="W386" s="4">
        <f>(O386+P386+Q386-R386+S386)*5%</f>
        <v>41.475000000000001</v>
      </c>
      <c r="X386" s="1">
        <v>41.48</v>
      </c>
      <c r="Y386" s="1">
        <f>O386+P386+Q386-R386-S386+T386-U386+X386</f>
        <v>870.98</v>
      </c>
      <c r="Z386" s="1">
        <v>870.98</v>
      </c>
      <c r="AA386" s="1">
        <v>829.5</v>
      </c>
      <c r="AB386" s="1">
        <v>16</v>
      </c>
      <c r="AC386" s="2">
        <f>AA386*16%</f>
        <v>132.72</v>
      </c>
      <c r="AD386" s="1">
        <v>132.72</v>
      </c>
      <c r="AE386" s="1">
        <v>0</v>
      </c>
      <c r="AF386" s="1">
        <v>132.72</v>
      </c>
      <c r="AG386" s="2">
        <f>AF386*18%</f>
        <v>23.889599999999998</v>
      </c>
      <c r="AH386" s="1">
        <v>23.89</v>
      </c>
      <c r="AI386" s="1">
        <v>0</v>
      </c>
      <c r="AJ386" s="1" t="b">
        <f>AK386=AA386</f>
        <v>1</v>
      </c>
      <c r="AK386" s="1">
        <v>829.5</v>
      </c>
      <c r="AL386" s="1">
        <v>0</v>
      </c>
      <c r="AM386" s="1">
        <v>0</v>
      </c>
      <c r="AN386" s="1">
        <v>0</v>
      </c>
      <c r="AO386" s="3">
        <f>AA386*0.001%</f>
        <v>8.2950000000000003E-3</v>
      </c>
      <c r="AP386" s="1">
        <v>0.83</v>
      </c>
      <c r="AQ386" s="2">
        <f>AA386*5%</f>
        <v>41.475000000000001</v>
      </c>
      <c r="AR386" s="1">
        <v>41.48</v>
      </c>
      <c r="AS386" s="2">
        <f>AR386*18%</f>
        <v>7.4663999999999993</v>
      </c>
      <c r="AT386" s="1">
        <v>0</v>
      </c>
      <c r="AU386" s="1">
        <v>66.2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f>AF386+AU386+BC386</f>
        <v>198.92000000000002</v>
      </c>
      <c r="BE386" s="1">
        <v>198.92</v>
      </c>
      <c r="BF386" s="1">
        <f>Q386+U386</f>
        <v>0</v>
      </c>
      <c r="BG386" s="1">
        <v>0</v>
      </c>
      <c r="BH386" s="1">
        <v>672.06</v>
      </c>
      <c r="BI386" s="1" t="s">
        <v>108</v>
      </c>
      <c r="BJ386" s="1" t="s">
        <v>105</v>
      </c>
      <c r="BK386" s="1" t="s">
        <v>105</v>
      </c>
      <c r="BL386" s="1">
        <v>0</v>
      </c>
      <c r="BM386" s="1" t="s">
        <v>1612</v>
      </c>
    </row>
    <row r="387" spans="1:65" ht="15.6" hidden="1">
      <c r="A387" s="1" t="s">
        <v>1613</v>
      </c>
      <c r="B387" s="1" t="s">
        <v>1614</v>
      </c>
      <c r="C387" s="1" t="s">
        <v>1615</v>
      </c>
      <c r="D387" s="1" t="s">
        <v>267</v>
      </c>
      <c r="E387" s="1" t="s">
        <v>100</v>
      </c>
      <c r="F387" s="1" t="s">
        <v>101</v>
      </c>
      <c r="G387" s="1" t="s">
        <v>105</v>
      </c>
      <c r="H387" s="1" t="s">
        <v>103</v>
      </c>
      <c r="I387" s="1" t="s">
        <v>104</v>
      </c>
      <c r="J387" s="1" t="s">
        <v>105</v>
      </c>
      <c r="K387" s="1" t="s">
        <v>105</v>
      </c>
      <c r="L387" s="1" t="s">
        <v>105</v>
      </c>
      <c r="M387" s="1" t="s">
        <v>106</v>
      </c>
      <c r="N387" s="1" t="s">
        <v>107</v>
      </c>
      <c r="O387" s="1">
        <v>810</v>
      </c>
      <c r="P387" s="1">
        <v>40.5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4">
        <f>X387-W387</f>
        <v>4.9999999999954525E-3</v>
      </c>
      <c r="W387" s="4">
        <f>(O387+P387+Q387-R387+S387)*5%</f>
        <v>42.525000000000006</v>
      </c>
      <c r="X387" s="1">
        <v>42.53</v>
      </c>
      <c r="Y387" s="1">
        <f>O387+P387+Q387-R387-S387+T387-U387+X387</f>
        <v>893.03</v>
      </c>
      <c r="Z387" s="1">
        <v>893.03</v>
      </c>
      <c r="AA387" s="1">
        <v>850.5</v>
      </c>
      <c r="AB387" s="1">
        <v>16</v>
      </c>
      <c r="AC387" s="2">
        <f>AA387*16%</f>
        <v>136.08000000000001</v>
      </c>
      <c r="AD387" s="1">
        <v>136.08000000000001</v>
      </c>
      <c r="AE387" s="1">
        <v>0</v>
      </c>
      <c r="AF387" s="1">
        <v>136.08000000000001</v>
      </c>
      <c r="AG387" s="2">
        <f>AF387*18%</f>
        <v>24.494400000000002</v>
      </c>
      <c r="AH387" s="1">
        <v>24.49</v>
      </c>
      <c r="AI387" s="1">
        <v>0</v>
      </c>
      <c r="AJ387" s="1" t="b">
        <f>AK387=AA387</f>
        <v>1</v>
      </c>
      <c r="AK387" s="1">
        <v>850.5</v>
      </c>
      <c r="AL387" s="1">
        <v>0</v>
      </c>
      <c r="AM387" s="1">
        <v>0</v>
      </c>
      <c r="AN387" s="1">
        <v>0</v>
      </c>
      <c r="AO387" s="3">
        <f>AA387*0.001%</f>
        <v>8.5050000000000004E-3</v>
      </c>
      <c r="AP387" s="1">
        <v>0.85</v>
      </c>
      <c r="AQ387" s="2">
        <f>AA387*5%</f>
        <v>42.525000000000006</v>
      </c>
      <c r="AR387" s="1">
        <v>42.53</v>
      </c>
      <c r="AS387" s="2">
        <f>AR387*18%</f>
        <v>7.6554000000000002</v>
      </c>
      <c r="AT387" s="1">
        <v>0</v>
      </c>
      <c r="AU387" s="1">
        <v>67.87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f>AF387+AU387+BC387</f>
        <v>203.95000000000002</v>
      </c>
      <c r="BE387" s="1">
        <v>203.95</v>
      </c>
      <c r="BF387" s="1">
        <f>Q387+U387</f>
        <v>0</v>
      </c>
      <c r="BG387" s="1">
        <v>0</v>
      </c>
      <c r="BH387" s="1">
        <v>689.08</v>
      </c>
      <c r="BI387" s="1" t="s">
        <v>108</v>
      </c>
      <c r="BJ387" s="1" t="s">
        <v>105</v>
      </c>
      <c r="BK387" s="1" t="s">
        <v>105</v>
      </c>
      <c r="BL387" s="1">
        <v>0</v>
      </c>
      <c r="BM387" s="1" t="s">
        <v>1616</v>
      </c>
    </row>
    <row r="388" spans="1:65" ht="15.6" hidden="1">
      <c r="A388" s="1" t="s">
        <v>1617</v>
      </c>
      <c r="B388" s="1" t="s">
        <v>1618</v>
      </c>
      <c r="C388" s="1" t="s">
        <v>1619</v>
      </c>
      <c r="D388" s="1" t="s">
        <v>267</v>
      </c>
      <c r="E388" s="1" t="s">
        <v>100</v>
      </c>
      <c r="F388" s="1" t="s">
        <v>101</v>
      </c>
      <c r="G388" s="1" t="s">
        <v>102</v>
      </c>
      <c r="H388" s="1" t="s">
        <v>103</v>
      </c>
      <c r="I388" s="1" t="s">
        <v>104</v>
      </c>
      <c r="J388" s="1" t="s">
        <v>105</v>
      </c>
      <c r="K388" s="1" t="s">
        <v>105</v>
      </c>
      <c r="L388" s="1" t="s">
        <v>105</v>
      </c>
      <c r="M388" s="1" t="s">
        <v>106</v>
      </c>
      <c r="N388" s="1" t="s">
        <v>107</v>
      </c>
      <c r="O388" s="1">
        <v>395</v>
      </c>
      <c r="P388" s="1">
        <v>14.75</v>
      </c>
      <c r="Q388" s="1">
        <v>0</v>
      </c>
      <c r="R388" s="1">
        <v>100</v>
      </c>
      <c r="S388" s="1">
        <v>0</v>
      </c>
      <c r="T388" s="1">
        <v>0</v>
      </c>
      <c r="U388" s="1">
        <v>0</v>
      </c>
      <c r="V388" s="4">
        <f>X388-W388</f>
        <v>2.4999999999995026E-3</v>
      </c>
      <c r="W388" s="4">
        <f>(O388+P388+Q388-R388+S388)*5%</f>
        <v>15.487500000000001</v>
      </c>
      <c r="X388" s="1">
        <v>15.49</v>
      </c>
      <c r="Y388" s="1">
        <f>O388+P388+Q388-R388-S388+T388-U388+X388</f>
        <v>325.24</v>
      </c>
      <c r="Z388" s="1">
        <v>325.24</v>
      </c>
      <c r="AA388" s="1">
        <v>309.75</v>
      </c>
      <c r="AB388" s="1">
        <v>16</v>
      </c>
      <c r="AC388" s="2">
        <f>AA388*16%</f>
        <v>49.56</v>
      </c>
      <c r="AD388" s="1">
        <v>49.56</v>
      </c>
      <c r="AE388" s="1">
        <v>0</v>
      </c>
      <c r="AF388" s="1">
        <v>49.56</v>
      </c>
      <c r="AG388" s="2">
        <f>AF388*18%</f>
        <v>8.9207999999999998</v>
      </c>
      <c r="AH388" s="1">
        <v>8.92</v>
      </c>
      <c r="AI388" s="1">
        <v>0</v>
      </c>
      <c r="AJ388" s="1" t="b">
        <f>AK388=AA388</f>
        <v>1</v>
      </c>
      <c r="AK388" s="1">
        <v>309.75</v>
      </c>
      <c r="AL388" s="1">
        <v>0</v>
      </c>
      <c r="AM388" s="1">
        <v>0</v>
      </c>
      <c r="AN388" s="1">
        <v>0</v>
      </c>
      <c r="AO388" s="3">
        <f>AA388*0.001%</f>
        <v>3.0975000000000004E-3</v>
      </c>
      <c r="AP388" s="1">
        <v>0.31</v>
      </c>
      <c r="AQ388" s="2">
        <f>AA388*5%</f>
        <v>15.487500000000001</v>
      </c>
      <c r="AR388" s="1">
        <v>15.49</v>
      </c>
      <c r="AS388" s="2">
        <f>AR388*18%</f>
        <v>2.7881999999999998</v>
      </c>
      <c r="AT388" s="1">
        <v>0</v>
      </c>
      <c r="AU388" s="1">
        <v>24.72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f>AF388+AU388+BC388</f>
        <v>74.28</v>
      </c>
      <c r="BE388" s="1">
        <v>74.28</v>
      </c>
      <c r="BF388" s="1">
        <f>Q388+U388</f>
        <v>0</v>
      </c>
      <c r="BG388" s="1">
        <v>0</v>
      </c>
      <c r="BH388" s="1">
        <v>250.96</v>
      </c>
      <c r="BI388" s="1" t="s">
        <v>108</v>
      </c>
      <c r="BJ388" s="1" t="s">
        <v>105</v>
      </c>
      <c r="BK388" s="1" t="s">
        <v>105</v>
      </c>
      <c r="BL388" s="1">
        <v>0</v>
      </c>
      <c r="BM388" s="1" t="s">
        <v>1620</v>
      </c>
    </row>
    <row r="389" spans="1:65" ht="15.6" hidden="1">
      <c r="A389" s="1" t="s">
        <v>1621</v>
      </c>
      <c r="B389" s="1" t="s">
        <v>1622</v>
      </c>
      <c r="C389" s="1" t="s">
        <v>1623</v>
      </c>
      <c r="D389" s="1" t="s">
        <v>267</v>
      </c>
      <c r="E389" s="1" t="s">
        <v>100</v>
      </c>
      <c r="F389" s="1" t="s">
        <v>101</v>
      </c>
      <c r="G389" s="1" t="s">
        <v>102</v>
      </c>
      <c r="H389" s="1" t="s">
        <v>103</v>
      </c>
      <c r="I389" s="1" t="s">
        <v>104</v>
      </c>
      <c r="J389" s="1" t="s">
        <v>105</v>
      </c>
      <c r="K389" s="1" t="s">
        <v>105</v>
      </c>
      <c r="L389" s="1" t="s">
        <v>105</v>
      </c>
      <c r="M389" s="1" t="s">
        <v>106</v>
      </c>
      <c r="N389" s="1" t="s">
        <v>107</v>
      </c>
      <c r="O389" s="1">
        <v>495</v>
      </c>
      <c r="P389" s="1">
        <v>19.75</v>
      </c>
      <c r="Q389" s="1">
        <v>0</v>
      </c>
      <c r="R389" s="1">
        <v>100</v>
      </c>
      <c r="S389" s="1">
        <v>0</v>
      </c>
      <c r="T389" s="1">
        <v>0</v>
      </c>
      <c r="U389" s="1">
        <v>0</v>
      </c>
      <c r="V389" s="4">
        <f>X389-W389</f>
        <v>2.4999999999977263E-3</v>
      </c>
      <c r="W389" s="4">
        <f>(O389+P389+Q389-R389+S389)*5%</f>
        <v>20.737500000000001</v>
      </c>
      <c r="X389" s="1">
        <v>20.74</v>
      </c>
      <c r="Y389" s="1">
        <f>O389+P389+Q389-R389-S389+T389-U389+X389</f>
        <v>435.49</v>
      </c>
      <c r="Z389" s="1">
        <v>435.49</v>
      </c>
      <c r="AA389" s="1">
        <v>414.75</v>
      </c>
      <c r="AB389" s="1">
        <v>16</v>
      </c>
      <c r="AC389" s="2">
        <f>AA389*16%</f>
        <v>66.36</v>
      </c>
      <c r="AD389" s="1">
        <v>66.36</v>
      </c>
      <c r="AE389" s="1">
        <v>0</v>
      </c>
      <c r="AF389" s="1">
        <v>66.36</v>
      </c>
      <c r="AG389" s="2">
        <f>AF389*18%</f>
        <v>11.944799999999999</v>
      </c>
      <c r="AH389" s="1">
        <v>11.94</v>
      </c>
      <c r="AI389" s="1">
        <v>0</v>
      </c>
      <c r="AJ389" s="1" t="b">
        <f>AK389=AA389</f>
        <v>1</v>
      </c>
      <c r="AK389" s="1">
        <v>414.75</v>
      </c>
      <c r="AL389" s="1">
        <v>0</v>
      </c>
      <c r="AM389" s="1">
        <v>0</v>
      </c>
      <c r="AN389" s="1">
        <v>0</v>
      </c>
      <c r="AO389" s="3">
        <f>AA389*0.001%</f>
        <v>4.1475000000000001E-3</v>
      </c>
      <c r="AP389" s="1">
        <v>0.41</v>
      </c>
      <c r="AQ389" s="2">
        <f>AA389*5%</f>
        <v>20.737500000000001</v>
      </c>
      <c r="AR389" s="1">
        <v>20.74</v>
      </c>
      <c r="AS389" s="2">
        <f>AR389*18%</f>
        <v>3.7331999999999996</v>
      </c>
      <c r="AT389" s="1">
        <v>0</v>
      </c>
      <c r="AU389" s="1">
        <v>33.090000000000003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f>AF389+AU389+BC389</f>
        <v>99.45</v>
      </c>
      <c r="BE389" s="1">
        <v>99.45</v>
      </c>
      <c r="BF389" s="1">
        <f>Q389+U389</f>
        <v>0</v>
      </c>
      <c r="BG389" s="1">
        <v>0</v>
      </c>
      <c r="BH389" s="1">
        <v>336.04</v>
      </c>
      <c r="BI389" s="1" t="s">
        <v>108</v>
      </c>
      <c r="BJ389" s="1" t="s">
        <v>105</v>
      </c>
      <c r="BK389" s="1" t="s">
        <v>105</v>
      </c>
      <c r="BL389" s="1">
        <v>0</v>
      </c>
      <c r="BM389" s="1" t="s">
        <v>1624</v>
      </c>
    </row>
    <row r="390" spans="1:65" ht="15.6" hidden="1">
      <c r="A390" s="1" t="s">
        <v>1625</v>
      </c>
      <c r="B390" s="1" t="s">
        <v>1626</v>
      </c>
      <c r="C390" s="1" t="s">
        <v>1627</v>
      </c>
      <c r="D390" s="1" t="s">
        <v>267</v>
      </c>
      <c r="E390" s="1" t="s">
        <v>100</v>
      </c>
      <c r="F390" s="1" t="s">
        <v>101</v>
      </c>
      <c r="G390" s="1" t="s">
        <v>102</v>
      </c>
      <c r="H390" s="1" t="s">
        <v>103</v>
      </c>
      <c r="I390" s="1" t="s">
        <v>104</v>
      </c>
      <c r="J390" s="1" t="s">
        <v>105</v>
      </c>
      <c r="K390" s="1" t="s">
        <v>105</v>
      </c>
      <c r="L390" s="1" t="s">
        <v>105</v>
      </c>
      <c r="M390" s="1" t="s">
        <v>106</v>
      </c>
      <c r="N390" s="1" t="s">
        <v>124</v>
      </c>
      <c r="O390" s="1">
        <v>195</v>
      </c>
      <c r="P390" s="1">
        <v>4.38</v>
      </c>
      <c r="Q390" s="1">
        <v>0</v>
      </c>
      <c r="R390" s="1">
        <v>97.5</v>
      </c>
      <c r="S390" s="1">
        <v>9.75</v>
      </c>
      <c r="T390" s="1">
        <v>0</v>
      </c>
      <c r="U390" s="1">
        <v>0</v>
      </c>
      <c r="V390" s="4">
        <f>X390-W390</f>
        <v>-0.97149999999999981</v>
      </c>
      <c r="W390" s="4">
        <f>(O390+P390+Q390-R390+S390)*5%</f>
        <v>5.5815000000000001</v>
      </c>
      <c r="X390" s="1">
        <v>4.6100000000000003</v>
      </c>
      <c r="Y390" s="1">
        <f>O390+P390+Q390-R390-S390+T390-U390+X390</f>
        <v>96.74</v>
      </c>
      <c r="Z390" s="1">
        <v>96.74</v>
      </c>
      <c r="AA390" s="1">
        <v>92.14</v>
      </c>
      <c r="AB390" s="1">
        <v>16</v>
      </c>
      <c r="AC390" s="2">
        <f>AA390*16%</f>
        <v>14.7424</v>
      </c>
      <c r="AD390" s="1">
        <v>14.74</v>
      </c>
      <c r="AE390" s="1">
        <v>0</v>
      </c>
      <c r="AF390" s="1">
        <v>14.74</v>
      </c>
      <c r="AG390" s="2">
        <f>AF390*18%</f>
        <v>2.6532</v>
      </c>
      <c r="AH390" s="1">
        <v>2.65</v>
      </c>
      <c r="AI390" s="1">
        <v>0</v>
      </c>
      <c r="AJ390" s="1" t="b">
        <f>AK390=AA390</f>
        <v>1</v>
      </c>
      <c r="AK390" s="1">
        <v>92.14</v>
      </c>
      <c r="AL390" s="1">
        <v>0</v>
      </c>
      <c r="AM390" s="1">
        <v>0</v>
      </c>
      <c r="AN390" s="1">
        <v>0</v>
      </c>
      <c r="AO390" s="3">
        <f>AA390*0.001%</f>
        <v>9.2140000000000006E-4</v>
      </c>
      <c r="AP390" s="1">
        <v>0.09</v>
      </c>
      <c r="AQ390" s="2">
        <f>AA390*5%</f>
        <v>4.6070000000000002</v>
      </c>
      <c r="AR390" s="1">
        <v>4.6100000000000003</v>
      </c>
      <c r="AS390" s="2">
        <f>AR390*18%</f>
        <v>0.82979999999999998</v>
      </c>
      <c r="AT390" s="1">
        <v>0</v>
      </c>
      <c r="AU390" s="1">
        <v>7.35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f>AF390+AU390+BC390</f>
        <v>22.09</v>
      </c>
      <c r="BE390" s="1">
        <v>22.09</v>
      </c>
      <c r="BF390" s="1">
        <f>Q390+U390</f>
        <v>0</v>
      </c>
      <c r="BG390" s="1">
        <v>0</v>
      </c>
      <c r="BH390" s="1">
        <v>74.650000000000006</v>
      </c>
      <c r="BI390" s="1" t="s">
        <v>108</v>
      </c>
      <c r="BJ390" s="1" t="s">
        <v>105</v>
      </c>
      <c r="BK390" s="1" t="s">
        <v>105</v>
      </c>
      <c r="BL390" s="1">
        <v>0</v>
      </c>
      <c r="BM390" s="1" t="s">
        <v>1444</v>
      </c>
    </row>
    <row r="391" spans="1:65" ht="15.6" hidden="1">
      <c r="A391" s="1" t="s">
        <v>1628</v>
      </c>
      <c r="B391" s="1" t="s">
        <v>1629</v>
      </c>
      <c r="C391" s="1" t="s">
        <v>1630</v>
      </c>
      <c r="D391" s="1" t="s">
        <v>267</v>
      </c>
      <c r="E391" s="1" t="s">
        <v>100</v>
      </c>
      <c r="F391" s="1" t="s">
        <v>101</v>
      </c>
      <c r="G391" s="1" t="s">
        <v>105</v>
      </c>
      <c r="H391" s="1" t="s">
        <v>103</v>
      </c>
      <c r="I391" s="1" t="s">
        <v>104</v>
      </c>
      <c r="J391" s="1" t="s">
        <v>105</v>
      </c>
      <c r="K391" s="1" t="s">
        <v>105</v>
      </c>
      <c r="L391" s="1" t="s">
        <v>105</v>
      </c>
      <c r="M391" s="1" t="s">
        <v>106</v>
      </c>
      <c r="N391" s="1" t="s">
        <v>107</v>
      </c>
      <c r="O391" s="1">
        <v>1280</v>
      </c>
      <c r="P391" s="1">
        <v>64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4">
        <f>X391-W391</f>
        <v>0</v>
      </c>
      <c r="W391" s="4">
        <f>(O391+P391+Q391-R391+S391)*5%</f>
        <v>67.2</v>
      </c>
      <c r="X391" s="1">
        <v>67.2</v>
      </c>
      <c r="Y391" s="1">
        <f>O391+P391+Q391-R391-S391+T391-U391+X391</f>
        <v>1411.2</v>
      </c>
      <c r="Z391" s="1">
        <v>1411.2</v>
      </c>
      <c r="AA391" s="1">
        <v>1344</v>
      </c>
      <c r="AB391" s="1">
        <v>16</v>
      </c>
      <c r="AC391" s="2">
        <f>AA391*16%</f>
        <v>215.04</v>
      </c>
      <c r="AD391" s="1">
        <v>215.04</v>
      </c>
      <c r="AE391" s="1">
        <v>0</v>
      </c>
      <c r="AF391" s="1">
        <v>215.04</v>
      </c>
      <c r="AG391" s="2">
        <f>AF391*18%</f>
        <v>38.7072</v>
      </c>
      <c r="AH391" s="1">
        <v>38.71</v>
      </c>
      <c r="AI391" s="1">
        <v>0</v>
      </c>
      <c r="AJ391" s="1" t="b">
        <f>AK391=AA391</f>
        <v>1</v>
      </c>
      <c r="AK391" s="1">
        <v>1344</v>
      </c>
      <c r="AL391" s="1">
        <v>0</v>
      </c>
      <c r="AM391" s="1">
        <v>0</v>
      </c>
      <c r="AN391" s="1">
        <v>0</v>
      </c>
      <c r="AO391" s="3">
        <f>AA391*0.001%</f>
        <v>1.3440000000000001E-2</v>
      </c>
      <c r="AP391" s="1">
        <v>1.34</v>
      </c>
      <c r="AQ391" s="2">
        <f>AA391*5%</f>
        <v>67.2</v>
      </c>
      <c r="AR391" s="1">
        <v>67.2</v>
      </c>
      <c r="AS391" s="2">
        <f>AR391*18%</f>
        <v>12.096</v>
      </c>
      <c r="AT391" s="1">
        <v>0</v>
      </c>
      <c r="AU391" s="1">
        <v>107.25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f>AF391+AU391+BC391</f>
        <v>322.28999999999996</v>
      </c>
      <c r="BE391" s="1">
        <v>322.29000000000002</v>
      </c>
      <c r="BF391" s="1">
        <f>Q391+U391</f>
        <v>0</v>
      </c>
      <c r="BG391" s="1">
        <v>0</v>
      </c>
      <c r="BH391" s="1">
        <v>1088.9100000000001</v>
      </c>
      <c r="BI391" s="1" t="s">
        <v>108</v>
      </c>
      <c r="BJ391" s="1" t="s">
        <v>105</v>
      </c>
      <c r="BK391" s="1" t="s">
        <v>105</v>
      </c>
      <c r="BL391" s="1">
        <v>0</v>
      </c>
      <c r="BM391" s="1" t="s">
        <v>1631</v>
      </c>
    </row>
    <row r="392" spans="1:65" ht="15.6" hidden="1">
      <c r="A392" s="1" t="s">
        <v>1632</v>
      </c>
      <c r="B392" s="1" t="s">
        <v>1633</v>
      </c>
      <c r="C392" s="1" t="s">
        <v>1634</v>
      </c>
      <c r="D392" s="1" t="s">
        <v>267</v>
      </c>
      <c r="E392" s="1" t="s">
        <v>100</v>
      </c>
      <c r="F392" s="1" t="s">
        <v>101</v>
      </c>
      <c r="G392" s="1" t="s">
        <v>102</v>
      </c>
      <c r="H392" s="1" t="s">
        <v>103</v>
      </c>
      <c r="I392" s="1" t="s">
        <v>104</v>
      </c>
      <c r="J392" s="1" t="s">
        <v>105</v>
      </c>
      <c r="K392" s="1" t="s">
        <v>105</v>
      </c>
      <c r="L392" s="1" t="s">
        <v>105</v>
      </c>
      <c r="M392" s="1" t="s">
        <v>106</v>
      </c>
      <c r="N392" s="1" t="s">
        <v>107</v>
      </c>
      <c r="O392" s="1">
        <v>810</v>
      </c>
      <c r="P392" s="1">
        <v>35.5</v>
      </c>
      <c r="Q392" s="1">
        <v>0</v>
      </c>
      <c r="R392" s="1">
        <v>100</v>
      </c>
      <c r="S392" s="1">
        <v>0</v>
      </c>
      <c r="T392" s="1">
        <v>0</v>
      </c>
      <c r="U392" s="1">
        <v>0</v>
      </c>
      <c r="V392" s="4">
        <f>X392-W392</f>
        <v>5.000000000002558E-3</v>
      </c>
      <c r="W392" s="4">
        <f>(O392+P392+Q392-R392+S392)*5%</f>
        <v>37.274999999999999</v>
      </c>
      <c r="X392" s="1">
        <v>37.28</v>
      </c>
      <c r="Y392" s="1">
        <f>O392+P392+Q392-R392-S392+T392-U392+X392</f>
        <v>782.78</v>
      </c>
      <c r="Z392" s="1">
        <v>782.78</v>
      </c>
      <c r="AA392" s="1">
        <v>745.5</v>
      </c>
      <c r="AB392" s="1">
        <v>16</v>
      </c>
      <c r="AC392" s="2">
        <f>AA392*16%</f>
        <v>119.28</v>
      </c>
      <c r="AD392" s="1">
        <v>119.28</v>
      </c>
      <c r="AE392" s="1">
        <v>0</v>
      </c>
      <c r="AF392" s="1">
        <v>119.28</v>
      </c>
      <c r="AG392" s="2">
        <f>AF392*18%</f>
        <v>21.470399999999998</v>
      </c>
      <c r="AH392" s="1">
        <v>21.47</v>
      </c>
      <c r="AI392" s="1">
        <v>0</v>
      </c>
      <c r="AJ392" s="1" t="b">
        <f>AK392=AA392</f>
        <v>1</v>
      </c>
      <c r="AK392" s="1">
        <v>745.5</v>
      </c>
      <c r="AL392" s="1">
        <v>0</v>
      </c>
      <c r="AM392" s="1">
        <v>0</v>
      </c>
      <c r="AN392" s="1">
        <v>0</v>
      </c>
      <c r="AO392" s="3">
        <f>AA392*0.001%</f>
        <v>7.4550000000000007E-3</v>
      </c>
      <c r="AP392" s="1">
        <v>0.75</v>
      </c>
      <c r="AQ392" s="2">
        <f>AA392*5%</f>
        <v>37.274999999999999</v>
      </c>
      <c r="AR392" s="1">
        <v>37.28</v>
      </c>
      <c r="AS392" s="2">
        <f>AR392*18%</f>
        <v>6.7103999999999999</v>
      </c>
      <c r="AT392" s="1">
        <v>0</v>
      </c>
      <c r="AU392" s="1">
        <v>59.5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f>AF392+AU392+BC392</f>
        <v>178.78</v>
      </c>
      <c r="BE392" s="1">
        <v>178.78</v>
      </c>
      <c r="BF392" s="1">
        <f>Q392+U392</f>
        <v>0</v>
      </c>
      <c r="BG392" s="1">
        <v>0</v>
      </c>
      <c r="BH392" s="1">
        <v>604</v>
      </c>
      <c r="BI392" s="1" t="s">
        <v>108</v>
      </c>
      <c r="BJ392" s="1" t="s">
        <v>105</v>
      </c>
      <c r="BK392" s="1" t="s">
        <v>105</v>
      </c>
      <c r="BL392" s="1">
        <v>0</v>
      </c>
      <c r="BM392" s="1" t="s">
        <v>219</v>
      </c>
    </row>
    <row r="393" spans="1:65" ht="15.6" hidden="1">
      <c r="A393" s="1" t="s">
        <v>1635</v>
      </c>
      <c r="B393" s="1" t="s">
        <v>1636</v>
      </c>
      <c r="C393" s="1" t="s">
        <v>1637</v>
      </c>
      <c r="D393" s="1" t="s">
        <v>267</v>
      </c>
      <c r="E393" s="1" t="s">
        <v>100</v>
      </c>
      <c r="F393" s="1" t="s">
        <v>101</v>
      </c>
      <c r="G393" s="1" t="s">
        <v>102</v>
      </c>
      <c r="H393" s="1" t="s">
        <v>103</v>
      </c>
      <c r="I393" s="1" t="s">
        <v>104</v>
      </c>
      <c r="J393" s="1" t="s">
        <v>105</v>
      </c>
      <c r="K393" s="1" t="s">
        <v>105</v>
      </c>
      <c r="L393" s="1" t="s">
        <v>105</v>
      </c>
      <c r="M393" s="1" t="s">
        <v>106</v>
      </c>
      <c r="N393" s="1" t="s">
        <v>107</v>
      </c>
      <c r="O393" s="1">
        <v>395</v>
      </c>
      <c r="P393" s="1">
        <v>14.75</v>
      </c>
      <c r="Q393" s="1">
        <v>0</v>
      </c>
      <c r="R393" s="1">
        <v>100</v>
      </c>
      <c r="S393" s="1">
        <v>0</v>
      </c>
      <c r="T393" s="1">
        <v>0</v>
      </c>
      <c r="U393" s="1">
        <v>0</v>
      </c>
      <c r="V393" s="4">
        <f>X393-W393</f>
        <v>2.4999999999995026E-3</v>
      </c>
      <c r="W393" s="4">
        <f>(O393+P393+Q393-R393+S393)*5%</f>
        <v>15.487500000000001</v>
      </c>
      <c r="X393" s="1">
        <v>15.49</v>
      </c>
      <c r="Y393" s="1">
        <f>O393+P393+Q393-R393-S393+T393-U393+X393</f>
        <v>325.24</v>
      </c>
      <c r="Z393" s="1">
        <v>325.24</v>
      </c>
      <c r="AA393" s="1">
        <v>309.75</v>
      </c>
      <c r="AB393" s="1">
        <v>16</v>
      </c>
      <c r="AC393" s="2">
        <f>AA393*16%</f>
        <v>49.56</v>
      </c>
      <c r="AD393" s="1">
        <v>49.56</v>
      </c>
      <c r="AE393" s="1">
        <v>0</v>
      </c>
      <c r="AF393" s="1">
        <v>49.56</v>
      </c>
      <c r="AG393" s="2">
        <f>AF393*18%</f>
        <v>8.9207999999999998</v>
      </c>
      <c r="AH393" s="1">
        <v>8.92</v>
      </c>
      <c r="AI393" s="1">
        <v>0</v>
      </c>
      <c r="AJ393" s="1" t="b">
        <f>AK393=AA393</f>
        <v>1</v>
      </c>
      <c r="AK393" s="1">
        <v>309.75</v>
      </c>
      <c r="AL393" s="1">
        <v>0</v>
      </c>
      <c r="AM393" s="1">
        <v>0</v>
      </c>
      <c r="AN393" s="1">
        <v>0</v>
      </c>
      <c r="AO393" s="3">
        <f>AA393*0.001%</f>
        <v>3.0975000000000004E-3</v>
      </c>
      <c r="AP393" s="1">
        <v>0.31</v>
      </c>
      <c r="AQ393" s="2">
        <f>AA393*5%</f>
        <v>15.487500000000001</v>
      </c>
      <c r="AR393" s="1">
        <v>15.49</v>
      </c>
      <c r="AS393" s="2">
        <f>AR393*18%</f>
        <v>2.7881999999999998</v>
      </c>
      <c r="AT393" s="1">
        <v>0</v>
      </c>
      <c r="AU393" s="1">
        <v>24.72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f>AF393+AU393+BC393</f>
        <v>74.28</v>
      </c>
      <c r="BE393" s="1">
        <v>74.28</v>
      </c>
      <c r="BF393" s="1">
        <f>Q393+U393</f>
        <v>0</v>
      </c>
      <c r="BG393" s="1">
        <v>0</v>
      </c>
      <c r="BH393" s="1">
        <v>250.96</v>
      </c>
      <c r="BI393" s="1" t="s">
        <v>108</v>
      </c>
      <c r="BJ393" s="1" t="s">
        <v>105</v>
      </c>
      <c r="BK393" s="1" t="s">
        <v>105</v>
      </c>
      <c r="BL393" s="1">
        <v>0</v>
      </c>
      <c r="BM393" s="1" t="s">
        <v>1638</v>
      </c>
    </row>
    <row r="394" spans="1:65" ht="15.6" hidden="1">
      <c r="A394" s="1" t="s">
        <v>1639</v>
      </c>
      <c r="B394" s="1" t="s">
        <v>1640</v>
      </c>
      <c r="C394" s="1" t="s">
        <v>1641</v>
      </c>
      <c r="D394" s="1" t="s">
        <v>267</v>
      </c>
      <c r="E394" s="1" t="s">
        <v>100</v>
      </c>
      <c r="F394" s="1" t="s">
        <v>101</v>
      </c>
      <c r="G394" s="1" t="s">
        <v>102</v>
      </c>
      <c r="H394" s="1" t="s">
        <v>103</v>
      </c>
      <c r="I394" s="1" t="s">
        <v>104</v>
      </c>
      <c r="J394" s="1" t="s">
        <v>105</v>
      </c>
      <c r="K394" s="1" t="s">
        <v>105</v>
      </c>
      <c r="L394" s="1" t="s">
        <v>105</v>
      </c>
      <c r="M394" s="1" t="s">
        <v>106</v>
      </c>
      <c r="N394" s="1" t="s">
        <v>107</v>
      </c>
      <c r="O394" s="1">
        <v>395</v>
      </c>
      <c r="P394" s="1">
        <v>14.75</v>
      </c>
      <c r="Q394" s="1">
        <v>0</v>
      </c>
      <c r="R394" s="1">
        <v>100</v>
      </c>
      <c r="S394" s="1">
        <v>0</v>
      </c>
      <c r="T394" s="1">
        <v>0</v>
      </c>
      <c r="U394" s="1">
        <v>0</v>
      </c>
      <c r="V394" s="4">
        <f>X394-W394</f>
        <v>2.4999999999995026E-3</v>
      </c>
      <c r="W394" s="4">
        <f>(O394+P394+Q394-R394+S394)*5%</f>
        <v>15.487500000000001</v>
      </c>
      <c r="X394" s="1">
        <v>15.49</v>
      </c>
      <c r="Y394" s="1">
        <f>O394+P394+Q394-R394-S394+T394-U394+X394</f>
        <v>325.24</v>
      </c>
      <c r="Z394" s="1">
        <v>325.24</v>
      </c>
      <c r="AA394" s="1">
        <v>309.75</v>
      </c>
      <c r="AB394" s="1">
        <v>16</v>
      </c>
      <c r="AC394" s="2">
        <f>AA394*16%</f>
        <v>49.56</v>
      </c>
      <c r="AD394" s="1">
        <v>49.56</v>
      </c>
      <c r="AE394" s="1">
        <v>0</v>
      </c>
      <c r="AF394" s="1">
        <v>49.56</v>
      </c>
      <c r="AG394" s="2">
        <f>AF394*18%</f>
        <v>8.9207999999999998</v>
      </c>
      <c r="AH394" s="1">
        <v>8.92</v>
      </c>
      <c r="AI394" s="1">
        <v>0</v>
      </c>
      <c r="AJ394" s="1" t="b">
        <f>AK394=AA394</f>
        <v>1</v>
      </c>
      <c r="AK394" s="1">
        <v>309.75</v>
      </c>
      <c r="AL394" s="1">
        <v>0</v>
      </c>
      <c r="AM394" s="1">
        <v>0</v>
      </c>
      <c r="AN394" s="1">
        <v>0</v>
      </c>
      <c r="AO394" s="3">
        <f>AA394*0.001%</f>
        <v>3.0975000000000004E-3</v>
      </c>
      <c r="AP394" s="1">
        <v>0.31</v>
      </c>
      <c r="AQ394" s="2">
        <f>AA394*5%</f>
        <v>15.487500000000001</v>
      </c>
      <c r="AR394" s="1">
        <v>15.49</v>
      </c>
      <c r="AS394" s="2">
        <f>AR394*18%</f>
        <v>2.7881999999999998</v>
      </c>
      <c r="AT394" s="1">
        <v>0</v>
      </c>
      <c r="AU394" s="1">
        <v>24.72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f>AF394+AU394+BC394</f>
        <v>74.28</v>
      </c>
      <c r="BE394" s="1">
        <v>74.28</v>
      </c>
      <c r="BF394" s="1">
        <f>Q394+U394</f>
        <v>0</v>
      </c>
      <c r="BG394" s="1">
        <v>0</v>
      </c>
      <c r="BH394" s="1">
        <v>250.96</v>
      </c>
      <c r="BI394" s="1" t="s">
        <v>108</v>
      </c>
      <c r="BJ394" s="1" t="s">
        <v>105</v>
      </c>
      <c r="BK394" s="1" t="s">
        <v>105</v>
      </c>
      <c r="BL394" s="1">
        <v>0</v>
      </c>
      <c r="BM394" s="1" t="s">
        <v>1642</v>
      </c>
    </row>
    <row r="395" spans="1:65" ht="15.6" hidden="1">
      <c r="A395" s="1" t="s">
        <v>1643</v>
      </c>
      <c r="B395" s="1" t="s">
        <v>1644</v>
      </c>
      <c r="C395" s="1" t="s">
        <v>1645</v>
      </c>
      <c r="D395" s="1" t="s">
        <v>267</v>
      </c>
      <c r="E395" s="1" t="s">
        <v>100</v>
      </c>
      <c r="F395" s="1" t="s">
        <v>101</v>
      </c>
      <c r="G395" s="1" t="s">
        <v>102</v>
      </c>
      <c r="H395" s="1" t="s">
        <v>103</v>
      </c>
      <c r="I395" s="1" t="s">
        <v>104</v>
      </c>
      <c r="J395" s="1" t="s">
        <v>105</v>
      </c>
      <c r="K395" s="1" t="s">
        <v>105</v>
      </c>
      <c r="L395" s="1" t="s">
        <v>105</v>
      </c>
      <c r="M395" s="1" t="s">
        <v>106</v>
      </c>
      <c r="N395" s="1" t="s">
        <v>124</v>
      </c>
      <c r="O395" s="1">
        <v>590</v>
      </c>
      <c r="P395" s="1">
        <v>24.5</v>
      </c>
      <c r="Q395" s="1">
        <v>0</v>
      </c>
      <c r="R395" s="1">
        <v>100</v>
      </c>
      <c r="S395" s="1">
        <v>0</v>
      </c>
      <c r="T395" s="1">
        <v>0</v>
      </c>
      <c r="U395" s="1">
        <v>0</v>
      </c>
      <c r="V395" s="4">
        <f>X395-W395</f>
        <v>4.9999999999990052E-3</v>
      </c>
      <c r="W395" s="4">
        <f>(O395+P395+Q395-R395+S395)*5%</f>
        <v>25.725000000000001</v>
      </c>
      <c r="X395" s="1">
        <v>25.73</v>
      </c>
      <c r="Y395" s="1">
        <f>O395+P395+Q395-R395-S395+T395-U395+X395</f>
        <v>540.23</v>
      </c>
      <c r="Z395" s="1">
        <v>540.23</v>
      </c>
      <c r="AA395" s="1">
        <v>514.5</v>
      </c>
      <c r="AB395" s="1">
        <v>16</v>
      </c>
      <c r="AC395" s="2">
        <f>AA395*16%</f>
        <v>82.320000000000007</v>
      </c>
      <c r="AD395" s="1">
        <v>82.32</v>
      </c>
      <c r="AE395" s="1">
        <v>0</v>
      </c>
      <c r="AF395" s="1">
        <v>82.32</v>
      </c>
      <c r="AG395" s="2">
        <f>AF395*18%</f>
        <v>14.817599999999999</v>
      </c>
      <c r="AH395" s="1">
        <v>14.82</v>
      </c>
      <c r="AI395" s="1">
        <v>0</v>
      </c>
      <c r="AJ395" s="1" t="b">
        <f>AK395=AA395</f>
        <v>1</v>
      </c>
      <c r="AK395" s="1">
        <v>514.5</v>
      </c>
      <c r="AL395" s="1">
        <v>0</v>
      </c>
      <c r="AM395" s="1">
        <v>0</v>
      </c>
      <c r="AN395" s="1">
        <v>0</v>
      </c>
      <c r="AO395" s="3">
        <f>AA395*0.001%</f>
        <v>5.1450000000000003E-3</v>
      </c>
      <c r="AP395" s="1">
        <v>0.51</v>
      </c>
      <c r="AQ395" s="2">
        <f>AA395*5%</f>
        <v>25.725000000000001</v>
      </c>
      <c r="AR395" s="1">
        <v>25.72</v>
      </c>
      <c r="AS395" s="2">
        <f>AR395*18%</f>
        <v>4.6295999999999999</v>
      </c>
      <c r="AT395" s="1">
        <v>0.01</v>
      </c>
      <c r="AU395" s="1">
        <v>41.05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f>AF395+AU395+BC395</f>
        <v>123.36999999999999</v>
      </c>
      <c r="BE395" s="1">
        <v>123.37</v>
      </c>
      <c r="BF395" s="1">
        <f>Q395+U395</f>
        <v>0</v>
      </c>
      <c r="BG395" s="1">
        <v>0</v>
      </c>
      <c r="BH395" s="1">
        <v>416.86</v>
      </c>
      <c r="BI395" s="1" t="s">
        <v>108</v>
      </c>
      <c r="BJ395" s="1" t="s">
        <v>105</v>
      </c>
      <c r="BK395" s="1" t="s">
        <v>105</v>
      </c>
      <c r="BL395" s="1">
        <v>0</v>
      </c>
      <c r="BM395" s="1" t="s">
        <v>1646</v>
      </c>
    </row>
    <row r="396" spans="1:65" ht="15.6" hidden="1">
      <c r="A396" s="1" t="s">
        <v>1647</v>
      </c>
      <c r="B396" s="1" t="s">
        <v>1648</v>
      </c>
      <c r="C396" s="1" t="s">
        <v>1649</v>
      </c>
      <c r="D396" s="1" t="s">
        <v>267</v>
      </c>
      <c r="E396" s="1" t="s">
        <v>100</v>
      </c>
      <c r="F396" s="1" t="s">
        <v>101</v>
      </c>
      <c r="G396" s="1" t="s">
        <v>102</v>
      </c>
      <c r="H396" s="1" t="s">
        <v>103</v>
      </c>
      <c r="I396" s="1" t="s">
        <v>104</v>
      </c>
      <c r="J396" s="1" t="s">
        <v>105</v>
      </c>
      <c r="K396" s="1" t="s">
        <v>105</v>
      </c>
      <c r="L396" s="1" t="s">
        <v>105</v>
      </c>
      <c r="M396" s="1" t="s">
        <v>106</v>
      </c>
      <c r="N396" s="1" t="s">
        <v>107</v>
      </c>
      <c r="O396" s="1">
        <v>215</v>
      </c>
      <c r="P396" s="1">
        <v>5.75</v>
      </c>
      <c r="Q396" s="1">
        <v>0</v>
      </c>
      <c r="R396" s="1">
        <v>100</v>
      </c>
      <c r="S396" s="1">
        <v>0</v>
      </c>
      <c r="T396" s="1">
        <v>0</v>
      </c>
      <c r="U396" s="1">
        <v>0</v>
      </c>
      <c r="V396" s="4">
        <f>X396-W396</f>
        <v>2.4999999999995026E-3</v>
      </c>
      <c r="W396" s="4">
        <f>(O396+P396+Q396-R396+S396)*5%</f>
        <v>6.0375000000000005</v>
      </c>
      <c r="X396" s="1">
        <v>6.04</v>
      </c>
      <c r="Y396" s="1">
        <f>O396+P396+Q396-R396-S396+T396-U396+X396</f>
        <v>126.79</v>
      </c>
      <c r="Z396" s="1">
        <v>126.79</v>
      </c>
      <c r="AA396" s="1">
        <v>120.75</v>
      </c>
      <c r="AB396" s="1">
        <v>16</v>
      </c>
      <c r="AC396" s="2">
        <f>AA396*16%</f>
        <v>19.32</v>
      </c>
      <c r="AD396" s="1">
        <v>19.32</v>
      </c>
      <c r="AE396" s="1">
        <v>0</v>
      </c>
      <c r="AF396" s="1">
        <v>19.32</v>
      </c>
      <c r="AG396" s="2">
        <f>AF396*18%</f>
        <v>3.4775999999999998</v>
      </c>
      <c r="AH396" s="1">
        <v>3.48</v>
      </c>
      <c r="AI396" s="1">
        <v>0</v>
      </c>
      <c r="AJ396" s="1" t="b">
        <f>AK396=AA396</f>
        <v>1</v>
      </c>
      <c r="AK396" s="1">
        <v>120.75</v>
      </c>
      <c r="AL396" s="1">
        <v>0</v>
      </c>
      <c r="AM396" s="1">
        <v>0</v>
      </c>
      <c r="AN396" s="1">
        <v>0</v>
      </c>
      <c r="AO396" s="3">
        <f>AA396*0.001%</f>
        <v>1.2075E-3</v>
      </c>
      <c r="AP396" s="1">
        <v>0.12</v>
      </c>
      <c r="AQ396" s="2">
        <f>AA396*5%</f>
        <v>6.0375000000000005</v>
      </c>
      <c r="AR396" s="1">
        <v>6.04</v>
      </c>
      <c r="AS396" s="2">
        <f>AR396*18%</f>
        <v>1.0871999999999999</v>
      </c>
      <c r="AT396" s="1">
        <v>0</v>
      </c>
      <c r="AU396" s="1">
        <v>9.64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f>AF396+AU396+BC396</f>
        <v>28.96</v>
      </c>
      <c r="BE396" s="1">
        <v>28.96</v>
      </c>
      <c r="BF396" s="1">
        <f>Q396+U396</f>
        <v>0</v>
      </c>
      <c r="BG396" s="1">
        <v>0</v>
      </c>
      <c r="BH396" s="1">
        <v>97.83</v>
      </c>
      <c r="BI396" s="1" t="s">
        <v>108</v>
      </c>
      <c r="BJ396" s="1" t="s">
        <v>105</v>
      </c>
      <c r="BK396" s="1" t="s">
        <v>105</v>
      </c>
      <c r="BL396" s="1">
        <v>0</v>
      </c>
      <c r="BM396" s="1" t="s">
        <v>1650</v>
      </c>
    </row>
    <row r="397" spans="1:65" ht="15.6" hidden="1">
      <c r="A397" s="1" t="s">
        <v>1651</v>
      </c>
      <c r="B397" s="1" t="s">
        <v>1652</v>
      </c>
      <c r="C397" s="1" t="s">
        <v>1653</v>
      </c>
      <c r="D397" s="1" t="s">
        <v>267</v>
      </c>
      <c r="E397" s="1" t="s">
        <v>100</v>
      </c>
      <c r="F397" s="1" t="s">
        <v>101</v>
      </c>
      <c r="G397" s="1" t="s">
        <v>105</v>
      </c>
      <c r="H397" s="1" t="s">
        <v>103</v>
      </c>
      <c r="I397" s="1" t="s">
        <v>104</v>
      </c>
      <c r="J397" s="1" t="s">
        <v>105</v>
      </c>
      <c r="K397" s="1" t="s">
        <v>105</v>
      </c>
      <c r="L397" s="1" t="s">
        <v>105</v>
      </c>
      <c r="M397" s="1" t="s">
        <v>106</v>
      </c>
      <c r="N397" s="1" t="s">
        <v>107</v>
      </c>
      <c r="O397" s="1">
        <v>1305</v>
      </c>
      <c r="P397" s="1">
        <v>65.25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4">
        <f>X397-W397</f>
        <v>-2.4999999999977263E-3</v>
      </c>
      <c r="W397" s="4">
        <f>(O397+P397+Q397-R397+S397)*5%</f>
        <v>68.512500000000003</v>
      </c>
      <c r="X397" s="1">
        <v>68.510000000000005</v>
      </c>
      <c r="Y397" s="1">
        <f>O397+P397+Q397-R397-S397+T397-U397+X397</f>
        <v>1438.76</v>
      </c>
      <c r="Z397" s="1">
        <v>1438.76</v>
      </c>
      <c r="AA397" s="1">
        <v>1370.25</v>
      </c>
      <c r="AB397" s="1">
        <v>16</v>
      </c>
      <c r="AC397" s="2">
        <f>AA397*16%</f>
        <v>219.24</v>
      </c>
      <c r="AD397" s="1">
        <v>219.24</v>
      </c>
      <c r="AE397" s="1">
        <v>0</v>
      </c>
      <c r="AF397" s="1">
        <v>219.24</v>
      </c>
      <c r="AG397" s="2">
        <f>AF397*18%</f>
        <v>39.463200000000001</v>
      </c>
      <c r="AH397" s="1">
        <v>39.46</v>
      </c>
      <c r="AI397" s="1">
        <v>0</v>
      </c>
      <c r="AJ397" s="1" t="b">
        <f>AK397=AA397</f>
        <v>1</v>
      </c>
      <c r="AK397" s="1">
        <v>1370.25</v>
      </c>
      <c r="AL397" s="1">
        <v>0</v>
      </c>
      <c r="AM397" s="1">
        <v>0</v>
      </c>
      <c r="AN397" s="1">
        <v>0</v>
      </c>
      <c r="AO397" s="3">
        <f>AA397*0.001%</f>
        <v>1.3702500000000001E-2</v>
      </c>
      <c r="AP397" s="1">
        <v>1.37</v>
      </c>
      <c r="AQ397" s="2">
        <f>AA397*5%</f>
        <v>68.512500000000003</v>
      </c>
      <c r="AR397" s="1">
        <v>68.510000000000005</v>
      </c>
      <c r="AS397" s="2">
        <f>AR397*18%</f>
        <v>12.331800000000001</v>
      </c>
      <c r="AT397" s="1">
        <v>0</v>
      </c>
      <c r="AU397" s="1">
        <v>109.34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f>AF397+AU397+BC397</f>
        <v>328.58000000000004</v>
      </c>
      <c r="BE397" s="1">
        <v>328.58</v>
      </c>
      <c r="BF397" s="1">
        <f>Q397+U397</f>
        <v>0</v>
      </c>
      <c r="BG397" s="1">
        <v>0</v>
      </c>
      <c r="BH397" s="1">
        <v>1110.18</v>
      </c>
      <c r="BI397" s="1" t="s">
        <v>108</v>
      </c>
      <c r="BJ397" s="1" t="s">
        <v>105</v>
      </c>
      <c r="BK397" s="1" t="s">
        <v>105</v>
      </c>
      <c r="BL397" s="1">
        <v>0</v>
      </c>
      <c r="BM397" s="1" t="s">
        <v>1654</v>
      </c>
    </row>
    <row r="398" spans="1:65" ht="15.6" hidden="1">
      <c r="A398" s="1" t="s">
        <v>1655</v>
      </c>
      <c r="B398" s="1" t="s">
        <v>1656</v>
      </c>
      <c r="C398" s="1" t="s">
        <v>1657</v>
      </c>
      <c r="D398" s="1" t="s">
        <v>267</v>
      </c>
      <c r="E398" s="1" t="s">
        <v>100</v>
      </c>
      <c r="F398" s="1" t="s">
        <v>101</v>
      </c>
      <c r="G398" s="1" t="s">
        <v>102</v>
      </c>
      <c r="H398" s="1" t="s">
        <v>103</v>
      </c>
      <c r="I398" s="1" t="s">
        <v>104</v>
      </c>
      <c r="J398" s="1" t="s">
        <v>105</v>
      </c>
      <c r="K398" s="1" t="s">
        <v>105</v>
      </c>
      <c r="L398" s="1" t="s">
        <v>105</v>
      </c>
      <c r="M398" s="1" t="s">
        <v>106</v>
      </c>
      <c r="N398" s="1" t="s">
        <v>107</v>
      </c>
      <c r="O398" s="1">
        <v>315</v>
      </c>
      <c r="P398" s="1">
        <v>9.67</v>
      </c>
      <c r="Q398" s="1">
        <v>0</v>
      </c>
      <c r="R398" s="1">
        <v>100</v>
      </c>
      <c r="S398" s="1">
        <v>21.5</v>
      </c>
      <c r="T398" s="1">
        <v>0</v>
      </c>
      <c r="U398" s="1">
        <v>0</v>
      </c>
      <c r="V398" s="4">
        <f>X398-W398</f>
        <v>-2.1485000000000021</v>
      </c>
      <c r="W398" s="4">
        <f>(O398+P398+Q398-R398+S398)*5%</f>
        <v>12.308500000000002</v>
      </c>
      <c r="X398" s="1">
        <v>10.16</v>
      </c>
      <c r="Y398" s="1">
        <f>O398+P398+Q398-R398-S398+T398-U398+X398</f>
        <v>213.33</v>
      </c>
      <c r="Z398" s="1">
        <v>213.33</v>
      </c>
      <c r="AA398" s="1">
        <v>203.18</v>
      </c>
      <c r="AB398" s="1">
        <v>16</v>
      </c>
      <c r="AC398" s="2">
        <f>AA398*16%</f>
        <v>32.508800000000001</v>
      </c>
      <c r="AD398" s="1">
        <v>32.51</v>
      </c>
      <c r="AE398" s="1">
        <v>0</v>
      </c>
      <c r="AF398" s="1">
        <v>32.51</v>
      </c>
      <c r="AG398" s="2">
        <f>AF398*18%</f>
        <v>5.851799999999999</v>
      </c>
      <c r="AH398" s="1">
        <v>5.85</v>
      </c>
      <c r="AI398" s="1">
        <v>0</v>
      </c>
      <c r="AJ398" s="1" t="b">
        <f>AK398=AA398</f>
        <v>1</v>
      </c>
      <c r="AK398" s="1">
        <v>203.18</v>
      </c>
      <c r="AL398" s="1">
        <v>0</v>
      </c>
      <c r="AM398" s="1">
        <v>0</v>
      </c>
      <c r="AN398" s="1">
        <v>0</v>
      </c>
      <c r="AO398" s="3">
        <f>AA398*0.001%</f>
        <v>2.0318000000000003E-3</v>
      </c>
      <c r="AP398" s="1">
        <v>0.2</v>
      </c>
      <c r="AQ398" s="2">
        <f>AA398*5%</f>
        <v>10.159000000000001</v>
      </c>
      <c r="AR398" s="1">
        <v>10.16</v>
      </c>
      <c r="AS398" s="2">
        <f>AR398*18%</f>
        <v>1.8288</v>
      </c>
      <c r="AT398" s="1">
        <v>0</v>
      </c>
      <c r="AU398" s="1">
        <v>16.21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f>AF398+AU398+BC398</f>
        <v>48.72</v>
      </c>
      <c r="BE398" s="1">
        <v>48.72</v>
      </c>
      <c r="BF398" s="1">
        <f>Q398+U398</f>
        <v>0</v>
      </c>
      <c r="BG398" s="1">
        <v>0</v>
      </c>
      <c r="BH398" s="1">
        <v>164.61</v>
      </c>
      <c r="BI398" s="1" t="s">
        <v>108</v>
      </c>
      <c r="BJ398" s="1" t="s">
        <v>105</v>
      </c>
      <c r="BK398" s="1" t="s">
        <v>105</v>
      </c>
      <c r="BL398" s="1">
        <v>0</v>
      </c>
      <c r="BM398" s="1" t="s">
        <v>1658</v>
      </c>
    </row>
    <row r="399" spans="1:65" ht="15.6" hidden="1">
      <c r="A399" s="1" t="s">
        <v>1659</v>
      </c>
      <c r="B399" s="1" t="s">
        <v>1660</v>
      </c>
      <c r="C399" s="1" t="s">
        <v>1661</v>
      </c>
      <c r="D399" s="1" t="s">
        <v>267</v>
      </c>
      <c r="E399" s="1" t="s">
        <v>100</v>
      </c>
      <c r="F399" s="1" t="s">
        <v>101</v>
      </c>
      <c r="G399" s="1" t="s">
        <v>102</v>
      </c>
      <c r="H399" s="1" t="s">
        <v>103</v>
      </c>
      <c r="I399" s="1" t="s">
        <v>104</v>
      </c>
      <c r="J399" s="1" t="s">
        <v>105</v>
      </c>
      <c r="K399" s="1" t="s">
        <v>105</v>
      </c>
      <c r="L399" s="1" t="s">
        <v>105</v>
      </c>
      <c r="M399" s="1" t="s">
        <v>106</v>
      </c>
      <c r="N399" s="1" t="s">
        <v>107</v>
      </c>
      <c r="O399" s="1">
        <v>195</v>
      </c>
      <c r="P399" s="1">
        <v>4.87</v>
      </c>
      <c r="Q399" s="1">
        <v>0</v>
      </c>
      <c r="R399" s="1">
        <v>97.5</v>
      </c>
      <c r="S399" s="1">
        <v>0</v>
      </c>
      <c r="T399" s="1">
        <v>0</v>
      </c>
      <c r="U399" s="1">
        <v>0</v>
      </c>
      <c r="V399" s="4">
        <f>X399-W399</f>
        <v>1.4999999999991687E-3</v>
      </c>
      <c r="W399" s="4">
        <f>(O399+P399+Q399-R399+S399)*5%</f>
        <v>5.1185000000000009</v>
      </c>
      <c r="X399" s="1">
        <v>5.12</v>
      </c>
      <c r="Y399" s="1">
        <f>O399+P399+Q399-R399-S399+T399-U399+X399</f>
        <v>107.49000000000001</v>
      </c>
      <c r="Z399" s="1">
        <v>107.49</v>
      </c>
      <c r="AA399" s="1">
        <v>102.38</v>
      </c>
      <c r="AB399" s="1">
        <v>16</v>
      </c>
      <c r="AC399" s="2">
        <f>AA399*16%</f>
        <v>16.380800000000001</v>
      </c>
      <c r="AD399" s="1">
        <v>16.38</v>
      </c>
      <c r="AE399" s="1">
        <v>0</v>
      </c>
      <c r="AF399" s="1">
        <v>16.38</v>
      </c>
      <c r="AG399" s="2">
        <f>AF399*18%</f>
        <v>2.9483999999999999</v>
      </c>
      <c r="AH399" s="1">
        <v>2.95</v>
      </c>
      <c r="AI399" s="1">
        <v>0</v>
      </c>
      <c r="AJ399" s="1" t="b">
        <f>AK399=AA399</f>
        <v>1</v>
      </c>
      <c r="AK399" s="1">
        <v>102.38</v>
      </c>
      <c r="AL399" s="1">
        <v>0</v>
      </c>
      <c r="AM399" s="1">
        <v>0</v>
      </c>
      <c r="AN399" s="1">
        <v>0</v>
      </c>
      <c r="AO399" s="3">
        <f>AA399*0.001%</f>
        <v>1.0238000000000001E-3</v>
      </c>
      <c r="AP399" s="1">
        <v>0.1</v>
      </c>
      <c r="AQ399" s="2">
        <f>AA399*5%</f>
        <v>5.1189999999999998</v>
      </c>
      <c r="AR399" s="1">
        <v>5.12</v>
      </c>
      <c r="AS399" s="2">
        <f>AR399*18%</f>
        <v>0.92159999999999997</v>
      </c>
      <c r="AT399" s="1">
        <v>0</v>
      </c>
      <c r="AU399" s="1">
        <v>8.17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f>AF399+AU399+BC399</f>
        <v>24.549999999999997</v>
      </c>
      <c r="BE399" s="1">
        <v>24.55</v>
      </c>
      <c r="BF399" s="1">
        <f>Q399+U399</f>
        <v>0</v>
      </c>
      <c r="BG399" s="1">
        <v>0</v>
      </c>
      <c r="BH399" s="1">
        <v>82.94</v>
      </c>
      <c r="BI399" s="1" t="s">
        <v>108</v>
      </c>
      <c r="BJ399" s="1" t="s">
        <v>105</v>
      </c>
      <c r="BK399" s="1" t="s">
        <v>105</v>
      </c>
      <c r="BL399" s="1">
        <v>0</v>
      </c>
      <c r="BM399" s="1" t="s">
        <v>1662</v>
      </c>
    </row>
    <row r="400" spans="1:65" ht="15.6" hidden="1">
      <c r="A400" s="1" t="s">
        <v>1663</v>
      </c>
      <c r="B400" s="1" t="s">
        <v>1664</v>
      </c>
      <c r="C400" s="1" t="s">
        <v>1665</v>
      </c>
      <c r="D400" s="1" t="s">
        <v>267</v>
      </c>
      <c r="E400" s="1" t="s">
        <v>100</v>
      </c>
      <c r="F400" s="1" t="s">
        <v>101</v>
      </c>
      <c r="G400" s="1" t="s">
        <v>105</v>
      </c>
      <c r="H400" s="1" t="s">
        <v>103</v>
      </c>
      <c r="I400" s="1" t="s">
        <v>104</v>
      </c>
      <c r="J400" s="1" t="s">
        <v>105</v>
      </c>
      <c r="K400" s="1" t="s">
        <v>105</v>
      </c>
      <c r="L400" s="1" t="s">
        <v>105</v>
      </c>
      <c r="M400" s="1" t="s">
        <v>106</v>
      </c>
      <c r="N400" s="1" t="s">
        <v>107</v>
      </c>
      <c r="O400" s="1">
        <v>790</v>
      </c>
      <c r="P400" s="1">
        <v>39.5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4">
        <f>X400-W400</f>
        <v>4.9999999999954525E-3</v>
      </c>
      <c r="W400" s="4">
        <f>(O400+P400+Q400-R400+S400)*5%</f>
        <v>41.475000000000001</v>
      </c>
      <c r="X400" s="1">
        <v>41.48</v>
      </c>
      <c r="Y400" s="1">
        <f>O400+P400+Q400-R400-S400+T400-U400+X400</f>
        <v>870.98</v>
      </c>
      <c r="Z400" s="1">
        <v>870.98</v>
      </c>
      <c r="AA400" s="1">
        <v>829.5</v>
      </c>
      <c r="AB400" s="1">
        <v>16</v>
      </c>
      <c r="AC400" s="2">
        <f>AA400*16%</f>
        <v>132.72</v>
      </c>
      <c r="AD400" s="1">
        <v>132.72</v>
      </c>
      <c r="AE400" s="1">
        <v>0</v>
      </c>
      <c r="AF400" s="1">
        <v>132.72</v>
      </c>
      <c r="AG400" s="2">
        <f>AF400*18%</f>
        <v>23.889599999999998</v>
      </c>
      <c r="AH400" s="1">
        <v>23.89</v>
      </c>
      <c r="AI400" s="1">
        <v>0</v>
      </c>
      <c r="AJ400" s="1" t="b">
        <f>AK400=AA400</f>
        <v>1</v>
      </c>
      <c r="AK400" s="1">
        <v>829.5</v>
      </c>
      <c r="AL400" s="1">
        <v>0</v>
      </c>
      <c r="AM400" s="1">
        <v>0</v>
      </c>
      <c r="AN400" s="1">
        <v>0</v>
      </c>
      <c r="AO400" s="3">
        <f>AA400*0.001%</f>
        <v>8.2950000000000003E-3</v>
      </c>
      <c r="AP400" s="1">
        <v>0.83</v>
      </c>
      <c r="AQ400" s="2">
        <f>AA400*5%</f>
        <v>41.475000000000001</v>
      </c>
      <c r="AR400" s="1">
        <v>41.48</v>
      </c>
      <c r="AS400" s="2">
        <f>AR400*18%</f>
        <v>7.4663999999999993</v>
      </c>
      <c r="AT400" s="1">
        <v>0</v>
      </c>
      <c r="AU400" s="1">
        <v>66.2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f>AF400+AU400+BC400</f>
        <v>198.92000000000002</v>
      </c>
      <c r="BE400" s="1">
        <v>198.92</v>
      </c>
      <c r="BF400" s="1">
        <f>Q400+U400</f>
        <v>0</v>
      </c>
      <c r="BG400" s="1">
        <v>0</v>
      </c>
      <c r="BH400" s="1">
        <v>672.06</v>
      </c>
      <c r="BI400" s="1" t="s">
        <v>108</v>
      </c>
      <c r="BJ400" s="1" t="s">
        <v>105</v>
      </c>
      <c r="BK400" s="1" t="s">
        <v>105</v>
      </c>
      <c r="BL400" s="1">
        <v>0</v>
      </c>
      <c r="BM400" s="1" t="s">
        <v>1666</v>
      </c>
    </row>
    <row r="401" spans="1:65" ht="15.6" hidden="1">
      <c r="A401" s="1" t="s">
        <v>1667</v>
      </c>
      <c r="B401" s="1" t="s">
        <v>1668</v>
      </c>
      <c r="C401" s="1" t="s">
        <v>1669</v>
      </c>
      <c r="D401" s="1" t="s">
        <v>267</v>
      </c>
      <c r="E401" s="1" t="s">
        <v>100</v>
      </c>
      <c r="F401" s="1" t="s">
        <v>101</v>
      </c>
      <c r="G401" s="1" t="s">
        <v>102</v>
      </c>
      <c r="H401" s="1" t="s">
        <v>103</v>
      </c>
      <c r="I401" s="1" t="s">
        <v>104</v>
      </c>
      <c r="J401" s="1" t="s">
        <v>105</v>
      </c>
      <c r="K401" s="1" t="s">
        <v>105</v>
      </c>
      <c r="L401" s="1" t="s">
        <v>105</v>
      </c>
      <c r="M401" s="1" t="s">
        <v>106</v>
      </c>
      <c r="N401" s="1" t="s">
        <v>107</v>
      </c>
      <c r="O401" s="1">
        <v>235</v>
      </c>
      <c r="P401" s="1">
        <v>6.75</v>
      </c>
      <c r="Q401" s="1">
        <v>0</v>
      </c>
      <c r="R401" s="1">
        <v>100</v>
      </c>
      <c r="S401" s="1">
        <v>0</v>
      </c>
      <c r="T401" s="1">
        <v>0</v>
      </c>
      <c r="U401" s="1">
        <v>0</v>
      </c>
      <c r="V401" s="4">
        <f>X401-W401</f>
        <v>2.4999999999995026E-3</v>
      </c>
      <c r="W401" s="4">
        <f>(O401+P401+Q401-R401+S401)*5%</f>
        <v>7.0875000000000004</v>
      </c>
      <c r="X401" s="1">
        <v>7.09</v>
      </c>
      <c r="Y401" s="1">
        <f>O401+P401+Q401-R401-S401+T401-U401+X401</f>
        <v>148.84</v>
      </c>
      <c r="Z401" s="1">
        <v>148.84</v>
      </c>
      <c r="AA401" s="1">
        <v>141.75</v>
      </c>
      <c r="AB401" s="1">
        <v>16</v>
      </c>
      <c r="AC401" s="2">
        <f>AA401*16%</f>
        <v>22.68</v>
      </c>
      <c r="AD401" s="1">
        <v>22.68</v>
      </c>
      <c r="AE401" s="1">
        <v>0</v>
      </c>
      <c r="AF401" s="1">
        <v>22.68</v>
      </c>
      <c r="AG401" s="2">
        <f>AF401*18%</f>
        <v>4.0823999999999998</v>
      </c>
      <c r="AH401" s="1">
        <v>4.08</v>
      </c>
      <c r="AI401" s="1">
        <v>0</v>
      </c>
      <c r="AJ401" s="1" t="b">
        <f>AK401=AA401</f>
        <v>1</v>
      </c>
      <c r="AK401" s="1">
        <v>141.75</v>
      </c>
      <c r="AL401" s="1">
        <v>0</v>
      </c>
      <c r="AM401" s="1">
        <v>0</v>
      </c>
      <c r="AN401" s="1">
        <v>0</v>
      </c>
      <c r="AO401" s="3">
        <f>AA401*0.001%</f>
        <v>1.4175000000000001E-3</v>
      </c>
      <c r="AP401" s="1">
        <v>0.14000000000000001</v>
      </c>
      <c r="AQ401" s="2">
        <f>AA401*5%</f>
        <v>7.0875000000000004</v>
      </c>
      <c r="AR401" s="1">
        <v>7.09</v>
      </c>
      <c r="AS401" s="2">
        <f>AR401*18%</f>
        <v>1.2762</v>
      </c>
      <c r="AT401" s="1">
        <v>0</v>
      </c>
      <c r="AU401" s="1">
        <v>11.31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f>AF401+AU401+BC401</f>
        <v>33.99</v>
      </c>
      <c r="BE401" s="1">
        <v>33.99</v>
      </c>
      <c r="BF401" s="1">
        <f>Q401+U401</f>
        <v>0</v>
      </c>
      <c r="BG401" s="1">
        <v>0</v>
      </c>
      <c r="BH401" s="1">
        <v>114.85</v>
      </c>
      <c r="BI401" s="1" t="s">
        <v>108</v>
      </c>
      <c r="BJ401" s="1" t="s">
        <v>105</v>
      </c>
      <c r="BK401" s="1" t="s">
        <v>105</v>
      </c>
      <c r="BL401" s="1">
        <v>0</v>
      </c>
      <c r="BM401" s="1" t="s">
        <v>1670</v>
      </c>
    </row>
    <row r="402" spans="1:65" ht="15.6" hidden="1">
      <c r="A402" s="1" t="s">
        <v>1671</v>
      </c>
      <c r="B402" s="1" t="s">
        <v>1672</v>
      </c>
      <c r="C402" s="1" t="s">
        <v>1673</v>
      </c>
      <c r="D402" s="1" t="s">
        <v>267</v>
      </c>
      <c r="E402" s="1" t="s">
        <v>100</v>
      </c>
      <c r="F402" s="1" t="s">
        <v>101</v>
      </c>
      <c r="G402" s="1" t="s">
        <v>102</v>
      </c>
      <c r="H402" s="1" t="s">
        <v>103</v>
      </c>
      <c r="I402" s="1" t="s">
        <v>104</v>
      </c>
      <c r="J402" s="1" t="s">
        <v>105</v>
      </c>
      <c r="K402" s="1" t="s">
        <v>105</v>
      </c>
      <c r="L402" s="1" t="s">
        <v>105</v>
      </c>
      <c r="M402" s="1" t="s">
        <v>106</v>
      </c>
      <c r="N402" s="1" t="s">
        <v>107</v>
      </c>
      <c r="O402" s="1">
        <v>825</v>
      </c>
      <c r="P402" s="1">
        <v>36.25</v>
      </c>
      <c r="Q402" s="1">
        <v>0</v>
      </c>
      <c r="R402" s="1">
        <v>100</v>
      </c>
      <c r="S402" s="1">
        <v>0</v>
      </c>
      <c r="T402" s="1">
        <v>0</v>
      </c>
      <c r="U402" s="1">
        <v>0</v>
      </c>
      <c r="V402" s="4">
        <f>X402-W402</f>
        <v>-2.4999999999977263E-3</v>
      </c>
      <c r="W402" s="4">
        <f>(O402+P402+Q402-R402+S402)*5%</f>
        <v>38.0625</v>
      </c>
      <c r="X402" s="1">
        <v>38.06</v>
      </c>
      <c r="Y402" s="1">
        <f>O402+P402+Q402-R402-S402+T402-U402+X402</f>
        <v>799.31</v>
      </c>
      <c r="Z402" s="1">
        <v>799.31</v>
      </c>
      <c r="AA402" s="1">
        <v>761.25</v>
      </c>
      <c r="AB402" s="1">
        <v>16</v>
      </c>
      <c r="AC402" s="2">
        <f>AA402*16%</f>
        <v>121.8</v>
      </c>
      <c r="AD402" s="1">
        <v>121.8</v>
      </c>
      <c r="AE402" s="1">
        <v>0</v>
      </c>
      <c r="AF402" s="1">
        <v>121.8</v>
      </c>
      <c r="AG402" s="2">
        <f>AF402*18%</f>
        <v>21.923999999999999</v>
      </c>
      <c r="AH402" s="1">
        <v>21.92</v>
      </c>
      <c r="AI402" s="1">
        <v>0</v>
      </c>
      <c r="AJ402" s="1" t="b">
        <f>AK402=AA402</f>
        <v>1</v>
      </c>
      <c r="AK402" s="1">
        <v>761.25</v>
      </c>
      <c r="AL402" s="1">
        <v>0</v>
      </c>
      <c r="AM402" s="1">
        <v>0</v>
      </c>
      <c r="AN402" s="1">
        <v>0</v>
      </c>
      <c r="AO402" s="3">
        <f>AA402*0.001%</f>
        <v>7.6125000000000003E-3</v>
      </c>
      <c r="AP402" s="1">
        <v>0.76</v>
      </c>
      <c r="AQ402" s="2">
        <f>AA402*5%</f>
        <v>38.0625</v>
      </c>
      <c r="AR402" s="1">
        <v>38.06</v>
      </c>
      <c r="AS402" s="2">
        <f>AR402*18%</f>
        <v>6.8508000000000004</v>
      </c>
      <c r="AT402" s="1">
        <v>0</v>
      </c>
      <c r="AU402" s="1">
        <v>60.74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f>AF402+AU402+BC402</f>
        <v>182.54</v>
      </c>
      <c r="BE402" s="1">
        <v>182.54</v>
      </c>
      <c r="BF402" s="1">
        <f>Q402+U402</f>
        <v>0</v>
      </c>
      <c r="BG402" s="1">
        <v>0</v>
      </c>
      <c r="BH402" s="1">
        <v>616.77</v>
      </c>
      <c r="BI402" s="1" t="s">
        <v>108</v>
      </c>
      <c r="BJ402" s="1" t="s">
        <v>105</v>
      </c>
      <c r="BK402" s="1" t="s">
        <v>105</v>
      </c>
      <c r="BL402" s="1">
        <v>0</v>
      </c>
      <c r="BM402" s="1" t="s">
        <v>1674</v>
      </c>
    </row>
    <row r="403" spans="1:65" ht="15.6" hidden="1">
      <c r="A403" s="1" t="s">
        <v>1675</v>
      </c>
      <c r="B403" s="1" t="s">
        <v>1676</v>
      </c>
      <c r="C403" s="1" t="s">
        <v>1677</v>
      </c>
      <c r="D403" s="1" t="s">
        <v>267</v>
      </c>
      <c r="E403" s="1" t="s">
        <v>100</v>
      </c>
      <c r="F403" s="1" t="s">
        <v>101</v>
      </c>
      <c r="G403" s="1" t="s">
        <v>123</v>
      </c>
      <c r="H403" s="1" t="s">
        <v>103</v>
      </c>
      <c r="I403" s="1" t="s">
        <v>104</v>
      </c>
      <c r="J403" s="1" t="s">
        <v>105</v>
      </c>
      <c r="K403" s="1" t="s">
        <v>105</v>
      </c>
      <c r="L403" s="1" t="s">
        <v>105</v>
      </c>
      <c r="M403" s="1" t="s">
        <v>106</v>
      </c>
      <c r="N403" s="1" t="s">
        <v>124</v>
      </c>
      <c r="O403" s="1">
        <v>1245</v>
      </c>
      <c r="P403" s="1">
        <v>48.15</v>
      </c>
      <c r="Q403" s="1">
        <v>0</v>
      </c>
      <c r="R403" s="1">
        <v>175</v>
      </c>
      <c r="S403" s="1">
        <v>107</v>
      </c>
      <c r="T403" s="1">
        <v>0</v>
      </c>
      <c r="U403" s="1">
        <v>0</v>
      </c>
      <c r="V403" s="4">
        <f>X403-W403</f>
        <v>-10.697500000000005</v>
      </c>
      <c r="W403" s="4">
        <f>(O403+P403+Q403-R403+S403)*5%</f>
        <v>61.257500000000007</v>
      </c>
      <c r="X403" s="1">
        <v>50.56</v>
      </c>
      <c r="Y403" s="1">
        <f>O403+P403+Q403-R403-S403+T403-U403+X403</f>
        <v>1061.71</v>
      </c>
      <c r="Z403" s="1">
        <v>1061.71</v>
      </c>
      <c r="AA403" s="1">
        <v>1011.15</v>
      </c>
      <c r="AB403" s="1">
        <v>16</v>
      </c>
      <c r="AC403" s="2">
        <f>AA403*16%</f>
        <v>161.78399999999999</v>
      </c>
      <c r="AD403" s="1">
        <v>161.78</v>
      </c>
      <c r="AE403" s="1">
        <v>0</v>
      </c>
      <c r="AF403" s="1">
        <v>161.78</v>
      </c>
      <c r="AG403" s="2">
        <f>AF403*18%</f>
        <v>29.1204</v>
      </c>
      <c r="AH403" s="1">
        <v>29.12</v>
      </c>
      <c r="AI403" s="1">
        <v>0</v>
      </c>
      <c r="AJ403" s="1" t="b">
        <f>AK403=AA403</f>
        <v>1</v>
      </c>
      <c r="AK403" s="1">
        <v>1011.15</v>
      </c>
      <c r="AL403" s="1">
        <v>0</v>
      </c>
      <c r="AM403" s="1">
        <v>0</v>
      </c>
      <c r="AN403" s="1">
        <v>0</v>
      </c>
      <c r="AO403" s="3">
        <f>AA403*0.001%</f>
        <v>1.0111500000000001E-2</v>
      </c>
      <c r="AP403" s="1">
        <v>1.01</v>
      </c>
      <c r="AQ403" s="2">
        <f>AA403*5%</f>
        <v>50.557500000000005</v>
      </c>
      <c r="AR403" s="1">
        <v>50.56</v>
      </c>
      <c r="AS403" s="2">
        <f>AR403*18%</f>
        <v>9.1007999999999996</v>
      </c>
      <c r="AT403" s="1">
        <v>0</v>
      </c>
      <c r="AU403" s="1">
        <v>80.69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f>AF403+AU403+BC403</f>
        <v>242.47</v>
      </c>
      <c r="BE403" s="1">
        <v>242.47</v>
      </c>
      <c r="BF403" s="1">
        <f>Q403+U403</f>
        <v>0</v>
      </c>
      <c r="BG403" s="1">
        <v>0</v>
      </c>
      <c r="BH403" s="1">
        <v>819.24</v>
      </c>
      <c r="BI403" s="1" t="s">
        <v>108</v>
      </c>
      <c r="BJ403" s="1" t="s">
        <v>105</v>
      </c>
      <c r="BK403" s="1" t="s">
        <v>105</v>
      </c>
      <c r="BL403" s="1">
        <v>0</v>
      </c>
      <c r="BM403" s="1" t="s">
        <v>1678</v>
      </c>
    </row>
    <row r="404" spans="1:65" ht="15.6" hidden="1">
      <c r="A404" s="1" t="s">
        <v>1679</v>
      </c>
      <c r="B404" s="1" t="s">
        <v>1680</v>
      </c>
      <c r="C404" s="1" t="s">
        <v>1681</v>
      </c>
      <c r="D404" s="1" t="s">
        <v>267</v>
      </c>
      <c r="E404" s="1" t="s">
        <v>100</v>
      </c>
      <c r="F404" s="1" t="s">
        <v>101</v>
      </c>
      <c r="G404" s="1" t="s">
        <v>102</v>
      </c>
      <c r="H404" s="1" t="s">
        <v>103</v>
      </c>
      <c r="I404" s="1" t="s">
        <v>104</v>
      </c>
      <c r="J404" s="1" t="s">
        <v>105</v>
      </c>
      <c r="K404" s="1" t="s">
        <v>105</v>
      </c>
      <c r="L404" s="1" t="s">
        <v>105</v>
      </c>
      <c r="M404" s="1" t="s">
        <v>106</v>
      </c>
      <c r="N404" s="1" t="s">
        <v>107</v>
      </c>
      <c r="O404" s="1">
        <v>445</v>
      </c>
      <c r="P404" s="1">
        <v>17.25</v>
      </c>
      <c r="Q404" s="1">
        <v>0</v>
      </c>
      <c r="R404" s="1">
        <v>100</v>
      </c>
      <c r="S404" s="1">
        <v>0</v>
      </c>
      <c r="T404" s="1">
        <v>0</v>
      </c>
      <c r="U404" s="1">
        <v>0</v>
      </c>
      <c r="V404" s="4">
        <f>X404-W404</f>
        <v>-2.500000000001279E-3</v>
      </c>
      <c r="W404" s="4">
        <f>(O404+P404+Q404-R404+S404)*5%</f>
        <v>18.112500000000001</v>
      </c>
      <c r="X404" s="1">
        <v>18.11</v>
      </c>
      <c r="Y404" s="1">
        <f>O404+P404+Q404-R404-S404+T404-U404+X404</f>
        <v>380.36</v>
      </c>
      <c r="Z404" s="1">
        <v>380.36</v>
      </c>
      <c r="AA404" s="1">
        <v>362.25</v>
      </c>
      <c r="AB404" s="1">
        <v>16</v>
      </c>
      <c r="AC404" s="2">
        <f>AA404*16%</f>
        <v>57.96</v>
      </c>
      <c r="AD404" s="1">
        <v>57.96</v>
      </c>
      <c r="AE404" s="1">
        <v>0</v>
      </c>
      <c r="AF404" s="1">
        <v>57.96</v>
      </c>
      <c r="AG404" s="2">
        <f>AF404*18%</f>
        <v>10.4328</v>
      </c>
      <c r="AH404" s="1">
        <v>10.43</v>
      </c>
      <c r="AI404" s="1">
        <v>0</v>
      </c>
      <c r="AJ404" s="1" t="b">
        <f>AK404=AA404</f>
        <v>1</v>
      </c>
      <c r="AK404" s="1">
        <v>362.25</v>
      </c>
      <c r="AL404" s="1">
        <v>0</v>
      </c>
      <c r="AM404" s="1">
        <v>0</v>
      </c>
      <c r="AN404" s="1">
        <v>0</v>
      </c>
      <c r="AO404" s="3">
        <f>AA404*0.001%</f>
        <v>3.6225000000000003E-3</v>
      </c>
      <c r="AP404" s="1">
        <v>0.36</v>
      </c>
      <c r="AQ404" s="2">
        <f>AA404*5%</f>
        <v>18.112500000000001</v>
      </c>
      <c r="AR404" s="1">
        <v>18.11</v>
      </c>
      <c r="AS404" s="2">
        <f>AR404*18%</f>
        <v>3.2597999999999998</v>
      </c>
      <c r="AT404" s="1">
        <v>0</v>
      </c>
      <c r="AU404" s="1">
        <v>28.9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f>AF404+AU404+BC404</f>
        <v>86.86</v>
      </c>
      <c r="BE404" s="1">
        <v>86.86</v>
      </c>
      <c r="BF404" s="1">
        <f>Q404+U404</f>
        <v>0</v>
      </c>
      <c r="BG404" s="1">
        <v>0</v>
      </c>
      <c r="BH404" s="1">
        <v>293.5</v>
      </c>
      <c r="BI404" s="1" t="s">
        <v>108</v>
      </c>
      <c r="BJ404" s="1" t="s">
        <v>105</v>
      </c>
      <c r="BK404" s="1" t="s">
        <v>105</v>
      </c>
      <c r="BL404" s="1">
        <v>0</v>
      </c>
      <c r="BM404" s="1" t="s">
        <v>1682</v>
      </c>
    </row>
    <row r="405" spans="1:65" ht="15.6" hidden="1">
      <c r="A405" s="1" t="s">
        <v>1683</v>
      </c>
      <c r="B405" s="1" t="s">
        <v>1684</v>
      </c>
      <c r="C405" s="1" t="s">
        <v>1685</v>
      </c>
      <c r="D405" s="1" t="s">
        <v>267</v>
      </c>
      <c r="E405" s="1" t="s">
        <v>100</v>
      </c>
      <c r="F405" s="1" t="s">
        <v>101</v>
      </c>
      <c r="G405" s="1" t="s">
        <v>105</v>
      </c>
      <c r="H405" s="1" t="s">
        <v>103</v>
      </c>
      <c r="I405" s="1" t="s">
        <v>104</v>
      </c>
      <c r="J405" s="1" t="s">
        <v>105</v>
      </c>
      <c r="K405" s="1" t="s">
        <v>105</v>
      </c>
      <c r="L405" s="1" t="s">
        <v>105</v>
      </c>
      <c r="M405" s="1" t="s">
        <v>106</v>
      </c>
      <c r="N405" s="1" t="s">
        <v>107</v>
      </c>
      <c r="O405" s="1">
        <v>825</v>
      </c>
      <c r="P405" s="1">
        <v>41.25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4">
        <f>X405-W405</f>
        <v>-2.4999999999977263E-3</v>
      </c>
      <c r="W405" s="4">
        <f>(O405+P405+Q405-R405+S405)*5%</f>
        <v>43.3125</v>
      </c>
      <c r="X405" s="1">
        <v>43.31</v>
      </c>
      <c r="Y405" s="1">
        <f>O405+P405+Q405-R405-S405+T405-U405+X405</f>
        <v>909.56</v>
      </c>
      <c r="Z405" s="1">
        <v>909.56</v>
      </c>
      <c r="AA405" s="1">
        <v>866.25</v>
      </c>
      <c r="AB405" s="1">
        <v>16</v>
      </c>
      <c r="AC405" s="2">
        <f>AA405*16%</f>
        <v>138.6</v>
      </c>
      <c r="AD405" s="1">
        <v>138.6</v>
      </c>
      <c r="AE405" s="1">
        <v>0</v>
      </c>
      <c r="AF405" s="1">
        <v>138.6</v>
      </c>
      <c r="AG405" s="2">
        <f>AF405*18%</f>
        <v>24.947999999999997</v>
      </c>
      <c r="AH405" s="1">
        <v>24.95</v>
      </c>
      <c r="AI405" s="1">
        <v>0</v>
      </c>
      <c r="AJ405" s="1" t="b">
        <f>AK405=AA405</f>
        <v>1</v>
      </c>
      <c r="AK405" s="1">
        <v>866.25</v>
      </c>
      <c r="AL405" s="1">
        <v>0</v>
      </c>
      <c r="AM405" s="1">
        <v>0</v>
      </c>
      <c r="AN405" s="1">
        <v>0</v>
      </c>
      <c r="AO405" s="3">
        <f>AA405*0.001%</f>
        <v>8.6625000000000001E-3</v>
      </c>
      <c r="AP405" s="1">
        <v>0.87</v>
      </c>
      <c r="AQ405" s="2">
        <f>AA405*5%</f>
        <v>43.3125</v>
      </c>
      <c r="AR405" s="1">
        <v>43.31</v>
      </c>
      <c r="AS405" s="2">
        <f>AR405*18%</f>
        <v>7.7957999999999998</v>
      </c>
      <c r="AT405" s="1">
        <v>0</v>
      </c>
      <c r="AU405" s="1">
        <v>69.13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f>AF405+AU405+BC405</f>
        <v>207.73</v>
      </c>
      <c r="BE405" s="1">
        <v>207.73</v>
      </c>
      <c r="BF405" s="1">
        <f>Q405+U405</f>
        <v>0</v>
      </c>
      <c r="BG405" s="1">
        <v>0</v>
      </c>
      <c r="BH405" s="1">
        <v>701.83</v>
      </c>
      <c r="BI405" s="1" t="s">
        <v>108</v>
      </c>
      <c r="BJ405" s="1" t="s">
        <v>105</v>
      </c>
      <c r="BK405" s="1" t="s">
        <v>105</v>
      </c>
      <c r="BL405" s="1">
        <v>0</v>
      </c>
      <c r="BM405" s="1" t="s">
        <v>1686</v>
      </c>
    </row>
    <row r="406" spans="1:65" ht="15.6" hidden="1">
      <c r="A406" s="1" t="s">
        <v>1687</v>
      </c>
      <c r="B406" s="1" t="s">
        <v>1688</v>
      </c>
      <c r="C406" s="1" t="s">
        <v>1689</v>
      </c>
      <c r="D406" s="1" t="s">
        <v>267</v>
      </c>
      <c r="E406" s="1" t="s">
        <v>100</v>
      </c>
      <c r="F406" s="1" t="s">
        <v>101</v>
      </c>
      <c r="G406" s="1" t="s">
        <v>123</v>
      </c>
      <c r="H406" s="1" t="s">
        <v>103</v>
      </c>
      <c r="I406" s="1" t="s">
        <v>104</v>
      </c>
      <c r="J406" s="1" t="s">
        <v>105</v>
      </c>
      <c r="K406" s="1" t="s">
        <v>105</v>
      </c>
      <c r="L406" s="1" t="s">
        <v>105</v>
      </c>
      <c r="M406" s="1" t="s">
        <v>106</v>
      </c>
      <c r="N406" s="1" t="s">
        <v>107</v>
      </c>
      <c r="O406" s="1">
        <v>1660</v>
      </c>
      <c r="P406" s="1">
        <v>74.25</v>
      </c>
      <c r="Q406" s="1">
        <v>0</v>
      </c>
      <c r="R406" s="1">
        <v>175</v>
      </c>
      <c r="S406" s="1">
        <v>0</v>
      </c>
      <c r="T406" s="1">
        <v>0</v>
      </c>
      <c r="U406" s="1">
        <v>0</v>
      </c>
      <c r="V406" s="4">
        <f>X406-W406</f>
        <v>-2.5000000000119371E-3</v>
      </c>
      <c r="W406" s="4">
        <f>(O406+P406+Q406-R406+S406)*5%</f>
        <v>77.962500000000006</v>
      </c>
      <c r="X406" s="1">
        <v>77.959999999999994</v>
      </c>
      <c r="Y406" s="1">
        <f>O406+P406+Q406-R406-S406+T406-U406+X406</f>
        <v>1637.21</v>
      </c>
      <c r="Z406" s="1">
        <v>1637.21</v>
      </c>
      <c r="AA406" s="1">
        <v>1559.25</v>
      </c>
      <c r="AB406" s="1">
        <v>16</v>
      </c>
      <c r="AC406" s="2">
        <f>AA406*16%</f>
        <v>249.48000000000002</v>
      </c>
      <c r="AD406" s="1">
        <v>249.48</v>
      </c>
      <c r="AE406" s="1">
        <v>0</v>
      </c>
      <c r="AF406" s="1">
        <v>249.48</v>
      </c>
      <c r="AG406" s="2">
        <f>AF406*18%</f>
        <v>44.906399999999998</v>
      </c>
      <c r="AH406" s="1">
        <v>44.91</v>
      </c>
      <c r="AI406" s="1">
        <v>0</v>
      </c>
      <c r="AJ406" s="1" t="b">
        <f>AK406=AA406</f>
        <v>1</v>
      </c>
      <c r="AK406" s="1">
        <v>1559.25</v>
      </c>
      <c r="AL406" s="1">
        <v>0</v>
      </c>
      <c r="AM406" s="1">
        <v>0</v>
      </c>
      <c r="AN406" s="1">
        <v>0</v>
      </c>
      <c r="AO406" s="3">
        <f>AA406*0.001%</f>
        <v>1.55925E-2</v>
      </c>
      <c r="AP406" s="1">
        <v>1.56</v>
      </c>
      <c r="AQ406" s="2">
        <f>AA406*5%</f>
        <v>77.962500000000006</v>
      </c>
      <c r="AR406" s="1">
        <v>77.959999999999994</v>
      </c>
      <c r="AS406" s="2">
        <f>AR406*18%</f>
        <v>14.032799999999998</v>
      </c>
      <c r="AT406" s="1">
        <v>0</v>
      </c>
      <c r="AU406" s="1">
        <v>124.43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f>AF406+AU406+BC406</f>
        <v>373.90999999999997</v>
      </c>
      <c r="BE406" s="1">
        <v>373.91</v>
      </c>
      <c r="BF406" s="1">
        <f>Q406+U406</f>
        <v>0</v>
      </c>
      <c r="BG406" s="1">
        <v>0</v>
      </c>
      <c r="BH406" s="1">
        <v>1263.3</v>
      </c>
      <c r="BI406" s="1" t="s">
        <v>108</v>
      </c>
      <c r="BJ406" s="1" t="s">
        <v>105</v>
      </c>
      <c r="BK406" s="1" t="s">
        <v>105</v>
      </c>
      <c r="BL406" s="1">
        <v>0</v>
      </c>
      <c r="BM406" s="1" t="s">
        <v>1690</v>
      </c>
    </row>
    <row r="407" spans="1:65" ht="15.6" hidden="1">
      <c r="A407" s="1" t="s">
        <v>1691</v>
      </c>
      <c r="B407" s="1" t="s">
        <v>1692</v>
      </c>
      <c r="C407" s="1" t="s">
        <v>1693</v>
      </c>
      <c r="D407" s="1" t="s">
        <v>267</v>
      </c>
      <c r="E407" s="1" t="s">
        <v>100</v>
      </c>
      <c r="F407" s="1" t="s">
        <v>101</v>
      </c>
      <c r="G407" s="1" t="s">
        <v>105</v>
      </c>
      <c r="H407" s="1" t="s">
        <v>103</v>
      </c>
      <c r="I407" s="1" t="s">
        <v>104</v>
      </c>
      <c r="J407" s="1" t="s">
        <v>105</v>
      </c>
      <c r="K407" s="1" t="s">
        <v>105</v>
      </c>
      <c r="L407" s="1" t="s">
        <v>105</v>
      </c>
      <c r="M407" s="1" t="s">
        <v>106</v>
      </c>
      <c r="N407" s="1" t="s">
        <v>107</v>
      </c>
      <c r="O407" s="1">
        <v>2865</v>
      </c>
      <c r="P407" s="1">
        <v>143.25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4">
        <f>X407-W407</f>
        <v>-2.4999999999977263E-3</v>
      </c>
      <c r="W407" s="4">
        <f>(O407+P407+Q407-R407+S407)*5%</f>
        <v>150.41249999999999</v>
      </c>
      <c r="X407" s="1">
        <v>150.41</v>
      </c>
      <c r="Y407" s="1">
        <f>O407+P407+Q407-R407-S407+T407-U407+X407</f>
        <v>3158.66</v>
      </c>
      <c r="Z407" s="1">
        <v>3158.66</v>
      </c>
      <c r="AA407" s="1">
        <v>3008.25</v>
      </c>
      <c r="AB407" s="1">
        <v>16</v>
      </c>
      <c r="AC407" s="2">
        <f>AA407*16%</f>
        <v>481.32</v>
      </c>
      <c r="AD407" s="1">
        <v>481.32</v>
      </c>
      <c r="AE407" s="1">
        <v>0</v>
      </c>
      <c r="AF407" s="1">
        <v>481.32</v>
      </c>
      <c r="AG407" s="2">
        <f>AF407*18%</f>
        <v>86.637599999999992</v>
      </c>
      <c r="AH407" s="1">
        <v>86.64</v>
      </c>
      <c r="AI407" s="1">
        <v>0</v>
      </c>
      <c r="AJ407" s="1" t="b">
        <f>AK407=AA407</f>
        <v>1</v>
      </c>
      <c r="AK407" s="1">
        <v>3008.25</v>
      </c>
      <c r="AL407" s="1">
        <v>0</v>
      </c>
      <c r="AM407" s="1">
        <v>0</v>
      </c>
      <c r="AN407" s="1">
        <v>0</v>
      </c>
      <c r="AO407" s="3">
        <f>AA407*0.001%</f>
        <v>3.0082500000000002E-2</v>
      </c>
      <c r="AP407" s="1">
        <v>3.01</v>
      </c>
      <c r="AQ407" s="2">
        <f>AA407*5%</f>
        <v>150.41249999999999</v>
      </c>
      <c r="AR407" s="1">
        <v>150.41</v>
      </c>
      <c r="AS407" s="2">
        <f>AR407*18%</f>
        <v>27.073799999999999</v>
      </c>
      <c r="AT407" s="1">
        <v>0</v>
      </c>
      <c r="AU407" s="1">
        <v>240.06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f>AF407+AU407+BC407</f>
        <v>721.38</v>
      </c>
      <c r="BE407" s="1">
        <v>721.38</v>
      </c>
      <c r="BF407" s="1">
        <f>Q407+U407</f>
        <v>0</v>
      </c>
      <c r="BG407" s="1">
        <v>0</v>
      </c>
      <c r="BH407" s="1">
        <v>2437.2800000000002</v>
      </c>
      <c r="BI407" s="1" t="s">
        <v>108</v>
      </c>
      <c r="BJ407" s="1" t="s">
        <v>105</v>
      </c>
      <c r="BK407" s="1" t="s">
        <v>105</v>
      </c>
      <c r="BL407" s="1">
        <v>0</v>
      </c>
      <c r="BM407" s="1" t="s">
        <v>1694</v>
      </c>
    </row>
    <row r="408" spans="1:65" ht="15.6" hidden="1">
      <c r="A408" s="1" t="s">
        <v>1695</v>
      </c>
      <c r="B408" s="1" t="s">
        <v>1696</v>
      </c>
      <c r="C408" s="1" t="s">
        <v>1697</v>
      </c>
      <c r="D408" s="1" t="s">
        <v>267</v>
      </c>
      <c r="E408" s="1" t="s">
        <v>100</v>
      </c>
      <c r="F408" s="1" t="s">
        <v>101</v>
      </c>
      <c r="G408" s="1" t="s">
        <v>102</v>
      </c>
      <c r="H408" s="1" t="s">
        <v>103</v>
      </c>
      <c r="I408" s="1" t="s">
        <v>104</v>
      </c>
      <c r="J408" s="1" t="s">
        <v>105</v>
      </c>
      <c r="K408" s="1" t="s">
        <v>105</v>
      </c>
      <c r="L408" s="1" t="s">
        <v>105</v>
      </c>
      <c r="M408" s="1" t="s">
        <v>106</v>
      </c>
      <c r="N408" s="1" t="s">
        <v>107</v>
      </c>
      <c r="O408" s="1">
        <v>435</v>
      </c>
      <c r="P408" s="1">
        <v>16.75</v>
      </c>
      <c r="Q408" s="1">
        <v>0</v>
      </c>
      <c r="R408" s="1">
        <v>100</v>
      </c>
      <c r="S408" s="1">
        <v>0</v>
      </c>
      <c r="T408" s="1">
        <v>0</v>
      </c>
      <c r="U408" s="1">
        <v>0</v>
      </c>
      <c r="V408" s="4">
        <f>X408-W408</f>
        <v>2.4999999999977263E-3</v>
      </c>
      <c r="W408" s="4">
        <f>(O408+P408+Q408-R408+S408)*5%</f>
        <v>17.587500000000002</v>
      </c>
      <c r="X408" s="1">
        <v>17.59</v>
      </c>
      <c r="Y408" s="1">
        <f>O408+P408+Q408-R408-S408+T408-U408+X408</f>
        <v>369.34</v>
      </c>
      <c r="Z408" s="1">
        <v>369.34</v>
      </c>
      <c r="AA408" s="1">
        <v>351.75</v>
      </c>
      <c r="AB408" s="1">
        <v>16</v>
      </c>
      <c r="AC408" s="2">
        <f>AA408*16%</f>
        <v>56.28</v>
      </c>
      <c r="AD408" s="1">
        <v>56.28</v>
      </c>
      <c r="AE408" s="1">
        <v>0</v>
      </c>
      <c r="AF408" s="1">
        <v>56.28</v>
      </c>
      <c r="AG408" s="2">
        <f>AF408*18%</f>
        <v>10.1304</v>
      </c>
      <c r="AH408" s="1">
        <v>10.130000000000001</v>
      </c>
      <c r="AI408" s="1">
        <v>0</v>
      </c>
      <c r="AJ408" s="1" t="b">
        <f>AK408=AA408</f>
        <v>1</v>
      </c>
      <c r="AK408" s="1">
        <v>351.75</v>
      </c>
      <c r="AL408" s="1">
        <v>0</v>
      </c>
      <c r="AM408" s="1">
        <v>0</v>
      </c>
      <c r="AN408" s="1">
        <v>0</v>
      </c>
      <c r="AO408" s="3">
        <f>AA408*0.001%</f>
        <v>3.5175000000000002E-3</v>
      </c>
      <c r="AP408" s="1">
        <v>0.35</v>
      </c>
      <c r="AQ408" s="2">
        <f>AA408*5%</f>
        <v>17.587500000000002</v>
      </c>
      <c r="AR408" s="1">
        <v>17.59</v>
      </c>
      <c r="AS408" s="2">
        <f>AR408*18%</f>
        <v>3.1661999999999999</v>
      </c>
      <c r="AT408" s="1">
        <v>0</v>
      </c>
      <c r="AU408" s="1">
        <v>28.07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f>AF408+AU408+BC408</f>
        <v>84.35</v>
      </c>
      <c r="BE408" s="1">
        <v>84.35</v>
      </c>
      <c r="BF408" s="1">
        <f>Q408+U408</f>
        <v>0</v>
      </c>
      <c r="BG408" s="1">
        <v>0</v>
      </c>
      <c r="BH408" s="1">
        <v>284.99</v>
      </c>
      <c r="BI408" s="1" t="s">
        <v>108</v>
      </c>
      <c r="BJ408" s="1" t="s">
        <v>105</v>
      </c>
      <c r="BK408" s="1" t="s">
        <v>105</v>
      </c>
      <c r="BL408" s="1">
        <v>0</v>
      </c>
      <c r="BM408" s="1" t="s">
        <v>1698</v>
      </c>
    </row>
    <row r="409" spans="1:65" ht="15.6" hidden="1">
      <c r="A409" s="1" t="s">
        <v>1699</v>
      </c>
      <c r="B409" s="1" t="s">
        <v>1700</v>
      </c>
      <c r="C409" s="1" t="s">
        <v>1701</v>
      </c>
      <c r="D409" s="1" t="s">
        <v>267</v>
      </c>
      <c r="E409" s="1" t="s">
        <v>100</v>
      </c>
      <c r="F409" s="1" t="s">
        <v>101</v>
      </c>
      <c r="G409" s="1" t="s">
        <v>102</v>
      </c>
      <c r="H409" s="1" t="s">
        <v>103</v>
      </c>
      <c r="I409" s="1" t="s">
        <v>104</v>
      </c>
      <c r="J409" s="1" t="s">
        <v>105</v>
      </c>
      <c r="K409" s="1" t="s">
        <v>105</v>
      </c>
      <c r="L409" s="1" t="s">
        <v>105</v>
      </c>
      <c r="M409" s="1" t="s">
        <v>106</v>
      </c>
      <c r="N409" s="1" t="s">
        <v>107</v>
      </c>
      <c r="O409" s="1">
        <v>390</v>
      </c>
      <c r="P409" s="1">
        <v>14.5</v>
      </c>
      <c r="Q409" s="1">
        <v>0</v>
      </c>
      <c r="R409" s="1">
        <v>100</v>
      </c>
      <c r="S409" s="1">
        <v>0</v>
      </c>
      <c r="T409" s="1">
        <v>0</v>
      </c>
      <c r="U409" s="1">
        <v>0</v>
      </c>
      <c r="V409" s="4">
        <f>X409-W409</f>
        <v>4.9999999999990052E-3</v>
      </c>
      <c r="W409" s="4">
        <f>(O409+P409+Q409-R409+S409)*5%</f>
        <v>15.225000000000001</v>
      </c>
      <c r="X409" s="1">
        <v>15.23</v>
      </c>
      <c r="Y409" s="1">
        <f>O409+P409+Q409-R409-S409+T409-U409+X409</f>
        <v>319.73</v>
      </c>
      <c r="Z409" s="1">
        <v>319.73</v>
      </c>
      <c r="AA409" s="1">
        <v>304.5</v>
      </c>
      <c r="AB409" s="1">
        <v>16</v>
      </c>
      <c r="AC409" s="2">
        <f>AA409*16%</f>
        <v>48.72</v>
      </c>
      <c r="AD409" s="1">
        <v>48.72</v>
      </c>
      <c r="AE409" s="1">
        <v>0</v>
      </c>
      <c r="AF409" s="1">
        <v>48.72</v>
      </c>
      <c r="AG409" s="2">
        <f>AF409*18%</f>
        <v>8.7695999999999987</v>
      </c>
      <c r="AH409" s="1">
        <v>8.77</v>
      </c>
      <c r="AI409" s="1">
        <v>0</v>
      </c>
      <c r="AJ409" s="1" t="b">
        <f>AK409=AA409</f>
        <v>1</v>
      </c>
      <c r="AK409" s="1">
        <v>304.5</v>
      </c>
      <c r="AL409" s="1">
        <v>0</v>
      </c>
      <c r="AM409" s="1">
        <v>0</v>
      </c>
      <c r="AN409" s="1">
        <v>0</v>
      </c>
      <c r="AO409" s="3">
        <f>AA409*0.001%</f>
        <v>3.0450000000000004E-3</v>
      </c>
      <c r="AP409" s="1">
        <v>0.3</v>
      </c>
      <c r="AQ409" s="2">
        <f>AA409*5%</f>
        <v>15.225000000000001</v>
      </c>
      <c r="AR409" s="1">
        <v>15.23</v>
      </c>
      <c r="AS409" s="2">
        <f>AR409*18%</f>
        <v>2.7414000000000001</v>
      </c>
      <c r="AT409" s="1">
        <v>0</v>
      </c>
      <c r="AU409" s="1">
        <v>24.3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f>AF409+AU409+BC409</f>
        <v>73.02</v>
      </c>
      <c r="BE409" s="1">
        <v>73.02</v>
      </c>
      <c r="BF409" s="1">
        <f>Q409+U409</f>
        <v>0</v>
      </c>
      <c r="BG409" s="1">
        <v>0</v>
      </c>
      <c r="BH409" s="1">
        <v>246.71</v>
      </c>
      <c r="BI409" s="1" t="s">
        <v>108</v>
      </c>
      <c r="BJ409" s="1" t="s">
        <v>105</v>
      </c>
      <c r="BK409" s="1" t="s">
        <v>105</v>
      </c>
      <c r="BL409" s="1">
        <v>0</v>
      </c>
      <c r="BM409" s="1" t="s">
        <v>1702</v>
      </c>
    </row>
    <row r="410" spans="1:65" ht="15.6" hidden="1">
      <c r="A410" s="1" t="s">
        <v>1703</v>
      </c>
      <c r="B410" s="1" t="s">
        <v>1704</v>
      </c>
      <c r="C410" s="1" t="s">
        <v>1705</v>
      </c>
      <c r="D410" s="1" t="s">
        <v>267</v>
      </c>
      <c r="E410" s="1" t="s">
        <v>100</v>
      </c>
      <c r="F410" s="1" t="s">
        <v>101</v>
      </c>
      <c r="G410" s="1" t="s">
        <v>102</v>
      </c>
      <c r="H410" s="1" t="s">
        <v>103</v>
      </c>
      <c r="I410" s="1" t="s">
        <v>104</v>
      </c>
      <c r="J410" s="1" t="s">
        <v>105</v>
      </c>
      <c r="K410" s="1" t="s">
        <v>105</v>
      </c>
      <c r="L410" s="1" t="s">
        <v>105</v>
      </c>
      <c r="M410" s="1" t="s">
        <v>106</v>
      </c>
      <c r="N410" s="1" t="s">
        <v>124</v>
      </c>
      <c r="O410" s="1">
        <v>479.77</v>
      </c>
      <c r="P410" s="1">
        <v>18.98</v>
      </c>
      <c r="Q410" s="1">
        <v>0</v>
      </c>
      <c r="R410" s="1">
        <v>100</v>
      </c>
      <c r="S410" s="1">
        <v>0</v>
      </c>
      <c r="T410" s="1">
        <v>0</v>
      </c>
      <c r="U410" s="1">
        <v>0</v>
      </c>
      <c r="V410" s="4">
        <f>X410-W410</f>
        <v>2.500000000001279E-3</v>
      </c>
      <c r="W410" s="4">
        <f>(O410+P410+Q410-R410+S410)*5%</f>
        <v>19.9375</v>
      </c>
      <c r="X410" s="1">
        <v>19.940000000000001</v>
      </c>
      <c r="Y410" s="1">
        <f>O410+P410+Q410-R410-S410+T410-U410+X410</f>
        <v>418.69</v>
      </c>
      <c r="Z410" s="1">
        <v>418.69</v>
      </c>
      <c r="AA410" s="1">
        <v>398.76</v>
      </c>
      <c r="AB410" s="1">
        <v>16</v>
      </c>
      <c r="AC410" s="2">
        <f>AA410*16%</f>
        <v>63.801600000000001</v>
      </c>
      <c r="AD410" s="1">
        <v>63.8</v>
      </c>
      <c r="AE410" s="1">
        <v>0</v>
      </c>
      <c r="AF410" s="1">
        <v>63.8</v>
      </c>
      <c r="AG410" s="2">
        <f>AF410*18%</f>
        <v>11.483999999999998</v>
      </c>
      <c r="AH410" s="1">
        <v>11.48</v>
      </c>
      <c r="AI410" s="1">
        <v>0</v>
      </c>
      <c r="AJ410" s="1" t="b">
        <f>AK410=AA410</f>
        <v>1</v>
      </c>
      <c r="AK410" s="1">
        <v>398.76</v>
      </c>
      <c r="AL410" s="1">
        <v>0</v>
      </c>
      <c r="AM410" s="1">
        <v>0</v>
      </c>
      <c r="AN410" s="1">
        <v>0</v>
      </c>
      <c r="AO410" s="3">
        <f>AA410*0.001%</f>
        <v>3.9876E-3</v>
      </c>
      <c r="AP410" s="1">
        <v>0.4</v>
      </c>
      <c r="AQ410" s="2">
        <f>AA410*5%</f>
        <v>19.938000000000002</v>
      </c>
      <c r="AR410" s="1">
        <v>19.940000000000001</v>
      </c>
      <c r="AS410" s="2">
        <f>AR410*18%</f>
        <v>3.5891999999999999</v>
      </c>
      <c r="AT410" s="1">
        <v>0</v>
      </c>
      <c r="AU410" s="1">
        <v>31.82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f>AF410+AU410+BC410</f>
        <v>95.62</v>
      </c>
      <c r="BE410" s="1">
        <v>95.62</v>
      </c>
      <c r="BF410" s="1">
        <f>Q410+U410</f>
        <v>0</v>
      </c>
      <c r="BG410" s="1">
        <v>0</v>
      </c>
      <c r="BH410" s="1">
        <v>323.07</v>
      </c>
      <c r="BI410" s="1" t="s">
        <v>108</v>
      </c>
      <c r="BJ410" s="1" t="s">
        <v>105</v>
      </c>
      <c r="BK410" s="1" t="s">
        <v>105</v>
      </c>
      <c r="BL410" s="1">
        <v>0</v>
      </c>
      <c r="BM410" s="1" t="s">
        <v>1706</v>
      </c>
    </row>
    <row r="411" spans="1:65" ht="15.6" hidden="1">
      <c r="A411" s="1" t="s">
        <v>1707</v>
      </c>
      <c r="B411" s="1" t="s">
        <v>1708</v>
      </c>
      <c r="C411" s="1" t="s">
        <v>1709</v>
      </c>
      <c r="D411" s="1" t="s">
        <v>267</v>
      </c>
      <c r="E411" s="1" t="s">
        <v>100</v>
      </c>
      <c r="F411" s="1" t="s">
        <v>101</v>
      </c>
      <c r="G411" s="1" t="s">
        <v>105</v>
      </c>
      <c r="H411" s="1" t="s">
        <v>103</v>
      </c>
      <c r="I411" s="1" t="s">
        <v>104</v>
      </c>
      <c r="J411" s="1" t="s">
        <v>105</v>
      </c>
      <c r="K411" s="1" t="s">
        <v>105</v>
      </c>
      <c r="L411" s="1" t="s">
        <v>105</v>
      </c>
      <c r="M411" s="1" t="s">
        <v>106</v>
      </c>
      <c r="N411" s="1" t="s">
        <v>107</v>
      </c>
      <c r="O411" s="1">
        <v>445</v>
      </c>
      <c r="P411" s="1">
        <v>22.25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4">
        <f>X411-W411</f>
        <v>-2.500000000001279E-3</v>
      </c>
      <c r="W411" s="4">
        <f>(O411+P411+Q411-R411+S411)*5%</f>
        <v>23.362500000000001</v>
      </c>
      <c r="X411" s="1">
        <v>23.36</v>
      </c>
      <c r="Y411" s="1">
        <f>O411+P411+Q411-R411-S411+T411-U411+X411</f>
        <v>490.61</v>
      </c>
      <c r="Z411" s="1">
        <v>490.61</v>
      </c>
      <c r="AA411" s="1">
        <v>467.25</v>
      </c>
      <c r="AB411" s="1">
        <v>16</v>
      </c>
      <c r="AC411" s="2">
        <f>AA411*16%</f>
        <v>74.760000000000005</v>
      </c>
      <c r="AD411" s="1">
        <v>74.760000000000005</v>
      </c>
      <c r="AE411" s="1">
        <v>0</v>
      </c>
      <c r="AF411" s="1">
        <v>74.760000000000005</v>
      </c>
      <c r="AG411" s="2">
        <f>AF411*18%</f>
        <v>13.456800000000001</v>
      </c>
      <c r="AH411" s="1">
        <v>13.46</v>
      </c>
      <c r="AI411" s="1">
        <v>0</v>
      </c>
      <c r="AJ411" s="1" t="b">
        <f>AK411=AA411</f>
        <v>1</v>
      </c>
      <c r="AK411" s="1">
        <v>467.25</v>
      </c>
      <c r="AL411" s="1">
        <v>0</v>
      </c>
      <c r="AM411" s="1">
        <v>0</v>
      </c>
      <c r="AN411" s="1">
        <v>0</v>
      </c>
      <c r="AO411" s="3">
        <f>AA411*0.001%</f>
        <v>4.6725000000000004E-3</v>
      </c>
      <c r="AP411" s="1">
        <v>0.47</v>
      </c>
      <c r="AQ411" s="2">
        <f>AA411*5%</f>
        <v>23.362500000000001</v>
      </c>
      <c r="AR411" s="1">
        <v>23.36</v>
      </c>
      <c r="AS411" s="2">
        <f>AR411*18%</f>
        <v>4.2047999999999996</v>
      </c>
      <c r="AT411" s="1">
        <v>0</v>
      </c>
      <c r="AU411" s="1">
        <v>37.29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f>AF411+AU411+BC411</f>
        <v>112.05000000000001</v>
      </c>
      <c r="BE411" s="1">
        <v>112.05</v>
      </c>
      <c r="BF411" s="1">
        <f>Q411+U411</f>
        <v>0</v>
      </c>
      <c r="BG411" s="1">
        <v>0</v>
      </c>
      <c r="BH411" s="1">
        <v>378.56</v>
      </c>
      <c r="BI411" s="1" t="s">
        <v>108</v>
      </c>
      <c r="BJ411" s="1" t="s">
        <v>105</v>
      </c>
      <c r="BK411" s="1" t="s">
        <v>105</v>
      </c>
      <c r="BL411" s="1">
        <v>0</v>
      </c>
      <c r="BM411" s="1" t="s">
        <v>1710</v>
      </c>
    </row>
    <row r="412" spans="1:65" ht="15.6" hidden="1">
      <c r="A412" s="1" t="s">
        <v>1711</v>
      </c>
      <c r="B412" s="1" t="s">
        <v>1712</v>
      </c>
      <c r="C412" s="1" t="s">
        <v>1713</v>
      </c>
      <c r="D412" s="1" t="s">
        <v>267</v>
      </c>
      <c r="E412" s="1" t="s">
        <v>100</v>
      </c>
      <c r="F412" s="1" t="s">
        <v>101</v>
      </c>
      <c r="G412" s="1" t="s">
        <v>102</v>
      </c>
      <c r="H412" s="1" t="s">
        <v>103</v>
      </c>
      <c r="I412" s="1" t="s">
        <v>104</v>
      </c>
      <c r="J412" s="1" t="s">
        <v>105</v>
      </c>
      <c r="K412" s="1" t="s">
        <v>105</v>
      </c>
      <c r="L412" s="1" t="s">
        <v>105</v>
      </c>
      <c r="M412" s="1" t="s">
        <v>106</v>
      </c>
      <c r="N412" s="1" t="s">
        <v>124</v>
      </c>
      <c r="O412" s="1">
        <v>409.3</v>
      </c>
      <c r="P412" s="1">
        <v>15.46</v>
      </c>
      <c r="Q412" s="1">
        <v>0</v>
      </c>
      <c r="R412" s="1">
        <v>100</v>
      </c>
      <c r="S412" s="1">
        <v>0</v>
      </c>
      <c r="T412" s="1">
        <v>0</v>
      </c>
      <c r="U412" s="1">
        <v>0</v>
      </c>
      <c r="V412" s="4">
        <f>X412-W412</f>
        <v>1.9999999999988916E-3</v>
      </c>
      <c r="W412" s="4">
        <f>(O412+P412+Q412-R412+S412)*5%</f>
        <v>16.238</v>
      </c>
      <c r="X412" s="1">
        <v>16.239999999999998</v>
      </c>
      <c r="Y412" s="1">
        <f>O412+P412+Q412-R412-S412+T412-U412+X412</f>
        <v>341</v>
      </c>
      <c r="Z412" s="1">
        <v>341</v>
      </c>
      <c r="AA412" s="1">
        <v>324.77999999999997</v>
      </c>
      <c r="AB412" s="1">
        <v>16</v>
      </c>
      <c r="AC412" s="2">
        <f>AA412*16%</f>
        <v>51.964799999999997</v>
      </c>
      <c r="AD412" s="1">
        <v>51.96</v>
      </c>
      <c r="AE412" s="1">
        <v>0</v>
      </c>
      <c r="AF412" s="1">
        <v>51.96</v>
      </c>
      <c r="AG412" s="2">
        <f>AF412*18%</f>
        <v>9.3528000000000002</v>
      </c>
      <c r="AH412" s="1">
        <v>9.35</v>
      </c>
      <c r="AI412" s="1">
        <v>0</v>
      </c>
      <c r="AJ412" s="1" t="b">
        <f>AK412=AA412</f>
        <v>0</v>
      </c>
      <c r="AK412" s="1">
        <v>324.77</v>
      </c>
      <c r="AL412" s="1">
        <v>0</v>
      </c>
      <c r="AM412" s="1">
        <v>0</v>
      </c>
      <c r="AN412" s="1">
        <v>0</v>
      </c>
      <c r="AO412" s="3">
        <f>AA412*0.001%</f>
        <v>3.2477999999999999E-3</v>
      </c>
      <c r="AP412" s="1">
        <v>0.32</v>
      </c>
      <c r="AQ412" s="2">
        <f>AA412*5%</f>
        <v>16.239000000000001</v>
      </c>
      <c r="AR412" s="1">
        <v>16.239999999999998</v>
      </c>
      <c r="AS412" s="2">
        <f>AR412*18%</f>
        <v>2.9231999999999996</v>
      </c>
      <c r="AT412" s="1">
        <v>0</v>
      </c>
      <c r="AU412" s="1">
        <v>25.91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f>AF412+AU412+BC412</f>
        <v>77.87</v>
      </c>
      <c r="BE412" s="1">
        <v>77.87</v>
      </c>
      <c r="BF412" s="1">
        <f>Q412+U412</f>
        <v>0</v>
      </c>
      <c r="BG412" s="1">
        <v>0</v>
      </c>
      <c r="BH412" s="1">
        <v>263.13</v>
      </c>
      <c r="BI412" s="1" t="s">
        <v>108</v>
      </c>
      <c r="BJ412" s="1" t="s">
        <v>105</v>
      </c>
      <c r="BK412" s="1" t="s">
        <v>105</v>
      </c>
      <c r="BL412" s="1">
        <v>0</v>
      </c>
      <c r="BM412" s="1" t="s">
        <v>1714</v>
      </c>
    </row>
    <row r="413" spans="1:65" ht="15.6" hidden="1">
      <c r="A413" s="1" t="s">
        <v>1715</v>
      </c>
      <c r="B413" s="1" t="s">
        <v>1716</v>
      </c>
      <c r="C413" s="1" t="s">
        <v>1717</v>
      </c>
      <c r="D413" s="1" t="s">
        <v>267</v>
      </c>
      <c r="E413" s="1" t="s">
        <v>100</v>
      </c>
      <c r="F413" s="1" t="s">
        <v>101</v>
      </c>
      <c r="G413" s="1" t="s">
        <v>102</v>
      </c>
      <c r="H413" s="1" t="s">
        <v>103</v>
      </c>
      <c r="I413" s="1" t="s">
        <v>104</v>
      </c>
      <c r="J413" s="1" t="s">
        <v>105</v>
      </c>
      <c r="K413" s="1" t="s">
        <v>105</v>
      </c>
      <c r="L413" s="1" t="s">
        <v>105</v>
      </c>
      <c r="M413" s="1" t="s">
        <v>106</v>
      </c>
      <c r="N413" s="1" t="s">
        <v>107</v>
      </c>
      <c r="O413" s="1">
        <v>235</v>
      </c>
      <c r="P413" s="1">
        <v>6.75</v>
      </c>
      <c r="Q413" s="1">
        <v>0</v>
      </c>
      <c r="R413" s="1">
        <v>100</v>
      </c>
      <c r="S413" s="1">
        <v>0</v>
      </c>
      <c r="T413" s="1">
        <v>0</v>
      </c>
      <c r="U413" s="1">
        <v>0</v>
      </c>
      <c r="V413" s="4">
        <f>X413-W413</f>
        <v>2.4999999999995026E-3</v>
      </c>
      <c r="W413" s="4">
        <f>(O413+P413+Q413-R413+S413)*5%</f>
        <v>7.0875000000000004</v>
      </c>
      <c r="X413" s="1">
        <v>7.09</v>
      </c>
      <c r="Y413" s="1">
        <f>O413+P413+Q413-R413-S413+T413-U413+X413</f>
        <v>148.84</v>
      </c>
      <c r="Z413" s="1">
        <v>148.84</v>
      </c>
      <c r="AA413" s="1">
        <v>141.75</v>
      </c>
      <c r="AB413" s="1">
        <v>16</v>
      </c>
      <c r="AC413" s="2">
        <f>AA413*16%</f>
        <v>22.68</v>
      </c>
      <c r="AD413" s="1">
        <v>22.68</v>
      </c>
      <c r="AE413" s="1">
        <v>0</v>
      </c>
      <c r="AF413" s="1">
        <v>22.68</v>
      </c>
      <c r="AG413" s="2">
        <f>AF413*18%</f>
        <v>4.0823999999999998</v>
      </c>
      <c r="AH413" s="1">
        <v>4.08</v>
      </c>
      <c r="AI413" s="1">
        <v>0</v>
      </c>
      <c r="AJ413" s="1" t="b">
        <f>AK413=AA413</f>
        <v>1</v>
      </c>
      <c r="AK413" s="1">
        <v>141.75</v>
      </c>
      <c r="AL413" s="1">
        <v>0</v>
      </c>
      <c r="AM413" s="1">
        <v>0</v>
      </c>
      <c r="AN413" s="1">
        <v>0</v>
      </c>
      <c r="AO413" s="3">
        <f>AA413*0.001%</f>
        <v>1.4175000000000001E-3</v>
      </c>
      <c r="AP413" s="1">
        <v>0.14000000000000001</v>
      </c>
      <c r="AQ413" s="2">
        <f>AA413*5%</f>
        <v>7.0875000000000004</v>
      </c>
      <c r="AR413" s="1">
        <v>7.09</v>
      </c>
      <c r="AS413" s="2">
        <f>AR413*18%</f>
        <v>1.2762</v>
      </c>
      <c r="AT413" s="1">
        <v>0</v>
      </c>
      <c r="AU413" s="1">
        <v>11.31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f>AF413+AU413+BC413</f>
        <v>33.99</v>
      </c>
      <c r="BE413" s="1">
        <v>33.99</v>
      </c>
      <c r="BF413" s="1">
        <f>Q413+U413</f>
        <v>0</v>
      </c>
      <c r="BG413" s="1">
        <v>0</v>
      </c>
      <c r="BH413" s="1">
        <v>114.85</v>
      </c>
      <c r="BI413" s="1" t="s">
        <v>108</v>
      </c>
      <c r="BJ413" s="1" t="s">
        <v>105</v>
      </c>
      <c r="BK413" s="1" t="s">
        <v>105</v>
      </c>
      <c r="BL413" s="1">
        <v>0</v>
      </c>
      <c r="BM413" s="1" t="s">
        <v>1670</v>
      </c>
    </row>
    <row r="414" spans="1:65" ht="15.6" hidden="1">
      <c r="A414" s="1" t="s">
        <v>1718</v>
      </c>
      <c r="B414" s="1" t="s">
        <v>1719</v>
      </c>
      <c r="C414" s="1" t="s">
        <v>1720</v>
      </c>
      <c r="D414" s="1" t="s">
        <v>267</v>
      </c>
      <c r="E414" s="1" t="s">
        <v>100</v>
      </c>
      <c r="F414" s="1" t="s">
        <v>101</v>
      </c>
      <c r="G414" s="1" t="s">
        <v>102</v>
      </c>
      <c r="H414" s="1" t="s">
        <v>103</v>
      </c>
      <c r="I414" s="1" t="s">
        <v>104</v>
      </c>
      <c r="J414" s="1" t="s">
        <v>105</v>
      </c>
      <c r="K414" s="1" t="s">
        <v>105</v>
      </c>
      <c r="L414" s="1" t="s">
        <v>105</v>
      </c>
      <c r="M414" s="1" t="s">
        <v>106</v>
      </c>
      <c r="N414" s="1" t="s">
        <v>107</v>
      </c>
      <c r="O414" s="1">
        <v>245</v>
      </c>
      <c r="P414" s="1">
        <v>6.52</v>
      </c>
      <c r="Q414" s="1">
        <v>0</v>
      </c>
      <c r="R414" s="1">
        <v>100</v>
      </c>
      <c r="S414" s="1">
        <v>14.5</v>
      </c>
      <c r="T414" s="1">
        <v>0</v>
      </c>
      <c r="U414" s="1">
        <v>0</v>
      </c>
      <c r="V414" s="4">
        <f>X414-W414</f>
        <v>-1.4510000000000005</v>
      </c>
      <c r="W414" s="4">
        <f>(O414+P414+Q414-R414+S414)*5%</f>
        <v>8.3010000000000002</v>
      </c>
      <c r="X414" s="1">
        <v>6.85</v>
      </c>
      <c r="Y414" s="1">
        <f>O414+P414+Q414-R414-S414+T414-U414+X414</f>
        <v>143.87</v>
      </c>
      <c r="Z414" s="1">
        <v>143.87</v>
      </c>
      <c r="AA414" s="1">
        <v>137.03</v>
      </c>
      <c r="AB414" s="1">
        <v>16</v>
      </c>
      <c r="AC414" s="2">
        <f>AA414*16%</f>
        <v>21.924800000000001</v>
      </c>
      <c r="AD414" s="1">
        <v>21.92</v>
      </c>
      <c r="AE414" s="1">
        <v>0</v>
      </c>
      <c r="AF414" s="1">
        <v>21.92</v>
      </c>
      <c r="AG414" s="2">
        <f>AF414*18%</f>
        <v>3.9456000000000002</v>
      </c>
      <c r="AH414" s="1">
        <v>3.95</v>
      </c>
      <c r="AI414" s="1">
        <v>0</v>
      </c>
      <c r="AJ414" s="1" t="b">
        <f>AK414=AA414</f>
        <v>1</v>
      </c>
      <c r="AK414" s="1">
        <v>137.03</v>
      </c>
      <c r="AL414" s="1">
        <v>0</v>
      </c>
      <c r="AM414" s="1">
        <v>0</v>
      </c>
      <c r="AN414" s="1">
        <v>0</v>
      </c>
      <c r="AO414" s="3">
        <f>AA414*0.001%</f>
        <v>1.3703000000000001E-3</v>
      </c>
      <c r="AP414" s="1">
        <v>0.14000000000000001</v>
      </c>
      <c r="AQ414" s="2">
        <f>AA414*5%</f>
        <v>6.8515000000000006</v>
      </c>
      <c r="AR414" s="1">
        <v>6.86</v>
      </c>
      <c r="AS414" s="2">
        <f>AR414*18%</f>
        <v>1.2348000000000001</v>
      </c>
      <c r="AT414" s="1">
        <v>-0.01</v>
      </c>
      <c r="AU414" s="1">
        <v>10.95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f>AF414+AU414+BC414</f>
        <v>32.870000000000005</v>
      </c>
      <c r="BE414" s="1">
        <v>32.869999999999997</v>
      </c>
      <c r="BF414" s="1">
        <f>Q414+U414</f>
        <v>0</v>
      </c>
      <c r="BG414" s="1">
        <v>0</v>
      </c>
      <c r="BH414" s="1">
        <v>111</v>
      </c>
      <c r="BI414" s="1" t="s">
        <v>108</v>
      </c>
      <c r="BJ414" s="1" t="s">
        <v>105</v>
      </c>
      <c r="BK414" s="1" t="s">
        <v>105</v>
      </c>
      <c r="BL414" s="1">
        <v>0</v>
      </c>
      <c r="BM414" s="1" t="s">
        <v>1721</v>
      </c>
    </row>
    <row r="415" spans="1:65" ht="15.6" hidden="1">
      <c r="A415" s="1" t="s">
        <v>1722</v>
      </c>
      <c r="B415" s="1" t="s">
        <v>1723</v>
      </c>
      <c r="C415" s="1" t="s">
        <v>1724</v>
      </c>
      <c r="D415" s="1" t="s">
        <v>267</v>
      </c>
      <c r="E415" s="1" t="s">
        <v>100</v>
      </c>
      <c r="F415" s="1" t="s">
        <v>101</v>
      </c>
      <c r="G415" s="1" t="s">
        <v>102</v>
      </c>
      <c r="H415" s="1" t="s">
        <v>103</v>
      </c>
      <c r="I415" s="1" t="s">
        <v>104</v>
      </c>
      <c r="J415" s="1" t="s">
        <v>105</v>
      </c>
      <c r="K415" s="1" t="s">
        <v>105</v>
      </c>
      <c r="L415" s="1" t="s">
        <v>105</v>
      </c>
      <c r="M415" s="1" t="s">
        <v>106</v>
      </c>
      <c r="N415" s="1" t="s">
        <v>107</v>
      </c>
      <c r="O415" s="1">
        <v>195</v>
      </c>
      <c r="P415" s="1">
        <v>4.87</v>
      </c>
      <c r="Q415" s="1">
        <v>0</v>
      </c>
      <c r="R415" s="1">
        <v>97.5</v>
      </c>
      <c r="S415" s="1">
        <v>0</v>
      </c>
      <c r="T415" s="1">
        <v>0</v>
      </c>
      <c r="U415" s="1">
        <v>0</v>
      </c>
      <c r="V415" s="4">
        <f>X415-W415</f>
        <v>1.4999999999991687E-3</v>
      </c>
      <c r="W415" s="4">
        <f>(O415+P415+Q415-R415+S415)*5%</f>
        <v>5.1185000000000009</v>
      </c>
      <c r="X415" s="1">
        <v>5.12</v>
      </c>
      <c r="Y415" s="1">
        <f>O415+P415+Q415-R415-S415+T415-U415+X415</f>
        <v>107.49000000000001</v>
      </c>
      <c r="Z415" s="1">
        <v>107.49</v>
      </c>
      <c r="AA415" s="1">
        <v>102.38</v>
      </c>
      <c r="AB415" s="1">
        <v>16</v>
      </c>
      <c r="AC415" s="2">
        <f>AA415*16%</f>
        <v>16.380800000000001</v>
      </c>
      <c r="AD415" s="1">
        <v>16.38</v>
      </c>
      <c r="AE415" s="1">
        <v>0</v>
      </c>
      <c r="AF415" s="1">
        <v>16.38</v>
      </c>
      <c r="AG415" s="2">
        <f>AF415*18%</f>
        <v>2.9483999999999999</v>
      </c>
      <c r="AH415" s="1">
        <v>2.95</v>
      </c>
      <c r="AI415" s="1">
        <v>0</v>
      </c>
      <c r="AJ415" s="1" t="b">
        <f>AK415=AA415</f>
        <v>1</v>
      </c>
      <c r="AK415" s="1">
        <v>102.38</v>
      </c>
      <c r="AL415" s="1">
        <v>0</v>
      </c>
      <c r="AM415" s="1">
        <v>0</v>
      </c>
      <c r="AN415" s="1">
        <v>0</v>
      </c>
      <c r="AO415" s="3">
        <f>AA415*0.001%</f>
        <v>1.0238000000000001E-3</v>
      </c>
      <c r="AP415" s="1">
        <v>0.1</v>
      </c>
      <c r="AQ415" s="2">
        <f>AA415*5%</f>
        <v>5.1189999999999998</v>
      </c>
      <c r="AR415" s="1">
        <v>5.12</v>
      </c>
      <c r="AS415" s="2">
        <f>AR415*18%</f>
        <v>0.92159999999999997</v>
      </c>
      <c r="AT415" s="1">
        <v>0</v>
      </c>
      <c r="AU415" s="1">
        <v>8.17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f>AF415+AU415+BC415</f>
        <v>24.549999999999997</v>
      </c>
      <c r="BE415" s="1">
        <v>24.55</v>
      </c>
      <c r="BF415" s="1">
        <f>Q415+U415</f>
        <v>0</v>
      </c>
      <c r="BG415" s="1">
        <v>0</v>
      </c>
      <c r="BH415" s="1">
        <v>82.94</v>
      </c>
      <c r="BI415" s="1" t="s">
        <v>108</v>
      </c>
      <c r="BJ415" s="1" t="s">
        <v>105</v>
      </c>
      <c r="BK415" s="1" t="s">
        <v>105</v>
      </c>
      <c r="BL415" s="1">
        <v>0</v>
      </c>
      <c r="BM415" s="1" t="s">
        <v>1725</v>
      </c>
    </row>
    <row r="416" spans="1:65" ht="15.6" hidden="1">
      <c r="A416" s="1" t="s">
        <v>1726</v>
      </c>
      <c r="B416" s="1" t="s">
        <v>1727</v>
      </c>
      <c r="C416" s="1" t="s">
        <v>1728</v>
      </c>
      <c r="D416" s="1" t="s">
        <v>267</v>
      </c>
      <c r="E416" s="1" t="s">
        <v>100</v>
      </c>
      <c r="F416" s="1" t="s">
        <v>101</v>
      </c>
      <c r="G416" s="1" t="s">
        <v>102</v>
      </c>
      <c r="H416" s="1" t="s">
        <v>103</v>
      </c>
      <c r="I416" s="1" t="s">
        <v>104</v>
      </c>
      <c r="J416" s="1" t="s">
        <v>105</v>
      </c>
      <c r="K416" s="1" t="s">
        <v>105</v>
      </c>
      <c r="L416" s="1" t="s">
        <v>105</v>
      </c>
      <c r="M416" s="1" t="s">
        <v>106</v>
      </c>
      <c r="N416" s="1" t="s">
        <v>107</v>
      </c>
      <c r="O416" s="1">
        <v>215</v>
      </c>
      <c r="P416" s="1">
        <v>5.75</v>
      </c>
      <c r="Q416" s="1">
        <v>0</v>
      </c>
      <c r="R416" s="1">
        <v>100</v>
      </c>
      <c r="S416" s="1">
        <v>0</v>
      </c>
      <c r="T416" s="1">
        <v>0</v>
      </c>
      <c r="U416" s="1">
        <v>0</v>
      </c>
      <c r="V416" s="4">
        <f>X416-W416</f>
        <v>2.4999999999995026E-3</v>
      </c>
      <c r="W416" s="4">
        <f>(O416+P416+Q416-R416+S416)*5%</f>
        <v>6.0375000000000005</v>
      </c>
      <c r="X416" s="1">
        <v>6.04</v>
      </c>
      <c r="Y416" s="1">
        <f>O416+P416+Q416-R416-S416+T416-U416+X416</f>
        <v>126.79</v>
      </c>
      <c r="Z416" s="1">
        <v>126.79</v>
      </c>
      <c r="AA416" s="1">
        <v>120.75</v>
      </c>
      <c r="AB416" s="1">
        <v>16</v>
      </c>
      <c r="AC416" s="2">
        <f>AA416*16%</f>
        <v>19.32</v>
      </c>
      <c r="AD416" s="1">
        <v>19.32</v>
      </c>
      <c r="AE416" s="1">
        <v>0</v>
      </c>
      <c r="AF416" s="1">
        <v>19.32</v>
      </c>
      <c r="AG416" s="2">
        <f>AF416*18%</f>
        <v>3.4775999999999998</v>
      </c>
      <c r="AH416" s="1">
        <v>3.48</v>
      </c>
      <c r="AI416" s="1">
        <v>0</v>
      </c>
      <c r="AJ416" s="1" t="b">
        <f>AK416=AA416</f>
        <v>1</v>
      </c>
      <c r="AK416" s="1">
        <v>120.75</v>
      </c>
      <c r="AL416" s="1">
        <v>0</v>
      </c>
      <c r="AM416" s="1">
        <v>0</v>
      </c>
      <c r="AN416" s="1">
        <v>0</v>
      </c>
      <c r="AO416" s="3">
        <f>AA416*0.001%</f>
        <v>1.2075E-3</v>
      </c>
      <c r="AP416" s="1">
        <v>0.12</v>
      </c>
      <c r="AQ416" s="2">
        <f>AA416*5%</f>
        <v>6.0375000000000005</v>
      </c>
      <c r="AR416" s="1">
        <v>6.04</v>
      </c>
      <c r="AS416" s="2">
        <f>AR416*18%</f>
        <v>1.0871999999999999</v>
      </c>
      <c r="AT416" s="1">
        <v>0</v>
      </c>
      <c r="AU416" s="1">
        <v>9.64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f>AF416+AU416+BC416</f>
        <v>28.96</v>
      </c>
      <c r="BE416" s="1">
        <v>28.96</v>
      </c>
      <c r="BF416" s="1">
        <f>Q416+U416</f>
        <v>0</v>
      </c>
      <c r="BG416" s="1">
        <v>0</v>
      </c>
      <c r="BH416" s="1">
        <v>97.83</v>
      </c>
      <c r="BI416" s="1" t="s">
        <v>108</v>
      </c>
      <c r="BJ416" s="1" t="s">
        <v>105</v>
      </c>
      <c r="BK416" s="1" t="s">
        <v>105</v>
      </c>
      <c r="BL416" s="1">
        <v>0</v>
      </c>
      <c r="BM416" s="1" t="s">
        <v>1729</v>
      </c>
    </row>
    <row r="417" spans="1:65" ht="15.6" hidden="1">
      <c r="A417" s="1" t="s">
        <v>1730</v>
      </c>
      <c r="B417" s="1" t="s">
        <v>1731</v>
      </c>
      <c r="C417" s="1" t="s">
        <v>1732</v>
      </c>
      <c r="D417" s="1" t="s">
        <v>267</v>
      </c>
      <c r="E417" s="1" t="s">
        <v>100</v>
      </c>
      <c r="F417" s="1" t="s">
        <v>101</v>
      </c>
      <c r="G417" s="1" t="s">
        <v>102</v>
      </c>
      <c r="H417" s="1" t="s">
        <v>103</v>
      </c>
      <c r="I417" s="1" t="s">
        <v>104</v>
      </c>
      <c r="J417" s="1" t="s">
        <v>105</v>
      </c>
      <c r="K417" s="1" t="s">
        <v>105</v>
      </c>
      <c r="L417" s="1" t="s">
        <v>105</v>
      </c>
      <c r="M417" s="1" t="s">
        <v>106</v>
      </c>
      <c r="N417" s="1" t="s">
        <v>107</v>
      </c>
      <c r="O417" s="1">
        <v>195</v>
      </c>
      <c r="P417" s="1">
        <v>4.87</v>
      </c>
      <c r="Q417" s="1">
        <v>0</v>
      </c>
      <c r="R417" s="1">
        <v>97.5</v>
      </c>
      <c r="S417" s="1">
        <v>0</v>
      </c>
      <c r="T417" s="1">
        <v>0</v>
      </c>
      <c r="U417" s="1">
        <v>0</v>
      </c>
      <c r="V417" s="4">
        <f>X417-W417</f>
        <v>1.4999999999991687E-3</v>
      </c>
      <c r="W417" s="4">
        <f>(O417+P417+Q417-R417+S417)*5%</f>
        <v>5.1185000000000009</v>
      </c>
      <c r="X417" s="1">
        <v>5.12</v>
      </c>
      <c r="Y417" s="1">
        <f>O417+P417+Q417-R417-S417+T417-U417+X417</f>
        <v>107.49000000000001</v>
      </c>
      <c r="Z417" s="1">
        <v>107.49</v>
      </c>
      <c r="AA417" s="1">
        <v>102.38</v>
      </c>
      <c r="AB417" s="1">
        <v>16</v>
      </c>
      <c r="AC417" s="2">
        <f>AA417*16%</f>
        <v>16.380800000000001</v>
      </c>
      <c r="AD417" s="1">
        <v>16.38</v>
      </c>
      <c r="AE417" s="1">
        <v>0</v>
      </c>
      <c r="AF417" s="1">
        <v>16.38</v>
      </c>
      <c r="AG417" s="2">
        <f>AF417*18%</f>
        <v>2.9483999999999999</v>
      </c>
      <c r="AH417" s="1">
        <v>2.95</v>
      </c>
      <c r="AI417" s="1">
        <v>0</v>
      </c>
      <c r="AJ417" s="1" t="b">
        <f>AK417=AA417</f>
        <v>1</v>
      </c>
      <c r="AK417" s="1">
        <v>102.38</v>
      </c>
      <c r="AL417" s="1">
        <v>0</v>
      </c>
      <c r="AM417" s="1">
        <v>0</v>
      </c>
      <c r="AN417" s="1">
        <v>0</v>
      </c>
      <c r="AO417" s="3">
        <f>AA417*0.001%</f>
        <v>1.0238000000000001E-3</v>
      </c>
      <c r="AP417" s="1">
        <v>0.1</v>
      </c>
      <c r="AQ417" s="2">
        <f>AA417*5%</f>
        <v>5.1189999999999998</v>
      </c>
      <c r="AR417" s="1">
        <v>5.12</v>
      </c>
      <c r="AS417" s="2">
        <f>AR417*18%</f>
        <v>0.92159999999999997</v>
      </c>
      <c r="AT417" s="1">
        <v>0</v>
      </c>
      <c r="AU417" s="1">
        <v>8.17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f>AF417+AU417+BC417</f>
        <v>24.549999999999997</v>
      </c>
      <c r="BE417" s="1">
        <v>24.55</v>
      </c>
      <c r="BF417" s="1">
        <f>Q417+U417</f>
        <v>0</v>
      </c>
      <c r="BG417" s="1">
        <v>0</v>
      </c>
      <c r="BH417" s="1">
        <v>82.94</v>
      </c>
      <c r="BI417" s="1" t="s">
        <v>108</v>
      </c>
      <c r="BJ417" s="1" t="s">
        <v>105</v>
      </c>
      <c r="BK417" s="1" t="s">
        <v>105</v>
      </c>
      <c r="BL417" s="1">
        <v>0</v>
      </c>
      <c r="BM417" s="1" t="s">
        <v>1733</v>
      </c>
    </row>
    <row r="418" spans="1:65" ht="15.6" hidden="1">
      <c r="A418" s="1" t="s">
        <v>1734</v>
      </c>
      <c r="B418" s="1" t="s">
        <v>1735</v>
      </c>
      <c r="C418" s="1" t="s">
        <v>1736</v>
      </c>
      <c r="D418" s="1" t="s">
        <v>267</v>
      </c>
      <c r="E418" s="1" t="s">
        <v>100</v>
      </c>
      <c r="F418" s="1" t="s">
        <v>101</v>
      </c>
      <c r="G418" s="1" t="s">
        <v>102</v>
      </c>
      <c r="H418" s="1" t="s">
        <v>103</v>
      </c>
      <c r="I418" s="1" t="s">
        <v>104</v>
      </c>
      <c r="J418" s="1" t="s">
        <v>105</v>
      </c>
      <c r="K418" s="1" t="s">
        <v>105</v>
      </c>
      <c r="L418" s="1" t="s">
        <v>105</v>
      </c>
      <c r="M418" s="1" t="s">
        <v>106</v>
      </c>
      <c r="N418" s="1" t="s">
        <v>107</v>
      </c>
      <c r="O418" s="1">
        <v>690</v>
      </c>
      <c r="P418" s="1">
        <v>29.5</v>
      </c>
      <c r="Q418" s="1">
        <v>0</v>
      </c>
      <c r="R418" s="1">
        <v>100</v>
      </c>
      <c r="S418" s="1">
        <v>0</v>
      </c>
      <c r="T418" s="1">
        <v>0</v>
      </c>
      <c r="U418" s="1">
        <v>0</v>
      </c>
      <c r="V418" s="4">
        <f>X418-W418</f>
        <v>4.9999999999990052E-3</v>
      </c>
      <c r="W418" s="4">
        <f>(O418+P418+Q418-R418+S418)*5%</f>
        <v>30.975000000000001</v>
      </c>
      <c r="X418" s="1">
        <v>30.98</v>
      </c>
      <c r="Y418" s="1">
        <f>O418+P418+Q418-R418-S418+T418-U418+X418</f>
        <v>650.48</v>
      </c>
      <c r="Z418" s="1">
        <v>650.48</v>
      </c>
      <c r="AA418" s="1">
        <v>619.5</v>
      </c>
      <c r="AB418" s="1">
        <v>16</v>
      </c>
      <c r="AC418" s="2">
        <f>AA418*16%</f>
        <v>99.12</v>
      </c>
      <c r="AD418" s="1">
        <v>99.12</v>
      </c>
      <c r="AE418" s="1">
        <v>0</v>
      </c>
      <c r="AF418" s="1">
        <v>99.12</v>
      </c>
      <c r="AG418" s="2">
        <f>AF418*18%</f>
        <v>17.8416</v>
      </c>
      <c r="AH418" s="1">
        <v>17.84</v>
      </c>
      <c r="AI418" s="1">
        <v>0</v>
      </c>
      <c r="AJ418" s="1" t="b">
        <f>AK418=AA418</f>
        <v>1</v>
      </c>
      <c r="AK418" s="1">
        <v>619.5</v>
      </c>
      <c r="AL418" s="1">
        <v>0</v>
      </c>
      <c r="AM418" s="1">
        <v>0</v>
      </c>
      <c r="AN418" s="1">
        <v>0</v>
      </c>
      <c r="AO418" s="3">
        <f>AA418*0.001%</f>
        <v>6.1950000000000009E-3</v>
      </c>
      <c r="AP418" s="1">
        <v>0.62</v>
      </c>
      <c r="AQ418" s="2">
        <f>AA418*5%</f>
        <v>30.975000000000001</v>
      </c>
      <c r="AR418" s="1">
        <v>30.98</v>
      </c>
      <c r="AS418" s="2">
        <f>AR418*18%</f>
        <v>5.5763999999999996</v>
      </c>
      <c r="AT418" s="1">
        <v>0</v>
      </c>
      <c r="AU418" s="1">
        <v>49.44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f>AF418+AU418+BC418</f>
        <v>148.56</v>
      </c>
      <c r="BE418" s="1">
        <v>148.56</v>
      </c>
      <c r="BF418" s="1">
        <f>Q418+U418</f>
        <v>0</v>
      </c>
      <c r="BG418" s="1">
        <v>0</v>
      </c>
      <c r="BH418" s="1">
        <v>501.92</v>
      </c>
      <c r="BI418" s="1" t="s">
        <v>108</v>
      </c>
      <c r="BJ418" s="1" t="s">
        <v>105</v>
      </c>
      <c r="BK418" s="1" t="s">
        <v>105</v>
      </c>
      <c r="BL418" s="1">
        <v>0</v>
      </c>
      <c r="BM418" s="1" t="s">
        <v>1737</v>
      </c>
    </row>
    <row r="419" spans="1:65" ht="15.6" hidden="1">
      <c r="A419" s="1" t="s">
        <v>1738</v>
      </c>
      <c r="B419" s="1" t="s">
        <v>1739</v>
      </c>
      <c r="C419" s="1" t="s">
        <v>1740</v>
      </c>
      <c r="D419" s="1" t="s">
        <v>267</v>
      </c>
      <c r="E419" s="1" t="s">
        <v>100</v>
      </c>
      <c r="F419" s="1" t="s">
        <v>101</v>
      </c>
      <c r="G419" s="1" t="s">
        <v>102</v>
      </c>
      <c r="H419" s="1" t="s">
        <v>103</v>
      </c>
      <c r="I419" s="1" t="s">
        <v>104</v>
      </c>
      <c r="J419" s="1" t="s">
        <v>105</v>
      </c>
      <c r="K419" s="1" t="s">
        <v>105</v>
      </c>
      <c r="L419" s="1" t="s">
        <v>105</v>
      </c>
      <c r="M419" s="1" t="s">
        <v>106</v>
      </c>
      <c r="N419" s="1" t="s">
        <v>107</v>
      </c>
      <c r="O419" s="1">
        <v>465</v>
      </c>
      <c r="P419" s="1">
        <v>18.25</v>
      </c>
      <c r="Q419" s="1">
        <v>0</v>
      </c>
      <c r="R419" s="1">
        <v>100</v>
      </c>
      <c r="S419" s="1">
        <v>0</v>
      </c>
      <c r="T419" s="1">
        <v>0</v>
      </c>
      <c r="U419" s="1">
        <v>0</v>
      </c>
      <c r="V419" s="4">
        <f>X419-W419</f>
        <v>-2.500000000001279E-3</v>
      </c>
      <c r="W419" s="4">
        <f>(O419+P419+Q419-R419+S419)*5%</f>
        <v>19.162500000000001</v>
      </c>
      <c r="X419" s="1">
        <v>19.16</v>
      </c>
      <c r="Y419" s="1">
        <f>O419+P419+Q419-R419-S419+T419-U419+X419</f>
        <v>402.41</v>
      </c>
      <c r="Z419" s="1">
        <v>402.41</v>
      </c>
      <c r="AA419" s="1">
        <v>383.25</v>
      </c>
      <c r="AB419" s="1">
        <v>16</v>
      </c>
      <c r="AC419" s="2">
        <f>AA419*16%</f>
        <v>61.32</v>
      </c>
      <c r="AD419" s="1">
        <v>61.32</v>
      </c>
      <c r="AE419" s="1">
        <v>0</v>
      </c>
      <c r="AF419" s="1">
        <v>61.32</v>
      </c>
      <c r="AG419" s="2">
        <f>AF419*18%</f>
        <v>11.037599999999999</v>
      </c>
      <c r="AH419" s="1">
        <v>11.04</v>
      </c>
      <c r="AI419" s="1">
        <v>0</v>
      </c>
      <c r="AJ419" s="1" t="b">
        <f>AK419=AA419</f>
        <v>1</v>
      </c>
      <c r="AK419" s="1">
        <v>383.25</v>
      </c>
      <c r="AL419" s="1">
        <v>0</v>
      </c>
      <c r="AM419" s="1">
        <v>0</v>
      </c>
      <c r="AN419" s="1">
        <v>0</v>
      </c>
      <c r="AO419" s="3">
        <f>AA419*0.001%</f>
        <v>3.8325000000000004E-3</v>
      </c>
      <c r="AP419" s="1">
        <v>0.38</v>
      </c>
      <c r="AQ419" s="2">
        <f>AA419*5%</f>
        <v>19.162500000000001</v>
      </c>
      <c r="AR419" s="1">
        <v>19.16</v>
      </c>
      <c r="AS419" s="2">
        <f>AR419*18%</f>
        <v>3.4487999999999999</v>
      </c>
      <c r="AT419" s="1">
        <v>0</v>
      </c>
      <c r="AU419" s="1">
        <v>30.58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f>AF419+AU419+BC419</f>
        <v>91.9</v>
      </c>
      <c r="BE419" s="1">
        <v>91.9</v>
      </c>
      <c r="BF419" s="1">
        <f>Q419+U419</f>
        <v>0</v>
      </c>
      <c r="BG419" s="1">
        <v>0</v>
      </c>
      <c r="BH419" s="1">
        <v>310.51</v>
      </c>
      <c r="BI419" s="1" t="s">
        <v>108</v>
      </c>
      <c r="BJ419" s="1" t="s">
        <v>105</v>
      </c>
      <c r="BK419" s="1" t="s">
        <v>105</v>
      </c>
      <c r="BL419" s="1">
        <v>0</v>
      </c>
      <c r="BM419" s="1" t="s">
        <v>1741</v>
      </c>
    </row>
    <row r="420" spans="1:65" ht="15.6" hidden="1">
      <c r="A420" s="1" t="s">
        <v>1742</v>
      </c>
      <c r="B420" s="1" t="s">
        <v>1743</v>
      </c>
      <c r="C420" s="1" t="s">
        <v>1744</v>
      </c>
      <c r="D420" s="1" t="s">
        <v>267</v>
      </c>
      <c r="E420" s="1" t="s">
        <v>100</v>
      </c>
      <c r="F420" s="1" t="s">
        <v>101</v>
      </c>
      <c r="G420" s="1" t="s">
        <v>105</v>
      </c>
      <c r="H420" s="1" t="s">
        <v>103</v>
      </c>
      <c r="I420" s="1" t="s">
        <v>104</v>
      </c>
      <c r="J420" s="1" t="s">
        <v>105</v>
      </c>
      <c r="K420" s="1" t="s">
        <v>105</v>
      </c>
      <c r="L420" s="1" t="s">
        <v>105</v>
      </c>
      <c r="M420" s="1" t="s">
        <v>106</v>
      </c>
      <c r="N420" s="1" t="s">
        <v>107</v>
      </c>
      <c r="O420" s="1">
        <v>1005</v>
      </c>
      <c r="P420" s="1">
        <v>50.25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4">
        <f>X420-W420</f>
        <v>-2.5000000000048317E-3</v>
      </c>
      <c r="W420" s="4">
        <f>(O420+P420+Q420-R420+S420)*5%</f>
        <v>52.762500000000003</v>
      </c>
      <c r="X420" s="1">
        <v>52.76</v>
      </c>
      <c r="Y420" s="1">
        <f>O420+P420+Q420-R420-S420+T420-U420+X420</f>
        <v>1108.01</v>
      </c>
      <c r="Z420" s="1">
        <v>1108.01</v>
      </c>
      <c r="AA420" s="1">
        <v>1055.25</v>
      </c>
      <c r="AB420" s="1">
        <v>16</v>
      </c>
      <c r="AC420" s="2">
        <f>AA420*16%</f>
        <v>168.84</v>
      </c>
      <c r="AD420" s="1">
        <v>168.84</v>
      </c>
      <c r="AE420" s="1">
        <v>0</v>
      </c>
      <c r="AF420" s="1">
        <v>168.84</v>
      </c>
      <c r="AG420" s="2">
        <f>AF420*18%</f>
        <v>30.391199999999998</v>
      </c>
      <c r="AH420" s="1">
        <v>30.39</v>
      </c>
      <c r="AI420" s="1">
        <v>0</v>
      </c>
      <c r="AJ420" s="1" t="b">
        <f>AK420=AA420</f>
        <v>1</v>
      </c>
      <c r="AK420" s="1">
        <v>1055.25</v>
      </c>
      <c r="AL420" s="1">
        <v>0</v>
      </c>
      <c r="AM420" s="1">
        <v>0</v>
      </c>
      <c r="AN420" s="1">
        <v>0</v>
      </c>
      <c r="AO420" s="3">
        <f>AA420*0.001%</f>
        <v>1.0552500000000001E-2</v>
      </c>
      <c r="AP420" s="1">
        <v>1.06</v>
      </c>
      <c r="AQ420" s="2">
        <f>AA420*5%</f>
        <v>52.762500000000003</v>
      </c>
      <c r="AR420" s="1">
        <v>52.76</v>
      </c>
      <c r="AS420" s="2">
        <f>AR420*18%</f>
        <v>9.4967999999999986</v>
      </c>
      <c r="AT420" s="1">
        <v>0</v>
      </c>
      <c r="AU420" s="1">
        <v>84.21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f>AF420+AU420+BC420</f>
        <v>253.05</v>
      </c>
      <c r="BE420" s="1">
        <v>253.05</v>
      </c>
      <c r="BF420" s="1">
        <f>Q420+U420</f>
        <v>0</v>
      </c>
      <c r="BG420" s="1">
        <v>0</v>
      </c>
      <c r="BH420" s="1">
        <v>854.96</v>
      </c>
      <c r="BI420" s="1" t="s">
        <v>108</v>
      </c>
      <c r="BJ420" s="1" t="s">
        <v>105</v>
      </c>
      <c r="BK420" s="1" t="s">
        <v>105</v>
      </c>
      <c r="BL420" s="1">
        <v>0</v>
      </c>
      <c r="BM420" s="1" t="s">
        <v>1745</v>
      </c>
    </row>
    <row r="421" spans="1:65" ht="15.6" hidden="1">
      <c r="A421" s="1" t="s">
        <v>1746</v>
      </c>
      <c r="B421" s="1" t="s">
        <v>1747</v>
      </c>
      <c r="C421" s="1" t="s">
        <v>1748</v>
      </c>
      <c r="D421" s="1" t="s">
        <v>267</v>
      </c>
      <c r="E421" s="1" t="s">
        <v>100</v>
      </c>
      <c r="F421" s="1" t="s">
        <v>101</v>
      </c>
      <c r="G421" s="1" t="s">
        <v>123</v>
      </c>
      <c r="H421" s="1" t="s">
        <v>103</v>
      </c>
      <c r="I421" s="1" t="s">
        <v>104</v>
      </c>
      <c r="J421" s="1" t="s">
        <v>105</v>
      </c>
      <c r="K421" s="1" t="s">
        <v>105</v>
      </c>
      <c r="L421" s="1" t="s">
        <v>105</v>
      </c>
      <c r="M421" s="1" t="s">
        <v>106</v>
      </c>
      <c r="N421" s="1" t="s">
        <v>107</v>
      </c>
      <c r="O421" s="1">
        <v>1320</v>
      </c>
      <c r="P421" s="1">
        <v>57.25</v>
      </c>
      <c r="Q421" s="1">
        <v>0</v>
      </c>
      <c r="R421" s="1">
        <v>175</v>
      </c>
      <c r="S421" s="1">
        <v>0</v>
      </c>
      <c r="T421" s="1">
        <v>0</v>
      </c>
      <c r="U421" s="1">
        <v>0</v>
      </c>
      <c r="V421" s="4">
        <f>X421-W421</f>
        <v>-2.5000000000048317E-3</v>
      </c>
      <c r="W421" s="4">
        <f>(O421+P421+Q421-R421+S421)*5%</f>
        <v>60.112500000000004</v>
      </c>
      <c r="X421" s="1">
        <v>60.11</v>
      </c>
      <c r="Y421" s="1">
        <f>O421+P421+Q421-R421-S421+T421-U421+X421</f>
        <v>1262.3599999999999</v>
      </c>
      <c r="Z421" s="1">
        <v>1262.3599999999999</v>
      </c>
      <c r="AA421" s="1">
        <v>1202.25</v>
      </c>
      <c r="AB421" s="1">
        <v>16</v>
      </c>
      <c r="AC421" s="2">
        <f>AA421*16%</f>
        <v>192.36</v>
      </c>
      <c r="AD421" s="1">
        <v>192.36</v>
      </c>
      <c r="AE421" s="1">
        <v>0</v>
      </c>
      <c r="AF421" s="1">
        <v>192.36</v>
      </c>
      <c r="AG421" s="2">
        <f>AF421*18%</f>
        <v>34.6248</v>
      </c>
      <c r="AH421" s="1">
        <v>34.619999999999997</v>
      </c>
      <c r="AI421" s="1">
        <v>0</v>
      </c>
      <c r="AJ421" s="1" t="b">
        <f>AK421=AA421</f>
        <v>1</v>
      </c>
      <c r="AK421" s="1">
        <v>1202.25</v>
      </c>
      <c r="AL421" s="1">
        <v>0</v>
      </c>
      <c r="AM421" s="1">
        <v>0</v>
      </c>
      <c r="AN421" s="1">
        <v>0</v>
      </c>
      <c r="AO421" s="3">
        <f>AA421*0.001%</f>
        <v>1.20225E-2</v>
      </c>
      <c r="AP421" s="1">
        <v>1.2</v>
      </c>
      <c r="AQ421" s="2">
        <f>AA421*5%</f>
        <v>60.112500000000004</v>
      </c>
      <c r="AR421" s="1">
        <v>60.11</v>
      </c>
      <c r="AS421" s="2">
        <f>AR421*18%</f>
        <v>10.819799999999999</v>
      </c>
      <c r="AT421" s="1">
        <v>0</v>
      </c>
      <c r="AU421" s="1">
        <v>95.93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f>AF421+AU421+BC421</f>
        <v>288.29000000000002</v>
      </c>
      <c r="BE421" s="1">
        <v>288.29000000000002</v>
      </c>
      <c r="BF421" s="1">
        <f>Q421+U421</f>
        <v>0</v>
      </c>
      <c r="BG421" s="1">
        <v>0</v>
      </c>
      <c r="BH421" s="1">
        <v>974.07</v>
      </c>
      <c r="BI421" s="1" t="s">
        <v>108</v>
      </c>
      <c r="BJ421" s="1" t="s">
        <v>105</v>
      </c>
      <c r="BK421" s="1" t="s">
        <v>105</v>
      </c>
      <c r="BL421" s="1">
        <v>0</v>
      </c>
      <c r="BM421" s="1" t="s">
        <v>1749</v>
      </c>
    </row>
    <row r="422" spans="1:65" ht="15.6" hidden="1">
      <c r="A422" s="1" t="s">
        <v>1750</v>
      </c>
      <c r="B422" s="1" t="s">
        <v>1751</v>
      </c>
      <c r="C422" s="1" t="s">
        <v>1752</v>
      </c>
      <c r="D422" s="1" t="s">
        <v>267</v>
      </c>
      <c r="E422" s="1" t="s">
        <v>100</v>
      </c>
      <c r="F422" s="1" t="s">
        <v>101</v>
      </c>
      <c r="G422" s="1" t="s">
        <v>105</v>
      </c>
      <c r="H422" s="1" t="s">
        <v>103</v>
      </c>
      <c r="I422" s="1" t="s">
        <v>104</v>
      </c>
      <c r="J422" s="1" t="s">
        <v>105</v>
      </c>
      <c r="K422" s="1" t="s">
        <v>105</v>
      </c>
      <c r="L422" s="1" t="s">
        <v>105</v>
      </c>
      <c r="M422" s="1" t="s">
        <v>106</v>
      </c>
      <c r="N422" s="1" t="s">
        <v>107</v>
      </c>
      <c r="O422" s="1">
        <v>325</v>
      </c>
      <c r="P422" s="1">
        <v>16.25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4">
        <f>X422-W422</f>
        <v>-2.500000000001279E-3</v>
      </c>
      <c r="W422" s="4">
        <f>(O422+P422+Q422-R422+S422)*5%</f>
        <v>17.0625</v>
      </c>
      <c r="X422" s="1">
        <v>17.059999999999999</v>
      </c>
      <c r="Y422" s="1">
        <f>O422+P422+Q422-R422-S422+T422-U422+X422</f>
        <v>358.31</v>
      </c>
      <c r="Z422" s="1">
        <v>358.31</v>
      </c>
      <c r="AA422" s="1">
        <v>341.25</v>
      </c>
      <c r="AB422" s="1">
        <v>16</v>
      </c>
      <c r="AC422" s="2">
        <f>AA422*16%</f>
        <v>54.6</v>
      </c>
      <c r="AD422" s="1">
        <v>54.6</v>
      </c>
      <c r="AE422" s="1">
        <v>0</v>
      </c>
      <c r="AF422" s="1">
        <v>54.6</v>
      </c>
      <c r="AG422" s="2">
        <f>AF422*18%</f>
        <v>9.8279999999999994</v>
      </c>
      <c r="AH422" s="1">
        <v>9.83</v>
      </c>
      <c r="AI422" s="1">
        <v>0</v>
      </c>
      <c r="AJ422" s="1" t="b">
        <f>AK422=AA422</f>
        <v>1</v>
      </c>
      <c r="AK422" s="1">
        <v>341.25</v>
      </c>
      <c r="AL422" s="1">
        <v>0</v>
      </c>
      <c r="AM422" s="1">
        <v>0</v>
      </c>
      <c r="AN422" s="1">
        <v>0</v>
      </c>
      <c r="AO422" s="3">
        <f>AA422*0.001%</f>
        <v>3.4125000000000002E-3</v>
      </c>
      <c r="AP422" s="1">
        <v>0.34</v>
      </c>
      <c r="AQ422" s="2">
        <f>AA422*5%</f>
        <v>17.0625</v>
      </c>
      <c r="AR422" s="1">
        <v>17.059999999999999</v>
      </c>
      <c r="AS422" s="2">
        <f>AR422*18%</f>
        <v>3.0707999999999998</v>
      </c>
      <c r="AT422" s="1">
        <v>0</v>
      </c>
      <c r="AU422" s="1">
        <v>27.23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f>AF422+AU422+BC422</f>
        <v>81.83</v>
      </c>
      <c r="BE422" s="1">
        <v>81.83</v>
      </c>
      <c r="BF422" s="1">
        <f>Q422+U422</f>
        <v>0</v>
      </c>
      <c r="BG422" s="1">
        <v>0</v>
      </c>
      <c r="BH422" s="1">
        <v>276.48</v>
      </c>
      <c r="BI422" s="1" t="s">
        <v>108</v>
      </c>
      <c r="BJ422" s="1" t="s">
        <v>105</v>
      </c>
      <c r="BK422" s="1" t="s">
        <v>105</v>
      </c>
      <c r="BL422" s="1">
        <v>0</v>
      </c>
      <c r="BM422" s="1" t="s">
        <v>1753</v>
      </c>
    </row>
    <row r="423" spans="1:65" ht="15.6" hidden="1">
      <c r="A423" s="1" t="s">
        <v>1754</v>
      </c>
      <c r="B423" s="1" t="s">
        <v>1755</v>
      </c>
      <c r="C423" s="1" t="s">
        <v>1756</v>
      </c>
      <c r="D423" s="1" t="s">
        <v>267</v>
      </c>
      <c r="E423" s="1" t="s">
        <v>100</v>
      </c>
      <c r="F423" s="1" t="s">
        <v>101</v>
      </c>
      <c r="G423" s="1" t="s">
        <v>123</v>
      </c>
      <c r="H423" s="1" t="s">
        <v>103</v>
      </c>
      <c r="I423" s="1" t="s">
        <v>104</v>
      </c>
      <c r="J423" s="1" t="s">
        <v>105</v>
      </c>
      <c r="K423" s="1" t="s">
        <v>105</v>
      </c>
      <c r="L423" s="1" t="s">
        <v>105</v>
      </c>
      <c r="M423" s="1" t="s">
        <v>106</v>
      </c>
      <c r="N423" s="1" t="s">
        <v>107</v>
      </c>
      <c r="O423" s="1">
        <v>1285</v>
      </c>
      <c r="P423" s="1">
        <v>49.95</v>
      </c>
      <c r="Q423" s="1">
        <v>0</v>
      </c>
      <c r="R423" s="1">
        <v>175</v>
      </c>
      <c r="S423" s="1">
        <v>111</v>
      </c>
      <c r="T423" s="1">
        <v>0</v>
      </c>
      <c r="U423" s="1">
        <v>0</v>
      </c>
      <c r="V423" s="4">
        <f>X423-W423</f>
        <v>-11.097500000000004</v>
      </c>
      <c r="W423" s="4">
        <f>(O423+P423+Q423-R423+S423)*5%</f>
        <v>63.547500000000007</v>
      </c>
      <c r="X423" s="1">
        <v>52.45</v>
      </c>
      <c r="Y423" s="1">
        <f>O423+P423+Q423-R423-S423+T423-U423+X423</f>
        <v>1101.4000000000001</v>
      </c>
      <c r="Z423" s="1">
        <v>1101.4000000000001</v>
      </c>
      <c r="AA423" s="1">
        <v>1048.95</v>
      </c>
      <c r="AB423" s="1">
        <v>16</v>
      </c>
      <c r="AC423" s="2">
        <f>AA423*16%</f>
        <v>167.83200000000002</v>
      </c>
      <c r="AD423" s="1">
        <v>167.83</v>
      </c>
      <c r="AE423" s="1">
        <v>0</v>
      </c>
      <c r="AF423" s="1">
        <v>167.83</v>
      </c>
      <c r="AG423" s="2">
        <f>AF423*18%</f>
        <v>30.209400000000002</v>
      </c>
      <c r="AH423" s="1">
        <v>30.21</v>
      </c>
      <c r="AI423" s="1">
        <v>0</v>
      </c>
      <c r="AJ423" s="1" t="b">
        <f>AK423=AA423</f>
        <v>1</v>
      </c>
      <c r="AK423" s="1">
        <v>1048.95</v>
      </c>
      <c r="AL423" s="1">
        <v>0</v>
      </c>
      <c r="AM423" s="1">
        <v>0</v>
      </c>
      <c r="AN423" s="1">
        <v>0</v>
      </c>
      <c r="AO423" s="3">
        <f>AA423*0.001%</f>
        <v>1.0489500000000001E-2</v>
      </c>
      <c r="AP423" s="1">
        <v>1.05</v>
      </c>
      <c r="AQ423" s="2">
        <f>AA423*5%</f>
        <v>52.447500000000005</v>
      </c>
      <c r="AR423" s="1">
        <v>52.45</v>
      </c>
      <c r="AS423" s="2">
        <f>AR423*18%</f>
        <v>9.4410000000000007</v>
      </c>
      <c r="AT423" s="1">
        <v>0</v>
      </c>
      <c r="AU423" s="1">
        <v>83.71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f>AF423+AU423+BC423</f>
        <v>251.54000000000002</v>
      </c>
      <c r="BE423" s="1">
        <v>251.54</v>
      </c>
      <c r="BF423" s="1">
        <f>Q423+U423</f>
        <v>0</v>
      </c>
      <c r="BG423" s="1">
        <v>0</v>
      </c>
      <c r="BH423" s="1">
        <v>849.86</v>
      </c>
      <c r="BI423" s="1" t="s">
        <v>108</v>
      </c>
      <c r="BJ423" s="1" t="s">
        <v>105</v>
      </c>
      <c r="BK423" s="1" t="s">
        <v>105</v>
      </c>
      <c r="BL423" s="1">
        <v>0</v>
      </c>
      <c r="BM423" s="1" t="s">
        <v>1757</v>
      </c>
    </row>
    <row r="424" spans="1:65" ht="15.6" hidden="1">
      <c r="A424" s="1" t="s">
        <v>1758</v>
      </c>
      <c r="B424" s="1" t="s">
        <v>1759</v>
      </c>
      <c r="C424" s="1" t="s">
        <v>1760</v>
      </c>
      <c r="D424" s="1" t="s">
        <v>267</v>
      </c>
      <c r="E424" s="1" t="s">
        <v>100</v>
      </c>
      <c r="F424" s="1" t="s">
        <v>101</v>
      </c>
      <c r="G424" s="1" t="s">
        <v>105</v>
      </c>
      <c r="H424" s="1" t="s">
        <v>103</v>
      </c>
      <c r="I424" s="1" t="s">
        <v>104</v>
      </c>
      <c r="J424" s="1" t="s">
        <v>105</v>
      </c>
      <c r="K424" s="1" t="s">
        <v>105</v>
      </c>
      <c r="L424" s="1" t="s">
        <v>105</v>
      </c>
      <c r="M424" s="1" t="s">
        <v>106</v>
      </c>
      <c r="N424" s="1" t="s">
        <v>124</v>
      </c>
      <c r="O424" s="1">
        <v>479.77</v>
      </c>
      <c r="P424" s="1">
        <v>23.98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4">
        <f>X424-W424</f>
        <v>2.500000000001279E-3</v>
      </c>
      <c r="W424" s="4">
        <f>(O424+P424+Q424-R424+S424)*5%</f>
        <v>25.1875</v>
      </c>
      <c r="X424" s="1">
        <v>25.19</v>
      </c>
      <c r="Y424" s="1">
        <f>O424+P424+Q424-R424-S424+T424-U424+X424</f>
        <v>528.94000000000005</v>
      </c>
      <c r="Z424" s="1">
        <v>528.94000000000005</v>
      </c>
      <c r="AA424" s="1">
        <v>503.76</v>
      </c>
      <c r="AB424" s="1">
        <v>16</v>
      </c>
      <c r="AC424" s="2">
        <f>AA424*16%</f>
        <v>80.601600000000005</v>
      </c>
      <c r="AD424" s="1">
        <v>80.599999999999994</v>
      </c>
      <c r="AE424" s="1">
        <v>0</v>
      </c>
      <c r="AF424" s="1">
        <v>80.599999999999994</v>
      </c>
      <c r="AG424" s="2">
        <f>AF424*18%</f>
        <v>14.507999999999999</v>
      </c>
      <c r="AH424" s="1">
        <v>14.51</v>
      </c>
      <c r="AI424" s="1">
        <v>0</v>
      </c>
      <c r="AJ424" s="1" t="b">
        <f>AK424=AA424</f>
        <v>1</v>
      </c>
      <c r="AK424" s="1">
        <v>503.76</v>
      </c>
      <c r="AL424" s="1">
        <v>0</v>
      </c>
      <c r="AM424" s="1">
        <v>0</v>
      </c>
      <c r="AN424" s="1">
        <v>0</v>
      </c>
      <c r="AO424" s="3">
        <f>AA424*0.001%</f>
        <v>5.0376000000000006E-3</v>
      </c>
      <c r="AP424" s="1">
        <v>0.5</v>
      </c>
      <c r="AQ424" s="2">
        <f>AA424*5%</f>
        <v>25.188000000000002</v>
      </c>
      <c r="AR424" s="1">
        <v>25.19</v>
      </c>
      <c r="AS424" s="2">
        <f>AR424*18%</f>
        <v>4.5342000000000002</v>
      </c>
      <c r="AT424" s="1">
        <v>0</v>
      </c>
      <c r="AU424" s="1">
        <v>40.200000000000003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f>AF424+AU424+BC424</f>
        <v>120.8</v>
      </c>
      <c r="BE424" s="1">
        <v>120.8</v>
      </c>
      <c r="BF424" s="1">
        <f>Q424+U424</f>
        <v>0</v>
      </c>
      <c r="BG424" s="1">
        <v>0</v>
      </c>
      <c r="BH424" s="1">
        <v>408.14</v>
      </c>
      <c r="BI424" s="1" t="s">
        <v>108</v>
      </c>
      <c r="BJ424" s="1" t="s">
        <v>105</v>
      </c>
      <c r="BK424" s="1" t="s">
        <v>105</v>
      </c>
      <c r="BL424" s="1">
        <v>0</v>
      </c>
      <c r="BM424" s="1" t="s">
        <v>1761</v>
      </c>
    </row>
    <row r="425" spans="1:65" ht="15.6" hidden="1">
      <c r="A425" s="1" t="s">
        <v>1762</v>
      </c>
      <c r="B425" s="1" t="s">
        <v>1763</v>
      </c>
      <c r="C425" s="1" t="s">
        <v>1764</v>
      </c>
      <c r="D425" s="1" t="s">
        <v>267</v>
      </c>
      <c r="E425" s="1" t="s">
        <v>100</v>
      </c>
      <c r="F425" s="1" t="s">
        <v>101</v>
      </c>
      <c r="G425" s="1" t="s">
        <v>105</v>
      </c>
      <c r="H425" s="1" t="s">
        <v>103</v>
      </c>
      <c r="I425" s="1" t="s">
        <v>104</v>
      </c>
      <c r="J425" s="1" t="s">
        <v>105</v>
      </c>
      <c r="K425" s="1" t="s">
        <v>105</v>
      </c>
      <c r="L425" s="1" t="s">
        <v>105</v>
      </c>
      <c r="M425" s="1" t="s">
        <v>106</v>
      </c>
      <c r="N425" s="1" t="s">
        <v>107</v>
      </c>
      <c r="O425" s="1">
        <v>850</v>
      </c>
      <c r="P425" s="1">
        <v>42.5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4">
        <f>X425-W425</f>
        <v>5.000000000002558E-3</v>
      </c>
      <c r="W425" s="4">
        <f>(O425+P425+Q425-R425+S425)*5%</f>
        <v>44.625</v>
      </c>
      <c r="X425" s="1">
        <v>44.63</v>
      </c>
      <c r="Y425" s="1">
        <f>O425+P425+Q425-R425-S425+T425-U425+X425</f>
        <v>937.13</v>
      </c>
      <c r="Z425" s="1">
        <v>937.13</v>
      </c>
      <c r="AA425" s="1">
        <v>892.5</v>
      </c>
      <c r="AB425" s="1">
        <v>16</v>
      </c>
      <c r="AC425" s="2">
        <f>AA425*16%</f>
        <v>142.80000000000001</v>
      </c>
      <c r="AD425" s="1">
        <v>142.80000000000001</v>
      </c>
      <c r="AE425" s="1">
        <v>0</v>
      </c>
      <c r="AF425" s="1">
        <v>142.80000000000001</v>
      </c>
      <c r="AG425" s="2">
        <f>AF425*18%</f>
        <v>25.704000000000001</v>
      </c>
      <c r="AH425" s="1">
        <v>25.7</v>
      </c>
      <c r="AI425" s="1">
        <v>0</v>
      </c>
      <c r="AJ425" s="1" t="b">
        <f>AK425=AA425</f>
        <v>1</v>
      </c>
      <c r="AK425" s="1">
        <v>892.5</v>
      </c>
      <c r="AL425" s="1">
        <v>0</v>
      </c>
      <c r="AM425" s="1">
        <v>0</v>
      </c>
      <c r="AN425" s="1">
        <v>0</v>
      </c>
      <c r="AO425" s="3">
        <f>AA425*0.001%</f>
        <v>8.9250000000000006E-3</v>
      </c>
      <c r="AP425" s="1">
        <v>0.89</v>
      </c>
      <c r="AQ425" s="2">
        <f>AA425*5%</f>
        <v>44.625</v>
      </c>
      <c r="AR425" s="1">
        <v>44.63</v>
      </c>
      <c r="AS425" s="2">
        <f>AR425*18%</f>
        <v>8.0334000000000003</v>
      </c>
      <c r="AT425" s="1">
        <v>0</v>
      </c>
      <c r="AU425" s="1">
        <v>71.22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f>AF425+AU425+BC425</f>
        <v>214.02</v>
      </c>
      <c r="BE425" s="1">
        <v>214.02</v>
      </c>
      <c r="BF425" s="1">
        <f>Q425+U425</f>
        <v>0</v>
      </c>
      <c r="BG425" s="1">
        <v>0</v>
      </c>
      <c r="BH425" s="1">
        <v>723.11</v>
      </c>
      <c r="BI425" s="1" t="s">
        <v>108</v>
      </c>
      <c r="BJ425" s="1" t="s">
        <v>105</v>
      </c>
      <c r="BK425" s="1" t="s">
        <v>105</v>
      </c>
      <c r="BL425" s="1">
        <v>0</v>
      </c>
      <c r="BM425" s="1" t="s">
        <v>1765</v>
      </c>
    </row>
    <row r="426" spans="1:65" ht="15.6" hidden="1">
      <c r="A426" s="1" t="s">
        <v>1766</v>
      </c>
      <c r="B426" s="1" t="s">
        <v>1767</v>
      </c>
      <c r="C426" s="1" t="s">
        <v>1768</v>
      </c>
      <c r="D426" s="1" t="s">
        <v>267</v>
      </c>
      <c r="E426" s="1" t="s">
        <v>100</v>
      </c>
      <c r="F426" s="1" t="s">
        <v>101</v>
      </c>
      <c r="G426" s="1" t="s">
        <v>123</v>
      </c>
      <c r="H426" s="1" t="s">
        <v>103</v>
      </c>
      <c r="I426" s="1" t="s">
        <v>104</v>
      </c>
      <c r="J426" s="1" t="s">
        <v>105</v>
      </c>
      <c r="K426" s="1" t="s">
        <v>105</v>
      </c>
      <c r="L426" s="1" t="s">
        <v>105</v>
      </c>
      <c r="M426" s="1" t="s">
        <v>106</v>
      </c>
      <c r="N426" s="1" t="s">
        <v>107</v>
      </c>
      <c r="O426" s="1">
        <v>1185</v>
      </c>
      <c r="P426" s="1">
        <v>50.5</v>
      </c>
      <c r="Q426" s="1">
        <v>0</v>
      </c>
      <c r="R426" s="1">
        <v>175</v>
      </c>
      <c r="S426" s="1">
        <v>0</v>
      </c>
      <c r="T426" s="1">
        <v>0</v>
      </c>
      <c r="U426" s="1">
        <v>0</v>
      </c>
      <c r="V426" s="4">
        <f>X426-W426</f>
        <v>4.9999999999954525E-3</v>
      </c>
      <c r="W426" s="4">
        <f>(O426+P426+Q426-R426+S426)*5%</f>
        <v>53.025000000000006</v>
      </c>
      <c r="X426" s="1">
        <v>53.03</v>
      </c>
      <c r="Y426" s="1">
        <f>O426+P426+Q426-R426-S426+T426-U426+X426</f>
        <v>1113.53</v>
      </c>
      <c r="Z426" s="1">
        <v>1113.53</v>
      </c>
      <c r="AA426" s="1">
        <v>1060.5</v>
      </c>
      <c r="AB426" s="1">
        <v>16</v>
      </c>
      <c r="AC426" s="2">
        <f>AA426*16%</f>
        <v>169.68</v>
      </c>
      <c r="AD426" s="1">
        <v>169.68</v>
      </c>
      <c r="AE426" s="1">
        <v>0</v>
      </c>
      <c r="AF426" s="1">
        <v>169.68</v>
      </c>
      <c r="AG426" s="2">
        <f>AF426*18%</f>
        <v>30.542400000000001</v>
      </c>
      <c r="AH426" s="1">
        <v>30.54</v>
      </c>
      <c r="AI426" s="1">
        <v>0</v>
      </c>
      <c r="AJ426" s="1" t="b">
        <f>AK426=AA426</f>
        <v>1</v>
      </c>
      <c r="AK426" s="1">
        <v>1060.5</v>
      </c>
      <c r="AL426" s="1">
        <v>0</v>
      </c>
      <c r="AM426" s="1">
        <v>0</v>
      </c>
      <c r="AN426" s="1">
        <v>0</v>
      </c>
      <c r="AO426" s="3">
        <f>AA426*0.001%</f>
        <v>1.0605000000000002E-2</v>
      </c>
      <c r="AP426" s="1">
        <v>1.06</v>
      </c>
      <c r="AQ426" s="2">
        <f>AA426*5%</f>
        <v>53.025000000000006</v>
      </c>
      <c r="AR426" s="1">
        <v>53.02</v>
      </c>
      <c r="AS426" s="2">
        <f>AR426*18%</f>
        <v>9.5435999999999996</v>
      </c>
      <c r="AT426" s="1">
        <v>0.01</v>
      </c>
      <c r="AU426" s="1">
        <v>84.62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f>AF426+AU426+BC426</f>
        <v>254.3</v>
      </c>
      <c r="BE426" s="1">
        <v>254.3</v>
      </c>
      <c r="BF426" s="1">
        <f>Q426+U426</f>
        <v>0</v>
      </c>
      <c r="BG426" s="1">
        <v>0</v>
      </c>
      <c r="BH426" s="1">
        <v>859.23</v>
      </c>
      <c r="BI426" s="1" t="s">
        <v>108</v>
      </c>
      <c r="BJ426" s="1" t="s">
        <v>105</v>
      </c>
      <c r="BK426" s="1" t="s">
        <v>105</v>
      </c>
      <c r="BL426" s="1">
        <v>0</v>
      </c>
      <c r="BM426" s="1" t="s">
        <v>1769</v>
      </c>
    </row>
    <row r="427" spans="1:65" ht="15.6" hidden="1">
      <c r="A427" s="1" t="s">
        <v>1770</v>
      </c>
      <c r="B427" s="1" t="s">
        <v>1771</v>
      </c>
      <c r="C427" s="1" t="s">
        <v>1772</v>
      </c>
      <c r="D427" s="1" t="s">
        <v>267</v>
      </c>
      <c r="E427" s="1" t="s">
        <v>100</v>
      </c>
      <c r="F427" s="1" t="s">
        <v>101</v>
      </c>
      <c r="G427" s="1" t="s">
        <v>102</v>
      </c>
      <c r="H427" s="1" t="s">
        <v>103</v>
      </c>
      <c r="I427" s="1" t="s">
        <v>104</v>
      </c>
      <c r="J427" s="1" t="s">
        <v>105</v>
      </c>
      <c r="K427" s="1" t="s">
        <v>105</v>
      </c>
      <c r="L427" s="1" t="s">
        <v>105</v>
      </c>
      <c r="M427" s="1" t="s">
        <v>106</v>
      </c>
      <c r="N427" s="1" t="s">
        <v>107</v>
      </c>
      <c r="O427" s="1">
        <v>315</v>
      </c>
      <c r="P427" s="1">
        <v>10.75</v>
      </c>
      <c r="Q427" s="1">
        <v>0</v>
      </c>
      <c r="R427" s="1">
        <v>100</v>
      </c>
      <c r="S427" s="1">
        <v>0</v>
      </c>
      <c r="T427" s="1">
        <v>0</v>
      </c>
      <c r="U427" s="1">
        <v>0</v>
      </c>
      <c r="V427" s="4">
        <f>X427-W427</f>
        <v>2.4999999999977263E-3</v>
      </c>
      <c r="W427" s="4">
        <f>(O427+P427+Q427-R427+S427)*5%</f>
        <v>11.287500000000001</v>
      </c>
      <c r="X427" s="1">
        <v>11.29</v>
      </c>
      <c r="Y427" s="1">
        <f>O427+P427+Q427-R427-S427+T427-U427+X427</f>
        <v>237.04</v>
      </c>
      <c r="Z427" s="1">
        <v>237.04</v>
      </c>
      <c r="AA427" s="1">
        <v>225.75</v>
      </c>
      <c r="AB427" s="1">
        <v>16</v>
      </c>
      <c r="AC427" s="2">
        <f>AA427*16%</f>
        <v>36.119999999999997</v>
      </c>
      <c r="AD427" s="1">
        <v>36.119999999999997</v>
      </c>
      <c r="AE427" s="1">
        <v>0</v>
      </c>
      <c r="AF427" s="1">
        <v>36.119999999999997</v>
      </c>
      <c r="AG427" s="2">
        <f>AF427*18%</f>
        <v>6.5015999999999989</v>
      </c>
      <c r="AH427" s="1">
        <v>6.5</v>
      </c>
      <c r="AI427" s="1">
        <v>0</v>
      </c>
      <c r="AJ427" s="1" t="b">
        <f>AK427=AA427</f>
        <v>1</v>
      </c>
      <c r="AK427" s="1">
        <v>225.75</v>
      </c>
      <c r="AL427" s="1">
        <v>0</v>
      </c>
      <c r="AM427" s="1">
        <v>0</v>
      </c>
      <c r="AN427" s="1">
        <v>0</v>
      </c>
      <c r="AO427" s="3">
        <f>AA427*0.001%</f>
        <v>2.2575000000000004E-3</v>
      </c>
      <c r="AP427" s="1">
        <v>0.23</v>
      </c>
      <c r="AQ427" s="2">
        <f>AA427*5%</f>
        <v>11.287500000000001</v>
      </c>
      <c r="AR427" s="1">
        <v>11.29</v>
      </c>
      <c r="AS427" s="2">
        <f>AR427*18%</f>
        <v>2.0321999999999996</v>
      </c>
      <c r="AT427" s="1">
        <v>0</v>
      </c>
      <c r="AU427" s="1">
        <v>18.02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f>AF427+AU427+BC427</f>
        <v>54.14</v>
      </c>
      <c r="BE427" s="1">
        <v>54.14</v>
      </c>
      <c r="BF427" s="1">
        <f>Q427+U427</f>
        <v>0</v>
      </c>
      <c r="BG427" s="1">
        <v>0</v>
      </c>
      <c r="BH427" s="1">
        <v>182.9</v>
      </c>
      <c r="BI427" s="1" t="s">
        <v>108</v>
      </c>
      <c r="BJ427" s="1" t="s">
        <v>105</v>
      </c>
      <c r="BK427" s="1" t="s">
        <v>105</v>
      </c>
      <c r="BL427" s="1">
        <v>0</v>
      </c>
      <c r="BM427" s="1" t="s">
        <v>1773</v>
      </c>
    </row>
    <row r="428" spans="1:65" ht="15.6" hidden="1">
      <c r="A428" s="1" t="s">
        <v>1774</v>
      </c>
      <c r="B428" s="1" t="s">
        <v>1775</v>
      </c>
      <c r="C428" s="1" t="s">
        <v>1776</v>
      </c>
      <c r="D428" s="1" t="s">
        <v>267</v>
      </c>
      <c r="E428" s="1" t="s">
        <v>100</v>
      </c>
      <c r="F428" s="1" t="s">
        <v>101</v>
      </c>
      <c r="G428" s="1" t="s">
        <v>102</v>
      </c>
      <c r="H428" s="1" t="s">
        <v>103</v>
      </c>
      <c r="I428" s="1" t="s">
        <v>104</v>
      </c>
      <c r="J428" s="1" t="s">
        <v>105</v>
      </c>
      <c r="K428" s="1" t="s">
        <v>105</v>
      </c>
      <c r="L428" s="1" t="s">
        <v>105</v>
      </c>
      <c r="M428" s="1" t="s">
        <v>106</v>
      </c>
      <c r="N428" s="1" t="s">
        <v>107</v>
      </c>
      <c r="O428" s="1">
        <v>790</v>
      </c>
      <c r="P428" s="1">
        <v>34.5</v>
      </c>
      <c r="Q428" s="1">
        <v>0</v>
      </c>
      <c r="R428" s="1">
        <v>100</v>
      </c>
      <c r="S428" s="1">
        <v>0</v>
      </c>
      <c r="T428" s="1">
        <v>0</v>
      </c>
      <c r="U428" s="1">
        <v>0</v>
      </c>
      <c r="V428" s="4">
        <f>X428-W428</f>
        <v>4.9999999999954525E-3</v>
      </c>
      <c r="W428" s="4">
        <f>(O428+P428+Q428-R428+S428)*5%</f>
        <v>36.225000000000001</v>
      </c>
      <c r="X428" s="1">
        <v>36.229999999999997</v>
      </c>
      <c r="Y428" s="1">
        <f>O428+P428+Q428-R428-S428+T428-U428+X428</f>
        <v>760.73</v>
      </c>
      <c r="Z428" s="1">
        <v>760.73</v>
      </c>
      <c r="AA428" s="1">
        <v>724.5</v>
      </c>
      <c r="AB428" s="1">
        <v>16</v>
      </c>
      <c r="AC428" s="2">
        <f>AA428*16%</f>
        <v>115.92</v>
      </c>
      <c r="AD428" s="1">
        <v>115.92</v>
      </c>
      <c r="AE428" s="1">
        <v>0</v>
      </c>
      <c r="AF428" s="1">
        <v>115.92</v>
      </c>
      <c r="AG428" s="2">
        <f>AF428*18%</f>
        <v>20.865600000000001</v>
      </c>
      <c r="AH428" s="1">
        <v>20.87</v>
      </c>
      <c r="AI428" s="1">
        <v>0</v>
      </c>
      <c r="AJ428" s="1" t="b">
        <f>AK428=AA428</f>
        <v>1</v>
      </c>
      <c r="AK428" s="1">
        <v>724.5</v>
      </c>
      <c r="AL428" s="1">
        <v>0</v>
      </c>
      <c r="AM428" s="1">
        <v>0</v>
      </c>
      <c r="AN428" s="1">
        <v>0</v>
      </c>
      <c r="AO428" s="3">
        <f>AA428*0.001%</f>
        <v>7.2450000000000006E-3</v>
      </c>
      <c r="AP428" s="1">
        <v>0.72</v>
      </c>
      <c r="AQ428" s="2">
        <f>AA428*5%</f>
        <v>36.225000000000001</v>
      </c>
      <c r="AR428" s="1">
        <v>36.229999999999997</v>
      </c>
      <c r="AS428" s="2">
        <f>AR428*18%</f>
        <v>6.521399999999999</v>
      </c>
      <c r="AT428" s="1">
        <v>0</v>
      </c>
      <c r="AU428" s="1">
        <v>57.82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f>AF428+AU428+BC428</f>
        <v>173.74</v>
      </c>
      <c r="BE428" s="1">
        <v>173.74</v>
      </c>
      <c r="BF428" s="1">
        <f>Q428+U428</f>
        <v>0</v>
      </c>
      <c r="BG428" s="1">
        <v>0</v>
      </c>
      <c r="BH428" s="1">
        <v>586.99</v>
      </c>
      <c r="BI428" s="1" t="s">
        <v>108</v>
      </c>
      <c r="BJ428" s="1" t="s">
        <v>105</v>
      </c>
      <c r="BK428" s="1" t="s">
        <v>105</v>
      </c>
      <c r="BL428" s="1">
        <v>0</v>
      </c>
      <c r="BM428" s="1" t="s">
        <v>1777</v>
      </c>
    </row>
    <row r="429" spans="1:65" ht="15.6" hidden="1">
      <c r="A429" s="1" t="s">
        <v>1778</v>
      </c>
      <c r="B429" s="1" t="s">
        <v>1779</v>
      </c>
      <c r="C429" s="1" t="s">
        <v>1780</v>
      </c>
      <c r="D429" s="1" t="s">
        <v>267</v>
      </c>
      <c r="E429" s="1" t="s">
        <v>100</v>
      </c>
      <c r="F429" s="1" t="s">
        <v>101</v>
      </c>
      <c r="G429" s="1" t="s">
        <v>105</v>
      </c>
      <c r="H429" s="1" t="s">
        <v>103</v>
      </c>
      <c r="I429" s="1" t="s">
        <v>104</v>
      </c>
      <c r="J429" s="1" t="s">
        <v>105</v>
      </c>
      <c r="K429" s="1" t="s">
        <v>105</v>
      </c>
      <c r="L429" s="1" t="s">
        <v>105</v>
      </c>
      <c r="M429" s="1" t="s">
        <v>106</v>
      </c>
      <c r="N429" s="1" t="s">
        <v>107</v>
      </c>
      <c r="O429" s="1">
        <v>1470</v>
      </c>
      <c r="P429" s="1">
        <v>73.5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4">
        <f>X429-W429</f>
        <v>4.9999999999954525E-3</v>
      </c>
      <c r="W429" s="4">
        <f>(O429+P429+Q429-R429+S429)*5%</f>
        <v>77.175000000000011</v>
      </c>
      <c r="X429" s="1">
        <v>77.180000000000007</v>
      </c>
      <c r="Y429" s="1">
        <f>O429+P429+Q429-R429-S429+T429-U429+X429</f>
        <v>1620.68</v>
      </c>
      <c r="Z429" s="1">
        <v>1620.68</v>
      </c>
      <c r="AA429" s="1">
        <v>1543.5</v>
      </c>
      <c r="AB429" s="1">
        <v>16</v>
      </c>
      <c r="AC429" s="2">
        <f>AA429*16%</f>
        <v>246.96</v>
      </c>
      <c r="AD429" s="1">
        <v>246.96</v>
      </c>
      <c r="AE429" s="1">
        <v>0</v>
      </c>
      <c r="AF429" s="1">
        <v>246.96</v>
      </c>
      <c r="AG429" s="2">
        <f>AF429*18%</f>
        <v>44.452799999999996</v>
      </c>
      <c r="AH429" s="1">
        <v>44.45</v>
      </c>
      <c r="AI429" s="1">
        <v>0</v>
      </c>
      <c r="AJ429" s="1" t="b">
        <f>AK429=AA429</f>
        <v>1</v>
      </c>
      <c r="AK429" s="1">
        <v>1543.5</v>
      </c>
      <c r="AL429" s="1">
        <v>0</v>
      </c>
      <c r="AM429" s="1">
        <v>0</v>
      </c>
      <c r="AN429" s="1">
        <v>0</v>
      </c>
      <c r="AO429" s="3">
        <f>AA429*0.001%</f>
        <v>1.5435000000000001E-2</v>
      </c>
      <c r="AP429" s="1">
        <v>1.54</v>
      </c>
      <c r="AQ429" s="2">
        <f>AA429*5%</f>
        <v>77.175000000000011</v>
      </c>
      <c r="AR429" s="1">
        <v>77.180000000000007</v>
      </c>
      <c r="AS429" s="2">
        <f>AR429*18%</f>
        <v>13.8924</v>
      </c>
      <c r="AT429" s="1">
        <v>0</v>
      </c>
      <c r="AU429" s="1">
        <v>123.17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f>AF429+AU429+BC429</f>
        <v>370.13</v>
      </c>
      <c r="BE429" s="1">
        <v>370.13</v>
      </c>
      <c r="BF429" s="1">
        <f>Q429+U429</f>
        <v>0</v>
      </c>
      <c r="BG429" s="1">
        <v>0</v>
      </c>
      <c r="BH429" s="1">
        <v>1250.55</v>
      </c>
      <c r="BI429" s="1" t="s">
        <v>108</v>
      </c>
      <c r="BJ429" s="1" t="s">
        <v>105</v>
      </c>
      <c r="BK429" s="1" t="s">
        <v>105</v>
      </c>
      <c r="BL429" s="1">
        <v>0</v>
      </c>
      <c r="BM429" s="1" t="s">
        <v>140</v>
      </c>
    </row>
    <row r="430" spans="1:65" ht="15.6" hidden="1">
      <c r="A430" s="1" t="s">
        <v>1781</v>
      </c>
      <c r="B430" s="1" t="s">
        <v>1782</v>
      </c>
      <c r="C430" s="1" t="s">
        <v>1783</v>
      </c>
      <c r="D430" s="1" t="s">
        <v>267</v>
      </c>
      <c r="E430" s="1" t="s">
        <v>100</v>
      </c>
      <c r="F430" s="1" t="s">
        <v>101</v>
      </c>
      <c r="G430" s="1" t="s">
        <v>102</v>
      </c>
      <c r="H430" s="1" t="s">
        <v>103</v>
      </c>
      <c r="I430" s="1" t="s">
        <v>104</v>
      </c>
      <c r="J430" s="1" t="s">
        <v>105</v>
      </c>
      <c r="K430" s="1" t="s">
        <v>105</v>
      </c>
      <c r="L430" s="1" t="s">
        <v>105</v>
      </c>
      <c r="M430" s="1" t="s">
        <v>106</v>
      </c>
      <c r="N430" s="1" t="s">
        <v>107</v>
      </c>
      <c r="O430" s="1">
        <v>315</v>
      </c>
      <c r="P430" s="1">
        <v>10.75</v>
      </c>
      <c r="Q430" s="1">
        <v>0</v>
      </c>
      <c r="R430" s="1">
        <v>100</v>
      </c>
      <c r="S430" s="1">
        <v>0</v>
      </c>
      <c r="T430" s="1">
        <v>0</v>
      </c>
      <c r="U430" s="1">
        <v>0</v>
      </c>
      <c r="V430" s="4">
        <f>X430-W430</f>
        <v>2.4999999999977263E-3</v>
      </c>
      <c r="W430" s="4">
        <f>(O430+P430+Q430-R430+S430)*5%</f>
        <v>11.287500000000001</v>
      </c>
      <c r="X430" s="1">
        <v>11.29</v>
      </c>
      <c r="Y430" s="1">
        <f>O430+P430+Q430-R430-S430+T430-U430+X430</f>
        <v>237.04</v>
      </c>
      <c r="Z430" s="1">
        <v>237.04</v>
      </c>
      <c r="AA430" s="1">
        <v>225.75</v>
      </c>
      <c r="AB430" s="1">
        <v>16</v>
      </c>
      <c r="AC430" s="2">
        <f>AA430*16%</f>
        <v>36.119999999999997</v>
      </c>
      <c r="AD430" s="1">
        <v>36.119999999999997</v>
      </c>
      <c r="AE430" s="1">
        <v>0</v>
      </c>
      <c r="AF430" s="1">
        <v>36.119999999999997</v>
      </c>
      <c r="AG430" s="2">
        <f>AF430*18%</f>
        <v>6.5015999999999989</v>
      </c>
      <c r="AH430" s="1">
        <v>6.5</v>
      </c>
      <c r="AI430" s="1">
        <v>0</v>
      </c>
      <c r="AJ430" s="1" t="b">
        <f>AK430=AA430</f>
        <v>1</v>
      </c>
      <c r="AK430" s="1">
        <v>225.75</v>
      </c>
      <c r="AL430" s="1">
        <v>0</v>
      </c>
      <c r="AM430" s="1">
        <v>0</v>
      </c>
      <c r="AN430" s="1">
        <v>0</v>
      </c>
      <c r="AO430" s="3">
        <f>AA430*0.001%</f>
        <v>2.2575000000000004E-3</v>
      </c>
      <c r="AP430" s="1">
        <v>0.23</v>
      </c>
      <c r="AQ430" s="2">
        <f>AA430*5%</f>
        <v>11.287500000000001</v>
      </c>
      <c r="AR430" s="1">
        <v>11.29</v>
      </c>
      <c r="AS430" s="2">
        <f>AR430*18%</f>
        <v>2.0321999999999996</v>
      </c>
      <c r="AT430" s="1">
        <v>0</v>
      </c>
      <c r="AU430" s="1">
        <v>18.02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f>AF430+AU430+BC430</f>
        <v>54.14</v>
      </c>
      <c r="BE430" s="1">
        <v>54.14</v>
      </c>
      <c r="BF430" s="1">
        <f>Q430+U430</f>
        <v>0</v>
      </c>
      <c r="BG430" s="1">
        <v>0</v>
      </c>
      <c r="BH430" s="1">
        <v>182.9</v>
      </c>
      <c r="BI430" s="1" t="s">
        <v>108</v>
      </c>
      <c r="BJ430" s="1" t="s">
        <v>105</v>
      </c>
      <c r="BK430" s="1" t="s">
        <v>105</v>
      </c>
      <c r="BL430" s="1">
        <v>0</v>
      </c>
      <c r="BM430" s="1" t="s">
        <v>1784</v>
      </c>
    </row>
    <row r="431" spans="1:65" ht="15.6" hidden="1">
      <c r="A431" s="1" t="s">
        <v>1785</v>
      </c>
      <c r="B431" s="1" t="s">
        <v>1786</v>
      </c>
      <c r="C431" s="1" t="s">
        <v>1787</v>
      </c>
      <c r="D431" s="1" t="s">
        <v>267</v>
      </c>
      <c r="E431" s="1" t="s">
        <v>100</v>
      </c>
      <c r="F431" s="1" t="s">
        <v>101</v>
      </c>
      <c r="G431" s="1" t="s">
        <v>105</v>
      </c>
      <c r="H431" s="1" t="s">
        <v>103</v>
      </c>
      <c r="I431" s="1" t="s">
        <v>104</v>
      </c>
      <c r="J431" s="1" t="s">
        <v>105</v>
      </c>
      <c r="K431" s="1" t="s">
        <v>105</v>
      </c>
      <c r="L431" s="1" t="s">
        <v>105</v>
      </c>
      <c r="M431" s="1" t="s">
        <v>106</v>
      </c>
      <c r="N431" s="1" t="s">
        <v>107</v>
      </c>
      <c r="O431" s="1">
        <v>479.77</v>
      </c>
      <c r="P431" s="1">
        <v>23.98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4">
        <f>X431-W431</f>
        <v>2.500000000001279E-3</v>
      </c>
      <c r="W431" s="4">
        <f>(O431+P431+Q431-R431+S431)*5%</f>
        <v>25.1875</v>
      </c>
      <c r="X431" s="1">
        <v>25.19</v>
      </c>
      <c r="Y431" s="1">
        <f>O431+P431+Q431-R431-S431+T431-U431+X431</f>
        <v>528.94000000000005</v>
      </c>
      <c r="Z431" s="1">
        <v>528.94000000000005</v>
      </c>
      <c r="AA431" s="1">
        <v>503.76</v>
      </c>
      <c r="AB431" s="1">
        <v>16</v>
      </c>
      <c r="AC431" s="2">
        <f>AA431*16%</f>
        <v>80.601600000000005</v>
      </c>
      <c r="AD431" s="1">
        <v>80.599999999999994</v>
      </c>
      <c r="AE431" s="1">
        <v>0</v>
      </c>
      <c r="AF431" s="1">
        <v>80.599999999999994</v>
      </c>
      <c r="AG431" s="2">
        <f>AF431*18%</f>
        <v>14.507999999999999</v>
      </c>
      <c r="AH431" s="1">
        <v>14.51</v>
      </c>
      <c r="AI431" s="1">
        <v>0</v>
      </c>
      <c r="AJ431" s="1" t="b">
        <f>AK431=AA431</f>
        <v>1</v>
      </c>
      <c r="AK431" s="1">
        <v>503.76</v>
      </c>
      <c r="AL431" s="1">
        <v>0</v>
      </c>
      <c r="AM431" s="1">
        <v>0</v>
      </c>
      <c r="AN431" s="1">
        <v>0</v>
      </c>
      <c r="AO431" s="3">
        <f>AA431*0.001%</f>
        <v>5.0376000000000006E-3</v>
      </c>
      <c r="AP431" s="1">
        <v>0.5</v>
      </c>
      <c r="AQ431" s="2">
        <f>AA431*5%</f>
        <v>25.188000000000002</v>
      </c>
      <c r="AR431" s="1">
        <v>25.19</v>
      </c>
      <c r="AS431" s="2">
        <f>AR431*18%</f>
        <v>4.5342000000000002</v>
      </c>
      <c r="AT431" s="1">
        <v>0</v>
      </c>
      <c r="AU431" s="1">
        <v>40.200000000000003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f>AF431+AU431+BC431</f>
        <v>120.8</v>
      </c>
      <c r="BE431" s="1">
        <v>120.8</v>
      </c>
      <c r="BF431" s="1">
        <f>Q431+U431</f>
        <v>0</v>
      </c>
      <c r="BG431" s="1">
        <v>0</v>
      </c>
      <c r="BH431" s="1">
        <v>408.14</v>
      </c>
      <c r="BI431" s="1" t="s">
        <v>108</v>
      </c>
      <c r="BJ431" s="1" t="s">
        <v>105</v>
      </c>
      <c r="BK431" s="1" t="s">
        <v>105</v>
      </c>
      <c r="BL431" s="1">
        <v>0</v>
      </c>
      <c r="BM431" s="1" t="s">
        <v>1788</v>
      </c>
    </row>
    <row r="432" spans="1:65" ht="15.6" hidden="1">
      <c r="A432" s="1" t="s">
        <v>1789</v>
      </c>
      <c r="B432" s="1" t="s">
        <v>1790</v>
      </c>
      <c r="C432" s="1" t="s">
        <v>1791</v>
      </c>
      <c r="D432" s="1" t="s">
        <v>267</v>
      </c>
      <c r="E432" s="1" t="s">
        <v>100</v>
      </c>
      <c r="F432" s="1" t="s">
        <v>101</v>
      </c>
      <c r="G432" s="1" t="s">
        <v>102</v>
      </c>
      <c r="H432" s="1" t="s">
        <v>103</v>
      </c>
      <c r="I432" s="1" t="s">
        <v>104</v>
      </c>
      <c r="J432" s="1" t="s">
        <v>105</v>
      </c>
      <c r="K432" s="1" t="s">
        <v>105</v>
      </c>
      <c r="L432" s="1" t="s">
        <v>105</v>
      </c>
      <c r="M432" s="1" t="s">
        <v>106</v>
      </c>
      <c r="N432" s="1" t="s">
        <v>107</v>
      </c>
      <c r="O432" s="1">
        <v>785</v>
      </c>
      <c r="P432" s="1">
        <v>34.25</v>
      </c>
      <c r="Q432" s="1">
        <v>0</v>
      </c>
      <c r="R432" s="1">
        <v>100</v>
      </c>
      <c r="S432" s="1">
        <v>0</v>
      </c>
      <c r="T432" s="1">
        <v>0</v>
      </c>
      <c r="U432" s="1">
        <v>0</v>
      </c>
      <c r="V432" s="4">
        <f>X432-W432</f>
        <v>-2.4999999999977263E-3</v>
      </c>
      <c r="W432" s="4">
        <f>(O432+P432+Q432-R432+S432)*5%</f>
        <v>35.962499999999999</v>
      </c>
      <c r="X432" s="1">
        <v>35.96</v>
      </c>
      <c r="Y432" s="1">
        <f>O432+P432+Q432-R432-S432+T432-U432+X432</f>
        <v>755.21</v>
      </c>
      <c r="Z432" s="1">
        <v>755.21</v>
      </c>
      <c r="AA432" s="1">
        <v>719.25</v>
      </c>
      <c r="AB432" s="1">
        <v>16</v>
      </c>
      <c r="AC432" s="2">
        <f>AA432*16%</f>
        <v>115.08</v>
      </c>
      <c r="AD432" s="1">
        <v>115.08</v>
      </c>
      <c r="AE432" s="1">
        <v>0</v>
      </c>
      <c r="AF432" s="1">
        <v>115.08</v>
      </c>
      <c r="AG432" s="2">
        <f>AF432*18%</f>
        <v>20.714399999999998</v>
      </c>
      <c r="AH432" s="1">
        <v>20.71</v>
      </c>
      <c r="AI432" s="1">
        <v>0</v>
      </c>
      <c r="AJ432" s="1" t="b">
        <f>AK432=AA432</f>
        <v>1</v>
      </c>
      <c r="AK432" s="1">
        <v>719.25</v>
      </c>
      <c r="AL432" s="1">
        <v>0</v>
      </c>
      <c r="AM432" s="1">
        <v>0</v>
      </c>
      <c r="AN432" s="1">
        <v>0</v>
      </c>
      <c r="AO432" s="3">
        <f>AA432*0.001%</f>
        <v>7.192500000000001E-3</v>
      </c>
      <c r="AP432" s="1">
        <v>0.72</v>
      </c>
      <c r="AQ432" s="2">
        <f>AA432*5%</f>
        <v>35.962499999999999</v>
      </c>
      <c r="AR432" s="1">
        <v>35.96</v>
      </c>
      <c r="AS432" s="2">
        <f>AR432*18%</f>
        <v>6.4728000000000003</v>
      </c>
      <c r="AT432" s="1">
        <v>0</v>
      </c>
      <c r="AU432" s="1">
        <v>57.39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f>AF432+AU432+BC432</f>
        <v>172.47</v>
      </c>
      <c r="BE432" s="1">
        <v>172.47</v>
      </c>
      <c r="BF432" s="1">
        <f>Q432+U432</f>
        <v>0</v>
      </c>
      <c r="BG432" s="1">
        <v>0</v>
      </c>
      <c r="BH432" s="1">
        <v>582.74</v>
      </c>
      <c r="BI432" s="1" t="s">
        <v>108</v>
      </c>
      <c r="BJ432" s="1" t="s">
        <v>105</v>
      </c>
      <c r="BK432" s="1" t="s">
        <v>105</v>
      </c>
      <c r="BL432" s="1">
        <v>0</v>
      </c>
      <c r="BM432" s="1" t="s">
        <v>1792</v>
      </c>
    </row>
    <row r="433" spans="1:65" ht="15.6" hidden="1">
      <c r="A433" s="1" t="s">
        <v>1793</v>
      </c>
      <c r="B433" s="1" t="s">
        <v>1794</v>
      </c>
      <c r="C433" s="1" t="s">
        <v>1795</v>
      </c>
      <c r="D433" s="1" t="s">
        <v>267</v>
      </c>
      <c r="E433" s="1" t="s">
        <v>100</v>
      </c>
      <c r="F433" s="1" t="s">
        <v>101</v>
      </c>
      <c r="G433" s="1" t="s">
        <v>102</v>
      </c>
      <c r="H433" s="1" t="s">
        <v>103</v>
      </c>
      <c r="I433" s="1" t="s">
        <v>104</v>
      </c>
      <c r="J433" s="1" t="s">
        <v>105</v>
      </c>
      <c r="K433" s="1" t="s">
        <v>105</v>
      </c>
      <c r="L433" s="1" t="s">
        <v>105</v>
      </c>
      <c r="M433" s="1" t="s">
        <v>106</v>
      </c>
      <c r="N433" s="1" t="s">
        <v>107</v>
      </c>
      <c r="O433" s="1">
        <v>395</v>
      </c>
      <c r="P433" s="1">
        <v>13.27</v>
      </c>
      <c r="Q433" s="1">
        <v>0</v>
      </c>
      <c r="R433" s="1">
        <v>100</v>
      </c>
      <c r="S433" s="1">
        <v>29.5</v>
      </c>
      <c r="T433" s="1">
        <v>0</v>
      </c>
      <c r="U433" s="1">
        <v>0</v>
      </c>
      <c r="V433" s="4">
        <f>X433-W433</f>
        <v>-2.948500000000001</v>
      </c>
      <c r="W433" s="4">
        <f>(O433+P433+Q433-R433+S433)*5%</f>
        <v>16.888500000000001</v>
      </c>
      <c r="X433" s="1">
        <v>13.94</v>
      </c>
      <c r="Y433" s="1">
        <f>O433+P433+Q433-R433-S433+T433-U433+X433</f>
        <v>292.70999999999998</v>
      </c>
      <c r="Z433" s="1">
        <v>292.70999999999998</v>
      </c>
      <c r="AA433" s="1">
        <v>278.77999999999997</v>
      </c>
      <c r="AB433" s="1">
        <v>16</v>
      </c>
      <c r="AC433" s="2">
        <f>AA433*16%</f>
        <v>44.604799999999997</v>
      </c>
      <c r="AD433" s="1">
        <v>44.6</v>
      </c>
      <c r="AE433" s="1">
        <v>0</v>
      </c>
      <c r="AF433" s="1">
        <v>44.6</v>
      </c>
      <c r="AG433" s="2">
        <f>AF433*18%</f>
        <v>8.0280000000000005</v>
      </c>
      <c r="AH433" s="1">
        <v>8.0299999999999994</v>
      </c>
      <c r="AI433" s="1">
        <v>0</v>
      </c>
      <c r="AJ433" s="1" t="b">
        <f>AK433=AA433</f>
        <v>1</v>
      </c>
      <c r="AK433" s="1">
        <v>278.77999999999997</v>
      </c>
      <c r="AL433" s="1">
        <v>0</v>
      </c>
      <c r="AM433" s="1">
        <v>0</v>
      </c>
      <c r="AN433" s="1">
        <v>0</v>
      </c>
      <c r="AO433" s="3">
        <f>AA433*0.001%</f>
        <v>2.7878E-3</v>
      </c>
      <c r="AP433" s="1">
        <v>0.28000000000000003</v>
      </c>
      <c r="AQ433" s="2">
        <f>AA433*5%</f>
        <v>13.939</v>
      </c>
      <c r="AR433" s="1">
        <v>13.94</v>
      </c>
      <c r="AS433" s="2">
        <f>AR433*18%</f>
        <v>2.5091999999999999</v>
      </c>
      <c r="AT433" s="1">
        <v>0</v>
      </c>
      <c r="AU433" s="1">
        <v>22.25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f>AF433+AU433+BC433</f>
        <v>66.849999999999994</v>
      </c>
      <c r="BE433" s="1">
        <v>66.849999999999994</v>
      </c>
      <c r="BF433" s="1">
        <f>Q433+U433</f>
        <v>0</v>
      </c>
      <c r="BG433" s="1">
        <v>0</v>
      </c>
      <c r="BH433" s="1">
        <v>225.86</v>
      </c>
      <c r="BI433" s="1" t="s">
        <v>108</v>
      </c>
      <c r="BJ433" s="1" t="s">
        <v>105</v>
      </c>
      <c r="BK433" s="1" t="s">
        <v>105</v>
      </c>
      <c r="BL433" s="1">
        <v>0</v>
      </c>
      <c r="BM433" s="1" t="s">
        <v>1344</v>
      </c>
    </row>
    <row r="434" spans="1:65" ht="15.6" hidden="1">
      <c r="A434" s="1" t="s">
        <v>1796</v>
      </c>
      <c r="B434" s="1" t="s">
        <v>1797</v>
      </c>
      <c r="C434" s="1" t="s">
        <v>1798</v>
      </c>
      <c r="D434" s="1" t="s">
        <v>267</v>
      </c>
      <c r="E434" s="1" t="s">
        <v>100</v>
      </c>
      <c r="F434" s="1" t="s">
        <v>101</v>
      </c>
      <c r="G434" s="1" t="s">
        <v>105</v>
      </c>
      <c r="H434" s="1" t="s">
        <v>103</v>
      </c>
      <c r="I434" s="1" t="s">
        <v>104</v>
      </c>
      <c r="J434" s="1" t="s">
        <v>105</v>
      </c>
      <c r="K434" s="1" t="s">
        <v>105</v>
      </c>
      <c r="L434" s="1" t="s">
        <v>105</v>
      </c>
      <c r="M434" s="1" t="s">
        <v>106</v>
      </c>
      <c r="N434" s="1" t="s">
        <v>107</v>
      </c>
      <c r="O434" s="1">
        <v>395</v>
      </c>
      <c r="P434" s="1">
        <v>19.75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4">
        <f>X434-W434</f>
        <v>2.4999999999977263E-3</v>
      </c>
      <c r="W434" s="4">
        <f>(O434+P434+Q434-R434+S434)*5%</f>
        <v>20.737500000000001</v>
      </c>
      <c r="X434" s="1">
        <v>20.74</v>
      </c>
      <c r="Y434" s="1">
        <f>O434+P434+Q434-R434-S434+T434-U434+X434</f>
        <v>435.49</v>
      </c>
      <c r="Z434" s="1">
        <v>435.49</v>
      </c>
      <c r="AA434" s="1">
        <v>414.75</v>
      </c>
      <c r="AB434" s="1">
        <v>16</v>
      </c>
      <c r="AC434" s="2">
        <f>AA434*16%</f>
        <v>66.36</v>
      </c>
      <c r="AD434" s="1">
        <v>66.36</v>
      </c>
      <c r="AE434" s="1">
        <v>0</v>
      </c>
      <c r="AF434" s="1">
        <v>66.36</v>
      </c>
      <c r="AG434" s="2">
        <f>AF434*18%</f>
        <v>11.944799999999999</v>
      </c>
      <c r="AH434" s="1">
        <v>11.94</v>
      </c>
      <c r="AI434" s="1">
        <v>0</v>
      </c>
      <c r="AJ434" s="1" t="b">
        <f>AK434=AA434</f>
        <v>1</v>
      </c>
      <c r="AK434" s="1">
        <v>414.75</v>
      </c>
      <c r="AL434" s="1">
        <v>0</v>
      </c>
      <c r="AM434" s="1">
        <v>0</v>
      </c>
      <c r="AN434" s="1">
        <v>0</v>
      </c>
      <c r="AO434" s="3">
        <f>AA434*0.001%</f>
        <v>4.1475000000000001E-3</v>
      </c>
      <c r="AP434" s="1">
        <v>0.41</v>
      </c>
      <c r="AQ434" s="2">
        <f>AA434*5%</f>
        <v>20.737500000000001</v>
      </c>
      <c r="AR434" s="1">
        <v>20.74</v>
      </c>
      <c r="AS434" s="2">
        <f>AR434*18%</f>
        <v>3.7331999999999996</v>
      </c>
      <c r="AT434" s="1">
        <v>0</v>
      </c>
      <c r="AU434" s="1">
        <v>33.090000000000003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f>AF434+AU434+BC434</f>
        <v>99.45</v>
      </c>
      <c r="BE434" s="1">
        <v>99.45</v>
      </c>
      <c r="BF434" s="1">
        <f>Q434+U434</f>
        <v>0</v>
      </c>
      <c r="BG434" s="1">
        <v>0</v>
      </c>
      <c r="BH434" s="1">
        <v>336.04</v>
      </c>
      <c r="BI434" s="1" t="s">
        <v>108</v>
      </c>
      <c r="BJ434" s="1" t="s">
        <v>105</v>
      </c>
      <c r="BK434" s="1" t="s">
        <v>105</v>
      </c>
      <c r="BL434" s="1">
        <v>0</v>
      </c>
      <c r="BM434" s="1" t="s">
        <v>1799</v>
      </c>
    </row>
    <row r="435" spans="1:65" ht="15.6" hidden="1">
      <c r="A435" s="1" t="s">
        <v>1800</v>
      </c>
      <c r="B435" s="1" t="s">
        <v>1801</v>
      </c>
      <c r="C435" s="1" t="s">
        <v>1802</v>
      </c>
      <c r="D435" s="1" t="s">
        <v>267</v>
      </c>
      <c r="E435" s="1" t="s">
        <v>100</v>
      </c>
      <c r="F435" s="1" t="s">
        <v>101</v>
      </c>
      <c r="G435" s="1" t="s">
        <v>105</v>
      </c>
      <c r="H435" s="1" t="s">
        <v>103</v>
      </c>
      <c r="I435" s="1" t="s">
        <v>104</v>
      </c>
      <c r="J435" s="1" t="s">
        <v>105</v>
      </c>
      <c r="K435" s="1" t="s">
        <v>105</v>
      </c>
      <c r="L435" s="1" t="s">
        <v>105</v>
      </c>
      <c r="M435" s="1" t="s">
        <v>106</v>
      </c>
      <c r="N435" s="1" t="s">
        <v>124</v>
      </c>
      <c r="O435" s="1">
        <v>1840</v>
      </c>
      <c r="P435" s="1">
        <v>92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4">
        <f>X435-W435</f>
        <v>0</v>
      </c>
      <c r="W435" s="4">
        <f>(O435+P435+Q435-R435+S435)*5%</f>
        <v>96.600000000000009</v>
      </c>
      <c r="X435" s="1">
        <v>96.6</v>
      </c>
      <c r="Y435" s="1">
        <f>O435+P435+Q435-R435-S435+T435-U435+X435</f>
        <v>2028.6</v>
      </c>
      <c r="Z435" s="1">
        <v>2028.6</v>
      </c>
      <c r="AA435" s="1">
        <v>1932</v>
      </c>
      <c r="AB435" s="1">
        <v>16</v>
      </c>
      <c r="AC435" s="2">
        <f>AA435*16%</f>
        <v>309.12</v>
      </c>
      <c r="AD435" s="1">
        <v>309.12</v>
      </c>
      <c r="AE435" s="1">
        <v>0</v>
      </c>
      <c r="AF435" s="1">
        <v>309.12</v>
      </c>
      <c r="AG435" s="2">
        <f>AF435*18%</f>
        <v>55.641599999999997</v>
      </c>
      <c r="AH435" s="1">
        <v>55.64</v>
      </c>
      <c r="AI435" s="1">
        <v>0</v>
      </c>
      <c r="AJ435" s="1" t="b">
        <f>AK435=AA435</f>
        <v>1</v>
      </c>
      <c r="AK435" s="1">
        <v>1932</v>
      </c>
      <c r="AL435" s="1">
        <v>0</v>
      </c>
      <c r="AM435" s="1">
        <v>0</v>
      </c>
      <c r="AN435" s="1">
        <v>0</v>
      </c>
      <c r="AO435" s="3">
        <f>AA435*0.001%</f>
        <v>1.932E-2</v>
      </c>
      <c r="AP435" s="1">
        <v>1.93</v>
      </c>
      <c r="AQ435" s="2">
        <f>AA435*5%</f>
        <v>96.600000000000009</v>
      </c>
      <c r="AR435" s="1">
        <v>96.6</v>
      </c>
      <c r="AS435" s="2">
        <f>AR435*18%</f>
        <v>17.387999999999998</v>
      </c>
      <c r="AT435" s="1">
        <v>0</v>
      </c>
      <c r="AU435" s="1">
        <v>154.16999999999999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f>AF435+AU435+BC435</f>
        <v>463.28999999999996</v>
      </c>
      <c r="BE435" s="1">
        <v>463.29</v>
      </c>
      <c r="BF435" s="1">
        <f>Q435+U435</f>
        <v>0</v>
      </c>
      <c r="BG435" s="1">
        <v>0</v>
      </c>
      <c r="BH435" s="1">
        <v>1565.31</v>
      </c>
      <c r="BI435" s="1" t="s">
        <v>108</v>
      </c>
      <c r="BJ435" s="1" t="s">
        <v>105</v>
      </c>
      <c r="BK435" s="1" t="s">
        <v>105</v>
      </c>
      <c r="BL435" s="1">
        <v>0</v>
      </c>
      <c r="BM435" s="1" t="s">
        <v>1803</v>
      </c>
    </row>
    <row r="436" spans="1:65" ht="15.6" hidden="1">
      <c r="A436" s="1" t="s">
        <v>1804</v>
      </c>
      <c r="B436" s="1" t="s">
        <v>1805</v>
      </c>
      <c r="C436" s="1" t="s">
        <v>1806</v>
      </c>
      <c r="D436" s="1" t="s">
        <v>267</v>
      </c>
      <c r="E436" s="1" t="s">
        <v>100</v>
      </c>
      <c r="F436" s="1" t="s">
        <v>101</v>
      </c>
      <c r="G436" s="1" t="s">
        <v>102</v>
      </c>
      <c r="H436" s="1" t="s">
        <v>103</v>
      </c>
      <c r="I436" s="1" t="s">
        <v>104</v>
      </c>
      <c r="J436" s="1" t="s">
        <v>105</v>
      </c>
      <c r="K436" s="1" t="s">
        <v>105</v>
      </c>
      <c r="L436" s="1" t="s">
        <v>105</v>
      </c>
      <c r="M436" s="1" t="s">
        <v>106</v>
      </c>
      <c r="N436" s="1" t="s">
        <v>107</v>
      </c>
      <c r="O436" s="1">
        <v>530</v>
      </c>
      <c r="P436" s="1">
        <v>21.5</v>
      </c>
      <c r="Q436" s="1">
        <v>0</v>
      </c>
      <c r="R436" s="1">
        <v>100</v>
      </c>
      <c r="S436" s="1">
        <v>0</v>
      </c>
      <c r="T436" s="1">
        <v>0</v>
      </c>
      <c r="U436" s="1">
        <v>0</v>
      </c>
      <c r="V436" s="4">
        <f>X436-W436</f>
        <v>4.9999999999954525E-3</v>
      </c>
      <c r="W436" s="4">
        <f>(O436+P436+Q436-R436+S436)*5%</f>
        <v>22.575000000000003</v>
      </c>
      <c r="X436" s="1">
        <v>22.58</v>
      </c>
      <c r="Y436" s="1">
        <f>O436+P436+Q436-R436-S436+T436-U436+X436</f>
        <v>474.08</v>
      </c>
      <c r="Z436" s="1">
        <v>474.08</v>
      </c>
      <c r="AA436" s="1">
        <v>451.5</v>
      </c>
      <c r="AB436" s="1">
        <v>16</v>
      </c>
      <c r="AC436" s="2">
        <f>AA436*16%</f>
        <v>72.239999999999995</v>
      </c>
      <c r="AD436" s="1">
        <v>72.239999999999995</v>
      </c>
      <c r="AE436" s="1">
        <v>0</v>
      </c>
      <c r="AF436" s="1">
        <v>72.239999999999995</v>
      </c>
      <c r="AG436" s="2">
        <f>AF436*18%</f>
        <v>13.003199999999998</v>
      </c>
      <c r="AH436" s="1">
        <v>13</v>
      </c>
      <c r="AI436" s="1">
        <v>0</v>
      </c>
      <c r="AJ436" s="1" t="b">
        <f>AK436=AA436</f>
        <v>1</v>
      </c>
      <c r="AK436" s="1">
        <v>451.5</v>
      </c>
      <c r="AL436" s="1">
        <v>0</v>
      </c>
      <c r="AM436" s="1">
        <v>0</v>
      </c>
      <c r="AN436" s="1">
        <v>0</v>
      </c>
      <c r="AO436" s="3">
        <f>AA436*0.001%</f>
        <v>4.5150000000000008E-3</v>
      </c>
      <c r="AP436" s="1">
        <v>0.45</v>
      </c>
      <c r="AQ436" s="2">
        <f>AA436*5%</f>
        <v>22.575000000000003</v>
      </c>
      <c r="AR436" s="1">
        <v>22.58</v>
      </c>
      <c r="AS436" s="2">
        <f>AR436*18%</f>
        <v>4.0643999999999991</v>
      </c>
      <c r="AT436" s="1">
        <v>0</v>
      </c>
      <c r="AU436" s="1">
        <v>36.03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f>AF436+AU436+BC436</f>
        <v>108.27</v>
      </c>
      <c r="BE436" s="1">
        <v>108.27</v>
      </c>
      <c r="BF436" s="1">
        <f>Q436+U436</f>
        <v>0</v>
      </c>
      <c r="BG436" s="1">
        <v>0</v>
      </c>
      <c r="BH436" s="1">
        <v>365.81</v>
      </c>
      <c r="BI436" s="1" t="s">
        <v>108</v>
      </c>
      <c r="BJ436" s="1" t="s">
        <v>105</v>
      </c>
      <c r="BK436" s="1" t="s">
        <v>105</v>
      </c>
      <c r="BL436" s="1">
        <v>0</v>
      </c>
      <c r="BM436" s="1" t="s">
        <v>1807</v>
      </c>
    </row>
    <row r="437" spans="1:65" ht="15.6" hidden="1">
      <c r="A437" s="1" t="s">
        <v>1808</v>
      </c>
      <c r="B437" s="1" t="s">
        <v>1809</v>
      </c>
      <c r="C437" s="1" t="s">
        <v>1810</v>
      </c>
      <c r="D437" s="1" t="s">
        <v>267</v>
      </c>
      <c r="E437" s="1" t="s">
        <v>100</v>
      </c>
      <c r="F437" s="1" t="s">
        <v>101</v>
      </c>
      <c r="G437" s="1" t="s">
        <v>102</v>
      </c>
      <c r="H437" s="1" t="s">
        <v>103</v>
      </c>
      <c r="I437" s="1" t="s">
        <v>104</v>
      </c>
      <c r="J437" s="1" t="s">
        <v>105</v>
      </c>
      <c r="K437" s="1" t="s">
        <v>105</v>
      </c>
      <c r="L437" s="1" t="s">
        <v>105</v>
      </c>
      <c r="M437" s="1" t="s">
        <v>106</v>
      </c>
      <c r="N437" s="1" t="s">
        <v>107</v>
      </c>
      <c r="O437" s="1">
        <v>350</v>
      </c>
      <c r="P437" s="1">
        <v>12.5</v>
      </c>
      <c r="Q437" s="1">
        <v>0</v>
      </c>
      <c r="R437" s="1">
        <v>100</v>
      </c>
      <c r="S437" s="1">
        <v>0</v>
      </c>
      <c r="T437" s="1">
        <v>0</v>
      </c>
      <c r="U437" s="1">
        <v>0</v>
      </c>
      <c r="V437" s="4">
        <f>X437-W437</f>
        <v>5.0000000000007816E-3</v>
      </c>
      <c r="W437" s="4">
        <f>(O437+P437+Q437-R437+S437)*5%</f>
        <v>13.125</v>
      </c>
      <c r="X437" s="1">
        <v>13.13</v>
      </c>
      <c r="Y437" s="1">
        <f>O437+P437+Q437-R437-S437+T437-U437+X437</f>
        <v>275.63</v>
      </c>
      <c r="Z437" s="1">
        <v>275.63</v>
      </c>
      <c r="AA437" s="1">
        <v>262.5</v>
      </c>
      <c r="AB437" s="1">
        <v>16</v>
      </c>
      <c r="AC437" s="2">
        <f>AA437*16%</f>
        <v>42</v>
      </c>
      <c r="AD437" s="1">
        <v>42</v>
      </c>
      <c r="AE437" s="1">
        <v>0</v>
      </c>
      <c r="AF437" s="1">
        <v>42</v>
      </c>
      <c r="AG437" s="2">
        <f>AF437*18%</f>
        <v>7.56</v>
      </c>
      <c r="AH437" s="1">
        <v>7.56</v>
      </c>
      <c r="AI437" s="1">
        <v>0</v>
      </c>
      <c r="AJ437" s="1" t="b">
        <f>AK437=AA437</f>
        <v>1</v>
      </c>
      <c r="AK437" s="1">
        <v>262.5</v>
      </c>
      <c r="AL437" s="1">
        <v>0</v>
      </c>
      <c r="AM437" s="1">
        <v>0</v>
      </c>
      <c r="AN437" s="1">
        <v>0</v>
      </c>
      <c r="AO437" s="3">
        <f>AA437*0.001%</f>
        <v>2.6250000000000002E-3</v>
      </c>
      <c r="AP437" s="1">
        <v>0.26</v>
      </c>
      <c r="AQ437" s="2">
        <f>AA437*5%</f>
        <v>13.125</v>
      </c>
      <c r="AR437" s="1">
        <v>13.13</v>
      </c>
      <c r="AS437" s="2">
        <f>AR437*18%</f>
        <v>2.3633999999999999</v>
      </c>
      <c r="AT437" s="1">
        <v>0</v>
      </c>
      <c r="AU437" s="1">
        <v>20.95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f>AF437+AU437+BC437</f>
        <v>62.95</v>
      </c>
      <c r="BE437" s="1">
        <v>62.95</v>
      </c>
      <c r="BF437" s="1">
        <f>Q437+U437</f>
        <v>0</v>
      </c>
      <c r="BG437" s="1">
        <v>0</v>
      </c>
      <c r="BH437" s="1">
        <v>212.68</v>
      </c>
      <c r="BI437" s="1" t="s">
        <v>108</v>
      </c>
      <c r="BJ437" s="1" t="s">
        <v>105</v>
      </c>
      <c r="BK437" s="1" t="s">
        <v>105</v>
      </c>
      <c r="BL437" s="1">
        <v>0</v>
      </c>
      <c r="BM437" s="1" t="s">
        <v>1811</v>
      </c>
    </row>
    <row r="438" spans="1:65" ht="15.6" hidden="1">
      <c r="A438" s="1" t="s">
        <v>1812</v>
      </c>
      <c r="B438" s="1" t="s">
        <v>1813</v>
      </c>
      <c r="C438" s="1" t="s">
        <v>1814</v>
      </c>
      <c r="D438" s="1" t="s">
        <v>267</v>
      </c>
      <c r="E438" s="1" t="s">
        <v>100</v>
      </c>
      <c r="F438" s="1" t="s">
        <v>101</v>
      </c>
      <c r="G438" s="1" t="s">
        <v>102</v>
      </c>
      <c r="H438" s="1" t="s">
        <v>103</v>
      </c>
      <c r="I438" s="1" t="s">
        <v>104</v>
      </c>
      <c r="J438" s="1" t="s">
        <v>105</v>
      </c>
      <c r="K438" s="1" t="s">
        <v>105</v>
      </c>
      <c r="L438" s="1" t="s">
        <v>105</v>
      </c>
      <c r="M438" s="1" t="s">
        <v>106</v>
      </c>
      <c r="N438" s="1" t="s">
        <v>107</v>
      </c>
      <c r="O438" s="1">
        <v>710</v>
      </c>
      <c r="P438" s="1">
        <v>30.5</v>
      </c>
      <c r="Q438" s="1">
        <v>0</v>
      </c>
      <c r="R438" s="1">
        <v>100</v>
      </c>
      <c r="S438" s="1">
        <v>0</v>
      </c>
      <c r="T438" s="1">
        <v>0</v>
      </c>
      <c r="U438" s="1">
        <v>0</v>
      </c>
      <c r="V438" s="4">
        <f>X438-W438</f>
        <v>5.000000000002558E-3</v>
      </c>
      <c r="W438" s="4">
        <f>(O438+P438+Q438-R438+S438)*5%</f>
        <v>32.024999999999999</v>
      </c>
      <c r="X438" s="1">
        <v>32.03</v>
      </c>
      <c r="Y438" s="1">
        <f>O438+P438+Q438-R438-S438+T438-U438+X438</f>
        <v>672.53</v>
      </c>
      <c r="Z438" s="1">
        <v>672.53</v>
      </c>
      <c r="AA438" s="1">
        <v>640.5</v>
      </c>
      <c r="AB438" s="1">
        <v>16</v>
      </c>
      <c r="AC438" s="2">
        <f>AA438*16%</f>
        <v>102.48</v>
      </c>
      <c r="AD438" s="1">
        <v>102.48</v>
      </c>
      <c r="AE438" s="1">
        <v>0</v>
      </c>
      <c r="AF438" s="1">
        <v>102.48</v>
      </c>
      <c r="AG438" s="2">
        <f>AF438*18%</f>
        <v>18.446400000000001</v>
      </c>
      <c r="AH438" s="1">
        <v>18.45</v>
      </c>
      <c r="AI438" s="1">
        <v>0</v>
      </c>
      <c r="AJ438" s="1" t="b">
        <f>AK438=AA438</f>
        <v>1</v>
      </c>
      <c r="AK438" s="1">
        <v>640.5</v>
      </c>
      <c r="AL438" s="1">
        <v>0</v>
      </c>
      <c r="AM438" s="1">
        <v>0</v>
      </c>
      <c r="AN438" s="1">
        <v>0</v>
      </c>
      <c r="AO438" s="3">
        <f>AA438*0.001%</f>
        <v>6.4050000000000001E-3</v>
      </c>
      <c r="AP438" s="1">
        <v>0.64</v>
      </c>
      <c r="AQ438" s="2">
        <f>AA438*5%</f>
        <v>32.024999999999999</v>
      </c>
      <c r="AR438" s="1">
        <v>32.020000000000003</v>
      </c>
      <c r="AS438" s="2">
        <f>AR438*18%</f>
        <v>5.7636000000000003</v>
      </c>
      <c r="AT438" s="1">
        <v>0.01</v>
      </c>
      <c r="AU438" s="1">
        <v>51.11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f>AF438+AU438+BC438</f>
        <v>153.59</v>
      </c>
      <c r="BE438" s="1">
        <v>153.59</v>
      </c>
      <c r="BF438" s="1">
        <f>Q438+U438</f>
        <v>0</v>
      </c>
      <c r="BG438" s="1">
        <v>0</v>
      </c>
      <c r="BH438" s="1">
        <v>518.94000000000005</v>
      </c>
      <c r="BI438" s="1" t="s">
        <v>108</v>
      </c>
      <c r="BJ438" s="1" t="s">
        <v>105</v>
      </c>
      <c r="BK438" s="1" t="s">
        <v>105</v>
      </c>
      <c r="BL438" s="1">
        <v>0</v>
      </c>
      <c r="BM438" s="1" t="s">
        <v>1815</v>
      </c>
    </row>
    <row r="439" spans="1:65" ht="15.6" hidden="1">
      <c r="A439" s="1" t="s">
        <v>1816</v>
      </c>
      <c r="B439" s="1" t="s">
        <v>1817</v>
      </c>
      <c r="C439" s="1" t="s">
        <v>1818</v>
      </c>
      <c r="D439" s="1" t="s">
        <v>267</v>
      </c>
      <c r="E439" s="1" t="s">
        <v>100</v>
      </c>
      <c r="F439" s="1" t="s">
        <v>101</v>
      </c>
      <c r="G439" s="1" t="s">
        <v>102</v>
      </c>
      <c r="H439" s="1" t="s">
        <v>103</v>
      </c>
      <c r="I439" s="1" t="s">
        <v>104</v>
      </c>
      <c r="J439" s="1" t="s">
        <v>105</v>
      </c>
      <c r="K439" s="1" t="s">
        <v>105</v>
      </c>
      <c r="L439" s="1" t="s">
        <v>105</v>
      </c>
      <c r="M439" s="1" t="s">
        <v>106</v>
      </c>
      <c r="N439" s="1" t="s">
        <v>107</v>
      </c>
      <c r="O439" s="1">
        <v>475</v>
      </c>
      <c r="P439" s="1">
        <v>16.87</v>
      </c>
      <c r="Q439" s="1">
        <v>0</v>
      </c>
      <c r="R439" s="1">
        <v>100</v>
      </c>
      <c r="S439" s="1">
        <v>37.5</v>
      </c>
      <c r="T439" s="1">
        <v>0</v>
      </c>
      <c r="U439" s="1">
        <v>0</v>
      </c>
      <c r="V439" s="4">
        <f>X439-W439</f>
        <v>-3.7485000000000035</v>
      </c>
      <c r="W439" s="4">
        <f>(O439+P439+Q439-R439+S439)*5%</f>
        <v>21.468500000000002</v>
      </c>
      <c r="X439" s="1">
        <v>17.72</v>
      </c>
      <c r="Y439" s="1">
        <f>O439+P439+Q439-R439-S439+T439-U439+X439</f>
        <v>372.09000000000003</v>
      </c>
      <c r="Z439" s="1">
        <v>372.09</v>
      </c>
      <c r="AA439" s="1">
        <v>354.38</v>
      </c>
      <c r="AB439" s="1">
        <v>16</v>
      </c>
      <c r="AC439" s="2">
        <f>AA439*16%</f>
        <v>56.700800000000001</v>
      </c>
      <c r="AD439" s="1">
        <v>56.7</v>
      </c>
      <c r="AE439" s="1">
        <v>0</v>
      </c>
      <c r="AF439" s="1">
        <v>56.7</v>
      </c>
      <c r="AG439" s="2">
        <f>AF439*18%</f>
        <v>10.206</v>
      </c>
      <c r="AH439" s="1">
        <v>10.210000000000001</v>
      </c>
      <c r="AI439" s="1">
        <v>0</v>
      </c>
      <c r="AJ439" s="1" t="b">
        <f>AK439=AA439</f>
        <v>1</v>
      </c>
      <c r="AK439" s="1">
        <v>354.38</v>
      </c>
      <c r="AL439" s="1">
        <v>0</v>
      </c>
      <c r="AM439" s="1">
        <v>0</v>
      </c>
      <c r="AN439" s="1">
        <v>0</v>
      </c>
      <c r="AO439" s="3">
        <f>AA439*0.001%</f>
        <v>3.5438000000000002E-3</v>
      </c>
      <c r="AP439" s="1">
        <v>0.35</v>
      </c>
      <c r="AQ439" s="2">
        <f>AA439*5%</f>
        <v>17.719000000000001</v>
      </c>
      <c r="AR439" s="1">
        <v>17.72</v>
      </c>
      <c r="AS439" s="2">
        <f>AR439*18%</f>
        <v>3.1895999999999995</v>
      </c>
      <c r="AT439" s="1">
        <v>0</v>
      </c>
      <c r="AU439" s="1">
        <v>28.28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f>AF439+AU439+BC439</f>
        <v>84.98</v>
      </c>
      <c r="BE439" s="1">
        <v>84.98</v>
      </c>
      <c r="BF439" s="1">
        <f>Q439+U439</f>
        <v>0</v>
      </c>
      <c r="BG439" s="1">
        <v>0</v>
      </c>
      <c r="BH439" s="1">
        <v>287.11</v>
      </c>
      <c r="BI439" s="1" t="s">
        <v>108</v>
      </c>
      <c r="BJ439" s="1" t="s">
        <v>105</v>
      </c>
      <c r="BK439" s="1" t="s">
        <v>105</v>
      </c>
      <c r="BL439" s="1">
        <v>0</v>
      </c>
      <c r="BM439" s="1" t="s">
        <v>239</v>
      </c>
    </row>
    <row r="440" spans="1:65" ht="15.6" hidden="1">
      <c r="A440" s="1" t="s">
        <v>1819</v>
      </c>
      <c r="B440" s="1" t="s">
        <v>1820</v>
      </c>
      <c r="C440" s="1" t="s">
        <v>1821</v>
      </c>
      <c r="D440" s="1" t="s">
        <v>267</v>
      </c>
      <c r="E440" s="1" t="s">
        <v>100</v>
      </c>
      <c r="F440" s="1" t="s">
        <v>101</v>
      </c>
      <c r="G440" s="1" t="s">
        <v>102</v>
      </c>
      <c r="H440" s="1" t="s">
        <v>103</v>
      </c>
      <c r="I440" s="1" t="s">
        <v>104</v>
      </c>
      <c r="J440" s="1" t="s">
        <v>105</v>
      </c>
      <c r="K440" s="1" t="s">
        <v>105</v>
      </c>
      <c r="L440" s="1" t="s">
        <v>105</v>
      </c>
      <c r="M440" s="1" t="s">
        <v>106</v>
      </c>
      <c r="N440" s="1" t="s">
        <v>107</v>
      </c>
      <c r="O440" s="1">
        <v>425</v>
      </c>
      <c r="P440" s="1">
        <v>16.25</v>
      </c>
      <c r="Q440" s="1">
        <v>0</v>
      </c>
      <c r="R440" s="1">
        <v>100</v>
      </c>
      <c r="S440" s="1">
        <v>0</v>
      </c>
      <c r="T440" s="1">
        <v>0</v>
      </c>
      <c r="U440" s="1">
        <v>0</v>
      </c>
      <c r="V440" s="4">
        <f>X440-W440</f>
        <v>-2.500000000001279E-3</v>
      </c>
      <c r="W440" s="4">
        <f>(O440+P440+Q440-R440+S440)*5%</f>
        <v>17.0625</v>
      </c>
      <c r="X440" s="1">
        <v>17.059999999999999</v>
      </c>
      <c r="Y440" s="1">
        <f>O440+P440+Q440-R440-S440+T440-U440+X440</f>
        <v>358.31</v>
      </c>
      <c r="Z440" s="1">
        <v>358.31</v>
      </c>
      <c r="AA440" s="1">
        <v>341.25</v>
      </c>
      <c r="AB440" s="1">
        <v>16</v>
      </c>
      <c r="AC440" s="2">
        <f>AA440*16%</f>
        <v>54.6</v>
      </c>
      <c r="AD440" s="1">
        <v>54.6</v>
      </c>
      <c r="AE440" s="1">
        <v>0</v>
      </c>
      <c r="AF440" s="1">
        <v>54.6</v>
      </c>
      <c r="AG440" s="2">
        <f>AF440*18%</f>
        <v>9.8279999999999994</v>
      </c>
      <c r="AH440" s="1">
        <v>9.83</v>
      </c>
      <c r="AI440" s="1">
        <v>0</v>
      </c>
      <c r="AJ440" s="1" t="b">
        <f>AK440=AA440</f>
        <v>1</v>
      </c>
      <c r="AK440" s="1">
        <v>341.25</v>
      </c>
      <c r="AL440" s="1">
        <v>0</v>
      </c>
      <c r="AM440" s="1">
        <v>0</v>
      </c>
      <c r="AN440" s="1">
        <v>0</v>
      </c>
      <c r="AO440" s="3">
        <f>AA440*0.001%</f>
        <v>3.4125000000000002E-3</v>
      </c>
      <c r="AP440" s="1">
        <v>0.34</v>
      </c>
      <c r="AQ440" s="2">
        <f>AA440*5%</f>
        <v>17.0625</v>
      </c>
      <c r="AR440" s="1">
        <v>17.059999999999999</v>
      </c>
      <c r="AS440" s="2">
        <f>AR440*18%</f>
        <v>3.0707999999999998</v>
      </c>
      <c r="AT440" s="1">
        <v>0</v>
      </c>
      <c r="AU440" s="1">
        <v>27.23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f>AF440+AU440+BC440</f>
        <v>81.83</v>
      </c>
      <c r="BE440" s="1">
        <v>81.83</v>
      </c>
      <c r="BF440" s="1">
        <f>Q440+U440</f>
        <v>0</v>
      </c>
      <c r="BG440" s="1">
        <v>0</v>
      </c>
      <c r="BH440" s="1">
        <v>276.48</v>
      </c>
      <c r="BI440" s="1" t="s">
        <v>108</v>
      </c>
      <c r="BJ440" s="1" t="s">
        <v>105</v>
      </c>
      <c r="BK440" s="1" t="s">
        <v>105</v>
      </c>
      <c r="BL440" s="1">
        <v>0</v>
      </c>
      <c r="BM440" s="1" t="s">
        <v>1822</v>
      </c>
    </row>
    <row r="441" spans="1:65" ht="15.6" hidden="1">
      <c r="A441" s="1" t="s">
        <v>1823</v>
      </c>
      <c r="B441" s="1" t="s">
        <v>1824</v>
      </c>
      <c r="C441" s="1" t="s">
        <v>1825</v>
      </c>
      <c r="D441" s="1" t="s">
        <v>267</v>
      </c>
      <c r="E441" s="1" t="s">
        <v>100</v>
      </c>
      <c r="F441" s="1" t="s">
        <v>101</v>
      </c>
      <c r="G441" s="1" t="s">
        <v>102</v>
      </c>
      <c r="H441" s="1" t="s">
        <v>103</v>
      </c>
      <c r="I441" s="1" t="s">
        <v>1826</v>
      </c>
      <c r="J441" s="1" t="s">
        <v>1827</v>
      </c>
      <c r="K441" s="1" t="s">
        <v>1828</v>
      </c>
      <c r="L441" s="1" t="s">
        <v>1829</v>
      </c>
      <c r="M441" s="1" t="s">
        <v>106</v>
      </c>
      <c r="N441" s="1" t="s">
        <v>105</v>
      </c>
      <c r="O441" s="1">
        <v>195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4">
        <f>X441-W441</f>
        <v>-9.75</v>
      </c>
      <c r="W441" s="4">
        <f>(O441+P441+Q441-R441+S441)*5%</f>
        <v>9.75</v>
      </c>
      <c r="X441" s="1">
        <v>0</v>
      </c>
      <c r="Y441" s="1">
        <f>O441+P441+Q441-R441-S441+T441-U441+X441</f>
        <v>195</v>
      </c>
      <c r="Z441" s="1">
        <v>195</v>
      </c>
      <c r="AA441" s="1">
        <v>0</v>
      </c>
      <c r="AB441" s="1">
        <v>0</v>
      </c>
      <c r="AC441" s="2">
        <f>AA441*16%</f>
        <v>0</v>
      </c>
      <c r="AD441" s="1">
        <v>0</v>
      </c>
      <c r="AE441" s="1">
        <v>0</v>
      </c>
      <c r="AF441" s="1">
        <v>0</v>
      </c>
      <c r="AG441" s="2">
        <f>AF441*18%</f>
        <v>0</v>
      </c>
      <c r="AH441" s="1">
        <v>0</v>
      </c>
      <c r="AI441" s="1">
        <v>0</v>
      </c>
      <c r="AJ441" s="1" t="b">
        <f>AK441=AA441</f>
        <v>1</v>
      </c>
      <c r="AK441" s="1">
        <v>0</v>
      </c>
      <c r="AL441" s="1">
        <v>0</v>
      </c>
      <c r="AM441" s="1">
        <v>0</v>
      </c>
      <c r="AN441" s="1">
        <v>0</v>
      </c>
      <c r="AO441" s="3">
        <f>AA441*0.001%</f>
        <v>0</v>
      </c>
      <c r="AP441" s="1">
        <v>0</v>
      </c>
      <c r="AQ441" s="2">
        <f>AA441*5%</f>
        <v>0</v>
      </c>
      <c r="AR441" s="1">
        <v>0</v>
      </c>
      <c r="AS441" s="2">
        <f>AR441*18%</f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f>AF441+AU441+BC441</f>
        <v>0</v>
      </c>
      <c r="BE441" s="1">
        <v>0</v>
      </c>
      <c r="BF441" s="1">
        <f>Q441+U441</f>
        <v>0</v>
      </c>
      <c r="BG441" s="1">
        <v>82.94</v>
      </c>
      <c r="BH441" s="1">
        <v>82.94</v>
      </c>
      <c r="BI441" s="1" t="s">
        <v>108</v>
      </c>
      <c r="BJ441" s="1" t="s">
        <v>105</v>
      </c>
      <c r="BK441" s="1" t="s">
        <v>105</v>
      </c>
      <c r="BL441" s="1">
        <v>0</v>
      </c>
      <c r="BM441" s="1" t="s">
        <v>105</v>
      </c>
    </row>
    <row r="442" spans="1:65" ht="15.6" hidden="1">
      <c r="A442" s="1" t="s">
        <v>1830</v>
      </c>
      <c r="B442" s="1" t="s">
        <v>1831</v>
      </c>
      <c r="C442" s="1" t="s">
        <v>1832</v>
      </c>
      <c r="D442" s="1" t="s">
        <v>267</v>
      </c>
      <c r="E442" s="1" t="s">
        <v>100</v>
      </c>
      <c r="F442" s="1" t="s">
        <v>101</v>
      </c>
      <c r="G442" s="1" t="s">
        <v>123</v>
      </c>
      <c r="H442" s="1" t="s">
        <v>103</v>
      </c>
      <c r="I442" s="1" t="s">
        <v>104</v>
      </c>
      <c r="J442" s="1" t="s">
        <v>105</v>
      </c>
      <c r="K442" s="1" t="s">
        <v>105</v>
      </c>
      <c r="L442" s="1" t="s">
        <v>105</v>
      </c>
      <c r="M442" s="1" t="s">
        <v>106</v>
      </c>
      <c r="N442" s="1" t="s">
        <v>107</v>
      </c>
      <c r="O442" s="1">
        <v>1105</v>
      </c>
      <c r="P442" s="1">
        <v>46.5</v>
      </c>
      <c r="Q442" s="1">
        <v>0</v>
      </c>
      <c r="R442" s="1">
        <v>175</v>
      </c>
      <c r="S442" s="1">
        <v>0</v>
      </c>
      <c r="T442" s="1">
        <v>0</v>
      </c>
      <c r="U442" s="1">
        <v>0</v>
      </c>
      <c r="V442" s="4">
        <f>X442-W442</f>
        <v>4.9999999999954525E-3</v>
      </c>
      <c r="W442" s="4">
        <f>(O442+P442+Q442-R442+S442)*5%</f>
        <v>48.825000000000003</v>
      </c>
      <c r="X442" s="1">
        <v>48.83</v>
      </c>
      <c r="Y442" s="1">
        <f>O442+P442+Q442-R442-S442+T442-U442+X442</f>
        <v>1025.33</v>
      </c>
      <c r="Z442" s="1">
        <v>1025.33</v>
      </c>
      <c r="AA442" s="1">
        <v>976.5</v>
      </c>
      <c r="AB442" s="1">
        <v>16</v>
      </c>
      <c r="AC442" s="2">
        <f>AA442*16%</f>
        <v>156.24</v>
      </c>
      <c r="AD442" s="1">
        <v>156.24</v>
      </c>
      <c r="AE442" s="1">
        <v>0</v>
      </c>
      <c r="AF442" s="1">
        <v>156.24</v>
      </c>
      <c r="AG442" s="2">
        <f>AF442*18%</f>
        <v>28.123200000000001</v>
      </c>
      <c r="AH442" s="1">
        <v>28.12</v>
      </c>
      <c r="AI442" s="1">
        <v>0</v>
      </c>
      <c r="AJ442" s="1" t="b">
        <f>AK442=AA442</f>
        <v>1</v>
      </c>
      <c r="AK442" s="1">
        <v>976.5</v>
      </c>
      <c r="AL442" s="1">
        <v>0</v>
      </c>
      <c r="AM442" s="1">
        <v>0</v>
      </c>
      <c r="AN442" s="1">
        <v>0</v>
      </c>
      <c r="AO442" s="3">
        <f>AA442*0.001%</f>
        <v>9.7650000000000011E-3</v>
      </c>
      <c r="AP442" s="1">
        <v>0.98</v>
      </c>
      <c r="AQ442" s="2">
        <f>AA442*5%</f>
        <v>48.825000000000003</v>
      </c>
      <c r="AR442" s="1">
        <v>48.82</v>
      </c>
      <c r="AS442" s="2">
        <f>AR442*18%</f>
        <v>8.7875999999999994</v>
      </c>
      <c r="AT442" s="1">
        <v>0.01</v>
      </c>
      <c r="AU442" s="1">
        <v>77.92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f>AF442+AU442+BC442</f>
        <v>234.16000000000003</v>
      </c>
      <c r="BE442" s="1">
        <v>234.16</v>
      </c>
      <c r="BF442" s="1">
        <f>Q442+U442</f>
        <v>0</v>
      </c>
      <c r="BG442" s="1">
        <v>0</v>
      </c>
      <c r="BH442" s="1">
        <v>791.17</v>
      </c>
      <c r="BI442" s="1" t="s">
        <v>108</v>
      </c>
      <c r="BJ442" s="1" t="s">
        <v>105</v>
      </c>
      <c r="BK442" s="1" t="s">
        <v>105</v>
      </c>
      <c r="BL442" s="1">
        <v>0</v>
      </c>
      <c r="BM442" s="1" t="s">
        <v>1833</v>
      </c>
    </row>
    <row r="443" spans="1:65" ht="15.6" hidden="1">
      <c r="A443" s="1" t="s">
        <v>1834</v>
      </c>
      <c r="B443" s="1" t="s">
        <v>1835</v>
      </c>
      <c r="C443" s="1" t="s">
        <v>1836</v>
      </c>
      <c r="D443" s="1" t="s">
        <v>267</v>
      </c>
      <c r="E443" s="1" t="s">
        <v>100</v>
      </c>
      <c r="F443" s="1" t="s">
        <v>101</v>
      </c>
      <c r="G443" s="1" t="s">
        <v>102</v>
      </c>
      <c r="H443" s="1" t="s">
        <v>103</v>
      </c>
      <c r="I443" s="1" t="s">
        <v>104</v>
      </c>
      <c r="J443" s="1" t="s">
        <v>105</v>
      </c>
      <c r="K443" s="1" t="s">
        <v>105</v>
      </c>
      <c r="L443" s="1" t="s">
        <v>105</v>
      </c>
      <c r="M443" s="1" t="s">
        <v>106</v>
      </c>
      <c r="N443" s="1" t="s">
        <v>107</v>
      </c>
      <c r="O443" s="1">
        <v>905</v>
      </c>
      <c r="P443" s="1">
        <v>40.25</v>
      </c>
      <c r="Q443" s="1">
        <v>0</v>
      </c>
      <c r="R443" s="1">
        <v>100</v>
      </c>
      <c r="S443" s="1">
        <v>0</v>
      </c>
      <c r="T443" s="1">
        <v>0</v>
      </c>
      <c r="U443" s="1">
        <v>0</v>
      </c>
      <c r="V443" s="4">
        <f>X443-W443</f>
        <v>-2.5000000000048317E-3</v>
      </c>
      <c r="W443" s="4">
        <f>(O443+P443+Q443-R443+S443)*5%</f>
        <v>42.262500000000003</v>
      </c>
      <c r="X443" s="1">
        <v>42.26</v>
      </c>
      <c r="Y443" s="1">
        <f>O443+P443+Q443-R443-S443+T443-U443+X443</f>
        <v>887.51</v>
      </c>
      <c r="Z443" s="1">
        <v>887.51</v>
      </c>
      <c r="AA443" s="1">
        <v>845.25</v>
      </c>
      <c r="AB443" s="1">
        <v>16</v>
      </c>
      <c r="AC443" s="2">
        <f>AA443*16%</f>
        <v>135.24</v>
      </c>
      <c r="AD443" s="1">
        <v>135.24</v>
      </c>
      <c r="AE443" s="1">
        <v>0</v>
      </c>
      <c r="AF443" s="1">
        <v>135.24</v>
      </c>
      <c r="AG443" s="2">
        <f>AF443*18%</f>
        <v>24.3432</v>
      </c>
      <c r="AH443" s="1">
        <v>24.34</v>
      </c>
      <c r="AI443" s="1">
        <v>0</v>
      </c>
      <c r="AJ443" s="1" t="b">
        <f>AK443=AA443</f>
        <v>1</v>
      </c>
      <c r="AK443" s="1">
        <v>845.25</v>
      </c>
      <c r="AL443" s="1">
        <v>0</v>
      </c>
      <c r="AM443" s="1">
        <v>0</v>
      </c>
      <c r="AN443" s="1">
        <v>0</v>
      </c>
      <c r="AO443" s="3">
        <f>AA443*0.001%</f>
        <v>8.4524999999999999E-3</v>
      </c>
      <c r="AP443" s="1">
        <v>0.85</v>
      </c>
      <c r="AQ443" s="2">
        <f>AA443*5%</f>
        <v>42.262500000000003</v>
      </c>
      <c r="AR443" s="1">
        <v>42.26</v>
      </c>
      <c r="AS443" s="2">
        <f>AR443*18%</f>
        <v>7.6067999999999998</v>
      </c>
      <c r="AT443" s="1">
        <v>0</v>
      </c>
      <c r="AU443" s="1">
        <v>67.45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f>AF443+AU443+BC443</f>
        <v>202.69</v>
      </c>
      <c r="BE443" s="1">
        <v>202.69</v>
      </c>
      <c r="BF443" s="1">
        <f>Q443+U443</f>
        <v>0</v>
      </c>
      <c r="BG443" s="1">
        <v>0</v>
      </c>
      <c r="BH443" s="1">
        <v>684.82</v>
      </c>
      <c r="BI443" s="1" t="s">
        <v>108</v>
      </c>
      <c r="BJ443" s="1" t="s">
        <v>105</v>
      </c>
      <c r="BK443" s="1" t="s">
        <v>105</v>
      </c>
      <c r="BL443" s="1">
        <v>0</v>
      </c>
      <c r="BM443" s="1" t="s">
        <v>1837</v>
      </c>
    </row>
    <row r="444" spans="1:65" ht="15.6" hidden="1">
      <c r="A444" s="1" t="s">
        <v>1838</v>
      </c>
      <c r="B444" s="1" t="s">
        <v>1839</v>
      </c>
      <c r="C444" s="1" t="s">
        <v>1840</v>
      </c>
      <c r="D444" s="1" t="s">
        <v>267</v>
      </c>
      <c r="E444" s="1" t="s">
        <v>100</v>
      </c>
      <c r="F444" s="1" t="s">
        <v>101</v>
      </c>
      <c r="G444" s="1" t="s">
        <v>102</v>
      </c>
      <c r="H444" s="1" t="s">
        <v>103</v>
      </c>
      <c r="I444" s="1" t="s">
        <v>104</v>
      </c>
      <c r="J444" s="1" t="s">
        <v>105</v>
      </c>
      <c r="K444" s="1" t="s">
        <v>105</v>
      </c>
      <c r="L444" s="1" t="s">
        <v>105</v>
      </c>
      <c r="M444" s="1" t="s">
        <v>106</v>
      </c>
      <c r="N444" s="1" t="s">
        <v>107</v>
      </c>
      <c r="O444" s="1">
        <v>640</v>
      </c>
      <c r="P444" s="1">
        <v>27</v>
      </c>
      <c r="Q444" s="1">
        <v>0</v>
      </c>
      <c r="R444" s="1">
        <v>100</v>
      </c>
      <c r="S444" s="1">
        <v>0</v>
      </c>
      <c r="T444" s="1">
        <v>0</v>
      </c>
      <c r="U444" s="1">
        <v>0</v>
      </c>
      <c r="V444" s="4">
        <f>X444-W444</f>
        <v>0</v>
      </c>
      <c r="W444" s="4">
        <f>(O444+P444+Q444-R444+S444)*5%</f>
        <v>28.35</v>
      </c>
      <c r="X444" s="1">
        <v>28.35</v>
      </c>
      <c r="Y444" s="1">
        <f>O444+P444+Q444-R444-S444+T444-U444+X444</f>
        <v>595.35</v>
      </c>
      <c r="Z444" s="1">
        <v>595.35</v>
      </c>
      <c r="AA444" s="1">
        <v>567</v>
      </c>
      <c r="AB444" s="1">
        <v>16</v>
      </c>
      <c r="AC444" s="2">
        <f>AA444*16%</f>
        <v>90.72</v>
      </c>
      <c r="AD444" s="1">
        <v>90.72</v>
      </c>
      <c r="AE444" s="1">
        <v>0</v>
      </c>
      <c r="AF444" s="1">
        <v>90.72</v>
      </c>
      <c r="AG444" s="2">
        <f>AF444*18%</f>
        <v>16.329599999999999</v>
      </c>
      <c r="AH444" s="1">
        <v>16.329999999999998</v>
      </c>
      <c r="AI444" s="1">
        <v>0</v>
      </c>
      <c r="AJ444" s="1" t="b">
        <f>AK444=AA444</f>
        <v>1</v>
      </c>
      <c r="AK444" s="1">
        <v>567</v>
      </c>
      <c r="AL444" s="1">
        <v>0</v>
      </c>
      <c r="AM444" s="1">
        <v>0</v>
      </c>
      <c r="AN444" s="1">
        <v>0</v>
      </c>
      <c r="AO444" s="3">
        <f>AA444*0.001%</f>
        <v>5.6700000000000006E-3</v>
      </c>
      <c r="AP444" s="1">
        <v>0.56999999999999995</v>
      </c>
      <c r="AQ444" s="2">
        <f>AA444*5%</f>
        <v>28.35</v>
      </c>
      <c r="AR444" s="1">
        <v>28.35</v>
      </c>
      <c r="AS444" s="2">
        <f>AR444*18%</f>
        <v>5.1029999999999998</v>
      </c>
      <c r="AT444" s="1">
        <v>0</v>
      </c>
      <c r="AU444" s="1">
        <v>45.25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f>AF444+AU444+BC444</f>
        <v>135.97</v>
      </c>
      <c r="BE444" s="1">
        <v>135.97</v>
      </c>
      <c r="BF444" s="1">
        <f>Q444+U444</f>
        <v>0</v>
      </c>
      <c r="BG444" s="1">
        <v>0</v>
      </c>
      <c r="BH444" s="1">
        <v>459.38</v>
      </c>
      <c r="BI444" s="1" t="s">
        <v>108</v>
      </c>
      <c r="BJ444" s="1" t="s">
        <v>105</v>
      </c>
      <c r="BK444" s="1" t="s">
        <v>105</v>
      </c>
      <c r="BL444" s="1">
        <v>0</v>
      </c>
      <c r="BM444" s="1" t="s">
        <v>1841</v>
      </c>
    </row>
    <row r="445" spans="1:65" ht="15.6" hidden="1">
      <c r="A445" s="1" t="s">
        <v>1842</v>
      </c>
      <c r="B445" s="1" t="s">
        <v>1843</v>
      </c>
      <c r="C445" s="1" t="s">
        <v>1844</v>
      </c>
      <c r="D445" s="1" t="s">
        <v>267</v>
      </c>
      <c r="E445" s="1" t="s">
        <v>100</v>
      </c>
      <c r="F445" s="1" t="s">
        <v>101</v>
      </c>
      <c r="G445" s="1" t="s">
        <v>102</v>
      </c>
      <c r="H445" s="1" t="s">
        <v>103</v>
      </c>
      <c r="I445" s="1" t="s">
        <v>104</v>
      </c>
      <c r="J445" s="1" t="s">
        <v>105</v>
      </c>
      <c r="K445" s="1" t="s">
        <v>105</v>
      </c>
      <c r="L445" s="1" t="s">
        <v>105</v>
      </c>
      <c r="M445" s="1" t="s">
        <v>106</v>
      </c>
      <c r="N445" s="1" t="s">
        <v>107</v>
      </c>
      <c r="O445" s="1">
        <v>195</v>
      </c>
      <c r="P445" s="1">
        <v>4.87</v>
      </c>
      <c r="Q445" s="1">
        <v>0</v>
      </c>
      <c r="R445" s="1">
        <v>97.5</v>
      </c>
      <c r="S445" s="1">
        <v>0</v>
      </c>
      <c r="T445" s="1">
        <v>0</v>
      </c>
      <c r="U445" s="1">
        <v>0</v>
      </c>
      <c r="V445" s="4">
        <f>X445-W445</f>
        <v>1.4999999999991687E-3</v>
      </c>
      <c r="W445" s="4">
        <f>(O445+P445+Q445-R445+S445)*5%</f>
        <v>5.1185000000000009</v>
      </c>
      <c r="X445" s="1">
        <v>5.12</v>
      </c>
      <c r="Y445" s="1">
        <f>O445+P445+Q445-R445-S445+T445-U445+X445</f>
        <v>107.49000000000001</v>
      </c>
      <c r="Z445" s="1">
        <v>107.49</v>
      </c>
      <c r="AA445" s="1">
        <v>102.38</v>
      </c>
      <c r="AB445" s="1">
        <v>16</v>
      </c>
      <c r="AC445" s="2">
        <f>AA445*16%</f>
        <v>16.380800000000001</v>
      </c>
      <c r="AD445" s="1">
        <v>16.38</v>
      </c>
      <c r="AE445" s="1">
        <v>0</v>
      </c>
      <c r="AF445" s="1">
        <v>16.38</v>
      </c>
      <c r="AG445" s="2">
        <f>AF445*18%</f>
        <v>2.9483999999999999</v>
      </c>
      <c r="AH445" s="1">
        <v>2.95</v>
      </c>
      <c r="AI445" s="1">
        <v>0</v>
      </c>
      <c r="AJ445" s="1" t="b">
        <f>AK445=AA445</f>
        <v>1</v>
      </c>
      <c r="AK445" s="1">
        <v>102.38</v>
      </c>
      <c r="AL445" s="1">
        <v>0</v>
      </c>
      <c r="AM445" s="1">
        <v>0</v>
      </c>
      <c r="AN445" s="1">
        <v>0</v>
      </c>
      <c r="AO445" s="3">
        <f>AA445*0.001%</f>
        <v>1.0238000000000001E-3</v>
      </c>
      <c r="AP445" s="1">
        <v>0.1</v>
      </c>
      <c r="AQ445" s="2">
        <f>AA445*5%</f>
        <v>5.1189999999999998</v>
      </c>
      <c r="AR445" s="1">
        <v>5.12</v>
      </c>
      <c r="AS445" s="2">
        <f>AR445*18%</f>
        <v>0.92159999999999997</v>
      </c>
      <c r="AT445" s="1">
        <v>0</v>
      </c>
      <c r="AU445" s="1">
        <v>8.17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f>AF445+AU445+BC445</f>
        <v>24.549999999999997</v>
      </c>
      <c r="BE445" s="1">
        <v>24.55</v>
      </c>
      <c r="BF445" s="1">
        <f>Q445+U445</f>
        <v>0</v>
      </c>
      <c r="BG445" s="1">
        <v>0</v>
      </c>
      <c r="BH445" s="1">
        <v>82.94</v>
      </c>
      <c r="BI445" s="1" t="s">
        <v>108</v>
      </c>
      <c r="BJ445" s="1" t="s">
        <v>105</v>
      </c>
      <c r="BK445" s="1" t="s">
        <v>105</v>
      </c>
      <c r="BL445" s="1">
        <v>0</v>
      </c>
      <c r="BM445" s="1" t="s">
        <v>1725</v>
      </c>
    </row>
    <row r="446" spans="1:65" ht="15.6" hidden="1">
      <c r="A446" s="1" t="s">
        <v>1845</v>
      </c>
      <c r="B446" s="1" t="s">
        <v>1846</v>
      </c>
      <c r="C446" s="1" t="s">
        <v>1847</v>
      </c>
      <c r="D446" s="1" t="s">
        <v>267</v>
      </c>
      <c r="E446" s="1" t="s">
        <v>100</v>
      </c>
      <c r="F446" s="1" t="s">
        <v>101</v>
      </c>
      <c r="G446" s="1" t="s">
        <v>102</v>
      </c>
      <c r="H446" s="1" t="s">
        <v>103</v>
      </c>
      <c r="I446" s="1" t="s">
        <v>104</v>
      </c>
      <c r="J446" s="1" t="s">
        <v>105</v>
      </c>
      <c r="K446" s="1" t="s">
        <v>105</v>
      </c>
      <c r="L446" s="1" t="s">
        <v>105</v>
      </c>
      <c r="M446" s="1" t="s">
        <v>106</v>
      </c>
      <c r="N446" s="1" t="s">
        <v>107</v>
      </c>
      <c r="O446" s="1">
        <v>495</v>
      </c>
      <c r="P446" s="1">
        <v>19.75</v>
      </c>
      <c r="Q446" s="1">
        <v>0</v>
      </c>
      <c r="R446" s="1">
        <v>100</v>
      </c>
      <c r="S446" s="1">
        <v>0</v>
      </c>
      <c r="T446" s="1">
        <v>0</v>
      </c>
      <c r="U446" s="1">
        <v>0</v>
      </c>
      <c r="V446" s="4">
        <f>X446-W446</f>
        <v>2.4999999999977263E-3</v>
      </c>
      <c r="W446" s="4">
        <f>(O446+P446+Q446-R446+S446)*5%</f>
        <v>20.737500000000001</v>
      </c>
      <c r="X446" s="1">
        <v>20.74</v>
      </c>
      <c r="Y446" s="1">
        <f>O446+P446+Q446-R446-S446+T446-U446+X446</f>
        <v>435.49</v>
      </c>
      <c r="Z446" s="1">
        <v>435.49</v>
      </c>
      <c r="AA446" s="1">
        <v>414.75</v>
      </c>
      <c r="AB446" s="1">
        <v>16</v>
      </c>
      <c r="AC446" s="2">
        <f>AA446*16%</f>
        <v>66.36</v>
      </c>
      <c r="AD446" s="1">
        <v>66.36</v>
      </c>
      <c r="AE446" s="1">
        <v>0</v>
      </c>
      <c r="AF446" s="1">
        <v>66.36</v>
      </c>
      <c r="AG446" s="2">
        <f>AF446*18%</f>
        <v>11.944799999999999</v>
      </c>
      <c r="AH446" s="1">
        <v>11.94</v>
      </c>
      <c r="AI446" s="1">
        <v>0</v>
      </c>
      <c r="AJ446" s="1" t="b">
        <f>AK446=AA446</f>
        <v>1</v>
      </c>
      <c r="AK446" s="1">
        <v>414.75</v>
      </c>
      <c r="AL446" s="1">
        <v>0</v>
      </c>
      <c r="AM446" s="1">
        <v>0</v>
      </c>
      <c r="AN446" s="1">
        <v>0</v>
      </c>
      <c r="AO446" s="3">
        <f>AA446*0.001%</f>
        <v>4.1475000000000001E-3</v>
      </c>
      <c r="AP446" s="1">
        <v>0.41</v>
      </c>
      <c r="AQ446" s="2">
        <f>AA446*5%</f>
        <v>20.737500000000001</v>
      </c>
      <c r="AR446" s="1">
        <v>20.74</v>
      </c>
      <c r="AS446" s="2">
        <f>AR446*18%</f>
        <v>3.7331999999999996</v>
      </c>
      <c r="AT446" s="1">
        <v>0</v>
      </c>
      <c r="AU446" s="1">
        <v>33.090000000000003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f>AF446+AU446+BC446</f>
        <v>99.45</v>
      </c>
      <c r="BE446" s="1">
        <v>99.45</v>
      </c>
      <c r="BF446" s="1">
        <f>Q446+U446</f>
        <v>0</v>
      </c>
      <c r="BG446" s="1">
        <v>0</v>
      </c>
      <c r="BH446" s="1">
        <v>336.04</v>
      </c>
      <c r="BI446" s="1" t="s">
        <v>108</v>
      </c>
      <c r="BJ446" s="1" t="s">
        <v>105</v>
      </c>
      <c r="BK446" s="1" t="s">
        <v>105</v>
      </c>
      <c r="BL446" s="1">
        <v>0</v>
      </c>
      <c r="BM446" s="1" t="s">
        <v>1848</v>
      </c>
    </row>
    <row r="447" spans="1:65" ht="15.6" hidden="1">
      <c r="A447" s="1" t="s">
        <v>1849</v>
      </c>
      <c r="B447" s="1" t="s">
        <v>1850</v>
      </c>
      <c r="C447" s="1" t="s">
        <v>1851</v>
      </c>
      <c r="D447" s="1" t="s">
        <v>267</v>
      </c>
      <c r="E447" s="1" t="s">
        <v>100</v>
      </c>
      <c r="F447" s="1" t="s">
        <v>101</v>
      </c>
      <c r="G447" s="1" t="s">
        <v>102</v>
      </c>
      <c r="H447" s="1" t="s">
        <v>103</v>
      </c>
      <c r="I447" s="1" t="s">
        <v>104</v>
      </c>
      <c r="J447" s="1" t="s">
        <v>105</v>
      </c>
      <c r="K447" s="1" t="s">
        <v>105</v>
      </c>
      <c r="L447" s="1" t="s">
        <v>105</v>
      </c>
      <c r="M447" s="1" t="s">
        <v>106</v>
      </c>
      <c r="N447" s="1" t="s">
        <v>124</v>
      </c>
      <c r="O447" s="1">
        <v>810</v>
      </c>
      <c r="P447" s="1">
        <v>35.5</v>
      </c>
      <c r="Q447" s="1">
        <v>0</v>
      </c>
      <c r="R447" s="1">
        <v>100</v>
      </c>
      <c r="S447" s="1">
        <v>0</v>
      </c>
      <c r="T447" s="1">
        <v>0</v>
      </c>
      <c r="U447" s="1">
        <v>0</v>
      </c>
      <c r="V447" s="4">
        <f>X447-W447</f>
        <v>5.000000000002558E-3</v>
      </c>
      <c r="W447" s="4">
        <f>(O447+P447+Q447-R447+S447)*5%</f>
        <v>37.274999999999999</v>
      </c>
      <c r="X447" s="1">
        <v>37.28</v>
      </c>
      <c r="Y447" s="1">
        <f>O447+P447+Q447-R447-S447+T447-U447+X447</f>
        <v>782.78</v>
      </c>
      <c r="Z447" s="1">
        <v>782.78</v>
      </c>
      <c r="AA447" s="1">
        <v>745.5</v>
      </c>
      <c r="AB447" s="1">
        <v>16</v>
      </c>
      <c r="AC447" s="2">
        <f>AA447*16%</f>
        <v>119.28</v>
      </c>
      <c r="AD447" s="1">
        <v>119.28</v>
      </c>
      <c r="AE447" s="1">
        <v>0</v>
      </c>
      <c r="AF447" s="1">
        <v>119.28</v>
      </c>
      <c r="AG447" s="2">
        <f>AF447*18%</f>
        <v>21.470399999999998</v>
      </c>
      <c r="AH447" s="1">
        <v>21.47</v>
      </c>
      <c r="AI447" s="1">
        <v>0</v>
      </c>
      <c r="AJ447" s="1" t="b">
        <f>AK447=AA447</f>
        <v>1</v>
      </c>
      <c r="AK447" s="1">
        <v>745.5</v>
      </c>
      <c r="AL447" s="1">
        <v>0</v>
      </c>
      <c r="AM447" s="1">
        <v>0</v>
      </c>
      <c r="AN447" s="1">
        <v>0</v>
      </c>
      <c r="AO447" s="3">
        <f>AA447*0.001%</f>
        <v>7.4550000000000007E-3</v>
      </c>
      <c r="AP447" s="1">
        <v>0.75</v>
      </c>
      <c r="AQ447" s="2">
        <f>AA447*5%</f>
        <v>37.274999999999999</v>
      </c>
      <c r="AR447" s="1">
        <v>37.28</v>
      </c>
      <c r="AS447" s="2">
        <f>AR447*18%</f>
        <v>6.7103999999999999</v>
      </c>
      <c r="AT447" s="1">
        <v>0</v>
      </c>
      <c r="AU447" s="1">
        <v>59.5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f>AF447+AU447+BC447</f>
        <v>178.78</v>
      </c>
      <c r="BE447" s="1">
        <v>178.78</v>
      </c>
      <c r="BF447" s="1">
        <f>Q447+U447</f>
        <v>0</v>
      </c>
      <c r="BG447" s="1">
        <v>0</v>
      </c>
      <c r="BH447" s="1">
        <v>604</v>
      </c>
      <c r="BI447" s="1" t="s">
        <v>108</v>
      </c>
      <c r="BJ447" s="1" t="s">
        <v>105</v>
      </c>
      <c r="BK447" s="1" t="s">
        <v>105</v>
      </c>
      <c r="BL447" s="1">
        <v>0</v>
      </c>
      <c r="BM447" s="1" t="s">
        <v>1852</v>
      </c>
    </row>
    <row r="448" spans="1:65" ht="15.6" hidden="1">
      <c r="A448" s="1" t="s">
        <v>1853</v>
      </c>
      <c r="B448" s="1" t="s">
        <v>1854</v>
      </c>
      <c r="C448" s="1" t="s">
        <v>1855</v>
      </c>
      <c r="D448" s="1" t="s">
        <v>267</v>
      </c>
      <c r="E448" s="1" t="s">
        <v>100</v>
      </c>
      <c r="F448" s="1" t="s">
        <v>101</v>
      </c>
      <c r="G448" s="1" t="s">
        <v>102</v>
      </c>
      <c r="H448" s="1" t="s">
        <v>103</v>
      </c>
      <c r="I448" s="1" t="s">
        <v>104</v>
      </c>
      <c r="J448" s="1" t="s">
        <v>105</v>
      </c>
      <c r="K448" s="1" t="s">
        <v>105</v>
      </c>
      <c r="L448" s="1" t="s">
        <v>105</v>
      </c>
      <c r="M448" s="1" t="s">
        <v>106</v>
      </c>
      <c r="N448" s="1" t="s">
        <v>107</v>
      </c>
      <c r="O448" s="1">
        <v>790</v>
      </c>
      <c r="P448" s="1">
        <v>34.5</v>
      </c>
      <c r="Q448" s="1">
        <v>0</v>
      </c>
      <c r="R448" s="1">
        <v>100</v>
      </c>
      <c r="S448" s="1">
        <v>0</v>
      </c>
      <c r="T448" s="1">
        <v>0</v>
      </c>
      <c r="U448" s="1">
        <v>0</v>
      </c>
      <c r="V448" s="4">
        <f>X448-W448</f>
        <v>4.9999999999954525E-3</v>
      </c>
      <c r="W448" s="4">
        <f>(O448+P448+Q448-R448+S448)*5%</f>
        <v>36.225000000000001</v>
      </c>
      <c r="X448" s="1">
        <v>36.229999999999997</v>
      </c>
      <c r="Y448" s="1">
        <f>O448+P448+Q448-R448-S448+T448-U448+X448</f>
        <v>760.73</v>
      </c>
      <c r="Z448" s="1">
        <v>760.73</v>
      </c>
      <c r="AA448" s="1">
        <v>724.5</v>
      </c>
      <c r="AB448" s="1">
        <v>16</v>
      </c>
      <c r="AC448" s="2">
        <f>AA448*16%</f>
        <v>115.92</v>
      </c>
      <c r="AD448" s="1">
        <v>115.92</v>
      </c>
      <c r="AE448" s="1">
        <v>0</v>
      </c>
      <c r="AF448" s="1">
        <v>115.92</v>
      </c>
      <c r="AG448" s="2">
        <f>AF448*18%</f>
        <v>20.865600000000001</v>
      </c>
      <c r="AH448" s="1">
        <v>20.87</v>
      </c>
      <c r="AI448" s="1">
        <v>0</v>
      </c>
      <c r="AJ448" s="1" t="b">
        <f>AK448=AA448</f>
        <v>1</v>
      </c>
      <c r="AK448" s="1">
        <v>724.5</v>
      </c>
      <c r="AL448" s="1">
        <v>0</v>
      </c>
      <c r="AM448" s="1">
        <v>0</v>
      </c>
      <c r="AN448" s="1">
        <v>0</v>
      </c>
      <c r="AO448" s="3">
        <f>AA448*0.001%</f>
        <v>7.2450000000000006E-3</v>
      </c>
      <c r="AP448" s="1">
        <v>0.72</v>
      </c>
      <c r="AQ448" s="2">
        <f>AA448*5%</f>
        <v>36.225000000000001</v>
      </c>
      <c r="AR448" s="1">
        <v>36.229999999999997</v>
      </c>
      <c r="AS448" s="2">
        <f>AR448*18%</f>
        <v>6.521399999999999</v>
      </c>
      <c r="AT448" s="1">
        <v>0</v>
      </c>
      <c r="AU448" s="1">
        <v>57.82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f>AF448+AU448+BC448</f>
        <v>173.74</v>
      </c>
      <c r="BE448" s="1">
        <v>173.74</v>
      </c>
      <c r="BF448" s="1">
        <f>Q448+U448</f>
        <v>0</v>
      </c>
      <c r="BG448" s="1">
        <v>0</v>
      </c>
      <c r="BH448" s="1">
        <v>586.99</v>
      </c>
      <c r="BI448" s="1" t="s">
        <v>108</v>
      </c>
      <c r="BJ448" s="1" t="s">
        <v>105</v>
      </c>
      <c r="BK448" s="1" t="s">
        <v>105</v>
      </c>
      <c r="BL448" s="1">
        <v>0</v>
      </c>
      <c r="BM448" s="1" t="s">
        <v>1856</v>
      </c>
    </row>
    <row r="449" spans="1:65" ht="15.6" hidden="1">
      <c r="A449" s="1" t="s">
        <v>1857</v>
      </c>
      <c r="B449" s="1" t="s">
        <v>1858</v>
      </c>
      <c r="C449" s="1" t="s">
        <v>1859</v>
      </c>
      <c r="D449" s="1" t="s">
        <v>267</v>
      </c>
      <c r="E449" s="1" t="s">
        <v>100</v>
      </c>
      <c r="F449" s="1" t="s">
        <v>101</v>
      </c>
      <c r="G449" s="1" t="s">
        <v>105</v>
      </c>
      <c r="H449" s="1" t="s">
        <v>103</v>
      </c>
      <c r="I449" s="1" t="s">
        <v>104</v>
      </c>
      <c r="J449" s="1" t="s">
        <v>105</v>
      </c>
      <c r="K449" s="1" t="s">
        <v>105</v>
      </c>
      <c r="L449" s="1" t="s">
        <v>105</v>
      </c>
      <c r="M449" s="1" t="s">
        <v>106</v>
      </c>
      <c r="N449" s="1" t="s">
        <v>107</v>
      </c>
      <c r="O449" s="1">
        <v>215</v>
      </c>
      <c r="P449" s="1">
        <v>10.75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4">
        <f>X449-W449</f>
        <v>2.4999999999977263E-3</v>
      </c>
      <c r="W449" s="4">
        <f>(O449+P449+Q449-R449+S449)*5%</f>
        <v>11.287500000000001</v>
      </c>
      <c r="X449" s="1">
        <v>11.29</v>
      </c>
      <c r="Y449" s="1">
        <f>O449+P449+Q449-R449-S449+T449-U449+X449</f>
        <v>237.04</v>
      </c>
      <c r="Z449" s="1">
        <v>237.04</v>
      </c>
      <c r="AA449" s="1">
        <v>225.75</v>
      </c>
      <c r="AB449" s="1">
        <v>16</v>
      </c>
      <c r="AC449" s="2">
        <f>AA449*16%</f>
        <v>36.119999999999997</v>
      </c>
      <c r="AD449" s="1">
        <v>36.119999999999997</v>
      </c>
      <c r="AE449" s="1">
        <v>0</v>
      </c>
      <c r="AF449" s="1">
        <v>36.119999999999997</v>
      </c>
      <c r="AG449" s="2">
        <f>AF449*18%</f>
        <v>6.5015999999999989</v>
      </c>
      <c r="AH449" s="1">
        <v>6.5</v>
      </c>
      <c r="AI449" s="1">
        <v>0</v>
      </c>
      <c r="AJ449" s="1" t="b">
        <f>AK449=AA449</f>
        <v>1</v>
      </c>
      <c r="AK449" s="1">
        <v>225.75</v>
      </c>
      <c r="AL449" s="1">
        <v>0</v>
      </c>
      <c r="AM449" s="1">
        <v>0</v>
      </c>
      <c r="AN449" s="1">
        <v>0</v>
      </c>
      <c r="AO449" s="3">
        <f>AA449*0.001%</f>
        <v>2.2575000000000004E-3</v>
      </c>
      <c r="AP449" s="1">
        <v>0.23</v>
      </c>
      <c r="AQ449" s="2">
        <f>AA449*5%</f>
        <v>11.287500000000001</v>
      </c>
      <c r="AR449" s="1">
        <v>11.29</v>
      </c>
      <c r="AS449" s="2">
        <f>AR449*18%</f>
        <v>2.0321999999999996</v>
      </c>
      <c r="AT449" s="1">
        <v>0</v>
      </c>
      <c r="AU449" s="1">
        <v>18.02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f>AF449+AU449+BC449</f>
        <v>54.14</v>
      </c>
      <c r="BE449" s="1">
        <v>54.14</v>
      </c>
      <c r="BF449" s="1">
        <f>Q449+U449</f>
        <v>0</v>
      </c>
      <c r="BG449" s="1">
        <v>0</v>
      </c>
      <c r="BH449" s="1">
        <v>182.9</v>
      </c>
      <c r="BI449" s="1" t="s">
        <v>108</v>
      </c>
      <c r="BJ449" s="1" t="s">
        <v>105</v>
      </c>
      <c r="BK449" s="1" t="s">
        <v>105</v>
      </c>
      <c r="BL449" s="1">
        <v>0</v>
      </c>
      <c r="BM449" s="1" t="s">
        <v>1860</v>
      </c>
    </row>
    <row r="450" spans="1:65" ht="15.6" hidden="1">
      <c r="A450" s="1" t="s">
        <v>1861</v>
      </c>
      <c r="B450" s="1" t="s">
        <v>1862</v>
      </c>
      <c r="C450" s="1" t="s">
        <v>1863</v>
      </c>
      <c r="D450" s="1" t="s">
        <v>267</v>
      </c>
      <c r="E450" s="1" t="s">
        <v>100</v>
      </c>
      <c r="F450" s="1" t="s">
        <v>101</v>
      </c>
      <c r="G450" s="1" t="s">
        <v>102</v>
      </c>
      <c r="H450" s="1" t="s">
        <v>103</v>
      </c>
      <c r="I450" s="1" t="s">
        <v>104</v>
      </c>
      <c r="J450" s="1" t="s">
        <v>105</v>
      </c>
      <c r="K450" s="1" t="s">
        <v>105</v>
      </c>
      <c r="L450" s="1" t="s">
        <v>105</v>
      </c>
      <c r="M450" s="1" t="s">
        <v>106</v>
      </c>
      <c r="N450" s="1" t="s">
        <v>124</v>
      </c>
      <c r="O450" s="1">
        <v>315</v>
      </c>
      <c r="P450" s="1">
        <v>10.75</v>
      </c>
      <c r="Q450" s="1">
        <v>0</v>
      </c>
      <c r="R450" s="1">
        <v>100</v>
      </c>
      <c r="S450" s="1">
        <v>0</v>
      </c>
      <c r="T450" s="1">
        <v>0</v>
      </c>
      <c r="U450" s="1">
        <v>0</v>
      </c>
      <c r="V450" s="4">
        <f>X450-W450</f>
        <v>2.4999999999977263E-3</v>
      </c>
      <c r="W450" s="4">
        <f>(O450+P450+Q450-R450+S450)*5%</f>
        <v>11.287500000000001</v>
      </c>
      <c r="X450" s="1">
        <v>11.29</v>
      </c>
      <c r="Y450" s="1">
        <f>O450+P450+Q450-R450-S450+T450-U450+X450</f>
        <v>237.04</v>
      </c>
      <c r="Z450" s="1">
        <v>237.04</v>
      </c>
      <c r="AA450" s="1">
        <v>225.75</v>
      </c>
      <c r="AB450" s="1">
        <v>16</v>
      </c>
      <c r="AC450" s="2">
        <f>AA450*16%</f>
        <v>36.119999999999997</v>
      </c>
      <c r="AD450" s="1">
        <v>36.119999999999997</v>
      </c>
      <c r="AE450" s="1">
        <v>0</v>
      </c>
      <c r="AF450" s="1">
        <v>36.119999999999997</v>
      </c>
      <c r="AG450" s="2">
        <f>AF450*18%</f>
        <v>6.5015999999999989</v>
      </c>
      <c r="AH450" s="1">
        <v>6.5</v>
      </c>
      <c r="AI450" s="1">
        <v>0</v>
      </c>
      <c r="AJ450" s="1" t="b">
        <f>AK450=AA450</f>
        <v>1</v>
      </c>
      <c r="AK450" s="1">
        <v>225.75</v>
      </c>
      <c r="AL450" s="1">
        <v>0</v>
      </c>
      <c r="AM450" s="1">
        <v>0</v>
      </c>
      <c r="AN450" s="1">
        <v>0</v>
      </c>
      <c r="AO450" s="3">
        <f>AA450*0.001%</f>
        <v>2.2575000000000004E-3</v>
      </c>
      <c r="AP450" s="1">
        <v>0.23</v>
      </c>
      <c r="AQ450" s="2">
        <f>AA450*5%</f>
        <v>11.287500000000001</v>
      </c>
      <c r="AR450" s="1">
        <v>11.29</v>
      </c>
      <c r="AS450" s="2">
        <f>AR450*18%</f>
        <v>2.0321999999999996</v>
      </c>
      <c r="AT450" s="1">
        <v>0</v>
      </c>
      <c r="AU450" s="1">
        <v>18.02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f>AF450+AU450+BC450</f>
        <v>54.14</v>
      </c>
      <c r="BE450" s="1">
        <v>54.14</v>
      </c>
      <c r="BF450" s="1">
        <f>Q450+U450</f>
        <v>0</v>
      </c>
      <c r="BG450" s="1">
        <v>0</v>
      </c>
      <c r="BH450" s="1">
        <v>182.9</v>
      </c>
      <c r="BI450" s="1" t="s">
        <v>108</v>
      </c>
      <c r="BJ450" s="1" t="s">
        <v>105</v>
      </c>
      <c r="BK450" s="1" t="s">
        <v>105</v>
      </c>
      <c r="BL450" s="1">
        <v>0</v>
      </c>
      <c r="BM450" s="1" t="s">
        <v>1864</v>
      </c>
    </row>
    <row r="451" spans="1:65" ht="15.6" hidden="1">
      <c r="A451" s="1" t="s">
        <v>1865</v>
      </c>
      <c r="B451" s="1" t="s">
        <v>1866</v>
      </c>
      <c r="C451" s="1" t="s">
        <v>1867</v>
      </c>
      <c r="D451" s="1" t="s">
        <v>267</v>
      </c>
      <c r="E451" s="1" t="s">
        <v>100</v>
      </c>
      <c r="F451" s="1" t="s">
        <v>101</v>
      </c>
      <c r="G451" s="1" t="s">
        <v>102</v>
      </c>
      <c r="H451" s="1" t="s">
        <v>103</v>
      </c>
      <c r="I451" s="1" t="s">
        <v>104</v>
      </c>
      <c r="J451" s="1" t="s">
        <v>105</v>
      </c>
      <c r="K451" s="1" t="s">
        <v>105</v>
      </c>
      <c r="L451" s="1" t="s">
        <v>105</v>
      </c>
      <c r="M451" s="1" t="s">
        <v>106</v>
      </c>
      <c r="N451" s="1" t="s">
        <v>124</v>
      </c>
      <c r="O451" s="1">
        <v>195</v>
      </c>
      <c r="P451" s="1">
        <v>4.38</v>
      </c>
      <c r="Q451" s="1">
        <v>0</v>
      </c>
      <c r="R451" s="1">
        <v>97.5</v>
      </c>
      <c r="S451" s="1">
        <v>9.75</v>
      </c>
      <c r="T451" s="1">
        <v>0</v>
      </c>
      <c r="U451" s="1">
        <v>0</v>
      </c>
      <c r="V451" s="4">
        <f>X451-W451</f>
        <v>-0.97149999999999981</v>
      </c>
      <c r="W451" s="4">
        <f>(O451+P451+Q451-R451+S451)*5%</f>
        <v>5.5815000000000001</v>
      </c>
      <c r="X451" s="1">
        <v>4.6100000000000003</v>
      </c>
      <c r="Y451" s="1">
        <f>O451+P451+Q451-R451-S451+T451-U451+X451</f>
        <v>96.74</v>
      </c>
      <c r="Z451" s="1">
        <v>96.74</v>
      </c>
      <c r="AA451" s="1">
        <v>92.14</v>
      </c>
      <c r="AB451" s="1">
        <v>16</v>
      </c>
      <c r="AC451" s="2">
        <f>AA451*16%</f>
        <v>14.7424</v>
      </c>
      <c r="AD451" s="1">
        <v>14.74</v>
      </c>
      <c r="AE451" s="1">
        <v>0</v>
      </c>
      <c r="AF451" s="1">
        <v>14.74</v>
      </c>
      <c r="AG451" s="2">
        <f>AF451*18%</f>
        <v>2.6532</v>
      </c>
      <c r="AH451" s="1">
        <v>2.65</v>
      </c>
      <c r="AI451" s="1">
        <v>0</v>
      </c>
      <c r="AJ451" s="1" t="b">
        <f>AK451=AA451</f>
        <v>1</v>
      </c>
      <c r="AK451" s="1">
        <v>92.14</v>
      </c>
      <c r="AL451" s="1">
        <v>0</v>
      </c>
      <c r="AM451" s="1">
        <v>0</v>
      </c>
      <c r="AN451" s="1">
        <v>0</v>
      </c>
      <c r="AO451" s="3">
        <f>AA451*0.001%</f>
        <v>9.2140000000000006E-4</v>
      </c>
      <c r="AP451" s="1">
        <v>0.09</v>
      </c>
      <c r="AQ451" s="2">
        <f>AA451*5%</f>
        <v>4.6070000000000002</v>
      </c>
      <c r="AR451" s="1">
        <v>4.6100000000000003</v>
      </c>
      <c r="AS451" s="2">
        <f>AR451*18%</f>
        <v>0.82979999999999998</v>
      </c>
      <c r="AT451" s="1">
        <v>0</v>
      </c>
      <c r="AU451" s="1">
        <v>7.35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f>AF451+AU451+BC451</f>
        <v>22.09</v>
      </c>
      <c r="BE451" s="1">
        <v>22.09</v>
      </c>
      <c r="BF451" s="1">
        <f>Q451+U451</f>
        <v>0</v>
      </c>
      <c r="BG451" s="1">
        <v>0</v>
      </c>
      <c r="BH451" s="1">
        <v>74.650000000000006</v>
      </c>
      <c r="BI451" s="1" t="s">
        <v>108</v>
      </c>
      <c r="BJ451" s="1" t="s">
        <v>105</v>
      </c>
      <c r="BK451" s="1" t="s">
        <v>105</v>
      </c>
      <c r="BL451" s="1">
        <v>0</v>
      </c>
      <c r="BM451" s="1" t="s">
        <v>1444</v>
      </c>
    </row>
    <row r="452" spans="1:65" ht="15.6" hidden="1">
      <c r="A452" s="1" t="s">
        <v>1868</v>
      </c>
      <c r="B452" s="1" t="s">
        <v>1869</v>
      </c>
      <c r="C452" s="1" t="s">
        <v>1870</v>
      </c>
      <c r="D452" s="1" t="s">
        <v>267</v>
      </c>
      <c r="E452" s="1" t="s">
        <v>100</v>
      </c>
      <c r="F452" s="1" t="s">
        <v>101</v>
      </c>
      <c r="G452" s="1" t="s">
        <v>102</v>
      </c>
      <c r="H452" s="1" t="s">
        <v>103</v>
      </c>
      <c r="I452" s="1" t="s">
        <v>104</v>
      </c>
      <c r="J452" s="1" t="s">
        <v>105</v>
      </c>
      <c r="K452" s="1" t="s">
        <v>105</v>
      </c>
      <c r="L452" s="1" t="s">
        <v>105</v>
      </c>
      <c r="M452" s="1" t="s">
        <v>106</v>
      </c>
      <c r="N452" s="1" t="s">
        <v>107</v>
      </c>
      <c r="O452" s="1">
        <v>790</v>
      </c>
      <c r="P452" s="1">
        <v>34.5</v>
      </c>
      <c r="Q452" s="1">
        <v>0</v>
      </c>
      <c r="R452" s="1">
        <v>100</v>
      </c>
      <c r="S452" s="1">
        <v>0</v>
      </c>
      <c r="T452" s="1">
        <v>0</v>
      </c>
      <c r="U452" s="1">
        <v>0</v>
      </c>
      <c r="V452" s="4">
        <f>X452-W452</f>
        <v>4.9999999999954525E-3</v>
      </c>
      <c r="W452" s="4">
        <f>(O452+P452+Q452-R452+S452)*5%</f>
        <v>36.225000000000001</v>
      </c>
      <c r="X452" s="1">
        <v>36.229999999999997</v>
      </c>
      <c r="Y452" s="1">
        <f>O452+P452+Q452-R452-S452+T452-U452+X452</f>
        <v>760.73</v>
      </c>
      <c r="Z452" s="1">
        <v>760.73</v>
      </c>
      <c r="AA452" s="1">
        <v>724.5</v>
      </c>
      <c r="AB452" s="1">
        <v>16</v>
      </c>
      <c r="AC452" s="2">
        <f>AA452*16%</f>
        <v>115.92</v>
      </c>
      <c r="AD452" s="1">
        <v>115.92</v>
      </c>
      <c r="AE452" s="1">
        <v>0</v>
      </c>
      <c r="AF452" s="1">
        <v>115.92</v>
      </c>
      <c r="AG452" s="2">
        <f>AF452*18%</f>
        <v>20.865600000000001</v>
      </c>
      <c r="AH452" s="1">
        <v>20.87</v>
      </c>
      <c r="AI452" s="1">
        <v>0</v>
      </c>
      <c r="AJ452" s="1" t="b">
        <f>AK452=AA452</f>
        <v>1</v>
      </c>
      <c r="AK452" s="1">
        <v>724.5</v>
      </c>
      <c r="AL452" s="1">
        <v>0</v>
      </c>
      <c r="AM452" s="1">
        <v>0</v>
      </c>
      <c r="AN452" s="1">
        <v>0</v>
      </c>
      <c r="AO452" s="3">
        <f>AA452*0.001%</f>
        <v>7.2450000000000006E-3</v>
      </c>
      <c r="AP452" s="1">
        <v>0.72</v>
      </c>
      <c r="AQ452" s="2">
        <f>AA452*5%</f>
        <v>36.225000000000001</v>
      </c>
      <c r="AR452" s="1">
        <v>36.229999999999997</v>
      </c>
      <c r="AS452" s="2">
        <f>AR452*18%</f>
        <v>6.521399999999999</v>
      </c>
      <c r="AT452" s="1">
        <v>0</v>
      </c>
      <c r="AU452" s="1">
        <v>57.82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f>AF452+AU452+BC452</f>
        <v>173.74</v>
      </c>
      <c r="BE452" s="1">
        <v>173.74</v>
      </c>
      <c r="BF452" s="1">
        <f>Q452+U452</f>
        <v>0</v>
      </c>
      <c r="BG452" s="1">
        <v>0</v>
      </c>
      <c r="BH452" s="1">
        <v>586.99</v>
      </c>
      <c r="BI452" s="1" t="s">
        <v>108</v>
      </c>
      <c r="BJ452" s="1" t="s">
        <v>105</v>
      </c>
      <c r="BK452" s="1" t="s">
        <v>105</v>
      </c>
      <c r="BL452" s="1">
        <v>0</v>
      </c>
      <c r="BM452" s="1" t="s">
        <v>1871</v>
      </c>
    </row>
    <row r="453" spans="1:65" ht="15.6" hidden="1">
      <c r="A453" s="1" t="s">
        <v>1872</v>
      </c>
      <c r="B453" s="1" t="s">
        <v>1873</v>
      </c>
      <c r="C453" s="1" t="s">
        <v>1874</v>
      </c>
      <c r="D453" s="1" t="s">
        <v>267</v>
      </c>
      <c r="E453" s="1" t="s">
        <v>100</v>
      </c>
      <c r="F453" s="1" t="s">
        <v>101</v>
      </c>
      <c r="G453" s="1" t="s">
        <v>123</v>
      </c>
      <c r="H453" s="1" t="s">
        <v>103</v>
      </c>
      <c r="I453" s="1" t="s">
        <v>104</v>
      </c>
      <c r="J453" s="1" t="s">
        <v>105</v>
      </c>
      <c r="K453" s="1" t="s">
        <v>105</v>
      </c>
      <c r="L453" s="1" t="s">
        <v>105</v>
      </c>
      <c r="M453" s="1" t="s">
        <v>106</v>
      </c>
      <c r="N453" s="1" t="s">
        <v>107</v>
      </c>
      <c r="O453" s="1">
        <v>1205</v>
      </c>
      <c r="P453" s="1">
        <v>51.5</v>
      </c>
      <c r="Q453" s="1">
        <v>0</v>
      </c>
      <c r="R453" s="1">
        <v>175</v>
      </c>
      <c r="S453" s="1">
        <v>0</v>
      </c>
      <c r="T453" s="1">
        <v>0</v>
      </c>
      <c r="U453" s="1">
        <v>0</v>
      </c>
      <c r="V453" s="4">
        <f>X453-W453</f>
        <v>4.9999999999954525E-3</v>
      </c>
      <c r="W453" s="4">
        <f>(O453+P453+Q453-R453+S453)*5%</f>
        <v>54.075000000000003</v>
      </c>
      <c r="X453" s="1">
        <v>54.08</v>
      </c>
      <c r="Y453" s="1">
        <f>O453+P453+Q453-R453-S453+T453-U453+X453</f>
        <v>1135.58</v>
      </c>
      <c r="Z453" s="1">
        <v>1135.58</v>
      </c>
      <c r="AA453" s="1">
        <v>1081.5</v>
      </c>
      <c r="AB453" s="1">
        <v>16</v>
      </c>
      <c r="AC453" s="2">
        <f>AA453*16%</f>
        <v>173.04</v>
      </c>
      <c r="AD453" s="1">
        <v>173.04</v>
      </c>
      <c r="AE453" s="1">
        <v>0</v>
      </c>
      <c r="AF453" s="1">
        <v>173.04</v>
      </c>
      <c r="AG453" s="2">
        <f>AF453*18%</f>
        <v>31.147199999999998</v>
      </c>
      <c r="AH453" s="1">
        <v>31.15</v>
      </c>
      <c r="AI453" s="1">
        <v>0</v>
      </c>
      <c r="AJ453" s="1" t="b">
        <f>AK453=AA453</f>
        <v>1</v>
      </c>
      <c r="AK453" s="1">
        <v>1081.5</v>
      </c>
      <c r="AL453" s="1">
        <v>0</v>
      </c>
      <c r="AM453" s="1">
        <v>0</v>
      </c>
      <c r="AN453" s="1">
        <v>0</v>
      </c>
      <c r="AO453" s="3">
        <f>AA453*0.001%</f>
        <v>1.0815000000000002E-2</v>
      </c>
      <c r="AP453" s="1">
        <v>1.08</v>
      </c>
      <c r="AQ453" s="2">
        <f>AA453*5%</f>
        <v>54.075000000000003</v>
      </c>
      <c r="AR453" s="1">
        <v>54.07</v>
      </c>
      <c r="AS453" s="2">
        <f>AR453*18%</f>
        <v>9.7325999999999997</v>
      </c>
      <c r="AT453" s="1">
        <v>0.01</v>
      </c>
      <c r="AU453" s="1">
        <v>86.3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f>AF453+AU453+BC453</f>
        <v>259.33999999999997</v>
      </c>
      <c r="BE453" s="1">
        <v>259.33999999999997</v>
      </c>
      <c r="BF453" s="1">
        <f>Q453+U453</f>
        <v>0</v>
      </c>
      <c r="BG453" s="1">
        <v>0</v>
      </c>
      <c r="BH453" s="1">
        <v>876.24</v>
      </c>
      <c r="BI453" s="1" t="s">
        <v>108</v>
      </c>
      <c r="BJ453" s="1" t="s">
        <v>105</v>
      </c>
      <c r="BK453" s="1" t="s">
        <v>105</v>
      </c>
      <c r="BL453" s="1">
        <v>0</v>
      </c>
      <c r="BM453" s="1" t="s">
        <v>1875</v>
      </c>
    </row>
    <row r="454" spans="1:65" ht="15.6" hidden="1">
      <c r="A454" s="1" t="s">
        <v>1876</v>
      </c>
      <c r="B454" s="1" t="s">
        <v>1877</v>
      </c>
      <c r="C454" s="1" t="s">
        <v>1878</v>
      </c>
      <c r="D454" s="1" t="s">
        <v>267</v>
      </c>
      <c r="E454" s="1" t="s">
        <v>100</v>
      </c>
      <c r="F454" s="1" t="s">
        <v>101</v>
      </c>
      <c r="G454" s="1" t="s">
        <v>102</v>
      </c>
      <c r="H454" s="1" t="s">
        <v>103</v>
      </c>
      <c r="I454" s="1" t="s">
        <v>104</v>
      </c>
      <c r="J454" s="1" t="s">
        <v>105</v>
      </c>
      <c r="K454" s="1" t="s">
        <v>105</v>
      </c>
      <c r="L454" s="1" t="s">
        <v>105</v>
      </c>
      <c r="M454" s="1" t="s">
        <v>106</v>
      </c>
      <c r="N454" s="1" t="s">
        <v>107</v>
      </c>
      <c r="O454" s="1">
        <v>235</v>
      </c>
      <c r="P454" s="1">
        <v>6.07</v>
      </c>
      <c r="Q454" s="1">
        <v>0</v>
      </c>
      <c r="R454" s="1">
        <v>100</v>
      </c>
      <c r="S454" s="1">
        <v>13.5</v>
      </c>
      <c r="T454" s="1">
        <v>0</v>
      </c>
      <c r="U454" s="1">
        <v>0</v>
      </c>
      <c r="V454" s="4">
        <f>X454-W454</f>
        <v>-1.3485000000000005</v>
      </c>
      <c r="W454" s="4">
        <f>(O454+P454+Q454-R454+S454)*5%</f>
        <v>7.7285000000000004</v>
      </c>
      <c r="X454" s="1">
        <v>6.38</v>
      </c>
      <c r="Y454" s="1">
        <f>O454+P454+Q454-R454-S454+T454-U454+X454</f>
        <v>133.94999999999999</v>
      </c>
      <c r="Z454" s="1">
        <v>133.94999999999999</v>
      </c>
      <c r="AA454" s="1">
        <v>127.58</v>
      </c>
      <c r="AB454" s="1">
        <v>16</v>
      </c>
      <c r="AC454" s="2">
        <f>AA454*16%</f>
        <v>20.412800000000001</v>
      </c>
      <c r="AD454" s="1">
        <v>20.41</v>
      </c>
      <c r="AE454" s="1">
        <v>0</v>
      </c>
      <c r="AF454" s="1">
        <v>20.41</v>
      </c>
      <c r="AG454" s="2">
        <f>AF454*18%</f>
        <v>3.6738</v>
      </c>
      <c r="AH454" s="1">
        <v>3.67</v>
      </c>
      <c r="AI454" s="1">
        <v>0</v>
      </c>
      <c r="AJ454" s="1" t="b">
        <f>AK454=AA454</f>
        <v>1</v>
      </c>
      <c r="AK454" s="1">
        <v>127.58</v>
      </c>
      <c r="AL454" s="1">
        <v>0</v>
      </c>
      <c r="AM454" s="1">
        <v>0</v>
      </c>
      <c r="AN454" s="1">
        <v>0</v>
      </c>
      <c r="AO454" s="3">
        <f>AA454*0.001%</f>
        <v>1.2758000000000001E-3</v>
      </c>
      <c r="AP454" s="1">
        <v>0.13</v>
      </c>
      <c r="AQ454" s="2">
        <f>AA454*5%</f>
        <v>6.3790000000000004</v>
      </c>
      <c r="AR454" s="1">
        <v>6.38</v>
      </c>
      <c r="AS454" s="2">
        <f>AR454*18%</f>
        <v>1.1483999999999999</v>
      </c>
      <c r="AT454" s="1">
        <v>0</v>
      </c>
      <c r="AU454" s="1">
        <v>10.18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f>AF454+AU454+BC454</f>
        <v>30.59</v>
      </c>
      <c r="BE454" s="1">
        <v>30.59</v>
      </c>
      <c r="BF454" s="1">
        <f>Q454+U454</f>
        <v>0</v>
      </c>
      <c r="BG454" s="1">
        <v>0</v>
      </c>
      <c r="BH454" s="1">
        <v>103.36</v>
      </c>
      <c r="BI454" s="1" t="s">
        <v>108</v>
      </c>
      <c r="BJ454" s="1" t="s">
        <v>105</v>
      </c>
      <c r="BK454" s="1" t="s">
        <v>105</v>
      </c>
      <c r="BL454" s="1">
        <v>0</v>
      </c>
      <c r="BM454" s="1" t="s">
        <v>1178</v>
      </c>
    </row>
    <row r="455" spans="1:65" ht="15.6" hidden="1">
      <c r="A455" s="1" t="s">
        <v>1879</v>
      </c>
      <c r="B455" s="1" t="s">
        <v>1880</v>
      </c>
      <c r="C455" s="1" t="s">
        <v>1881</v>
      </c>
      <c r="D455" s="1" t="s">
        <v>267</v>
      </c>
      <c r="E455" s="1" t="s">
        <v>100</v>
      </c>
      <c r="F455" s="1" t="s">
        <v>101</v>
      </c>
      <c r="G455" s="1" t="s">
        <v>102</v>
      </c>
      <c r="H455" s="1" t="s">
        <v>103</v>
      </c>
      <c r="I455" s="1" t="s">
        <v>104</v>
      </c>
      <c r="J455" s="1" t="s">
        <v>105</v>
      </c>
      <c r="K455" s="1" t="s">
        <v>105</v>
      </c>
      <c r="L455" s="1" t="s">
        <v>105</v>
      </c>
      <c r="M455" s="1" t="s">
        <v>106</v>
      </c>
      <c r="N455" s="1" t="s">
        <v>107</v>
      </c>
      <c r="O455" s="1">
        <v>970</v>
      </c>
      <c r="P455" s="1">
        <v>43.5</v>
      </c>
      <c r="Q455" s="1">
        <v>0</v>
      </c>
      <c r="R455" s="1">
        <v>100</v>
      </c>
      <c r="S455" s="1">
        <v>0</v>
      </c>
      <c r="T455" s="1">
        <v>0</v>
      </c>
      <c r="U455" s="1">
        <v>0</v>
      </c>
      <c r="V455" s="4">
        <f>X455-W455</f>
        <v>4.9999999999954525E-3</v>
      </c>
      <c r="W455" s="4">
        <f>(O455+P455+Q455-R455+S455)*5%</f>
        <v>45.675000000000004</v>
      </c>
      <c r="X455" s="1">
        <v>45.68</v>
      </c>
      <c r="Y455" s="1">
        <f>O455+P455+Q455-R455-S455+T455-U455+X455</f>
        <v>959.18</v>
      </c>
      <c r="Z455" s="1">
        <v>959.18</v>
      </c>
      <c r="AA455" s="1">
        <v>913.5</v>
      </c>
      <c r="AB455" s="1">
        <v>16</v>
      </c>
      <c r="AC455" s="2">
        <f>AA455*16%</f>
        <v>146.16</v>
      </c>
      <c r="AD455" s="1">
        <v>146.16</v>
      </c>
      <c r="AE455" s="1">
        <v>0</v>
      </c>
      <c r="AF455" s="1">
        <v>146.16</v>
      </c>
      <c r="AG455" s="2">
        <f>AF455*18%</f>
        <v>26.308799999999998</v>
      </c>
      <c r="AH455" s="1">
        <v>26.31</v>
      </c>
      <c r="AI455" s="1">
        <v>0</v>
      </c>
      <c r="AJ455" s="1" t="b">
        <f>AK455=AA455</f>
        <v>1</v>
      </c>
      <c r="AK455" s="1">
        <v>913.5</v>
      </c>
      <c r="AL455" s="1">
        <v>0</v>
      </c>
      <c r="AM455" s="1">
        <v>0</v>
      </c>
      <c r="AN455" s="1">
        <v>0</v>
      </c>
      <c r="AO455" s="3">
        <f>AA455*0.001%</f>
        <v>9.1350000000000008E-3</v>
      </c>
      <c r="AP455" s="1">
        <v>0.91</v>
      </c>
      <c r="AQ455" s="2">
        <f>AA455*5%</f>
        <v>45.675000000000004</v>
      </c>
      <c r="AR455" s="1">
        <v>45.68</v>
      </c>
      <c r="AS455" s="2">
        <f>AR455*18%</f>
        <v>8.2224000000000004</v>
      </c>
      <c r="AT455" s="1">
        <v>0</v>
      </c>
      <c r="AU455" s="1">
        <v>72.900000000000006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f>AF455+AU455+BC455</f>
        <v>219.06</v>
      </c>
      <c r="BE455" s="1">
        <v>219.06</v>
      </c>
      <c r="BF455" s="1">
        <f>Q455+U455</f>
        <v>0</v>
      </c>
      <c r="BG455" s="1">
        <v>0</v>
      </c>
      <c r="BH455" s="1">
        <v>740.12</v>
      </c>
      <c r="BI455" s="1" t="s">
        <v>108</v>
      </c>
      <c r="BJ455" s="1" t="s">
        <v>105</v>
      </c>
      <c r="BK455" s="1" t="s">
        <v>105</v>
      </c>
      <c r="BL455" s="1">
        <v>0</v>
      </c>
      <c r="BM455" s="1" t="s">
        <v>1882</v>
      </c>
    </row>
    <row r="456" spans="1:65" ht="15.6" hidden="1">
      <c r="A456" s="1" t="s">
        <v>1883</v>
      </c>
      <c r="B456" s="1" t="s">
        <v>1884</v>
      </c>
      <c r="C456" s="1" t="s">
        <v>1885</v>
      </c>
      <c r="D456" s="1" t="s">
        <v>267</v>
      </c>
      <c r="E456" s="1" t="s">
        <v>100</v>
      </c>
      <c r="F456" s="1" t="s">
        <v>101</v>
      </c>
      <c r="G456" s="1" t="s">
        <v>102</v>
      </c>
      <c r="H456" s="1" t="s">
        <v>103</v>
      </c>
      <c r="I456" s="1" t="s">
        <v>104</v>
      </c>
      <c r="J456" s="1" t="s">
        <v>105</v>
      </c>
      <c r="K456" s="1" t="s">
        <v>105</v>
      </c>
      <c r="L456" s="1" t="s">
        <v>105</v>
      </c>
      <c r="M456" s="1" t="s">
        <v>106</v>
      </c>
      <c r="N456" s="1" t="s">
        <v>107</v>
      </c>
      <c r="O456" s="1">
        <v>790</v>
      </c>
      <c r="P456" s="1">
        <v>31.05</v>
      </c>
      <c r="Q456" s="1">
        <v>0</v>
      </c>
      <c r="R456" s="1">
        <v>100</v>
      </c>
      <c r="S456" s="1">
        <v>69</v>
      </c>
      <c r="T456" s="1">
        <v>0</v>
      </c>
      <c r="U456" s="1">
        <v>0</v>
      </c>
      <c r="V456" s="4">
        <f>X456-W456</f>
        <v>-6.9024999999999963</v>
      </c>
      <c r="W456" s="4">
        <f>(O456+P456+Q456-R456+S456)*5%</f>
        <v>39.502499999999998</v>
      </c>
      <c r="X456" s="1">
        <v>32.6</v>
      </c>
      <c r="Y456" s="1">
        <f>O456+P456+Q456-R456-S456+T456-U456+X456</f>
        <v>684.65</v>
      </c>
      <c r="Z456" s="1">
        <v>684.65</v>
      </c>
      <c r="AA456" s="1">
        <v>652.04999999999995</v>
      </c>
      <c r="AB456" s="1">
        <v>16</v>
      </c>
      <c r="AC456" s="2">
        <f>AA456*16%</f>
        <v>104.32799999999999</v>
      </c>
      <c r="AD456" s="1">
        <v>104.33</v>
      </c>
      <c r="AE456" s="1">
        <v>0</v>
      </c>
      <c r="AF456" s="1">
        <v>104.33</v>
      </c>
      <c r="AG456" s="2">
        <f>AF456*18%</f>
        <v>18.779399999999999</v>
      </c>
      <c r="AH456" s="1">
        <v>18.78</v>
      </c>
      <c r="AI456" s="1">
        <v>0</v>
      </c>
      <c r="AJ456" s="1" t="b">
        <f>AK456=AA456</f>
        <v>1</v>
      </c>
      <c r="AK456" s="1">
        <v>652.04999999999995</v>
      </c>
      <c r="AL456" s="1">
        <v>0</v>
      </c>
      <c r="AM456" s="1">
        <v>0</v>
      </c>
      <c r="AN456" s="1">
        <v>0</v>
      </c>
      <c r="AO456" s="3">
        <f>AA456*0.001%</f>
        <v>6.5205000000000003E-3</v>
      </c>
      <c r="AP456" s="1">
        <v>0.65</v>
      </c>
      <c r="AQ456" s="2">
        <f>AA456*5%</f>
        <v>32.602499999999999</v>
      </c>
      <c r="AR456" s="1">
        <v>32.6</v>
      </c>
      <c r="AS456" s="2">
        <f>AR456*18%</f>
        <v>5.8680000000000003</v>
      </c>
      <c r="AT456" s="1">
        <v>0</v>
      </c>
      <c r="AU456" s="1">
        <v>52.03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f>AF456+AU456+BC456</f>
        <v>156.36000000000001</v>
      </c>
      <c r="BE456" s="1">
        <v>156.36000000000001</v>
      </c>
      <c r="BF456" s="1">
        <f>Q456+U456</f>
        <v>0</v>
      </c>
      <c r="BG456" s="1">
        <v>0</v>
      </c>
      <c r="BH456" s="1">
        <v>528.29</v>
      </c>
      <c r="BI456" s="1" t="s">
        <v>108</v>
      </c>
      <c r="BJ456" s="1" t="s">
        <v>105</v>
      </c>
      <c r="BK456" s="1" t="s">
        <v>105</v>
      </c>
      <c r="BL456" s="1">
        <v>0</v>
      </c>
      <c r="BM456" s="1" t="s">
        <v>1886</v>
      </c>
    </row>
    <row r="457" spans="1:65" ht="15.6" hidden="1">
      <c r="A457" s="1" t="s">
        <v>1887</v>
      </c>
      <c r="B457" s="1" t="s">
        <v>1888</v>
      </c>
      <c r="C457" s="1" t="s">
        <v>1889</v>
      </c>
      <c r="D457" s="1" t="s">
        <v>267</v>
      </c>
      <c r="E457" s="1" t="s">
        <v>100</v>
      </c>
      <c r="F457" s="1" t="s">
        <v>101</v>
      </c>
      <c r="G457" s="1" t="s">
        <v>102</v>
      </c>
      <c r="H457" s="1" t="s">
        <v>103</v>
      </c>
      <c r="I457" s="1" t="s">
        <v>104</v>
      </c>
      <c r="J457" s="1" t="s">
        <v>105</v>
      </c>
      <c r="K457" s="1" t="s">
        <v>105</v>
      </c>
      <c r="L457" s="1" t="s">
        <v>105</v>
      </c>
      <c r="M457" s="1" t="s">
        <v>106</v>
      </c>
      <c r="N457" s="1" t="s">
        <v>124</v>
      </c>
      <c r="O457" s="1">
        <v>195</v>
      </c>
      <c r="P457" s="1">
        <v>4.87</v>
      </c>
      <c r="Q457" s="1">
        <v>0</v>
      </c>
      <c r="R457" s="1">
        <v>97.5</v>
      </c>
      <c r="S457" s="1">
        <v>0</v>
      </c>
      <c r="T457" s="1">
        <v>0</v>
      </c>
      <c r="U457" s="1">
        <v>0</v>
      </c>
      <c r="V457" s="4">
        <f>X457-W457</f>
        <v>1.4999999999991687E-3</v>
      </c>
      <c r="W457" s="4">
        <f>(O457+P457+Q457-R457+S457)*5%</f>
        <v>5.1185000000000009</v>
      </c>
      <c r="X457" s="1">
        <v>5.12</v>
      </c>
      <c r="Y457" s="1">
        <f>O457+P457+Q457-R457-S457+T457-U457+X457</f>
        <v>107.49000000000001</v>
      </c>
      <c r="Z457" s="1">
        <v>107.49</v>
      </c>
      <c r="AA457" s="1">
        <v>102.38</v>
      </c>
      <c r="AB457" s="1">
        <v>16</v>
      </c>
      <c r="AC457" s="2">
        <f>AA457*16%</f>
        <v>16.380800000000001</v>
      </c>
      <c r="AD457" s="1">
        <v>16.38</v>
      </c>
      <c r="AE457" s="1">
        <v>0</v>
      </c>
      <c r="AF457" s="1">
        <v>16.38</v>
      </c>
      <c r="AG457" s="2">
        <f>AF457*18%</f>
        <v>2.9483999999999999</v>
      </c>
      <c r="AH457" s="1">
        <v>2.95</v>
      </c>
      <c r="AI457" s="1">
        <v>0</v>
      </c>
      <c r="AJ457" s="1" t="b">
        <f>AK457=AA457</f>
        <v>1</v>
      </c>
      <c r="AK457" s="1">
        <v>102.38</v>
      </c>
      <c r="AL457" s="1">
        <v>0</v>
      </c>
      <c r="AM457" s="1">
        <v>0</v>
      </c>
      <c r="AN457" s="1">
        <v>0</v>
      </c>
      <c r="AO457" s="3">
        <f>AA457*0.001%</f>
        <v>1.0238000000000001E-3</v>
      </c>
      <c r="AP457" s="1">
        <v>0.1</v>
      </c>
      <c r="AQ457" s="2">
        <f>AA457*5%</f>
        <v>5.1189999999999998</v>
      </c>
      <c r="AR457" s="1">
        <v>5.12</v>
      </c>
      <c r="AS457" s="2">
        <f>AR457*18%</f>
        <v>0.92159999999999997</v>
      </c>
      <c r="AT457" s="1">
        <v>0</v>
      </c>
      <c r="AU457" s="1">
        <v>8.17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f>AF457+AU457+BC457</f>
        <v>24.549999999999997</v>
      </c>
      <c r="BE457" s="1">
        <v>24.55</v>
      </c>
      <c r="BF457" s="1">
        <f>Q457+U457</f>
        <v>0</v>
      </c>
      <c r="BG457" s="1">
        <v>0</v>
      </c>
      <c r="BH457" s="1">
        <v>82.94</v>
      </c>
      <c r="BI457" s="1" t="s">
        <v>108</v>
      </c>
      <c r="BJ457" s="1" t="s">
        <v>105</v>
      </c>
      <c r="BK457" s="1" t="s">
        <v>105</v>
      </c>
      <c r="BL457" s="1">
        <v>0</v>
      </c>
      <c r="BM457" s="1" t="s">
        <v>1890</v>
      </c>
    </row>
    <row r="458" spans="1:65" ht="15.6" hidden="1">
      <c r="A458" s="1" t="s">
        <v>1891</v>
      </c>
      <c r="B458" s="1" t="s">
        <v>1892</v>
      </c>
      <c r="C458" s="1" t="s">
        <v>1893</v>
      </c>
      <c r="D458" s="1" t="s">
        <v>267</v>
      </c>
      <c r="E458" s="1" t="s">
        <v>100</v>
      </c>
      <c r="F458" s="1" t="s">
        <v>101</v>
      </c>
      <c r="G458" s="1" t="s">
        <v>123</v>
      </c>
      <c r="H458" s="1" t="s">
        <v>103</v>
      </c>
      <c r="I458" s="1" t="s">
        <v>104</v>
      </c>
      <c r="J458" s="1" t="s">
        <v>105</v>
      </c>
      <c r="K458" s="1" t="s">
        <v>105</v>
      </c>
      <c r="L458" s="1" t="s">
        <v>105</v>
      </c>
      <c r="M458" s="1" t="s">
        <v>106</v>
      </c>
      <c r="N458" s="1" t="s">
        <v>107</v>
      </c>
      <c r="O458" s="1">
        <v>2900</v>
      </c>
      <c r="P458" s="1">
        <v>122.62</v>
      </c>
      <c r="Q458" s="1">
        <v>0</v>
      </c>
      <c r="R458" s="1">
        <v>175</v>
      </c>
      <c r="S458" s="1">
        <v>272.5</v>
      </c>
      <c r="T458" s="1">
        <v>0</v>
      </c>
      <c r="U458" s="1">
        <v>0</v>
      </c>
      <c r="V458" s="4">
        <f>X458-W458</f>
        <v>-27.246000000000009</v>
      </c>
      <c r="W458" s="4">
        <f>(O458+P458+Q458-R458+S458)*5%</f>
        <v>156.006</v>
      </c>
      <c r="X458" s="1">
        <v>128.76</v>
      </c>
      <c r="Y458" s="1">
        <f>O458+P458+Q458-R458-S458+T458-U458+X458</f>
        <v>2703.88</v>
      </c>
      <c r="Z458" s="1">
        <v>2703.88</v>
      </c>
      <c r="AA458" s="1">
        <v>2575.13</v>
      </c>
      <c r="AB458" s="1">
        <v>16</v>
      </c>
      <c r="AC458" s="2">
        <f>AA458*16%</f>
        <v>412.02080000000001</v>
      </c>
      <c r="AD458" s="1">
        <v>412.02</v>
      </c>
      <c r="AE458" s="1">
        <v>0</v>
      </c>
      <c r="AF458" s="1">
        <v>412.02</v>
      </c>
      <c r="AG458" s="2">
        <f>AF458*18%</f>
        <v>74.163599999999988</v>
      </c>
      <c r="AH458" s="1">
        <v>74.16</v>
      </c>
      <c r="AI458" s="1">
        <v>0</v>
      </c>
      <c r="AJ458" s="1" t="b">
        <f>AK458=AA458</f>
        <v>1</v>
      </c>
      <c r="AK458" s="1">
        <v>2575.13</v>
      </c>
      <c r="AL458" s="1">
        <v>0</v>
      </c>
      <c r="AM458" s="1">
        <v>0</v>
      </c>
      <c r="AN458" s="1">
        <v>0</v>
      </c>
      <c r="AO458" s="3">
        <f>AA458*0.001%</f>
        <v>2.5751300000000005E-2</v>
      </c>
      <c r="AP458" s="1">
        <v>2.58</v>
      </c>
      <c r="AQ458" s="2">
        <f>AA458*5%</f>
        <v>128.75650000000002</v>
      </c>
      <c r="AR458" s="1">
        <v>128.76</v>
      </c>
      <c r="AS458" s="2">
        <f>AR458*18%</f>
        <v>23.176799999999997</v>
      </c>
      <c r="AT458" s="1">
        <v>0</v>
      </c>
      <c r="AU458" s="1">
        <v>205.5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f>AF458+AU458+BC458</f>
        <v>617.52</v>
      </c>
      <c r="BE458" s="1">
        <v>617.52</v>
      </c>
      <c r="BF458" s="1">
        <f>Q458+U458</f>
        <v>0</v>
      </c>
      <c r="BG458" s="1">
        <v>0</v>
      </c>
      <c r="BH458" s="1">
        <v>2086.36</v>
      </c>
      <c r="BI458" s="1" t="s">
        <v>108</v>
      </c>
      <c r="BJ458" s="1" t="s">
        <v>105</v>
      </c>
      <c r="BK458" s="1" t="s">
        <v>105</v>
      </c>
      <c r="BL458" s="1">
        <v>0</v>
      </c>
      <c r="BM458" s="1" t="s">
        <v>1894</v>
      </c>
    </row>
    <row r="459" spans="1:65" ht="15.6" hidden="1">
      <c r="A459" s="1" t="s">
        <v>1895</v>
      </c>
      <c r="B459" s="1" t="s">
        <v>1896</v>
      </c>
      <c r="C459" s="1" t="s">
        <v>1897</v>
      </c>
      <c r="D459" s="1" t="s">
        <v>267</v>
      </c>
      <c r="E459" s="1" t="s">
        <v>100</v>
      </c>
      <c r="F459" s="1" t="s">
        <v>101</v>
      </c>
      <c r="G459" s="1" t="s">
        <v>105</v>
      </c>
      <c r="H459" s="1" t="s">
        <v>103</v>
      </c>
      <c r="I459" s="1" t="s">
        <v>104</v>
      </c>
      <c r="J459" s="1" t="s">
        <v>105</v>
      </c>
      <c r="K459" s="1" t="s">
        <v>105</v>
      </c>
      <c r="L459" s="1" t="s">
        <v>105</v>
      </c>
      <c r="M459" s="1" t="s">
        <v>106</v>
      </c>
      <c r="N459" s="1" t="s">
        <v>107</v>
      </c>
      <c r="O459" s="1">
        <v>1615</v>
      </c>
      <c r="P459" s="1">
        <v>80.75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4">
        <f>X459-W459</f>
        <v>2.4999999999977263E-3</v>
      </c>
      <c r="W459" s="4">
        <f>(O459+P459+Q459-R459+S459)*5%</f>
        <v>84.787500000000009</v>
      </c>
      <c r="X459" s="1">
        <v>84.79</v>
      </c>
      <c r="Y459" s="1">
        <f>O459+P459+Q459-R459-S459+T459-U459+X459</f>
        <v>1780.54</v>
      </c>
      <c r="Z459" s="1">
        <v>1780.54</v>
      </c>
      <c r="AA459" s="1">
        <v>1695.75</v>
      </c>
      <c r="AB459" s="1">
        <v>16</v>
      </c>
      <c r="AC459" s="2">
        <f>AA459*16%</f>
        <v>271.32</v>
      </c>
      <c r="AD459" s="1">
        <v>271.32</v>
      </c>
      <c r="AE459" s="1">
        <v>0</v>
      </c>
      <c r="AF459" s="1">
        <v>271.32</v>
      </c>
      <c r="AG459" s="2">
        <f>AF459*18%</f>
        <v>48.837599999999995</v>
      </c>
      <c r="AH459" s="1">
        <v>48.84</v>
      </c>
      <c r="AI459" s="1">
        <v>0</v>
      </c>
      <c r="AJ459" s="1" t="b">
        <f>AK459=AA459</f>
        <v>1</v>
      </c>
      <c r="AK459" s="1">
        <v>1695.75</v>
      </c>
      <c r="AL459" s="1">
        <v>0</v>
      </c>
      <c r="AM459" s="1">
        <v>0</v>
      </c>
      <c r="AN459" s="1">
        <v>0</v>
      </c>
      <c r="AO459" s="3">
        <f>AA459*0.001%</f>
        <v>1.69575E-2</v>
      </c>
      <c r="AP459" s="1">
        <v>1.7</v>
      </c>
      <c r="AQ459" s="2">
        <f>AA459*5%</f>
        <v>84.787500000000009</v>
      </c>
      <c r="AR459" s="1">
        <v>84.79</v>
      </c>
      <c r="AS459" s="2">
        <f>AR459*18%</f>
        <v>15.2622</v>
      </c>
      <c r="AT459" s="1">
        <v>0</v>
      </c>
      <c r="AU459" s="1">
        <v>135.33000000000001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f>AF459+AU459+BC459</f>
        <v>406.65</v>
      </c>
      <c r="BE459" s="1">
        <v>406.65</v>
      </c>
      <c r="BF459" s="1">
        <f>Q459+U459</f>
        <v>0</v>
      </c>
      <c r="BG459" s="1">
        <v>0</v>
      </c>
      <c r="BH459" s="1">
        <v>1373.89</v>
      </c>
      <c r="BI459" s="1" t="s">
        <v>108</v>
      </c>
      <c r="BJ459" s="1" t="s">
        <v>105</v>
      </c>
      <c r="BK459" s="1" t="s">
        <v>105</v>
      </c>
      <c r="BL459" s="1">
        <v>0</v>
      </c>
      <c r="BM459" s="1" t="s">
        <v>1898</v>
      </c>
    </row>
    <row r="460" spans="1:65" ht="15.6" hidden="1">
      <c r="A460" s="1" t="s">
        <v>1899</v>
      </c>
      <c r="B460" s="1" t="s">
        <v>1900</v>
      </c>
      <c r="C460" s="1" t="s">
        <v>1901</v>
      </c>
      <c r="D460" s="1" t="s">
        <v>267</v>
      </c>
      <c r="E460" s="1" t="s">
        <v>100</v>
      </c>
      <c r="F460" s="1" t="s">
        <v>101</v>
      </c>
      <c r="G460" s="1" t="s">
        <v>102</v>
      </c>
      <c r="H460" s="1" t="s">
        <v>103</v>
      </c>
      <c r="I460" s="1" t="s">
        <v>104</v>
      </c>
      <c r="J460" s="1" t="s">
        <v>105</v>
      </c>
      <c r="K460" s="1" t="s">
        <v>105</v>
      </c>
      <c r="L460" s="1" t="s">
        <v>105</v>
      </c>
      <c r="M460" s="1" t="s">
        <v>106</v>
      </c>
      <c r="N460" s="1" t="s">
        <v>107</v>
      </c>
      <c r="O460" s="1">
        <v>810</v>
      </c>
      <c r="P460" s="1">
        <v>35.5</v>
      </c>
      <c r="Q460" s="1">
        <v>0</v>
      </c>
      <c r="R460" s="1">
        <v>100</v>
      </c>
      <c r="S460" s="1">
        <v>0</v>
      </c>
      <c r="T460" s="1">
        <v>0</v>
      </c>
      <c r="U460" s="1">
        <v>0</v>
      </c>
      <c r="V460" s="4">
        <f>X460-W460</f>
        <v>5.000000000002558E-3</v>
      </c>
      <c r="W460" s="4">
        <f>(O460+P460+Q460-R460+S460)*5%</f>
        <v>37.274999999999999</v>
      </c>
      <c r="X460" s="1">
        <v>37.28</v>
      </c>
      <c r="Y460" s="1">
        <f>O460+P460+Q460-R460-S460+T460-U460+X460</f>
        <v>782.78</v>
      </c>
      <c r="Z460" s="1">
        <v>782.78</v>
      </c>
      <c r="AA460" s="1">
        <v>745.5</v>
      </c>
      <c r="AB460" s="1">
        <v>16</v>
      </c>
      <c r="AC460" s="2">
        <f>AA460*16%</f>
        <v>119.28</v>
      </c>
      <c r="AD460" s="1">
        <v>119.28</v>
      </c>
      <c r="AE460" s="1">
        <v>0</v>
      </c>
      <c r="AF460" s="1">
        <v>119.28</v>
      </c>
      <c r="AG460" s="2">
        <f>AF460*18%</f>
        <v>21.470399999999998</v>
      </c>
      <c r="AH460" s="1">
        <v>21.47</v>
      </c>
      <c r="AI460" s="1">
        <v>0</v>
      </c>
      <c r="AJ460" s="1" t="b">
        <f>AK460=AA460</f>
        <v>1</v>
      </c>
      <c r="AK460" s="1">
        <v>745.5</v>
      </c>
      <c r="AL460" s="1">
        <v>0</v>
      </c>
      <c r="AM460" s="1">
        <v>0</v>
      </c>
      <c r="AN460" s="1">
        <v>0</v>
      </c>
      <c r="AO460" s="3">
        <f>AA460*0.001%</f>
        <v>7.4550000000000007E-3</v>
      </c>
      <c r="AP460" s="1">
        <v>0.75</v>
      </c>
      <c r="AQ460" s="2">
        <f>AA460*5%</f>
        <v>37.274999999999999</v>
      </c>
      <c r="AR460" s="1">
        <v>37.28</v>
      </c>
      <c r="AS460" s="2">
        <f>AR460*18%</f>
        <v>6.7103999999999999</v>
      </c>
      <c r="AT460" s="1">
        <v>0</v>
      </c>
      <c r="AU460" s="1">
        <v>59.5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f>AF460+AU460+BC460</f>
        <v>178.78</v>
      </c>
      <c r="BE460" s="1">
        <v>178.78</v>
      </c>
      <c r="BF460" s="1">
        <f>Q460+U460</f>
        <v>0</v>
      </c>
      <c r="BG460" s="1">
        <v>0</v>
      </c>
      <c r="BH460" s="1">
        <v>604</v>
      </c>
      <c r="BI460" s="1" t="s">
        <v>108</v>
      </c>
      <c r="BJ460" s="1" t="s">
        <v>105</v>
      </c>
      <c r="BK460" s="1" t="s">
        <v>105</v>
      </c>
      <c r="BL460" s="1">
        <v>0</v>
      </c>
      <c r="BM460" s="1" t="s">
        <v>506</v>
      </c>
    </row>
    <row r="461" spans="1:65" ht="15.6" hidden="1">
      <c r="A461" s="1" t="s">
        <v>1902</v>
      </c>
      <c r="B461" s="1" t="s">
        <v>1903</v>
      </c>
      <c r="C461" s="1" t="s">
        <v>1904</v>
      </c>
      <c r="D461" s="1" t="s">
        <v>267</v>
      </c>
      <c r="E461" s="1" t="s">
        <v>100</v>
      </c>
      <c r="F461" s="1" t="s">
        <v>101</v>
      </c>
      <c r="G461" s="1" t="s">
        <v>102</v>
      </c>
      <c r="H461" s="1" t="s">
        <v>103</v>
      </c>
      <c r="I461" s="1" t="s">
        <v>104</v>
      </c>
      <c r="J461" s="1" t="s">
        <v>105</v>
      </c>
      <c r="K461" s="1" t="s">
        <v>105</v>
      </c>
      <c r="L461" s="1" t="s">
        <v>105</v>
      </c>
      <c r="M461" s="1" t="s">
        <v>106</v>
      </c>
      <c r="N461" s="1" t="s">
        <v>107</v>
      </c>
      <c r="O461" s="1">
        <v>355</v>
      </c>
      <c r="P461" s="1">
        <v>12.75</v>
      </c>
      <c r="Q461" s="1">
        <v>0</v>
      </c>
      <c r="R461" s="1">
        <v>100</v>
      </c>
      <c r="S461" s="1">
        <v>0</v>
      </c>
      <c r="T461" s="1">
        <v>0</v>
      </c>
      <c r="U461" s="1">
        <v>0</v>
      </c>
      <c r="V461" s="4">
        <f>X461-W461</f>
        <v>2.4999999999995026E-3</v>
      </c>
      <c r="W461" s="4">
        <f>(O461+P461+Q461-R461+S461)*5%</f>
        <v>13.387500000000001</v>
      </c>
      <c r="X461" s="1">
        <v>13.39</v>
      </c>
      <c r="Y461" s="1">
        <f>O461+P461+Q461-R461-S461+T461-U461+X461</f>
        <v>281.14</v>
      </c>
      <c r="Z461" s="1">
        <v>281.14</v>
      </c>
      <c r="AA461" s="1">
        <v>267.75</v>
      </c>
      <c r="AB461" s="1">
        <v>16</v>
      </c>
      <c r="AC461" s="2">
        <f>AA461*16%</f>
        <v>42.84</v>
      </c>
      <c r="AD461" s="1">
        <v>42.84</v>
      </c>
      <c r="AE461" s="1">
        <v>0</v>
      </c>
      <c r="AF461" s="1">
        <v>42.84</v>
      </c>
      <c r="AG461" s="2">
        <f>AF461*18%</f>
        <v>7.7112000000000007</v>
      </c>
      <c r="AH461" s="1">
        <v>7.71</v>
      </c>
      <c r="AI461" s="1">
        <v>0</v>
      </c>
      <c r="AJ461" s="1" t="b">
        <f>AK461=AA461</f>
        <v>1</v>
      </c>
      <c r="AK461" s="1">
        <v>267.75</v>
      </c>
      <c r="AL461" s="1">
        <v>0</v>
      </c>
      <c r="AM461" s="1">
        <v>0</v>
      </c>
      <c r="AN461" s="1">
        <v>0</v>
      </c>
      <c r="AO461" s="3">
        <f>AA461*0.001%</f>
        <v>2.6775000000000002E-3</v>
      </c>
      <c r="AP461" s="1">
        <v>0.27</v>
      </c>
      <c r="AQ461" s="2">
        <f>AA461*5%</f>
        <v>13.387500000000001</v>
      </c>
      <c r="AR461" s="1">
        <v>13.39</v>
      </c>
      <c r="AS461" s="2">
        <f>AR461*18%</f>
        <v>2.4102000000000001</v>
      </c>
      <c r="AT461" s="1">
        <v>0</v>
      </c>
      <c r="AU461" s="1">
        <v>21.37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f>AF461+AU461+BC461</f>
        <v>64.210000000000008</v>
      </c>
      <c r="BE461" s="1">
        <v>64.209999999999994</v>
      </c>
      <c r="BF461" s="1">
        <f>Q461+U461</f>
        <v>0</v>
      </c>
      <c r="BG461" s="1">
        <v>0</v>
      </c>
      <c r="BH461" s="1">
        <v>216.93</v>
      </c>
      <c r="BI461" s="1" t="s">
        <v>108</v>
      </c>
      <c r="BJ461" s="1" t="s">
        <v>105</v>
      </c>
      <c r="BK461" s="1" t="s">
        <v>105</v>
      </c>
      <c r="BL461" s="1">
        <v>0</v>
      </c>
      <c r="BM461" s="1" t="s">
        <v>1905</v>
      </c>
    </row>
    <row r="462" spans="1:65" ht="15.6" hidden="1">
      <c r="A462" s="1" t="s">
        <v>1906</v>
      </c>
      <c r="B462" s="1" t="s">
        <v>1907</v>
      </c>
      <c r="C462" s="1" t="s">
        <v>1908</v>
      </c>
      <c r="D462" s="1" t="s">
        <v>267</v>
      </c>
      <c r="E462" s="1" t="s">
        <v>100</v>
      </c>
      <c r="F462" s="1" t="s">
        <v>101</v>
      </c>
      <c r="G462" s="1" t="s">
        <v>123</v>
      </c>
      <c r="H462" s="1" t="s">
        <v>103</v>
      </c>
      <c r="I462" s="1" t="s">
        <v>104</v>
      </c>
      <c r="J462" s="1" t="s">
        <v>105</v>
      </c>
      <c r="K462" s="1" t="s">
        <v>105</v>
      </c>
      <c r="L462" s="1" t="s">
        <v>105</v>
      </c>
      <c r="M462" s="1" t="s">
        <v>106</v>
      </c>
      <c r="N462" s="1" t="s">
        <v>107</v>
      </c>
      <c r="O462" s="1">
        <v>1105</v>
      </c>
      <c r="P462" s="1">
        <v>46.5</v>
      </c>
      <c r="Q462" s="1">
        <v>0</v>
      </c>
      <c r="R462" s="1">
        <v>175</v>
      </c>
      <c r="S462" s="1">
        <v>0</v>
      </c>
      <c r="T462" s="1">
        <v>0</v>
      </c>
      <c r="U462" s="1">
        <v>0</v>
      </c>
      <c r="V462" s="4">
        <f>X462-W462</f>
        <v>4.9999999999954525E-3</v>
      </c>
      <c r="W462" s="4">
        <f>(O462+P462+Q462-R462+S462)*5%</f>
        <v>48.825000000000003</v>
      </c>
      <c r="X462" s="1">
        <v>48.83</v>
      </c>
      <c r="Y462" s="1">
        <f>O462+P462+Q462-R462-S462+T462-U462+X462</f>
        <v>1025.33</v>
      </c>
      <c r="Z462" s="1">
        <v>1025.33</v>
      </c>
      <c r="AA462" s="1">
        <v>976.5</v>
      </c>
      <c r="AB462" s="1">
        <v>16</v>
      </c>
      <c r="AC462" s="2">
        <f>AA462*16%</f>
        <v>156.24</v>
      </c>
      <c r="AD462" s="1">
        <v>156.24</v>
      </c>
      <c r="AE462" s="1">
        <v>0</v>
      </c>
      <c r="AF462" s="1">
        <v>156.24</v>
      </c>
      <c r="AG462" s="2">
        <f>AF462*18%</f>
        <v>28.123200000000001</v>
      </c>
      <c r="AH462" s="1">
        <v>28.12</v>
      </c>
      <c r="AI462" s="1">
        <v>0</v>
      </c>
      <c r="AJ462" s="1" t="b">
        <f>AK462=AA462</f>
        <v>1</v>
      </c>
      <c r="AK462" s="1">
        <v>976.5</v>
      </c>
      <c r="AL462" s="1">
        <v>0</v>
      </c>
      <c r="AM462" s="1">
        <v>0</v>
      </c>
      <c r="AN462" s="1">
        <v>0</v>
      </c>
      <c r="AO462" s="3">
        <f>AA462*0.001%</f>
        <v>9.7650000000000011E-3</v>
      </c>
      <c r="AP462" s="1">
        <v>0.98</v>
      </c>
      <c r="AQ462" s="2">
        <f>AA462*5%</f>
        <v>48.825000000000003</v>
      </c>
      <c r="AR462" s="1">
        <v>48.82</v>
      </c>
      <c r="AS462" s="2">
        <f>AR462*18%</f>
        <v>8.7875999999999994</v>
      </c>
      <c r="AT462" s="1">
        <v>0.01</v>
      </c>
      <c r="AU462" s="1">
        <v>77.92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f>AF462+AU462+BC462</f>
        <v>234.16000000000003</v>
      </c>
      <c r="BE462" s="1">
        <v>234.16</v>
      </c>
      <c r="BF462" s="1">
        <f>Q462+U462</f>
        <v>0</v>
      </c>
      <c r="BG462" s="1">
        <v>0</v>
      </c>
      <c r="BH462" s="1">
        <v>791.17</v>
      </c>
      <c r="BI462" s="1" t="s">
        <v>108</v>
      </c>
      <c r="BJ462" s="1" t="s">
        <v>105</v>
      </c>
      <c r="BK462" s="1" t="s">
        <v>105</v>
      </c>
      <c r="BL462" s="1">
        <v>0</v>
      </c>
      <c r="BM462" s="1" t="s">
        <v>1909</v>
      </c>
    </row>
    <row r="463" spans="1:65" ht="15.6" hidden="1">
      <c r="A463" s="1" t="s">
        <v>1910</v>
      </c>
      <c r="B463" s="1" t="s">
        <v>1911</v>
      </c>
      <c r="C463" s="1" t="s">
        <v>1912</v>
      </c>
      <c r="D463" s="1" t="s">
        <v>267</v>
      </c>
      <c r="E463" s="1" t="s">
        <v>100</v>
      </c>
      <c r="F463" s="1" t="s">
        <v>101</v>
      </c>
      <c r="G463" s="1" t="s">
        <v>102</v>
      </c>
      <c r="H463" s="1" t="s">
        <v>103</v>
      </c>
      <c r="I463" s="1" t="s">
        <v>104</v>
      </c>
      <c r="J463" s="1" t="s">
        <v>105</v>
      </c>
      <c r="K463" s="1" t="s">
        <v>105</v>
      </c>
      <c r="L463" s="1" t="s">
        <v>105</v>
      </c>
      <c r="M463" s="1" t="s">
        <v>106</v>
      </c>
      <c r="N463" s="1" t="s">
        <v>107</v>
      </c>
      <c r="O463" s="1">
        <v>495</v>
      </c>
      <c r="P463" s="1">
        <v>19.75</v>
      </c>
      <c r="Q463" s="1">
        <v>0</v>
      </c>
      <c r="R463" s="1">
        <v>100</v>
      </c>
      <c r="S463" s="1">
        <v>0</v>
      </c>
      <c r="T463" s="1">
        <v>0</v>
      </c>
      <c r="U463" s="1">
        <v>0</v>
      </c>
      <c r="V463" s="4">
        <f>X463-W463</f>
        <v>2.4999999999977263E-3</v>
      </c>
      <c r="W463" s="4">
        <f>(O463+P463+Q463-R463+S463)*5%</f>
        <v>20.737500000000001</v>
      </c>
      <c r="X463" s="1">
        <v>20.74</v>
      </c>
      <c r="Y463" s="1">
        <f>O463+P463+Q463-R463-S463+T463-U463+X463</f>
        <v>435.49</v>
      </c>
      <c r="Z463" s="1">
        <v>435.49</v>
      </c>
      <c r="AA463" s="1">
        <v>414.75</v>
      </c>
      <c r="AB463" s="1">
        <v>16</v>
      </c>
      <c r="AC463" s="2">
        <f>AA463*16%</f>
        <v>66.36</v>
      </c>
      <c r="AD463" s="1">
        <v>66.36</v>
      </c>
      <c r="AE463" s="1">
        <v>0</v>
      </c>
      <c r="AF463" s="1">
        <v>66.36</v>
      </c>
      <c r="AG463" s="2">
        <f>AF463*18%</f>
        <v>11.944799999999999</v>
      </c>
      <c r="AH463" s="1">
        <v>11.94</v>
      </c>
      <c r="AI463" s="1">
        <v>0</v>
      </c>
      <c r="AJ463" s="1" t="b">
        <f>AK463=AA463</f>
        <v>1</v>
      </c>
      <c r="AK463" s="1">
        <v>414.75</v>
      </c>
      <c r="AL463" s="1">
        <v>0</v>
      </c>
      <c r="AM463" s="1">
        <v>0</v>
      </c>
      <c r="AN463" s="1">
        <v>0</v>
      </c>
      <c r="AO463" s="3">
        <f>AA463*0.001%</f>
        <v>4.1475000000000001E-3</v>
      </c>
      <c r="AP463" s="1">
        <v>0.41</v>
      </c>
      <c r="AQ463" s="2">
        <f>AA463*5%</f>
        <v>20.737500000000001</v>
      </c>
      <c r="AR463" s="1">
        <v>20.74</v>
      </c>
      <c r="AS463" s="2">
        <f>AR463*18%</f>
        <v>3.7331999999999996</v>
      </c>
      <c r="AT463" s="1">
        <v>0</v>
      </c>
      <c r="AU463" s="1">
        <v>33.090000000000003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f>AF463+AU463+BC463</f>
        <v>99.45</v>
      </c>
      <c r="BE463" s="1">
        <v>99.45</v>
      </c>
      <c r="BF463" s="1">
        <f>Q463+U463</f>
        <v>0</v>
      </c>
      <c r="BG463" s="1">
        <v>0</v>
      </c>
      <c r="BH463" s="1">
        <v>336.04</v>
      </c>
      <c r="BI463" s="1" t="s">
        <v>108</v>
      </c>
      <c r="BJ463" s="1" t="s">
        <v>105</v>
      </c>
      <c r="BK463" s="1" t="s">
        <v>105</v>
      </c>
      <c r="BL463" s="1">
        <v>0</v>
      </c>
      <c r="BM463" s="1" t="s">
        <v>1913</v>
      </c>
    </row>
    <row r="464" spans="1:65" ht="15.6" hidden="1">
      <c r="A464" s="1" t="s">
        <v>1914</v>
      </c>
      <c r="B464" s="1" t="s">
        <v>1915</v>
      </c>
      <c r="C464" s="1" t="s">
        <v>1916</v>
      </c>
      <c r="D464" s="1" t="s">
        <v>267</v>
      </c>
      <c r="E464" s="1" t="s">
        <v>100</v>
      </c>
      <c r="F464" s="1" t="s">
        <v>101</v>
      </c>
      <c r="G464" s="1" t="s">
        <v>102</v>
      </c>
      <c r="H464" s="1" t="s">
        <v>103</v>
      </c>
      <c r="I464" s="1" t="s">
        <v>104</v>
      </c>
      <c r="J464" s="1" t="s">
        <v>105</v>
      </c>
      <c r="K464" s="1" t="s">
        <v>105</v>
      </c>
      <c r="L464" s="1" t="s">
        <v>105</v>
      </c>
      <c r="M464" s="1" t="s">
        <v>106</v>
      </c>
      <c r="N464" s="1" t="s">
        <v>107</v>
      </c>
      <c r="O464" s="1">
        <v>395</v>
      </c>
      <c r="P464" s="1">
        <v>14.75</v>
      </c>
      <c r="Q464" s="1">
        <v>0</v>
      </c>
      <c r="R464" s="1">
        <v>100</v>
      </c>
      <c r="S464" s="1">
        <v>0</v>
      </c>
      <c r="T464" s="1">
        <v>0</v>
      </c>
      <c r="U464" s="1">
        <v>0</v>
      </c>
      <c r="V464" s="4">
        <f>X464-W464</f>
        <v>2.4999999999995026E-3</v>
      </c>
      <c r="W464" s="4">
        <f>(O464+P464+Q464-R464+S464)*5%</f>
        <v>15.487500000000001</v>
      </c>
      <c r="X464" s="1">
        <v>15.49</v>
      </c>
      <c r="Y464" s="1">
        <f>O464+P464+Q464-R464-S464+T464-U464+X464</f>
        <v>325.24</v>
      </c>
      <c r="Z464" s="1">
        <v>325.24</v>
      </c>
      <c r="AA464" s="1">
        <v>309.75</v>
      </c>
      <c r="AB464" s="1">
        <v>16</v>
      </c>
      <c r="AC464" s="2">
        <f>AA464*16%</f>
        <v>49.56</v>
      </c>
      <c r="AD464" s="1">
        <v>49.56</v>
      </c>
      <c r="AE464" s="1">
        <v>0</v>
      </c>
      <c r="AF464" s="1">
        <v>49.56</v>
      </c>
      <c r="AG464" s="2">
        <f>AF464*18%</f>
        <v>8.9207999999999998</v>
      </c>
      <c r="AH464" s="1">
        <v>8.92</v>
      </c>
      <c r="AI464" s="1">
        <v>0</v>
      </c>
      <c r="AJ464" s="1" t="b">
        <f>AK464=AA464</f>
        <v>1</v>
      </c>
      <c r="AK464" s="1">
        <v>309.75</v>
      </c>
      <c r="AL464" s="1">
        <v>0</v>
      </c>
      <c r="AM464" s="1">
        <v>0</v>
      </c>
      <c r="AN464" s="1">
        <v>0</v>
      </c>
      <c r="AO464" s="3">
        <f>AA464*0.001%</f>
        <v>3.0975000000000004E-3</v>
      </c>
      <c r="AP464" s="1">
        <v>0.31</v>
      </c>
      <c r="AQ464" s="2">
        <f>AA464*5%</f>
        <v>15.487500000000001</v>
      </c>
      <c r="AR464" s="1">
        <v>15.49</v>
      </c>
      <c r="AS464" s="2">
        <f>AR464*18%</f>
        <v>2.7881999999999998</v>
      </c>
      <c r="AT464" s="1">
        <v>0</v>
      </c>
      <c r="AU464" s="1">
        <v>24.72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f>AF464+AU464+BC464</f>
        <v>74.28</v>
      </c>
      <c r="BE464" s="1">
        <v>74.28</v>
      </c>
      <c r="BF464" s="1">
        <f>Q464+U464</f>
        <v>0</v>
      </c>
      <c r="BG464" s="1">
        <v>0</v>
      </c>
      <c r="BH464" s="1">
        <v>250.96</v>
      </c>
      <c r="BI464" s="1" t="s">
        <v>108</v>
      </c>
      <c r="BJ464" s="1" t="s">
        <v>105</v>
      </c>
      <c r="BK464" s="1" t="s">
        <v>105</v>
      </c>
      <c r="BL464" s="1">
        <v>0</v>
      </c>
      <c r="BM464" s="1" t="s">
        <v>1917</v>
      </c>
    </row>
    <row r="465" spans="1:65" ht="15.6" hidden="1">
      <c r="A465" s="1" t="s">
        <v>1918</v>
      </c>
      <c r="B465" s="1" t="s">
        <v>1919</v>
      </c>
      <c r="C465" s="1" t="s">
        <v>1920</v>
      </c>
      <c r="D465" s="1" t="s">
        <v>267</v>
      </c>
      <c r="E465" s="1" t="s">
        <v>100</v>
      </c>
      <c r="F465" s="1" t="s">
        <v>101</v>
      </c>
      <c r="G465" s="1" t="s">
        <v>123</v>
      </c>
      <c r="H465" s="1" t="s">
        <v>103</v>
      </c>
      <c r="I465" s="1" t="s">
        <v>104</v>
      </c>
      <c r="J465" s="1" t="s">
        <v>105</v>
      </c>
      <c r="K465" s="1" t="s">
        <v>105</v>
      </c>
      <c r="L465" s="1" t="s">
        <v>105</v>
      </c>
      <c r="M465" s="1" t="s">
        <v>106</v>
      </c>
      <c r="N465" s="1" t="s">
        <v>107</v>
      </c>
      <c r="O465" s="1">
        <v>1175</v>
      </c>
      <c r="P465" s="1">
        <v>45</v>
      </c>
      <c r="Q465" s="1">
        <v>0</v>
      </c>
      <c r="R465" s="1">
        <v>175</v>
      </c>
      <c r="S465" s="1">
        <v>100</v>
      </c>
      <c r="T465" s="1">
        <v>0</v>
      </c>
      <c r="U465" s="1">
        <v>0</v>
      </c>
      <c r="V465" s="4">
        <f>X465-W465</f>
        <v>-10</v>
      </c>
      <c r="W465" s="4">
        <f>(O465+P465+Q465-R465+S465)*5%</f>
        <v>57.25</v>
      </c>
      <c r="X465" s="1">
        <v>47.25</v>
      </c>
      <c r="Y465" s="1">
        <f>O465+P465+Q465-R465-S465+T465-U465+X465</f>
        <v>992.25</v>
      </c>
      <c r="Z465" s="1">
        <v>992.25</v>
      </c>
      <c r="AA465" s="1">
        <v>945</v>
      </c>
      <c r="AB465" s="1">
        <v>16</v>
      </c>
      <c r="AC465" s="2">
        <f>AA465*16%</f>
        <v>151.20000000000002</v>
      </c>
      <c r="AD465" s="1">
        <v>151.19999999999999</v>
      </c>
      <c r="AE465" s="1">
        <v>0</v>
      </c>
      <c r="AF465" s="1">
        <v>151.19999999999999</v>
      </c>
      <c r="AG465" s="2">
        <f>AF465*18%</f>
        <v>27.215999999999998</v>
      </c>
      <c r="AH465" s="1">
        <v>27.22</v>
      </c>
      <c r="AI465" s="1">
        <v>0</v>
      </c>
      <c r="AJ465" s="1" t="b">
        <f>AK465=AA465</f>
        <v>1</v>
      </c>
      <c r="AK465" s="1">
        <v>945</v>
      </c>
      <c r="AL465" s="1">
        <v>0</v>
      </c>
      <c r="AM465" s="1">
        <v>0</v>
      </c>
      <c r="AN465" s="1">
        <v>0</v>
      </c>
      <c r="AO465" s="3">
        <f>AA465*0.001%</f>
        <v>9.4500000000000001E-3</v>
      </c>
      <c r="AP465" s="1">
        <v>0.94</v>
      </c>
      <c r="AQ465" s="2">
        <f>AA465*5%</f>
        <v>47.25</v>
      </c>
      <c r="AR465" s="1">
        <v>47.25</v>
      </c>
      <c r="AS465" s="2">
        <f>AR465*18%</f>
        <v>8.504999999999999</v>
      </c>
      <c r="AT465" s="1">
        <v>0</v>
      </c>
      <c r="AU465" s="1">
        <v>75.41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f>AF465+AU465+BC465</f>
        <v>226.60999999999999</v>
      </c>
      <c r="BE465" s="1">
        <v>226.61</v>
      </c>
      <c r="BF465" s="1">
        <f>Q465+U465</f>
        <v>0</v>
      </c>
      <c r="BG465" s="1">
        <v>0</v>
      </c>
      <c r="BH465" s="1">
        <v>765.64</v>
      </c>
      <c r="BI465" s="1" t="s">
        <v>108</v>
      </c>
      <c r="BJ465" s="1" t="s">
        <v>105</v>
      </c>
      <c r="BK465" s="1" t="s">
        <v>105</v>
      </c>
      <c r="BL465" s="1">
        <v>0</v>
      </c>
      <c r="BM465" s="1" t="s">
        <v>147</v>
      </c>
    </row>
    <row r="466" spans="1:65" ht="15.6" hidden="1">
      <c r="A466" s="1" t="s">
        <v>1921</v>
      </c>
      <c r="B466" s="1" t="s">
        <v>1922</v>
      </c>
      <c r="C466" s="1" t="s">
        <v>1923</v>
      </c>
      <c r="D466" s="1" t="s">
        <v>267</v>
      </c>
      <c r="E466" s="1" t="s">
        <v>100</v>
      </c>
      <c r="F466" s="1" t="s">
        <v>101</v>
      </c>
      <c r="G466" s="1" t="s">
        <v>102</v>
      </c>
      <c r="H466" s="1" t="s">
        <v>103</v>
      </c>
      <c r="I466" s="1" t="s">
        <v>104</v>
      </c>
      <c r="J466" s="1" t="s">
        <v>105</v>
      </c>
      <c r="K466" s="1" t="s">
        <v>105</v>
      </c>
      <c r="L466" s="1" t="s">
        <v>105</v>
      </c>
      <c r="M466" s="1" t="s">
        <v>106</v>
      </c>
      <c r="N466" s="1" t="s">
        <v>124</v>
      </c>
      <c r="O466" s="1">
        <v>530</v>
      </c>
      <c r="P466" s="1">
        <v>19.350000000000001</v>
      </c>
      <c r="Q466" s="1">
        <v>0</v>
      </c>
      <c r="R466" s="1">
        <v>100</v>
      </c>
      <c r="S466" s="1">
        <v>43</v>
      </c>
      <c r="T466" s="1">
        <v>0</v>
      </c>
      <c r="U466" s="1">
        <v>0</v>
      </c>
      <c r="V466" s="4">
        <f>X466-W466</f>
        <v>-4.297500000000003</v>
      </c>
      <c r="W466" s="4">
        <f>(O466+P466+Q466-R466+S466)*5%</f>
        <v>24.617500000000003</v>
      </c>
      <c r="X466" s="1">
        <v>20.32</v>
      </c>
      <c r="Y466" s="1">
        <f>O466+P466+Q466-R466-S466+T466-U466+X466</f>
        <v>426.67</v>
      </c>
      <c r="Z466" s="1">
        <v>426.67</v>
      </c>
      <c r="AA466" s="1">
        <v>406.35</v>
      </c>
      <c r="AB466" s="1">
        <v>16</v>
      </c>
      <c r="AC466" s="2">
        <f>AA466*16%</f>
        <v>65.016000000000005</v>
      </c>
      <c r="AD466" s="1">
        <v>65.02</v>
      </c>
      <c r="AE466" s="1">
        <v>0</v>
      </c>
      <c r="AF466" s="1">
        <v>65.02</v>
      </c>
      <c r="AG466" s="2">
        <f>AF466*18%</f>
        <v>11.703599999999998</v>
      </c>
      <c r="AH466" s="1">
        <v>11.7</v>
      </c>
      <c r="AI466" s="1">
        <v>0</v>
      </c>
      <c r="AJ466" s="1" t="b">
        <f>AK466=AA466</f>
        <v>1</v>
      </c>
      <c r="AK466" s="1">
        <v>406.35</v>
      </c>
      <c r="AL466" s="1">
        <v>0</v>
      </c>
      <c r="AM466" s="1">
        <v>0</v>
      </c>
      <c r="AN466" s="1">
        <v>0</v>
      </c>
      <c r="AO466" s="3">
        <f>AA466*0.001%</f>
        <v>4.0635000000000003E-3</v>
      </c>
      <c r="AP466" s="1">
        <v>0.41</v>
      </c>
      <c r="AQ466" s="2">
        <f>AA466*5%</f>
        <v>20.317500000000003</v>
      </c>
      <c r="AR466" s="1">
        <v>20.32</v>
      </c>
      <c r="AS466" s="2">
        <f>AR466*18%</f>
        <v>3.6576</v>
      </c>
      <c r="AT466" s="1">
        <v>0</v>
      </c>
      <c r="AU466" s="1">
        <v>32.43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f>AF466+AU466+BC466</f>
        <v>97.449999999999989</v>
      </c>
      <c r="BE466" s="1">
        <v>97.45</v>
      </c>
      <c r="BF466" s="1">
        <f>Q466+U466</f>
        <v>0</v>
      </c>
      <c r="BG466" s="1">
        <v>0</v>
      </c>
      <c r="BH466" s="1">
        <v>329.22</v>
      </c>
      <c r="BI466" s="1" t="s">
        <v>108</v>
      </c>
      <c r="BJ466" s="1" t="s">
        <v>105</v>
      </c>
      <c r="BK466" s="1" t="s">
        <v>105</v>
      </c>
      <c r="BL466" s="1">
        <v>0</v>
      </c>
      <c r="BM466" s="1" t="s">
        <v>1924</v>
      </c>
    </row>
    <row r="467" spans="1:65" ht="15.6" hidden="1">
      <c r="A467" s="1" t="s">
        <v>1925</v>
      </c>
      <c r="B467" s="1" t="s">
        <v>1926</v>
      </c>
      <c r="C467" s="1" t="s">
        <v>1927</v>
      </c>
      <c r="D467" s="1" t="s">
        <v>267</v>
      </c>
      <c r="E467" s="1" t="s">
        <v>100</v>
      </c>
      <c r="F467" s="1" t="s">
        <v>101</v>
      </c>
      <c r="G467" s="1" t="s">
        <v>105</v>
      </c>
      <c r="H467" s="1" t="s">
        <v>103</v>
      </c>
      <c r="I467" s="1" t="s">
        <v>104</v>
      </c>
      <c r="J467" s="1" t="s">
        <v>105</v>
      </c>
      <c r="K467" s="1" t="s">
        <v>105</v>
      </c>
      <c r="L467" s="1" t="s">
        <v>105</v>
      </c>
      <c r="M467" s="1" t="s">
        <v>106</v>
      </c>
      <c r="N467" s="1" t="s">
        <v>124</v>
      </c>
      <c r="O467" s="1">
        <v>395</v>
      </c>
      <c r="P467" s="1">
        <v>19.75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4">
        <f>X467-W467</f>
        <v>2.4999999999977263E-3</v>
      </c>
      <c r="W467" s="4">
        <f>(O467+P467+Q467-R467+S467)*5%</f>
        <v>20.737500000000001</v>
      </c>
      <c r="X467" s="1">
        <v>20.74</v>
      </c>
      <c r="Y467" s="1">
        <f>O467+P467+Q467-R467-S467+T467-U467+X467</f>
        <v>435.49</v>
      </c>
      <c r="Z467" s="1">
        <v>435.49</v>
      </c>
      <c r="AA467" s="1">
        <v>414.75</v>
      </c>
      <c r="AB467" s="1">
        <v>16</v>
      </c>
      <c r="AC467" s="2">
        <f>AA467*16%</f>
        <v>66.36</v>
      </c>
      <c r="AD467" s="1">
        <v>66.36</v>
      </c>
      <c r="AE467" s="1">
        <v>0</v>
      </c>
      <c r="AF467" s="1">
        <v>66.36</v>
      </c>
      <c r="AG467" s="2">
        <f>AF467*18%</f>
        <v>11.944799999999999</v>
      </c>
      <c r="AH467" s="1">
        <v>11.94</v>
      </c>
      <c r="AI467" s="1">
        <v>0</v>
      </c>
      <c r="AJ467" s="1" t="b">
        <f>AK467=AA467</f>
        <v>1</v>
      </c>
      <c r="AK467" s="1">
        <v>414.75</v>
      </c>
      <c r="AL467" s="1">
        <v>0</v>
      </c>
      <c r="AM467" s="1">
        <v>0</v>
      </c>
      <c r="AN467" s="1">
        <v>0</v>
      </c>
      <c r="AO467" s="3">
        <f>AA467*0.001%</f>
        <v>4.1475000000000001E-3</v>
      </c>
      <c r="AP467" s="1">
        <v>0.41</v>
      </c>
      <c r="AQ467" s="2">
        <f>AA467*5%</f>
        <v>20.737500000000001</v>
      </c>
      <c r="AR467" s="1">
        <v>20.74</v>
      </c>
      <c r="AS467" s="2">
        <f>AR467*18%</f>
        <v>3.7331999999999996</v>
      </c>
      <c r="AT467" s="1">
        <v>0</v>
      </c>
      <c r="AU467" s="1">
        <v>33.090000000000003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f>AF467+AU467+BC467</f>
        <v>99.45</v>
      </c>
      <c r="BE467" s="1">
        <v>99.45</v>
      </c>
      <c r="BF467" s="1">
        <f>Q467+U467</f>
        <v>0</v>
      </c>
      <c r="BG467" s="1">
        <v>0</v>
      </c>
      <c r="BH467" s="1">
        <v>336.04</v>
      </c>
      <c r="BI467" s="1" t="s">
        <v>108</v>
      </c>
      <c r="BJ467" s="1" t="s">
        <v>105</v>
      </c>
      <c r="BK467" s="1" t="s">
        <v>105</v>
      </c>
      <c r="BL467" s="1">
        <v>0</v>
      </c>
      <c r="BM467" s="1" t="s">
        <v>1928</v>
      </c>
    </row>
    <row r="468" spans="1:65" ht="15.6" hidden="1">
      <c r="A468" s="1" t="s">
        <v>1929</v>
      </c>
      <c r="B468" s="1" t="s">
        <v>1930</v>
      </c>
      <c r="C468" s="1" t="s">
        <v>1931</v>
      </c>
      <c r="D468" s="1" t="s">
        <v>267</v>
      </c>
      <c r="E468" s="1" t="s">
        <v>100</v>
      </c>
      <c r="F468" s="1" t="s">
        <v>101</v>
      </c>
      <c r="G468" s="1" t="s">
        <v>102</v>
      </c>
      <c r="H468" s="1" t="s">
        <v>103</v>
      </c>
      <c r="I468" s="1" t="s">
        <v>104</v>
      </c>
      <c r="J468" s="1" t="s">
        <v>105</v>
      </c>
      <c r="K468" s="1" t="s">
        <v>105</v>
      </c>
      <c r="L468" s="1" t="s">
        <v>105</v>
      </c>
      <c r="M468" s="1" t="s">
        <v>106</v>
      </c>
      <c r="N468" s="1" t="s">
        <v>107</v>
      </c>
      <c r="O468" s="1">
        <v>455</v>
      </c>
      <c r="P468" s="1">
        <v>17.75</v>
      </c>
      <c r="Q468" s="1">
        <v>0</v>
      </c>
      <c r="R468" s="1">
        <v>100</v>
      </c>
      <c r="S468" s="1">
        <v>0</v>
      </c>
      <c r="T468" s="1">
        <v>0</v>
      </c>
      <c r="U468" s="1">
        <v>0</v>
      </c>
      <c r="V468" s="4">
        <f>X468-W468</f>
        <v>2.500000000001279E-3</v>
      </c>
      <c r="W468" s="4">
        <f>(O468+P468+Q468-R468+S468)*5%</f>
        <v>18.637499999999999</v>
      </c>
      <c r="X468" s="1">
        <v>18.64</v>
      </c>
      <c r="Y468" s="1">
        <f>O468+P468+Q468-R468-S468+T468-U468+X468</f>
        <v>391.39</v>
      </c>
      <c r="Z468" s="1">
        <v>391.39</v>
      </c>
      <c r="AA468" s="1">
        <v>372.75</v>
      </c>
      <c r="AB468" s="1">
        <v>16</v>
      </c>
      <c r="AC468" s="2">
        <f>AA468*16%</f>
        <v>59.64</v>
      </c>
      <c r="AD468" s="1">
        <v>59.64</v>
      </c>
      <c r="AE468" s="1">
        <v>0</v>
      </c>
      <c r="AF468" s="1">
        <v>59.64</v>
      </c>
      <c r="AG468" s="2">
        <f>AF468*18%</f>
        <v>10.735199999999999</v>
      </c>
      <c r="AH468" s="1">
        <v>10.74</v>
      </c>
      <c r="AI468" s="1">
        <v>0</v>
      </c>
      <c r="AJ468" s="1" t="b">
        <f>AK468=AA468</f>
        <v>1</v>
      </c>
      <c r="AK468" s="1">
        <v>372.75</v>
      </c>
      <c r="AL468" s="1">
        <v>0</v>
      </c>
      <c r="AM468" s="1">
        <v>0</v>
      </c>
      <c r="AN468" s="1">
        <v>0</v>
      </c>
      <c r="AO468" s="3">
        <f>AA468*0.001%</f>
        <v>3.7275000000000003E-3</v>
      </c>
      <c r="AP468" s="1">
        <v>0.37</v>
      </c>
      <c r="AQ468" s="2">
        <f>AA468*5%</f>
        <v>18.637499999999999</v>
      </c>
      <c r="AR468" s="1">
        <v>18.64</v>
      </c>
      <c r="AS468" s="2">
        <f>AR468*18%</f>
        <v>3.3552</v>
      </c>
      <c r="AT468" s="1">
        <v>0</v>
      </c>
      <c r="AU468" s="1">
        <v>29.75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f>AF468+AU468+BC468</f>
        <v>89.39</v>
      </c>
      <c r="BE468" s="1">
        <v>89.39</v>
      </c>
      <c r="BF468" s="1">
        <f>Q468+U468</f>
        <v>0</v>
      </c>
      <c r="BG468" s="1">
        <v>0</v>
      </c>
      <c r="BH468" s="1">
        <v>302</v>
      </c>
      <c r="BI468" s="1" t="s">
        <v>108</v>
      </c>
      <c r="BJ468" s="1" t="s">
        <v>105</v>
      </c>
      <c r="BK468" s="1" t="s">
        <v>105</v>
      </c>
      <c r="BL468" s="1">
        <v>0</v>
      </c>
      <c r="BM468" s="1" t="s">
        <v>1932</v>
      </c>
    </row>
    <row r="469" spans="1:65" ht="15.6" hidden="1">
      <c r="A469" s="1" t="s">
        <v>1933</v>
      </c>
      <c r="B469" s="1" t="s">
        <v>1934</v>
      </c>
      <c r="C469" s="1" t="s">
        <v>1935</v>
      </c>
      <c r="D469" s="1" t="s">
        <v>267</v>
      </c>
      <c r="E469" s="1" t="s">
        <v>100</v>
      </c>
      <c r="F469" s="1" t="s">
        <v>101</v>
      </c>
      <c r="G469" s="1" t="s">
        <v>102</v>
      </c>
      <c r="H469" s="1" t="s">
        <v>103</v>
      </c>
      <c r="I469" s="1" t="s">
        <v>104</v>
      </c>
      <c r="J469" s="1" t="s">
        <v>105</v>
      </c>
      <c r="K469" s="1" t="s">
        <v>105</v>
      </c>
      <c r="L469" s="1" t="s">
        <v>105</v>
      </c>
      <c r="M469" s="1" t="s">
        <v>106</v>
      </c>
      <c r="N469" s="1" t="s">
        <v>107</v>
      </c>
      <c r="O469" s="1">
        <v>660</v>
      </c>
      <c r="P469" s="1">
        <v>28</v>
      </c>
      <c r="Q469" s="1">
        <v>0</v>
      </c>
      <c r="R469" s="1">
        <v>100</v>
      </c>
      <c r="S469" s="1">
        <v>0</v>
      </c>
      <c r="T469" s="1">
        <v>0</v>
      </c>
      <c r="U469" s="1">
        <v>0</v>
      </c>
      <c r="V469" s="4">
        <f>X469-W469</f>
        <v>0</v>
      </c>
      <c r="W469" s="4">
        <f>(O469+P469+Q469-R469+S469)*5%</f>
        <v>29.400000000000002</v>
      </c>
      <c r="X469" s="1">
        <v>29.4</v>
      </c>
      <c r="Y469" s="1">
        <f>O469+P469+Q469-R469-S469+T469-U469+X469</f>
        <v>617.4</v>
      </c>
      <c r="Z469" s="1">
        <v>617.4</v>
      </c>
      <c r="AA469" s="1">
        <v>588</v>
      </c>
      <c r="AB469" s="1">
        <v>16</v>
      </c>
      <c r="AC469" s="2">
        <f>AA469*16%</f>
        <v>94.08</v>
      </c>
      <c r="AD469" s="1">
        <v>94.08</v>
      </c>
      <c r="AE469" s="1">
        <v>0</v>
      </c>
      <c r="AF469" s="1">
        <v>94.08</v>
      </c>
      <c r="AG469" s="2">
        <f>AF469*18%</f>
        <v>16.9344</v>
      </c>
      <c r="AH469" s="1">
        <v>16.93</v>
      </c>
      <c r="AI469" s="1">
        <v>0</v>
      </c>
      <c r="AJ469" s="1" t="b">
        <f>AK469=AA469</f>
        <v>1</v>
      </c>
      <c r="AK469" s="1">
        <v>588</v>
      </c>
      <c r="AL469" s="1">
        <v>0</v>
      </c>
      <c r="AM469" s="1">
        <v>0</v>
      </c>
      <c r="AN469" s="1">
        <v>0</v>
      </c>
      <c r="AO469" s="3">
        <f>AA469*0.001%</f>
        <v>5.8800000000000007E-3</v>
      </c>
      <c r="AP469" s="1">
        <v>0.59</v>
      </c>
      <c r="AQ469" s="2">
        <f>AA469*5%</f>
        <v>29.400000000000002</v>
      </c>
      <c r="AR469" s="1">
        <v>29.4</v>
      </c>
      <c r="AS469" s="2">
        <f>AR469*18%</f>
        <v>5.2919999999999998</v>
      </c>
      <c r="AT469" s="1">
        <v>0</v>
      </c>
      <c r="AU469" s="1">
        <v>46.92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f>AF469+AU469+BC469</f>
        <v>141</v>
      </c>
      <c r="BE469" s="1">
        <v>141</v>
      </c>
      <c r="BF469" s="1">
        <f>Q469+U469</f>
        <v>0</v>
      </c>
      <c r="BG469" s="1">
        <v>0</v>
      </c>
      <c r="BH469" s="1">
        <v>476.4</v>
      </c>
      <c r="BI469" s="1" t="s">
        <v>108</v>
      </c>
      <c r="BJ469" s="1" t="s">
        <v>105</v>
      </c>
      <c r="BK469" s="1" t="s">
        <v>105</v>
      </c>
      <c r="BL469" s="1">
        <v>0</v>
      </c>
      <c r="BM469" s="1" t="s">
        <v>1936</v>
      </c>
    </row>
    <row r="470" spans="1:65" ht="15.6" hidden="1">
      <c r="A470" s="1" t="s">
        <v>1937</v>
      </c>
      <c r="B470" s="1" t="s">
        <v>1938</v>
      </c>
      <c r="C470" s="1" t="s">
        <v>1939</v>
      </c>
      <c r="D470" s="1" t="s">
        <v>267</v>
      </c>
      <c r="E470" s="1" t="s">
        <v>100</v>
      </c>
      <c r="F470" s="1" t="s">
        <v>101</v>
      </c>
      <c r="G470" s="1" t="s">
        <v>105</v>
      </c>
      <c r="H470" s="1" t="s">
        <v>103</v>
      </c>
      <c r="I470" s="1" t="s">
        <v>104</v>
      </c>
      <c r="J470" s="1" t="s">
        <v>105</v>
      </c>
      <c r="K470" s="1" t="s">
        <v>105</v>
      </c>
      <c r="L470" s="1" t="s">
        <v>105</v>
      </c>
      <c r="M470" s="1" t="s">
        <v>106</v>
      </c>
      <c r="N470" s="1" t="s">
        <v>107</v>
      </c>
      <c r="O470" s="1">
        <v>590</v>
      </c>
      <c r="P470" s="1">
        <v>29.5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4">
        <f>X470-W470</f>
        <v>4.9999999999990052E-3</v>
      </c>
      <c r="W470" s="4">
        <f>(O470+P470+Q470-R470+S470)*5%</f>
        <v>30.975000000000001</v>
      </c>
      <c r="X470" s="1">
        <v>30.98</v>
      </c>
      <c r="Y470" s="1">
        <f>O470+P470+Q470-R470-S470+T470-U470+X470</f>
        <v>650.48</v>
      </c>
      <c r="Z470" s="1">
        <v>650.48</v>
      </c>
      <c r="AA470" s="1">
        <v>619.5</v>
      </c>
      <c r="AB470" s="1">
        <v>16</v>
      </c>
      <c r="AC470" s="2">
        <f>AA470*16%</f>
        <v>99.12</v>
      </c>
      <c r="AD470" s="1">
        <v>99.12</v>
      </c>
      <c r="AE470" s="1">
        <v>0</v>
      </c>
      <c r="AF470" s="1">
        <v>99.12</v>
      </c>
      <c r="AG470" s="2">
        <f>AF470*18%</f>
        <v>17.8416</v>
      </c>
      <c r="AH470" s="1">
        <v>17.84</v>
      </c>
      <c r="AI470" s="1">
        <v>0</v>
      </c>
      <c r="AJ470" s="1" t="b">
        <f>AK470=AA470</f>
        <v>1</v>
      </c>
      <c r="AK470" s="1">
        <v>619.5</v>
      </c>
      <c r="AL470" s="1">
        <v>0</v>
      </c>
      <c r="AM470" s="1">
        <v>0</v>
      </c>
      <c r="AN470" s="1">
        <v>0</v>
      </c>
      <c r="AO470" s="3">
        <f>AA470*0.001%</f>
        <v>6.1950000000000009E-3</v>
      </c>
      <c r="AP470" s="1">
        <v>0.62</v>
      </c>
      <c r="AQ470" s="2">
        <f>AA470*5%</f>
        <v>30.975000000000001</v>
      </c>
      <c r="AR470" s="1">
        <v>30.98</v>
      </c>
      <c r="AS470" s="2">
        <f>AR470*18%</f>
        <v>5.5763999999999996</v>
      </c>
      <c r="AT470" s="1">
        <v>0</v>
      </c>
      <c r="AU470" s="1">
        <v>49.44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f>AF470+AU470+BC470</f>
        <v>148.56</v>
      </c>
      <c r="BE470" s="1">
        <v>148.56</v>
      </c>
      <c r="BF470" s="1">
        <f>Q470+U470</f>
        <v>0</v>
      </c>
      <c r="BG470" s="1">
        <v>0</v>
      </c>
      <c r="BH470" s="1">
        <v>501.92</v>
      </c>
      <c r="BI470" s="1" t="s">
        <v>108</v>
      </c>
      <c r="BJ470" s="1" t="s">
        <v>105</v>
      </c>
      <c r="BK470" s="1" t="s">
        <v>105</v>
      </c>
      <c r="BL470" s="1">
        <v>0</v>
      </c>
      <c r="BM470" s="1" t="s">
        <v>1940</v>
      </c>
    </row>
    <row r="471" spans="1:65" ht="15.6" hidden="1">
      <c r="A471" s="1" t="s">
        <v>1941</v>
      </c>
      <c r="B471" s="1" t="s">
        <v>1942</v>
      </c>
      <c r="C471" s="1" t="s">
        <v>1943</v>
      </c>
      <c r="D471" s="1" t="s">
        <v>267</v>
      </c>
      <c r="E471" s="1" t="s">
        <v>100</v>
      </c>
      <c r="F471" s="1" t="s">
        <v>101</v>
      </c>
      <c r="G471" s="1" t="s">
        <v>102</v>
      </c>
      <c r="H471" s="1" t="s">
        <v>103</v>
      </c>
      <c r="I471" s="1" t="s">
        <v>104</v>
      </c>
      <c r="J471" s="1" t="s">
        <v>105</v>
      </c>
      <c r="K471" s="1" t="s">
        <v>105</v>
      </c>
      <c r="L471" s="1" t="s">
        <v>105</v>
      </c>
      <c r="M471" s="1" t="s">
        <v>106</v>
      </c>
      <c r="N471" s="1" t="s">
        <v>107</v>
      </c>
      <c r="O471" s="1">
        <v>630</v>
      </c>
      <c r="P471" s="1">
        <v>26.5</v>
      </c>
      <c r="Q471" s="1">
        <v>0</v>
      </c>
      <c r="R471" s="1">
        <v>100</v>
      </c>
      <c r="S471" s="1">
        <v>0</v>
      </c>
      <c r="T471" s="1">
        <v>0</v>
      </c>
      <c r="U471" s="1">
        <v>0</v>
      </c>
      <c r="V471" s="4">
        <f>X471-W471</f>
        <v>4.9999999999954525E-3</v>
      </c>
      <c r="W471" s="4">
        <f>(O471+P471+Q471-R471+S471)*5%</f>
        <v>27.825000000000003</v>
      </c>
      <c r="X471" s="1">
        <v>27.83</v>
      </c>
      <c r="Y471" s="1">
        <f>O471+P471+Q471-R471-S471+T471-U471+X471</f>
        <v>584.33000000000004</v>
      </c>
      <c r="Z471" s="1">
        <v>584.33000000000004</v>
      </c>
      <c r="AA471" s="1">
        <v>556.5</v>
      </c>
      <c r="AB471" s="1">
        <v>16</v>
      </c>
      <c r="AC471" s="2">
        <f>AA471*16%</f>
        <v>89.04</v>
      </c>
      <c r="AD471" s="1">
        <v>89.04</v>
      </c>
      <c r="AE471" s="1">
        <v>0</v>
      </c>
      <c r="AF471" s="1">
        <v>89.04</v>
      </c>
      <c r="AG471" s="2">
        <f>AF471*18%</f>
        <v>16.027200000000001</v>
      </c>
      <c r="AH471" s="1">
        <v>16.03</v>
      </c>
      <c r="AI471" s="1">
        <v>0</v>
      </c>
      <c r="AJ471" s="1" t="b">
        <f>AK471=AA471</f>
        <v>1</v>
      </c>
      <c r="AK471" s="1">
        <v>556.5</v>
      </c>
      <c r="AL471" s="1">
        <v>0</v>
      </c>
      <c r="AM471" s="1">
        <v>0</v>
      </c>
      <c r="AN471" s="1">
        <v>0</v>
      </c>
      <c r="AO471" s="3">
        <f>AA471*0.001%</f>
        <v>5.5650000000000005E-3</v>
      </c>
      <c r="AP471" s="1">
        <v>0.56000000000000005</v>
      </c>
      <c r="AQ471" s="2">
        <f>AA471*5%</f>
        <v>27.825000000000003</v>
      </c>
      <c r="AR471" s="1">
        <v>27.83</v>
      </c>
      <c r="AS471" s="2">
        <f>AR471*18%</f>
        <v>5.0093999999999994</v>
      </c>
      <c r="AT471" s="1">
        <v>0</v>
      </c>
      <c r="AU471" s="1">
        <v>44.42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f>AF471+AU471+BC471</f>
        <v>133.46</v>
      </c>
      <c r="BE471" s="1">
        <v>133.46</v>
      </c>
      <c r="BF471" s="1">
        <f>Q471+U471</f>
        <v>0</v>
      </c>
      <c r="BG471" s="1">
        <v>0</v>
      </c>
      <c r="BH471" s="1">
        <v>450.87</v>
      </c>
      <c r="BI471" s="1" t="s">
        <v>108</v>
      </c>
      <c r="BJ471" s="1" t="s">
        <v>105</v>
      </c>
      <c r="BK471" s="1" t="s">
        <v>105</v>
      </c>
      <c r="BL471" s="1">
        <v>0</v>
      </c>
      <c r="BM471" s="1" t="s">
        <v>1944</v>
      </c>
    </row>
    <row r="472" spans="1:65" ht="15.6" hidden="1">
      <c r="A472" s="1" t="s">
        <v>1945</v>
      </c>
      <c r="B472" s="1" t="s">
        <v>1946</v>
      </c>
      <c r="C472" s="1" t="s">
        <v>1947</v>
      </c>
      <c r="D472" s="1" t="s">
        <v>267</v>
      </c>
      <c r="E472" s="1" t="s">
        <v>100</v>
      </c>
      <c r="F472" s="1" t="s">
        <v>101</v>
      </c>
      <c r="G472" s="1" t="s">
        <v>123</v>
      </c>
      <c r="H472" s="1" t="s">
        <v>103</v>
      </c>
      <c r="I472" s="1" t="s">
        <v>104</v>
      </c>
      <c r="J472" s="1" t="s">
        <v>105</v>
      </c>
      <c r="K472" s="1" t="s">
        <v>105</v>
      </c>
      <c r="L472" s="1" t="s">
        <v>105</v>
      </c>
      <c r="M472" s="1" t="s">
        <v>106</v>
      </c>
      <c r="N472" s="1" t="s">
        <v>107</v>
      </c>
      <c r="O472" s="1">
        <v>1245</v>
      </c>
      <c r="P472" s="1">
        <v>53.5</v>
      </c>
      <c r="Q472" s="1">
        <v>0</v>
      </c>
      <c r="R472" s="1">
        <v>175</v>
      </c>
      <c r="S472" s="1">
        <v>0</v>
      </c>
      <c r="T472" s="1">
        <v>0</v>
      </c>
      <c r="U472" s="1">
        <v>0</v>
      </c>
      <c r="V472" s="4">
        <f>X472-W472</f>
        <v>4.9999999999954525E-3</v>
      </c>
      <c r="W472" s="4">
        <f>(O472+P472+Q472-R472+S472)*5%</f>
        <v>56.175000000000004</v>
      </c>
      <c r="X472" s="1">
        <v>56.18</v>
      </c>
      <c r="Y472" s="1">
        <f>O472+P472+Q472-R472-S472+T472-U472+X472</f>
        <v>1179.68</v>
      </c>
      <c r="Z472" s="1">
        <v>1179.68</v>
      </c>
      <c r="AA472" s="1">
        <v>1123.5</v>
      </c>
      <c r="AB472" s="1">
        <v>16</v>
      </c>
      <c r="AC472" s="2">
        <f>AA472*16%</f>
        <v>179.76</v>
      </c>
      <c r="AD472" s="1">
        <v>179.76</v>
      </c>
      <c r="AE472" s="1">
        <v>0</v>
      </c>
      <c r="AF472" s="1">
        <v>179.76</v>
      </c>
      <c r="AG472" s="2">
        <f>AF472*18%</f>
        <v>32.3568</v>
      </c>
      <c r="AH472" s="1">
        <v>32.36</v>
      </c>
      <c r="AI472" s="1">
        <v>0</v>
      </c>
      <c r="AJ472" s="1" t="b">
        <f>AK472=AA472</f>
        <v>1</v>
      </c>
      <c r="AK472" s="1">
        <v>1123.5</v>
      </c>
      <c r="AL472" s="1">
        <v>0</v>
      </c>
      <c r="AM472" s="1">
        <v>0</v>
      </c>
      <c r="AN472" s="1">
        <v>0</v>
      </c>
      <c r="AO472" s="3">
        <f>AA472*0.001%</f>
        <v>1.1235E-2</v>
      </c>
      <c r="AP472" s="1">
        <v>1.1200000000000001</v>
      </c>
      <c r="AQ472" s="2">
        <f>AA472*5%</f>
        <v>56.175000000000004</v>
      </c>
      <c r="AR472" s="1">
        <v>56.18</v>
      </c>
      <c r="AS472" s="2">
        <f>AR472*18%</f>
        <v>10.112399999999999</v>
      </c>
      <c r="AT472" s="1">
        <v>0</v>
      </c>
      <c r="AU472" s="1">
        <v>89.66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f>AF472+AU472+BC472</f>
        <v>269.41999999999996</v>
      </c>
      <c r="BE472" s="1">
        <v>269.42</v>
      </c>
      <c r="BF472" s="1">
        <f>Q472+U472</f>
        <v>0</v>
      </c>
      <c r="BG472" s="1">
        <v>0</v>
      </c>
      <c r="BH472" s="1">
        <v>910.26</v>
      </c>
      <c r="BI472" s="1" t="s">
        <v>108</v>
      </c>
      <c r="BJ472" s="1" t="s">
        <v>105</v>
      </c>
      <c r="BK472" s="1" t="s">
        <v>105</v>
      </c>
      <c r="BL472" s="1">
        <v>0</v>
      </c>
      <c r="BM472" s="1" t="s">
        <v>1948</v>
      </c>
    </row>
    <row r="473" spans="1:65" ht="15.6" hidden="1">
      <c r="A473" s="1" t="s">
        <v>1949</v>
      </c>
      <c r="B473" s="1" t="s">
        <v>1950</v>
      </c>
      <c r="C473" s="1" t="s">
        <v>1951</v>
      </c>
      <c r="D473" s="1" t="s">
        <v>267</v>
      </c>
      <c r="E473" s="1" t="s">
        <v>100</v>
      </c>
      <c r="F473" s="1" t="s">
        <v>101</v>
      </c>
      <c r="G473" s="1" t="s">
        <v>123</v>
      </c>
      <c r="H473" s="1" t="s">
        <v>103</v>
      </c>
      <c r="I473" s="1" t="s">
        <v>104</v>
      </c>
      <c r="J473" s="1" t="s">
        <v>105</v>
      </c>
      <c r="K473" s="1" t="s">
        <v>105</v>
      </c>
      <c r="L473" s="1" t="s">
        <v>105</v>
      </c>
      <c r="M473" s="1" t="s">
        <v>106</v>
      </c>
      <c r="N473" s="1" t="s">
        <v>107</v>
      </c>
      <c r="O473" s="1">
        <v>1185</v>
      </c>
      <c r="P473" s="1">
        <v>50.5</v>
      </c>
      <c r="Q473" s="1">
        <v>0</v>
      </c>
      <c r="R473" s="1">
        <v>175</v>
      </c>
      <c r="S473" s="1">
        <v>0</v>
      </c>
      <c r="T473" s="1">
        <v>0</v>
      </c>
      <c r="U473" s="1">
        <v>0</v>
      </c>
      <c r="V473" s="4">
        <f>X473-W473</f>
        <v>4.9999999999954525E-3</v>
      </c>
      <c r="W473" s="4">
        <f>(O473+P473+Q473-R473+S473)*5%</f>
        <v>53.025000000000006</v>
      </c>
      <c r="X473" s="1">
        <v>53.03</v>
      </c>
      <c r="Y473" s="1">
        <f>O473+P473+Q473-R473-S473+T473-U473+X473</f>
        <v>1113.53</v>
      </c>
      <c r="Z473" s="1">
        <v>1113.53</v>
      </c>
      <c r="AA473" s="1">
        <v>1060.5</v>
      </c>
      <c r="AB473" s="1">
        <v>16</v>
      </c>
      <c r="AC473" s="2">
        <f>AA473*16%</f>
        <v>169.68</v>
      </c>
      <c r="AD473" s="1">
        <v>169.68</v>
      </c>
      <c r="AE473" s="1">
        <v>0</v>
      </c>
      <c r="AF473" s="1">
        <v>169.68</v>
      </c>
      <c r="AG473" s="2">
        <f>AF473*18%</f>
        <v>30.542400000000001</v>
      </c>
      <c r="AH473" s="1">
        <v>30.54</v>
      </c>
      <c r="AI473" s="1">
        <v>0</v>
      </c>
      <c r="AJ473" s="1" t="b">
        <f>AK473=AA473</f>
        <v>1</v>
      </c>
      <c r="AK473" s="1">
        <v>1060.5</v>
      </c>
      <c r="AL473" s="1">
        <v>0</v>
      </c>
      <c r="AM473" s="1">
        <v>0</v>
      </c>
      <c r="AN473" s="1">
        <v>0</v>
      </c>
      <c r="AO473" s="3">
        <f>AA473*0.001%</f>
        <v>1.0605000000000002E-2</v>
      </c>
      <c r="AP473" s="1">
        <v>1.06</v>
      </c>
      <c r="AQ473" s="2">
        <f>AA473*5%</f>
        <v>53.025000000000006</v>
      </c>
      <c r="AR473" s="1">
        <v>53.03</v>
      </c>
      <c r="AS473" s="2">
        <f>AR473*18%</f>
        <v>9.545399999999999</v>
      </c>
      <c r="AT473" s="1">
        <v>0</v>
      </c>
      <c r="AU473" s="1">
        <v>84.63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f>AF473+AU473+BC473</f>
        <v>254.31</v>
      </c>
      <c r="BE473" s="1">
        <v>254.31</v>
      </c>
      <c r="BF473" s="1">
        <f>Q473+U473</f>
        <v>0</v>
      </c>
      <c r="BG473" s="1">
        <v>0</v>
      </c>
      <c r="BH473" s="1">
        <v>859.22</v>
      </c>
      <c r="BI473" s="1" t="s">
        <v>108</v>
      </c>
      <c r="BJ473" s="1" t="s">
        <v>105</v>
      </c>
      <c r="BK473" s="1" t="s">
        <v>105</v>
      </c>
      <c r="BL473" s="1">
        <v>0</v>
      </c>
      <c r="BM473" s="1" t="s">
        <v>1952</v>
      </c>
    </row>
    <row r="474" spans="1:65" ht="15.6" hidden="1">
      <c r="A474" s="1" t="s">
        <v>1953</v>
      </c>
      <c r="B474" s="1" t="s">
        <v>1954</v>
      </c>
      <c r="C474" s="1" t="s">
        <v>1955</v>
      </c>
      <c r="D474" s="1" t="s">
        <v>267</v>
      </c>
      <c r="E474" s="1" t="s">
        <v>100</v>
      </c>
      <c r="F474" s="1" t="s">
        <v>101</v>
      </c>
      <c r="G474" s="1" t="s">
        <v>123</v>
      </c>
      <c r="H474" s="1" t="s">
        <v>103</v>
      </c>
      <c r="I474" s="1" t="s">
        <v>104</v>
      </c>
      <c r="J474" s="1" t="s">
        <v>105</v>
      </c>
      <c r="K474" s="1" t="s">
        <v>105</v>
      </c>
      <c r="L474" s="1" t="s">
        <v>105</v>
      </c>
      <c r="M474" s="1" t="s">
        <v>106</v>
      </c>
      <c r="N474" s="1" t="s">
        <v>124</v>
      </c>
      <c r="O474" s="1">
        <v>1500</v>
      </c>
      <c r="P474" s="1">
        <v>66.25</v>
      </c>
      <c r="Q474" s="1">
        <v>0</v>
      </c>
      <c r="R474" s="1">
        <v>175</v>
      </c>
      <c r="S474" s="1">
        <v>0</v>
      </c>
      <c r="T474" s="1">
        <v>0</v>
      </c>
      <c r="U474" s="1">
        <v>0</v>
      </c>
      <c r="V474" s="4">
        <f>X474-W474</f>
        <v>-2.4999999999977263E-3</v>
      </c>
      <c r="W474" s="4">
        <f>(O474+P474+Q474-R474+S474)*5%</f>
        <v>69.5625</v>
      </c>
      <c r="X474" s="1">
        <v>69.56</v>
      </c>
      <c r="Y474" s="1">
        <f>O474+P474+Q474-R474-S474+T474-U474+X474</f>
        <v>1460.81</v>
      </c>
      <c r="Z474" s="1">
        <v>1460.81</v>
      </c>
      <c r="AA474" s="1">
        <v>1391.25</v>
      </c>
      <c r="AB474" s="1">
        <v>16</v>
      </c>
      <c r="AC474" s="2">
        <f>AA474*16%</f>
        <v>222.6</v>
      </c>
      <c r="AD474" s="1">
        <v>222.6</v>
      </c>
      <c r="AE474" s="1">
        <v>0</v>
      </c>
      <c r="AF474" s="1">
        <v>222.6</v>
      </c>
      <c r="AG474" s="2">
        <f>AF474*18%</f>
        <v>40.067999999999998</v>
      </c>
      <c r="AH474" s="1">
        <v>40.07</v>
      </c>
      <c r="AI474" s="1">
        <v>0</v>
      </c>
      <c r="AJ474" s="1" t="b">
        <f>AK474=AA474</f>
        <v>1</v>
      </c>
      <c r="AK474" s="1">
        <v>1391.25</v>
      </c>
      <c r="AL474" s="1">
        <v>0</v>
      </c>
      <c r="AM474" s="1">
        <v>0</v>
      </c>
      <c r="AN474" s="1">
        <v>0</v>
      </c>
      <c r="AO474" s="3">
        <f>AA474*0.001%</f>
        <v>1.3912500000000001E-2</v>
      </c>
      <c r="AP474" s="1">
        <v>1.39</v>
      </c>
      <c r="AQ474" s="2">
        <f>AA474*5%</f>
        <v>69.5625</v>
      </c>
      <c r="AR474" s="1">
        <v>69.56</v>
      </c>
      <c r="AS474" s="2">
        <f>AR474*18%</f>
        <v>12.520799999999999</v>
      </c>
      <c r="AT474" s="1">
        <v>0</v>
      </c>
      <c r="AU474" s="1">
        <v>111.02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f>AF474+AU474+BC474</f>
        <v>333.62</v>
      </c>
      <c r="BE474" s="1">
        <v>333.62</v>
      </c>
      <c r="BF474" s="1">
        <f>Q474+U474</f>
        <v>0</v>
      </c>
      <c r="BG474" s="1">
        <v>0</v>
      </c>
      <c r="BH474" s="1">
        <v>1127.19</v>
      </c>
      <c r="BI474" s="1" t="s">
        <v>108</v>
      </c>
      <c r="BJ474" s="1" t="s">
        <v>105</v>
      </c>
      <c r="BK474" s="1" t="s">
        <v>105</v>
      </c>
      <c r="BL474" s="1">
        <v>0</v>
      </c>
      <c r="BM474" s="1" t="s">
        <v>1956</v>
      </c>
    </row>
    <row r="475" spans="1:65" ht="15.6" hidden="1">
      <c r="A475" s="1" t="s">
        <v>1957</v>
      </c>
      <c r="B475" s="1" t="s">
        <v>1958</v>
      </c>
      <c r="C475" s="1" t="s">
        <v>1959</v>
      </c>
      <c r="D475" s="1" t="s">
        <v>267</v>
      </c>
      <c r="E475" s="1" t="s">
        <v>100</v>
      </c>
      <c r="F475" s="1" t="s">
        <v>101</v>
      </c>
      <c r="G475" s="1" t="s">
        <v>102</v>
      </c>
      <c r="H475" s="1" t="s">
        <v>103</v>
      </c>
      <c r="I475" s="1" t="s">
        <v>104</v>
      </c>
      <c r="J475" s="1" t="s">
        <v>105</v>
      </c>
      <c r="K475" s="1" t="s">
        <v>105</v>
      </c>
      <c r="L475" s="1" t="s">
        <v>105</v>
      </c>
      <c r="M475" s="1" t="s">
        <v>106</v>
      </c>
      <c r="N475" s="1" t="s">
        <v>124</v>
      </c>
      <c r="O475" s="1">
        <v>315</v>
      </c>
      <c r="P475" s="1">
        <v>10.75</v>
      </c>
      <c r="Q475" s="1">
        <v>0</v>
      </c>
      <c r="R475" s="1">
        <v>100</v>
      </c>
      <c r="S475" s="1">
        <v>0</v>
      </c>
      <c r="T475" s="1">
        <v>0</v>
      </c>
      <c r="U475" s="1">
        <v>0</v>
      </c>
      <c r="V475" s="4">
        <f>X475-W475</f>
        <v>2.4999999999977263E-3</v>
      </c>
      <c r="W475" s="4">
        <f>(O475+P475+Q475-R475+S475)*5%</f>
        <v>11.287500000000001</v>
      </c>
      <c r="X475" s="1">
        <v>11.29</v>
      </c>
      <c r="Y475" s="1">
        <f>O475+P475+Q475-R475-S475+T475-U475+X475</f>
        <v>237.04</v>
      </c>
      <c r="Z475" s="1">
        <v>237.04</v>
      </c>
      <c r="AA475" s="1">
        <v>225.75</v>
      </c>
      <c r="AB475" s="1">
        <v>16</v>
      </c>
      <c r="AC475" s="2">
        <f>AA475*16%</f>
        <v>36.119999999999997</v>
      </c>
      <c r="AD475" s="1">
        <v>36.119999999999997</v>
      </c>
      <c r="AE475" s="1">
        <v>0</v>
      </c>
      <c r="AF475" s="1">
        <v>36.119999999999997</v>
      </c>
      <c r="AG475" s="2">
        <f>AF475*18%</f>
        <v>6.5015999999999989</v>
      </c>
      <c r="AH475" s="1">
        <v>6.5</v>
      </c>
      <c r="AI475" s="1">
        <v>0</v>
      </c>
      <c r="AJ475" s="1" t="b">
        <f>AK475=AA475</f>
        <v>1</v>
      </c>
      <c r="AK475" s="1">
        <v>225.75</v>
      </c>
      <c r="AL475" s="1">
        <v>0</v>
      </c>
      <c r="AM475" s="1">
        <v>0</v>
      </c>
      <c r="AN475" s="1">
        <v>0</v>
      </c>
      <c r="AO475" s="3">
        <f>AA475*0.001%</f>
        <v>2.2575000000000004E-3</v>
      </c>
      <c r="AP475" s="1">
        <v>0.23</v>
      </c>
      <c r="AQ475" s="2">
        <f>AA475*5%</f>
        <v>11.287500000000001</v>
      </c>
      <c r="AR475" s="1">
        <v>11.29</v>
      </c>
      <c r="AS475" s="2">
        <f>AR475*18%</f>
        <v>2.0321999999999996</v>
      </c>
      <c r="AT475" s="1">
        <v>0</v>
      </c>
      <c r="AU475" s="1">
        <v>18.02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f>AF475+AU475+BC475</f>
        <v>54.14</v>
      </c>
      <c r="BE475" s="1">
        <v>54.14</v>
      </c>
      <c r="BF475" s="1">
        <f>Q475+U475</f>
        <v>0</v>
      </c>
      <c r="BG475" s="1">
        <v>0</v>
      </c>
      <c r="BH475" s="1">
        <v>182.9</v>
      </c>
      <c r="BI475" s="1" t="s">
        <v>108</v>
      </c>
      <c r="BJ475" s="1" t="s">
        <v>105</v>
      </c>
      <c r="BK475" s="1" t="s">
        <v>105</v>
      </c>
      <c r="BL475" s="1">
        <v>0</v>
      </c>
      <c r="BM475" s="1" t="s">
        <v>1960</v>
      </c>
    </row>
    <row r="476" spans="1:65" ht="15.6" hidden="1">
      <c r="A476" s="1" t="s">
        <v>1961</v>
      </c>
      <c r="B476" s="1" t="s">
        <v>1962</v>
      </c>
      <c r="C476" s="1" t="s">
        <v>1963</v>
      </c>
      <c r="D476" s="1" t="s">
        <v>267</v>
      </c>
      <c r="E476" s="1" t="s">
        <v>100</v>
      </c>
      <c r="F476" s="1" t="s">
        <v>101</v>
      </c>
      <c r="G476" s="1" t="s">
        <v>102</v>
      </c>
      <c r="H476" s="1" t="s">
        <v>103</v>
      </c>
      <c r="I476" s="1" t="s">
        <v>104</v>
      </c>
      <c r="J476" s="1" t="s">
        <v>105</v>
      </c>
      <c r="K476" s="1" t="s">
        <v>105</v>
      </c>
      <c r="L476" s="1" t="s">
        <v>105</v>
      </c>
      <c r="M476" s="1" t="s">
        <v>106</v>
      </c>
      <c r="N476" s="1" t="s">
        <v>124</v>
      </c>
      <c r="O476" s="1">
        <v>850</v>
      </c>
      <c r="P476" s="1">
        <v>37.5</v>
      </c>
      <c r="Q476" s="1">
        <v>0</v>
      </c>
      <c r="R476" s="1">
        <v>100</v>
      </c>
      <c r="S476" s="1">
        <v>0</v>
      </c>
      <c r="T476" s="1">
        <v>0</v>
      </c>
      <c r="U476" s="1">
        <v>0</v>
      </c>
      <c r="V476" s="4">
        <f>X476-W476</f>
        <v>5.000000000002558E-3</v>
      </c>
      <c r="W476" s="4">
        <f>(O476+P476+Q476-R476+S476)*5%</f>
        <v>39.375</v>
      </c>
      <c r="X476" s="1">
        <v>39.380000000000003</v>
      </c>
      <c r="Y476" s="1">
        <f>O476+P476+Q476-R476-S476+T476-U476+X476</f>
        <v>826.88</v>
      </c>
      <c r="Z476" s="1">
        <v>826.88</v>
      </c>
      <c r="AA476" s="1">
        <v>787.5</v>
      </c>
      <c r="AB476" s="1">
        <v>16</v>
      </c>
      <c r="AC476" s="2">
        <f>AA476*16%</f>
        <v>126</v>
      </c>
      <c r="AD476" s="1">
        <v>126</v>
      </c>
      <c r="AE476" s="1">
        <v>0</v>
      </c>
      <c r="AF476" s="1">
        <v>126</v>
      </c>
      <c r="AG476" s="2">
        <f>AF476*18%</f>
        <v>22.68</v>
      </c>
      <c r="AH476" s="1">
        <v>22.68</v>
      </c>
      <c r="AI476" s="1">
        <v>0</v>
      </c>
      <c r="AJ476" s="1" t="b">
        <f>AK476=AA476</f>
        <v>1</v>
      </c>
      <c r="AK476" s="1">
        <v>787.5</v>
      </c>
      <c r="AL476" s="1">
        <v>0</v>
      </c>
      <c r="AM476" s="1">
        <v>0</v>
      </c>
      <c r="AN476" s="1">
        <v>0</v>
      </c>
      <c r="AO476" s="3">
        <f>AA476*0.001%</f>
        <v>7.8750000000000001E-3</v>
      </c>
      <c r="AP476" s="1">
        <v>0.79</v>
      </c>
      <c r="AQ476" s="2">
        <f>AA476*5%</f>
        <v>39.375</v>
      </c>
      <c r="AR476" s="1">
        <v>39.380000000000003</v>
      </c>
      <c r="AS476" s="2">
        <f>AR476*18%</f>
        <v>7.0884</v>
      </c>
      <c r="AT476" s="1">
        <v>0</v>
      </c>
      <c r="AU476" s="1">
        <v>62.85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f>AF476+AU476+BC476</f>
        <v>188.85</v>
      </c>
      <c r="BE476" s="1">
        <v>188.85</v>
      </c>
      <c r="BF476" s="1">
        <f>Q476+U476</f>
        <v>0</v>
      </c>
      <c r="BG476" s="1">
        <v>0</v>
      </c>
      <c r="BH476" s="1">
        <v>638.03</v>
      </c>
      <c r="BI476" s="1" t="s">
        <v>108</v>
      </c>
      <c r="BJ476" s="1" t="s">
        <v>105</v>
      </c>
      <c r="BK476" s="1" t="s">
        <v>105</v>
      </c>
      <c r="BL476" s="1">
        <v>0</v>
      </c>
      <c r="BM476" s="1" t="s">
        <v>1964</v>
      </c>
    </row>
    <row r="477" spans="1:65" ht="15.6" hidden="1">
      <c r="A477" s="1" t="s">
        <v>1965</v>
      </c>
      <c r="B477" s="1" t="s">
        <v>1966</v>
      </c>
      <c r="C477" s="1" t="s">
        <v>1967</v>
      </c>
      <c r="D477" s="1" t="s">
        <v>267</v>
      </c>
      <c r="E477" s="1" t="s">
        <v>100</v>
      </c>
      <c r="F477" s="1" t="s">
        <v>101</v>
      </c>
      <c r="G477" s="1" t="s">
        <v>102</v>
      </c>
      <c r="H477" s="1" t="s">
        <v>103</v>
      </c>
      <c r="I477" s="1" t="s">
        <v>104</v>
      </c>
      <c r="J477" s="1" t="s">
        <v>105</v>
      </c>
      <c r="K477" s="1" t="s">
        <v>105</v>
      </c>
      <c r="L477" s="1" t="s">
        <v>105</v>
      </c>
      <c r="M477" s="1" t="s">
        <v>106</v>
      </c>
      <c r="N477" s="1" t="s">
        <v>107</v>
      </c>
      <c r="O477" s="1">
        <v>195</v>
      </c>
      <c r="P477" s="1">
        <v>4.87</v>
      </c>
      <c r="Q477" s="1">
        <v>0</v>
      </c>
      <c r="R477" s="1">
        <v>97.5</v>
      </c>
      <c r="S477" s="1">
        <v>0</v>
      </c>
      <c r="T477" s="1">
        <v>0</v>
      </c>
      <c r="U477" s="1">
        <v>0</v>
      </c>
      <c r="V477" s="4">
        <f>X477-W477</f>
        <v>1.4999999999991687E-3</v>
      </c>
      <c r="W477" s="4">
        <f>(O477+P477+Q477-R477+S477)*5%</f>
        <v>5.1185000000000009</v>
      </c>
      <c r="X477" s="1">
        <v>5.12</v>
      </c>
      <c r="Y477" s="1">
        <f>O477+P477+Q477-R477-S477+T477-U477+X477</f>
        <v>107.49000000000001</v>
      </c>
      <c r="Z477" s="1">
        <v>107.49</v>
      </c>
      <c r="AA477" s="1">
        <v>102.38</v>
      </c>
      <c r="AB477" s="1">
        <v>16</v>
      </c>
      <c r="AC477" s="2">
        <f>AA477*16%</f>
        <v>16.380800000000001</v>
      </c>
      <c r="AD477" s="1">
        <v>16.38</v>
      </c>
      <c r="AE477" s="1">
        <v>0</v>
      </c>
      <c r="AF477" s="1">
        <v>16.38</v>
      </c>
      <c r="AG477" s="2">
        <f>AF477*18%</f>
        <v>2.9483999999999999</v>
      </c>
      <c r="AH477" s="1">
        <v>2.95</v>
      </c>
      <c r="AI477" s="1">
        <v>0</v>
      </c>
      <c r="AJ477" s="1" t="b">
        <f>AK477=AA477</f>
        <v>1</v>
      </c>
      <c r="AK477" s="1">
        <v>102.38</v>
      </c>
      <c r="AL477" s="1">
        <v>0</v>
      </c>
      <c r="AM477" s="1">
        <v>0</v>
      </c>
      <c r="AN477" s="1">
        <v>0</v>
      </c>
      <c r="AO477" s="3">
        <f>AA477*0.001%</f>
        <v>1.0238000000000001E-3</v>
      </c>
      <c r="AP477" s="1">
        <v>0.1</v>
      </c>
      <c r="AQ477" s="2">
        <f>AA477*5%</f>
        <v>5.1189999999999998</v>
      </c>
      <c r="AR477" s="1">
        <v>5.12</v>
      </c>
      <c r="AS477" s="2">
        <f>AR477*18%</f>
        <v>0.92159999999999997</v>
      </c>
      <c r="AT477" s="1">
        <v>0</v>
      </c>
      <c r="AU477" s="1">
        <v>8.17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f>AF477+AU477+BC477</f>
        <v>24.549999999999997</v>
      </c>
      <c r="BE477" s="1">
        <v>24.55</v>
      </c>
      <c r="BF477" s="1">
        <f>Q477+U477</f>
        <v>0</v>
      </c>
      <c r="BG477" s="1">
        <v>0</v>
      </c>
      <c r="BH477" s="1">
        <v>82.94</v>
      </c>
      <c r="BI477" s="1" t="s">
        <v>108</v>
      </c>
      <c r="BJ477" s="1" t="s">
        <v>105</v>
      </c>
      <c r="BK477" s="1" t="s">
        <v>105</v>
      </c>
      <c r="BL477" s="1">
        <v>0</v>
      </c>
      <c r="BM477" s="1" t="s">
        <v>1968</v>
      </c>
    </row>
    <row r="478" spans="1:65" ht="15.6" hidden="1">
      <c r="A478" s="1" t="s">
        <v>1969</v>
      </c>
      <c r="B478" s="1" t="s">
        <v>1970</v>
      </c>
      <c r="C478" s="1" t="s">
        <v>1971</v>
      </c>
      <c r="D478" s="1" t="s">
        <v>267</v>
      </c>
      <c r="E478" s="1" t="s">
        <v>100</v>
      </c>
      <c r="F478" s="1" t="s">
        <v>101</v>
      </c>
      <c r="G478" s="1" t="s">
        <v>102</v>
      </c>
      <c r="H478" s="1" t="s">
        <v>103</v>
      </c>
      <c r="I478" s="1" t="s">
        <v>104</v>
      </c>
      <c r="J478" s="1" t="s">
        <v>105</v>
      </c>
      <c r="K478" s="1" t="s">
        <v>105</v>
      </c>
      <c r="L478" s="1" t="s">
        <v>105</v>
      </c>
      <c r="M478" s="1" t="s">
        <v>106</v>
      </c>
      <c r="N478" s="1" t="s">
        <v>107</v>
      </c>
      <c r="O478" s="1">
        <v>375</v>
      </c>
      <c r="P478" s="1">
        <v>13.75</v>
      </c>
      <c r="Q478" s="1">
        <v>0</v>
      </c>
      <c r="R478" s="1">
        <v>100</v>
      </c>
      <c r="S478" s="1">
        <v>0</v>
      </c>
      <c r="T478" s="1">
        <v>0</v>
      </c>
      <c r="U478" s="1">
        <v>0</v>
      </c>
      <c r="V478" s="4">
        <f>X478-W478</f>
        <v>2.4999999999995026E-3</v>
      </c>
      <c r="W478" s="4">
        <f>(O478+P478+Q478-R478+S478)*5%</f>
        <v>14.4375</v>
      </c>
      <c r="X478" s="1">
        <v>14.44</v>
      </c>
      <c r="Y478" s="1">
        <f>O478+P478+Q478-R478-S478+T478-U478+X478</f>
        <v>303.19</v>
      </c>
      <c r="Z478" s="1">
        <v>303.19</v>
      </c>
      <c r="AA478" s="1">
        <v>288.75</v>
      </c>
      <c r="AB478" s="1">
        <v>16</v>
      </c>
      <c r="AC478" s="2">
        <f>AA478*16%</f>
        <v>46.2</v>
      </c>
      <c r="AD478" s="1">
        <v>46.2</v>
      </c>
      <c r="AE478" s="1">
        <v>0</v>
      </c>
      <c r="AF478" s="1">
        <v>46.2</v>
      </c>
      <c r="AG478" s="2">
        <f>AF478*18%</f>
        <v>8.3160000000000007</v>
      </c>
      <c r="AH478" s="1">
        <v>8.32</v>
      </c>
      <c r="AI478" s="1">
        <v>0</v>
      </c>
      <c r="AJ478" s="1" t="b">
        <f>AK478=AA478</f>
        <v>1</v>
      </c>
      <c r="AK478" s="1">
        <v>288.75</v>
      </c>
      <c r="AL478" s="1">
        <v>0</v>
      </c>
      <c r="AM478" s="1">
        <v>0</v>
      </c>
      <c r="AN478" s="1">
        <v>0</v>
      </c>
      <c r="AO478" s="3">
        <f>AA478*0.001%</f>
        <v>2.8875000000000003E-3</v>
      </c>
      <c r="AP478" s="1">
        <v>0.28999999999999998</v>
      </c>
      <c r="AQ478" s="2">
        <f>AA478*5%</f>
        <v>14.4375</v>
      </c>
      <c r="AR478" s="1">
        <v>14.44</v>
      </c>
      <c r="AS478" s="2">
        <f>AR478*18%</f>
        <v>2.5991999999999997</v>
      </c>
      <c r="AT478" s="1">
        <v>0</v>
      </c>
      <c r="AU478" s="1">
        <v>23.05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f>AF478+AU478+BC478</f>
        <v>69.25</v>
      </c>
      <c r="BE478" s="1">
        <v>69.25</v>
      </c>
      <c r="BF478" s="1">
        <f>Q478+U478</f>
        <v>0</v>
      </c>
      <c r="BG478" s="1">
        <v>0</v>
      </c>
      <c r="BH478" s="1">
        <v>233.94</v>
      </c>
      <c r="BI478" s="1" t="s">
        <v>108</v>
      </c>
      <c r="BJ478" s="1" t="s">
        <v>105</v>
      </c>
      <c r="BK478" s="1" t="s">
        <v>105</v>
      </c>
      <c r="BL478" s="1">
        <v>0</v>
      </c>
      <c r="BM478" s="1" t="s">
        <v>1972</v>
      </c>
    </row>
    <row r="479" spans="1:65" ht="15.6" hidden="1">
      <c r="A479" s="1" t="s">
        <v>1973</v>
      </c>
      <c r="B479" s="1" t="s">
        <v>1974</v>
      </c>
      <c r="C479" s="1" t="s">
        <v>1975</v>
      </c>
      <c r="D479" s="1" t="s">
        <v>267</v>
      </c>
      <c r="E479" s="1" t="s">
        <v>100</v>
      </c>
      <c r="F479" s="1" t="s">
        <v>101</v>
      </c>
      <c r="G479" s="1" t="s">
        <v>105</v>
      </c>
      <c r="H479" s="1" t="s">
        <v>103</v>
      </c>
      <c r="I479" s="1" t="s">
        <v>104</v>
      </c>
      <c r="J479" s="1" t="s">
        <v>105</v>
      </c>
      <c r="K479" s="1" t="s">
        <v>105</v>
      </c>
      <c r="L479" s="1" t="s">
        <v>105</v>
      </c>
      <c r="M479" s="1" t="s">
        <v>106</v>
      </c>
      <c r="N479" s="1" t="s">
        <v>107</v>
      </c>
      <c r="O479" s="1">
        <v>2330</v>
      </c>
      <c r="P479" s="1">
        <v>116.5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4">
        <f>X479-W479</f>
        <v>4.9999999999954525E-3</v>
      </c>
      <c r="W479" s="4">
        <f>(O479+P479+Q479-R479+S479)*5%</f>
        <v>122.325</v>
      </c>
      <c r="X479" s="1">
        <v>122.33</v>
      </c>
      <c r="Y479" s="1">
        <f>O479+P479+Q479-R479-S479+T479-U479+X479</f>
        <v>2568.83</v>
      </c>
      <c r="Z479" s="1">
        <v>2568.83</v>
      </c>
      <c r="AA479" s="1">
        <v>2446.5</v>
      </c>
      <c r="AB479" s="1">
        <v>16</v>
      </c>
      <c r="AC479" s="2">
        <f>AA479*16%</f>
        <v>391.44</v>
      </c>
      <c r="AD479" s="1">
        <v>391.44</v>
      </c>
      <c r="AE479" s="1">
        <v>0</v>
      </c>
      <c r="AF479" s="1">
        <v>391.44</v>
      </c>
      <c r="AG479" s="2">
        <f>AF479*18%</f>
        <v>70.459199999999996</v>
      </c>
      <c r="AH479" s="1">
        <v>70.459999999999994</v>
      </c>
      <c r="AI479" s="1">
        <v>0</v>
      </c>
      <c r="AJ479" s="1" t="b">
        <f>AK479=AA479</f>
        <v>1</v>
      </c>
      <c r="AK479" s="1">
        <v>2446.5</v>
      </c>
      <c r="AL479" s="1">
        <v>0</v>
      </c>
      <c r="AM479" s="1">
        <v>0</v>
      </c>
      <c r="AN479" s="1">
        <v>0</v>
      </c>
      <c r="AO479" s="3">
        <f>AA479*0.001%</f>
        <v>2.4465000000000001E-2</v>
      </c>
      <c r="AP479" s="1">
        <v>2.4500000000000002</v>
      </c>
      <c r="AQ479" s="2">
        <f>AA479*5%</f>
        <v>122.325</v>
      </c>
      <c r="AR479" s="1">
        <v>122.33</v>
      </c>
      <c r="AS479" s="2">
        <f>AR479*18%</f>
        <v>22.019399999999997</v>
      </c>
      <c r="AT479" s="1">
        <v>0</v>
      </c>
      <c r="AU479" s="1">
        <v>195.24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f>AF479+AU479+BC479</f>
        <v>586.68000000000006</v>
      </c>
      <c r="BE479" s="1">
        <v>586.67999999999995</v>
      </c>
      <c r="BF479" s="1">
        <f>Q479+U479</f>
        <v>0</v>
      </c>
      <c r="BG479" s="1">
        <v>0</v>
      </c>
      <c r="BH479" s="1">
        <v>1982.15</v>
      </c>
      <c r="BI479" s="1" t="s">
        <v>108</v>
      </c>
      <c r="BJ479" s="1" t="s">
        <v>105</v>
      </c>
      <c r="BK479" s="1" t="s">
        <v>105</v>
      </c>
      <c r="BL479" s="1">
        <v>0</v>
      </c>
      <c r="BM479" s="1" t="s">
        <v>1976</v>
      </c>
    </row>
    <row r="480" spans="1:65" ht="15.6" hidden="1">
      <c r="A480" s="1" t="s">
        <v>1977</v>
      </c>
      <c r="B480" s="1" t="s">
        <v>1978</v>
      </c>
      <c r="C480" s="1" t="s">
        <v>1979</v>
      </c>
      <c r="D480" s="1" t="s">
        <v>267</v>
      </c>
      <c r="E480" s="1" t="s">
        <v>100</v>
      </c>
      <c r="F480" s="1" t="s">
        <v>101</v>
      </c>
      <c r="G480" s="1" t="s">
        <v>102</v>
      </c>
      <c r="H480" s="1" t="s">
        <v>103</v>
      </c>
      <c r="I480" s="1" t="s">
        <v>104</v>
      </c>
      <c r="J480" s="1" t="s">
        <v>105</v>
      </c>
      <c r="K480" s="1" t="s">
        <v>105</v>
      </c>
      <c r="L480" s="1" t="s">
        <v>105</v>
      </c>
      <c r="M480" s="1" t="s">
        <v>106</v>
      </c>
      <c r="N480" s="1" t="s">
        <v>107</v>
      </c>
      <c r="O480" s="1">
        <v>315</v>
      </c>
      <c r="P480" s="1">
        <v>10.75</v>
      </c>
      <c r="Q480" s="1">
        <v>0</v>
      </c>
      <c r="R480" s="1">
        <v>100</v>
      </c>
      <c r="S480" s="1">
        <v>0</v>
      </c>
      <c r="T480" s="1">
        <v>0</v>
      </c>
      <c r="U480" s="1">
        <v>0</v>
      </c>
      <c r="V480" s="4">
        <f>X480-W480</f>
        <v>2.4999999999977263E-3</v>
      </c>
      <c r="W480" s="4">
        <f>(O480+P480+Q480-R480+S480)*5%</f>
        <v>11.287500000000001</v>
      </c>
      <c r="X480" s="1">
        <v>11.29</v>
      </c>
      <c r="Y480" s="1">
        <f>O480+P480+Q480-R480-S480+T480-U480+X480</f>
        <v>237.04</v>
      </c>
      <c r="Z480" s="1">
        <v>237.04</v>
      </c>
      <c r="AA480" s="1">
        <v>225.75</v>
      </c>
      <c r="AB480" s="1">
        <v>16</v>
      </c>
      <c r="AC480" s="2">
        <f>AA480*16%</f>
        <v>36.119999999999997</v>
      </c>
      <c r="AD480" s="1">
        <v>36.119999999999997</v>
      </c>
      <c r="AE480" s="1">
        <v>0</v>
      </c>
      <c r="AF480" s="1">
        <v>36.119999999999997</v>
      </c>
      <c r="AG480" s="2">
        <f>AF480*18%</f>
        <v>6.5015999999999989</v>
      </c>
      <c r="AH480" s="1">
        <v>6.5</v>
      </c>
      <c r="AI480" s="1">
        <v>0</v>
      </c>
      <c r="AJ480" s="1" t="b">
        <f>AK480=AA480</f>
        <v>1</v>
      </c>
      <c r="AK480" s="1">
        <v>225.75</v>
      </c>
      <c r="AL480" s="1">
        <v>0</v>
      </c>
      <c r="AM480" s="1">
        <v>0</v>
      </c>
      <c r="AN480" s="1">
        <v>0</v>
      </c>
      <c r="AO480" s="3">
        <f>AA480*0.001%</f>
        <v>2.2575000000000004E-3</v>
      </c>
      <c r="AP480" s="1">
        <v>0.23</v>
      </c>
      <c r="AQ480" s="2">
        <f>AA480*5%</f>
        <v>11.287500000000001</v>
      </c>
      <c r="AR480" s="1">
        <v>11.29</v>
      </c>
      <c r="AS480" s="2">
        <f>AR480*18%</f>
        <v>2.0321999999999996</v>
      </c>
      <c r="AT480" s="1">
        <v>0</v>
      </c>
      <c r="AU480" s="1">
        <v>18.02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f>AF480+AU480+BC480</f>
        <v>54.14</v>
      </c>
      <c r="BE480" s="1">
        <v>54.14</v>
      </c>
      <c r="BF480" s="1">
        <f>Q480+U480</f>
        <v>0</v>
      </c>
      <c r="BG480" s="1">
        <v>0</v>
      </c>
      <c r="BH480" s="1">
        <v>182.9</v>
      </c>
      <c r="BI480" s="1" t="s">
        <v>108</v>
      </c>
      <c r="BJ480" s="1" t="s">
        <v>105</v>
      </c>
      <c r="BK480" s="1" t="s">
        <v>105</v>
      </c>
      <c r="BL480" s="1">
        <v>0</v>
      </c>
      <c r="BM480" s="1" t="s">
        <v>1980</v>
      </c>
    </row>
    <row r="481" spans="1:65" ht="15.6" hidden="1">
      <c r="A481" s="1" t="s">
        <v>1981</v>
      </c>
      <c r="B481" s="1" t="s">
        <v>1982</v>
      </c>
      <c r="C481" s="1" t="s">
        <v>1983</v>
      </c>
      <c r="D481" s="1" t="s">
        <v>267</v>
      </c>
      <c r="E481" s="1" t="s">
        <v>100</v>
      </c>
      <c r="F481" s="1" t="s">
        <v>101</v>
      </c>
      <c r="G481" s="1" t="s">
        <v>102</v>
      </c>
      <c r="H481" s="1" t="s">
        <v>103</v>
      </c>
      <c r="I481" s="1" t="s">
        <v>104</v>
      </c>
      <c r="J481" s="1" t="s">
        <v>105</v>
      </c>
      <c r="K481" s="1" t="s">
        <v>105</v>
      </c>
      <c r="L481" s="1" t="s">
        <v>105</v>
      </c>
      <c r="M481" s="1" t="s">
        <v>106</v>
      </c>
      <c r="N481" s="1" t="s">
        <v>107</v>
      </c>
      <c r="O481" s="1">
        <v>395</v>
      </c>
      <c r="P481" s="1">
        <v>14.75</v>
      </c>
      <c r="Q481" s="1">
        <v>0</v>
      </c>
      <c r="R481" s="1">
        <v>100</v>
      </c>
      <c r="S481" s="1">
        <v>0</v>
      </c>
      <c r="T481" s="1">
        <v>0</v>
      </c>
      <c r="U481" s="1">
        <v>0</v>
      </c>
      <c r="V481" s="4">
        <f>X481-W481</f>
        <v>2.4999999999995026E-3</v>
      </c>
      <c r="W481" s="4">
        <f>(O481+P481+Q481-R481+S481)*5%</f>
        <v>15.487500000000001</v>
      </c>
      <c r="X481" s="1">
        <v>15.49</v>
      </c>
      <c r="Y481" s="1">
        <f>O481+P481+Q481-R481-S481+T481-U481+X481</f>
        <v>325.24</v>
      </c>
      <c r="Z481" s="1">
        <v>325.24</v>
      </c>
      <c r="AA481" s="1">
        <v>309.75</v>
      </c>
      <c r="AB481" s="1">
        <v>16</v>
      </c>
      <c r="AC481" s="2">
        <f>AA481*16%</f>
        <v>49.56</v>
      </c>
      <c r="AD481" s="1">
        <v>49.56</v>
      </c>
      <c r="AE481" s="1">
        <v>0</v>
      </c>
      <c r="AF481" s="1">
        <v>49.56</v>
      </c>
      <c r="AG481" s="2">
        <f>AF481*18%</f>
        <v>8.9207999999999998</v>
      </c>
      <c r="AH481" s="1">
        <v>8.92</v>
      </c>
      <c r="AI481" s="1">
        <v>0</v>
      </c>
      <c r="AJ481" s="1" t="b">
        <f>AK481=AA481</f>
        <v>1</v>
      </c>
      <c r="AK481" s="1">
        <v>309.75</v>
      </c>
      <c r="AL481" s="1">
        <v>0</v>
      </c>
      <c r="AM481" s="1">
        <v>0</v>
      </c>
      <c r="AN481" s="1">
        <v>0</v>
      </c>
      <c r="AO481" s="3">
        <f>AA481*0.001%</f>
        <v>3.0975000000000004E-3</v>
      </c>
      <c r="AP481" s="1">
        <v>0.31</v>
      </c>
      <c r="AQ481" s="2">
        <f>AA481*5%</f>
        <v>15.487500000000001</v>
      </c>
      <c r="AR481" s="1">
        <v>15.49</v>
      </c>
      <c r="AS481" s="2">
        <f>AR481*18%</f>
        <v>2.7881999999999998</v>
      </c>
      <c r="AT481" s="1">
        <v>0</v>
      </c>
      <c r="AU481" s="1">
        <v>24.72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f>AF481+AU481+BC481</f>
        <v>74.28</v>
      </c>
      <c r="BE481" s="1">
        <v>74.28</v>
      </c>
      <c r="BF481" s="1">
        <f>Q481+U481</f>
        <v>0</v>
      </c>
      <c r="BG481" s="1">
        <v>0</v>
      </c>
      <c r="BH481" s="1">
        <v>250.96</v>
      </c>
      <c r="BI481" s="1" t="s">
        <v>108</v>
      </c>
      <c r="BJ481" s="1" t="s">
        <v>105</v>
      </c>
      <c r="BK481" s="1" t="s">
        <v>105</v>
      </c>
      <c r="BL481" s="1">
        <v>0</v>
      </c>
      <c r="BM481" s="1" t="s">
        <v>1984</v>
      </c>
    </row>
    <row r="482" spans="1:65" ht="15.6" hidden="1">
      <c r="A482" s="1" t="s">
        <v>1985</v>
      </c>
      <c r="B482" s="1" t="s">
        <v>1986</v>
      </c>
      <c r="C482" s="1" t="s">
        <v>1987</v>
      </c>
      <c r="D482" s="1" t="s">
        <v>267</v>
      </c>
      <c r="E482" s="1" t="s">
        <v>100</v>
      </c>
      <c r="F482" s="1" t="s">
        <v>101</v>
      </c>
      <c r="G482" s="1" t="s">
        <v>102</v>
      </c>
      <c r="H482" s="1" t="s">
        <v>103</v>
      </c>
      <c r="I482" s="1" t="s">
        <v>104</v>
      </c>
      <c r="J482" s="1" t="s">
        <v>105</v>
      </c>
      <c r="K482" s="1" t="s">
        <v>105</v>
      </c>
      <c r="L482" s="1" t="s">
        <v>105</v>
      </c>
      <c r="M482" s="1" t="s">
        <v>106</v>
      </c>
      <c r="N482" s="1" t="s">
        <v>107</v>
      </c>
      <c r="O482" s="1">
        <v>390</v>
      </c>
      <c r="P482" s="1">
        <v>13.05</v>
      </c>
      <c r="Q482" s="1">
        <v>0</v>
      </c>
      <c r="R482" s="1">
        <v>100</v>
      </c>
      <c r="S482" s="1">
        <v>29</v>
      </c>
      <c r="T482" s="1">
        <v>0</v>
      </c>
      <c r="U482" s="1">
        <v>0</v>
      </c>
      <c r="V482" s="4">
        <f>X482-W482</f>
        <v>-2.9025000000000034</v>
      </c>
      <c r="W482" s="4">
        <f>(O482+P482+Q482-R482+S482)*5%</f>
        <v>16.602500000000003</v>
      </c>
      <c r="X482" s="1">
        <v>13.7</v>
      </c>
      <c r="Y482" s="1">
        <f>O482+P482+Q482-R482-S482+T482-U482+X482</f>
        <v>287.75</v>
      </c>
      <c r="Z482" s="1">
        <v>287.75</v>
      </c>
      <c r="AA482" s="1">
        <v>274.05</v>
      </c>
      <c r="AB482" s="1">
        <v>16</v>
      </c>
      <c r="AC482" s="2">
        <f>AA482*16%</f>
        <v>43.848000000000006</v>
      </c>
      <c r="AD482" s="1">
        <v>43.85</v>
      </c>
      <c r="AE482" s="1">
        <v>0</v>
      </c>
      <c r="AF482" s="1">
        <v>43.85</v>
      </c>
      <c r="AG482" s="2">
        <f>AF482*18%</f>
        <v>7.8929999999999998</v>
      </c>
      <c r="AH482" s="1">
        <v>7.89</v>
      </c>
      <c r="AI482" s="1">
        <v>0</v>
      </c>
      <c r="AJ482" s="1" t="b">
        <f>AK482=AA482</f>
        <v>1</v>
      </c>
      <c r="AK482" s="1">
        <v>274.05</v>
      </c>
      <c r="AL482" s="1">
        <v>0</v>
      </c>
      <c r="AM482" s="1">
        <v>0</v>
      </c>
      <c r="AN482" s="1">
        <v>0</v>
      </c>
      <c r="AO482" s="3">
        <f>AA482*0.001%</f>
        <v>2.7405000000000003E-3</v>
      </c>
      <c r="AP482" s="1">
        <v>0.27</v>
      </c>
      <c r="AQ482" s="2">
        <f>AA482*5%</f>
        <v>13.702500000000001</v>
      </c>
      <c r="AR482" s="1">
        <v>13.7</v>
      </c>
      <c r="AS482" s="2">
        <f>AR482*18%</f>
        <v>2.4659999999999997</v>
      </c>
      <c r="AT482" s="1">
        <v>0</v>
      </c>
      <c r="AU482" s="1">
        <v>21.86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f>AF482+AU482+BC482</f>
        <v>65.710000000000008</v>
      </c>
      <c r="BE482" s="1">
        <v>65.709999999999994</v>
      </c>
      <c r="BF482" s="1">
        <f>Q482+U482</f>
        <v>0</v>
      </c>
      <c r="BG482" s="1">
        <v>0</v>
      </c>
      <c r="BH482" s="1">
        <v>222.04</v>
      </c>
      <c r="BI482" s="1" t="s">
        <v>108</v>
      </c>
      <c r="BJ482" s="1" t="s">
        <v>105</v>
      </c>
      <c r="BK482" s="1" t="s">
        <v>105</v>
      </c>
      <c r="BL482" s="1">
        <v>0</v>
      </c>
      <c r="BM482" s="1" t="s">
        <v>1988</v>
      </c>
    </row>
    <row r="483" spans="1:65" ht="15.6" hidden="1">
      <c r="A483" s="1" t="s">
        <v>1989</v>
      </c>
      <c r="B483" s="1" t="s">
        <v>1990</v>
      </c>
      <c r="C483" s="1" t="s">
        <v>1991</v>
      </c>
      <c r="D483" s="1" t="s">
        <v>267</v>
      </c>
      <c r="E483" s="1" t="s">
        <v>100</v>
      </c>
      <c r="F483" s="1" t="s">
        <v>101</v>
      </c>
      <c r="G483" s="1" t="s">
        <v>123</v>
      </c>
      <c r="H483" s="1" t="s">
        <v>103</v>
      </c>
      <c r="I483" s="1" t="s">
        <v>104</v>
      </c>
      <c r="J483" s="1" t="s">
        <v>105</v>
      </c>
      <c r="K483" s="1" t="s">
        <v>105</v>
      </c>
      <c r="L483" s="1" t="s">
        <v>105</v>
      </c>
      <c r="M483" s="1" t="s">
        <v>106</v>
      </c>
      <c r="N483" s="1" t="s">
        <v>124</v>
      </c>
      <c r="O483" s="1">
        <v>1304.77</v>
      </c>
      <c r="P483" s="1">
        <v>56.48</v>
      </c>
      <c r="Q483" s="1">
        <v>0</v>
      </c>
      <c r="R483" s="1">
        <v>175</v>
      </c>
      <c r="S483" s="1">
        <v>0</v>
      </c>
      <c r="T483" s="1">
        <v>0</v>
      </c>
      <c r="U483" s="1">
        <v>0</v>
      </c>
      <c r="V483" s="4">
        <f>X483-W483</f>
        <v>-2.4999999999977263E-3</v>
      </c>
      <c r="W483" s="4">
        <f>(O483+P483+Q483-R483+S483)*5%</f>
        <v>59.3125</v>
      </c>
      <c r="X483" s="1">
        <v>59.31</v>
      </c>
      <c r="Y483" s="1">
        <f>O483+P483+Q483-R483-S483+T483-U483+X483</f>
        <v>1245.56</v>
      </c>
      <c r="Z483" s="1">
        <v>1245.56</v>
      </c>
      <c r="AA483" s="1">
        <v>1186.26</v>
      </c>
      <c r="AB483" s="1">
        <v>16</v>
      </c>
      <c r="AC483" s="2">
        <f>AA483*16%</f>
        <v>189.80160000000001</v>
      </c>
      <c r="AD483" s="1">
        <v>189.8</v>
      </c>
      <c r="AE483" s="1">
        <v>0</v>
      </c>
      <c r="AF483" s="1">
        <v>189.8</v>
      </c>
      <c r="AG483" s="2">
        <f>AF483*18%</f>
        <v>34.164000000000001</v>
      </c>
      <c r="AH483" s="1">
        <v>34.159999999999997</v>
      </c>
      <c r="AI483" s="1">
        <v>0</v>
      </c>
      <c r="AJ483" s="1" t="b">
        <f>AK483=AA483</f>
        <v>1</v>
      </c>
      <c r="AK483" s="1">
        <v>1186.26</v>
      </c>
      <c r="AL483" s="1">
        <v>0</v>
      </c>
      <c r="AM483" s="1">
        <v>0</v>
      </c>
      <c r="AN483" s="1">
        <v>0</v>
      </c>
      <c r="AO483" s="3">
        <f>AA483*0.001%</f>
        <v>1.1862600000000001E-2</v>
      </c>
      <c r="AP483" s="1">
        <v>1.19</v>
      </c>
      <c r="AQ483" s="2">
        <f>AA483*5%</f>
        <v>59.313000000000002</v>
      </c>
      <c r="AR483" s="1">
        <v>59.31</v>
      </c>
      <c r="AS483" s="2">
        <f>AR483*18%</f>
        <v>10.675800000000001</v>
      </c>
      <c r="AT483" s="1">
        <v>0</v>
      </c>
      <c r="AU483" s="1">
        <v>94.66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f>AF483+AU483+BC483</f>
        <v>284.46000000000004</v>
      </c>
      <c r="BE483" s="1">
        <v>284.45999999999998</v>
      </c>
      <c r="BF483" s="1">
        <f>Q483+U483</f>
        <v>0</v>
      </c>
      <c r="BG483" s="1">
        <v>0</v>
      </c>
      <c r="BH483" s="1">
        <v>961.1</v>
      </c>
      <c r="BI483" s="1" t="s">
        <v>108</v>
      </c>
      <c r="BJ483" s="1" t="s">
        <v>105</v>
      </c>
      <c r="BK483" s="1" t="s">
        <v>105</v>
      </c>
      <c r="BL483" s="1">
        <v>0</v>
      </c>
      <c r="BM483" s="1" t="s">
        <v>1992</v>
      </c>
    </row>
    <row r="484" spans="1:65" ht="15.6" hidden="1">
      <c r="A484" s="1" t="s">
        <v>1993</v>
      </c>
      <c r="B484" s="1" t="s">
        <v>1994</v>
      </c>
      <c r="C484" s="1" t="s">
        <v>1995</v>
      </c>
      <c r="D484" s="1" t="s">
        <v>267</v>
      </c>
      <c r="E484" s="1" t="s">
        <v>100</v>
      </c>
      <c r="F484" s="1" t="s">
        <v>101</v>
      </c>
      <c r="G484" s="1" t="s">
        <v>102</v>
      </c>
      <c r="H484" s="1" t="s">
        <v>103</v>
      </c>
      <c r="I484" s="1" t="s">
        <v>104</v>
      </c>
      <c r="J484" s="1" t="s">
        <v>105</v>
      </c>
      <c r="K484" s="1" t="s">
        <v>105</v>
      </c>
      <c r="L484" s="1" t="s">
        <v>105</v>
      </c>
      <c r="M484" s="1" t="s">
        <v>106</v>
      </c>
      <c r="N484" s="1" t="s">
        <v>107</v>
      </c>
      <c r="O484" s="1">
        <v>315</v>
      </c>
      <c r="P484" s="1">
        <v>10.75</v>
      </c>
      <c r="Q484" s="1">
        <v>0</v>
      </c>
      <c r="R484" s="1">
        <v>100</v>
      </c>
      <c r="S484" s="1">
        <v>0</v>
      </c>
      <c r="T484" s="1">
        <v>0</v>
      </c>
      <c r="U484" s="1">
        <v>0</v>
      </c>
      <c r="V484" s="4">
        <f>X484-W484</f>
        <v>2.4999999999977263E-3</v>
      </c>
      <c r="W484" s="4">
        <f>(O484+P484+Q484-R484+S484)*5%</f>
        <v>11.287500000000001</v>
      </c>
      <c r="X484" s="1">
        <v>11.29</v>
      </c>
      <c r="Y484" s="1">
        <f>O484+P484+Q484-R484-S484+T484-U484+X484</f>
        <v>237.04</v>
      </c>
      <c r="Z484" s="1">
        <v>237.04</v>
      </c>
      <c r="AA484" s="1">
        <v>225.75</v>
      </c>
      <c r="AB484" s="1">
        <v>16</v>
      </c>
      <c r="AC484" s="2">
        <f>AA484*16%</f>
        <v>36.119999999999997</v>
      </c>
      <c r="AD484" s="1">
        <v>36.119999999999997</v>
      </c>
      <c r="AE484" s="1">
        <v>0</v>
      </c>
      <c r="AF484" s="1">
        <v>36.119999999999997</v>
      </c>
      <c r="AG484" s="2">
        <f>AF484*18%</f>
        <v>6.5015999999999989</v>
      </c>
      <c r="AH484" s="1">
        <v>6.5</v>
      </c>
      <c r="AI484" s="1">
        <v>0</v>
      </c>
      <c r="AJ484" s="1" t="b">
        <f>AK484=AA484</f>
        <v>1</v>
      </c>
      <c r="AK484" s="1">
        <v>225.75</v>
      </c>
      <c r="AL484" s="1">
        <v>0</v>
      </c>
      <c r="AM484" s="1">
        <v>0</v>
      </c>
      <c r="AN484" s="1">
        <v>0</v>
      </c>
      <c r="AO484" s="3">
        <f>AA484*0.001%</f>
        <v>2.2575000000000004E-3</v>
      </c>
      <c r="AP484" s="1">
        <v>0.23</v>
      </c>
      <c r="AQ484" s="2">
        <f>AA484*5%</f>
        <v>11.287500000000001</v>
      </c>
      <c r="AR484" s="1">
        <v>11.29</v>
      </c>
      <c r="AS484" s="2">
        <f>AR484*18%</f>
        <v>2.0321999999999996</v>
      </c>
      <c r="AT484" s="1">
        <v>0</v>
      </c>
      <c r="AU484" s="1">
        <v>18.02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f>AF484+AU484+BC484</f>
        <v>54.14</v>
      </c>
      <c r="BE484" s="1">
        <v>54.14</v>
      </c>
      <c r="BF484" s="1">
        <f>Q484+U484</f>
        <v>0</v>
      </c>
      <c r="BG484" s="1">
        <v>0</v>
      </c>
      <c r="BH484" s="1">
        <v>182.9</v>
      </c>
      <c r="BI484" s="1" t="s">
        <v>108</v>
      </c>
      <c r="BJ484" s="1" t="s">
        <v>105</v>
      </c>
      <c r="BK484" s="1" t="s">
        <v>105</v>
      </c>
      <c r="BL484" s="1">
        <v>0</v>
      </c>
      <c r="BM484" s="1" t="s">
        <v>1996</v>
      </c>
    </row>
    <row r="485" spans="1:65" ht="15.6" hidden="1">
      <c r="A485" s="1" t="s">
        <v>1997</v>
      </c>
      <c r="B485" s="1" t="s">
        <v>1998</v>
      </c>
      <c r="C485" s="1" t="s">
        <v>1999</v>
      </c>
      <c r="D485" s="1" t="s">
        <v>267</v>
      </c>
      <c r="E485" s="1" t="s">
        <v>100</v>
      </c>
      <c r="F485" s="1" t="s">
        <v>101</v>
      </c>
      <c r="G485" s="1" t="s">
        <v>102</v>
      </c>
      <c r="H485" s="1" t="s">
        <v>103</v>
      </c>
      <c r="I485" s="1" t="s">
        <v>104</v>
      </c>
      <c r="J485" s="1" t="s">
        <v>105</v>
      </c>
      <c r="K485" s="1" t="s">
        <v>105</v>
      </c>
      <c r="L485" s="1" t="s">
        <v>105</v>
      </c>
      <c r="M485" s="1" t="s">
        <v>106</v>
      </c>
      <c r="N485" s="1" t="s">
        <v>124</v>
      </c>
      <c r="O485" s="1">
        <v>350</v>
      </c>
      <c r="P485" s="1">
        <v>12.5</v>
      </c>
      <c r="Q485" s="1">
        <v>0</v>
      </c>
      <c r="R485" s="1">
        <v>100</v>
      </c>
      <c r="S485" s="1">
        <v>0</v>
      </c>
      <c r="T485" s="1">
        <v>0</v>
      </c>
      <c r="U485" s="1">
        <v>0</v>
      </c>
      <c r="V485" s="4">
        <f>X485-W485</f>
        <v>5.0000000000007816E-3</v>
      </c>
      <c r="W485" s="4">
        <f>(O485+P485+Q485-R485+S485)*5%</f>
        <v>13.125</v>
      </c>
      <c r="X485" s="1">
        <v>13.13</v>
      </c>
      <c r="Y485" s="1">
        <f>O485+P485+Q485-R485-S485+T485-U485+X485</f>
        <v>275.63</v>
      </c>
      <c r="Z485" s="1">
        <v>275.63</v>
      </c>
      <c r="AA485" s="1">
        <v>262.5</v>
      </c>
      <c r="AB485" s="1">
        <v>16</v>
      </c>
      <c r="AC485" s="2">
        <f>AA485*16%</f>
        <v>42</v>
      </c>
      <c r="AD485" s="1">
        <v>42</v>
      </c>
      <c r="AE485" s="1">
        <v>0</v>
      </c>
      <c r="AF485" s="1">
        <v>42</v>
      </c>
      <c r="AG485" s="2">
        <f>AF485*18%</f>
        <v>7.56</v>
      </c>
      <c r="AH485" s="1">
        <v>7.56</v>
      </c>
      <c r="AI485" s="1">
        <v>0</v>
      </c>
      <c r="AJ485" s="1" t="b">
        <f>AK485=AA485</f>
        <v>1</v>
      </c>
      <c r="AK485" s="1">
        <v>262.5</v>
      </c>
      <c r="AL485" s="1">
        <v>0</v>
      </c>
      <c r="AM485" s="1">
        <v>0</v>
      </c>
      <c r="AN485" s="1">
        <v>0</v>
      </c>
      <c r="AO485" s="3">
        <f>AA485*0.001%</f>
        <v>2.6250000000000002E-3</v>
      </c>
      <c r="AP485" s="1">
        <v>0.26</v>
      </c>
      <c r="AQ485" s="2">
        <f>AA485*5%</f>
        <v>13.125</v>
      </c>
      <c r="AR485" s="1">
        <v>13.13</v>
      </c>
      <c r="AS485" s="2">
        <f>AR485*18%</f>
        <v>2.3633999999999999</v>
      </c>
      <c r="AT485" s="1">
        <v>0</v>
      </c>
      <c r="AU485" s="1">
        <v>20.95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f>AF485+AU485+BC485</f>
        <v>62.95</v>
      </c>
      <c r="BE485" s="1">
        <v>62.95</v>
      </c>
      <c r="BF485" s="1">
        <f>Q485+U485</f>
        <v>0</v>
      </c>
      <c r="BG485" s="1">
        <v>0</v>
      </c>
      <c r="BH485" s="1">
        <v>212.68</v>
      </c>
      <c r="BI485" s="1" t="s">
        <v>108</v>
      </c>
      <c r="BJ485" s="1" t="s">
        <v>105</v>
      </c>
      <c r="BK485" s="1" t="s">
        <v>105</v>
      </c>
      <c r="BL485" s="1">
        <v>0</v>
      </c>
      <c r="BM485" s="1" t="s">
        <v>2000</v>
      </c>
    </row>
    <row r="486" spans="1:65" ht="15.6" hidden="1">
      <c r="A486" s="1" t="s">
        <v>2001</v>
      </c>
      <c r="B486" s="1" t="s">
        <v>2002</v>
      </c>
      <c r="C486" s="1" t="s">
        <v>2003</v>
      </c>
      <c r="D486" s="1" t="s">
        <v>267</v>
      </c>
      <c r="E486" s="1" t="s">
        <v>100</v>
      </c>
      <c r="F486" s="1" t="s">
        <v>101</v>
      </c>
      <c r="G486" s="1" t="s">
        <v>102</v>
      </c>
      <c r="H486" s="1" t="s">
        <v>103</v>
      </c>
      <c r="I486" s="1" t="s">
        <v>104</v>
      </c>
      <c r="J486" s="1" t="s">
        <v>105</v>
      </c>
      <c r="K486" s="1" t="s">
        <v>105</v>
      </c>
      <c r="L486" s="1" t="s">
        <v>105</v>
      </c>
      <c r="M486" s="1" t="s">
        <v>106</v>
      </c>
      <c r="N486" s="1" t="s">
        <v>124</v>
      </c>
      <c r="O486" s="1">
        <v>409.3</v>
      </c>
      <c r="P486" s="1">
        <v>15.46</v>
      </c>
      <c r="Q486" s="1">
        <v>0</v>
      </c>
      <c r="R486" s="1">
        <v>100</v>
      </c>
      <c r="S486" s="1">
        <v>0</v>
      </c>
      <c r="T486" s="1">
        <v>0</v>
      </c>
      <c r="U486" s="1">
        <v>0</v>
      </c>
      <c r="V486" s="4">
        <f>X486-W486</f>
        <v>1.9999999999988916E-3</v>
      </c>
      <c r="W486" s="4">
        <f>(O486+P486+Q486-R486+S486)*5%</f>
        <v>16.238</v>
      </c>
      <c r="X486" s="1">
        <v>16.239999999999998</v>
      </c>
      <c r="Y486" s="1">
        <f>O486+P486+Q486-R486-S486+T486-U486+X486</f>
        <v>341</v>
      </c>
      <c r="Z486" s="1">
        <v>341</v>
      </c>
      <c r="AA486" s="1">
        <v>324.77999999999997</v>
      </c>
      <c r="AB486" s="1">
        <v>16</v>
      </c>
      <c r="AC486" s="2">
        <f>AA486*16%</f>
        <v>51.964799999999997</v>
      </c>
      <c r="AD486" s="1">
        <v>51.96</v>
      </c>
      <c r="AE486" s="1">
        <v>0</v>
      </c>
      <c r="AF486" s="1">
        <v>51.96</v>
      </c>
      <c r="AG486" s="2">
        <f>AF486*18%</f>
        <v>9.3528000000000002</v>
      </c>
      <c r="AH486" s="1">
        <v>9.35</v>
      </c>
      <c r="AI486" s="1">
        <v>0</v>
      </c>
      <c r="AJ486" s="1" t="b">
        <f>AK486=AA486</f>
        <v>0</v>
      </c>
      <c r="AK486" s="1">
        <v>324.77</v>
      </c>
      <c r="AL486" s="1">
        <v>0</v>
      </c>
      <c r="AM486" s="1">
        <v>0</v>
      </c>
      <c r="AN486" s="1">
        <v>0</v>
      </c>
      <c r="AO486" s="3">
        <f>AA486*0.001%</f>
        <v>3.2477999999999999E-3</v>
      </c>
      <c r="AP486" s="1">
        <v>0.32</v>
      </c>
      <c r="AQ486" s="2">
        <f>AA486*5%</f>
        <v>16.239000000000001</v>
      </c>
      <c r="AR486" s="1">
        <v>16.239999999999998</v>
      </c>
      <c r="AS486" s="2">
        <f>AR486*18%</f>
        <v>2.9231999999999996</v>
      </c>
      <c r="AT486" s="1">
        <v>0</v>
      </c>
      <c r="AU486" s="1">
        <v>25.91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f>AF486+AU486+BC486</f>
        <v>77.87</v>
      </c>
      <c r="BE486" s="1">
        <v>77.87</v>
      </c>
      <c r="BF486" s="1">
        <f>Q486+U486</f>
        <v>0</v>
      </c>
      <c r="BG486" s="1">
        <v>0</v>
      </c>
      <c r="BH486" s="1">
        <v>263.13</v>
      </c>
      <c r="BI486" s="1" t="s">
        <v>108</v>
      </c>
      <c r="BJ486" s="1" t="s">
        <v>105</v>
      </c>
      <c r="BK486" s="1" t="s">
        <v>105</v>
      </c>
      <c r="BL486" s="1">
        <v>0</v>
      </c>
      <c r="BM486" s="1" t="s">
        <v>2004</v>
      </c>
    </row>
    <row r="487" spans="1:65" ht="15.6" hidden="1">
      <c r="A487" s="1" t="s">
        <v>2005</v>
      </c>
      <c r="B487" s="1" t="s">
        <v>2006</v>
      </c>
      <c r="C487" s="1" t="s">
        <v>2007</v>
      </c>
      <c r="D487" s="1" t="s">
        <v>267</v>
      </c>
      <c r="E487" s="1" t="s">
        <v>100</v>
      </c>
      <c r="F487" s="1" t="s">
        <v>101</v>
      </c>
      <c r="G487" s="1" t="s">
        <v>102</v>
      </c>
      <c r="H487" s="1" t="s">
        <v>103</v>
      </c>
      <c r="I487" s="1" t="s">
        <v>104</v>
      </c>
      <c r="J487" s="1" t="s">
        <v>105</v>
      </c>
      <c r="K487" s="1" t="s">
        <v>105</v>
      </c>
      <c r="L487" s="1" t="s">
        <v>105</v>
      </c>
      <c r="M487" s="1" t="s">
        <v>106</v>
      </c>
      <c r="N487" s="1" t="s">
        <v>107</v>
      </c>
      <c r="O487" s="1">
        <v>790</v>
      </c>
      <c r="P487" s="1">
        <v>34.5</v>
      </c>
      <c r="Q487" s="1">
        <v>0</v>
      </c>
      <c r="R487" s="1">
        <v>100</v>
      </c>
      <c r="S487" s="1">
        <v>0</v>
      </c>
      <c r="T487" s="1">
        <v>0</v>
      </c>
      <c r="U487" s="1">
        <v>0</v>
      </c>
      <c r="V487" s="4">
        <f>X487-W487</f>
        <v>4.9999999999954525E-3</v>
      </c>
      <c r="W487" s="4">
        <f>(O487+P487+Q487-R487+S487)*5%</f>
        <v>36.225000000000001</v>
      </c>
      <c r="X487" s="1">
        <v>36.229999999999997</v>
      </c>
      <c r="Y487" s="1">
        <f>O487+P487+Q487-R487-S487+T487-U487+X487</f>
        <v>760.73</v>
      </c>
      <c r="Z487" s="1">
        <v>760.73</v>
      </c>
      <c r="AA487" s="1">
        <v>724.5</v>
      </c>
      <c r="AB487" s="1">
        <v>16</v>
      </c>
      <c r="AC487" s="2">
        <f>AA487*16%</f>
        <v>115.92</v>
      </c>
      <c r="AD487" s="1">
        <v>115.92</v>
      </c>
      <c r="AE487" s="1">
        <v>0</v>
      </c>
      <c r="AF487" s="1">
        <v>115.92</v>
      </c>
      <c r="AG487" s="2">
        <f>AF487*18%</f>
        <v>20.865600000000001</v>
      </c>
      <c r="AH487" s="1">
        <v>20.87</v>
      </c>
      <c r="AI487" s="1">
        <v>0</v>
      </c>
      <c r="AJ487" s="1" t="b">
        <f>AK487=AA487</f>
        <v>1</v>
      </c>
      <c r="AK487" s="1">
        <v>724.5</v>
      </c>
      <c r="AL487" s="1">
        <v>0</v>
      </c>
      <c r="AM487" s="1">
        <v>0</v>
      </c>
      <c r="AN487" s="1">
        <v>0</v>
      </c>
      <c r="AO487" s="3">
        <f>AA487*0.001%</f>
        <v>7.2450000000000006E-3</v>
      </c>
      <c r="AP487" s="1">
        <v>0.72</v>
      </c>
      <c r="AQ487" s="2">
        <f>AA487*5%</f>
        <v>36.225000000000001</v>
      </c>
      <c r="AR487" s="1">
        <v>36.229999999999997</v>
      </c>
      <c r="AS487" s="2">
        <f>AR487*18%</f>
        <v>6.521399999999999</v>
      </c>
      <c r="AT487" s="1">
        <v>0</v>
      </c>
      <c r="AU487" s="1">
        <v>57.82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f>AF487+AU487+BC487</f>
        <v>173.74</v>
      </c>
      <c r="BE487" s="1">
        <v>173.74</v>
      </c>
      <c r="BF487" s="1">
        <f>Q487+U487</f>
        <v>0</v>
      </c>
      <c r="BG487" s="1">
        <v>0</v>
      </c>
      <c r="BH487" s="1">
        <v>586.99</v>
      </c>
      <c r="BI487" s="1" t="s">
        <v>108</v>
      </c>
      <c r="BJ487" s="1" t="s">
        <v>105</v>
      </c>
      <c r="BK487" s="1" t="s">
        <v>105</v>
      </c>
      <c r="BL487" s="1">
        <v>0</v>
      </c>
      <c r="BM487" s="1" t="s">
        <v>2008</v>
      </c>
    </row>
    <row r="488" spans="1:65" ht="15.6" hidden="1">
      <c r="A488" s="1" t="s">
        <v>2009</v>
      </c>
      <c r="B488" s="1" t="s">
        <v>2010</v>
      </c>
      <c r="C488" s="1" t="s">
        <v>2011</v>
      </c>
      <c r="D488" s="1" t="s">
        <v>267</v>
      </c>
      <c r="E488" s="1" t="s">
        <v>100</v>
      </c>
      <c r="F488" s="1" t="s">
        <v>101</v>
      </c>
      <c r="G488" s="1" t="s">
        <v>102</v>
      </c>
      <c r="H488" s="1" t="s">
        <v>103</v>
      </c>
      <c r="I488" s="1" t="s">
        <v>104</v>
      </c>
      <c r="J488" s="1" t="s">
        <v>105</v>
      </c>
      <c r="K488" s="1" t="s">
        <v>105</v>
      </c>
      <c r="L488" s="1" t="s">
        <v>105</v>
      </c>
      <c r="M488" s="1" t="s">
        <v>106</v>
      </c>
      <c r="N488" s="1" t="s">
        <v>107</v>
      </c>
      <c r="O488" s="1">
        <v>810</v>
      </c>
      <c r="P488" s="1">
        <v>35.5</v>
      </c>
      <c r="Q488" s="1">
        <v>0</v>
      </c>
      <c r="R488" s="1">
        <v>100</v>
      </c>
      <c r="S488" s="1">
        <v>0</v>
      </c>
      <c r="T488" s="1">
        <v>0</v>
      </c>
      <c r="U488" s="1">
        <v>0</v>
      </c>
      <c r="V488" s="4">
        <f>X488-W488</f>
        <v>5.000000000002558E-3</v>
      </c>
      <c r="W488" s="4">
        <f>(O488+P488+Q488-R488+S488)*5%</f>
        <v>37.274999999999999</v>
      </c>
      <c r="X488" s="1">
        <v>37.28</v>
      </c>
      <c r="Y488" s="1">
        <f>O488+P488+Q488-R488-S488+T488-U488+X488</f>
        <v>782.78</v>
      </c>
      <c r="Z488" s="1">
        <v>782.78</v>
      </c>
      <c r="AA488" s="1">
        <v>745.5</v>
      </c>
      <c r="AB488" s="1">
        <v>16</v>
      </c>
      <c r="AC488" s="2">
        <f>AA488*16%</f>
        <v>119.28</v>
      </c>
      <c r="AD488" s="1">
        <v>119.28</v>
      </c>
      <c r="AE488" s="1">
        <v>0</v>
      </c>
      <c r="AF488" s="1">
        <v>119.28</v>
      </c>
      <c r="AG488" s="2">
        <f>AF488*18%</f>
        <v>21.470399999999998</v>
      </c>
      <c r="AH488" s="1">
        <v>21.47</v>
      </c>
      <c r="AI488" s="1">
        <v>0</v>
      </c>
      <c r="AJ488" s="1" t="b">
        <f>AK488=AA488</f>
        <v>1</v>
      </c>
      <c r="AK488" s="1">
        <v>745.5</v>
      </c>
      <c r="AL488" s="1">
        <v>0</v>
      </c>
      <c r="AM488" s="1">
        <v>0</v>
      </c>
      <c r="AN488" s="1">
        <v>0</v>
      </c>
      <c r="AO488" s="3">
        <f>AA488*0.001%</f>
        <v>7.4550000000000007E-3</v>
      </c>
      <c r="AP488" s="1">
        <v>0.75</v>
      </c>
      <c r="AQ488" s="2">
        <f>AA488*5%</f>
        <v>37.274999999999999</v>
      </c>
      <c r="AR488" s="1">
        <v>37.28</v>
      </c>
      <c r="AS488" s="2">
        <f>AR488*18%</f>
        <v>6.7103999999999999</v>
      </c>
      <c r="AT488" s="1">
        <v>0</v>
      </c>
      <c r="AU488" s="1">
        <v>59.5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f>AF488+AU488+BC488</f>
        <v>178.78</v>
      </c>
      <c r="BE488" s="1">
        <v>178.78</v>
      </c>
      <c r="BF488" s="1">
        <f>Q488+U488</f>
        <v>0</v>
      </c>
      <c r="BG488" s="1">
        <v>0</v>
      </c>
      <c r="BH488" s="1">
        <v>604</v>
      </c>
      <c r="BI488" s="1" t="s">
        <v>108</v>
      </c>
      <c r="BJ488" s="1" t="s">
        <v>105</v>
      </c>
      <c r="BK488" s="1" t="s">
        <v>105</v>
      </c>
      <c r="BL488" s="1">
        <v>0</v>
      </c>
      <c r="BM488" s="1" t="s">
        <v>2012</v>
      </c>
    </row>
    <row r="489" spans="1:65" ht="15.6" hidden="1">
      <c r="A489" s="1" t="s">
        <v>2013</v>
      </c>
      <c r="B489" s="1" t="s">
        <v>2014</v>
      </c>
      <c r="C489" s="1" t="s">
        <v>2015</v>
      </c>
      <c r="D489" s="1" t="s">
        <v>267</v>
      </c>
      <c r="E489" s="1" t="s">
        <v>100</v>
      </c>
      <c r="F489" s="1" t="s">
        <v>101</v>
      </c>
      <c r="G489" s="1" t="s">
        <v>102</v>
      </c>
      <c r="H489" s="1" t="s">
        <v>103</v>
      </c>
      <c r="I489" s="1" t="s">
        <v>104</v>
      </c>
      <c r="J489" s="1" t="s">
        <v>105</v>
      </c>
      <c r="K489" s="1" t="s">
        <v>105</v>
      </c>
      <c r="L489" s="1" t="s">
        <v>105</v>
      </c>
      <c r="M489" s="1" t="s">
        <v>106</v>
      </c>
      <c r="N489" s="1" t="s">
        <v>124</v>
      </c>
      <c r="O489" s="1">
        <v>495</v>
      </c>
      <c r="P489" s="1">
        <v>19.75</v>
      </c>
      <c r="Q489" s="1">
        <v>0</v>
      </c>
      <c r="R489" s="1">
        <v>100</v>
      </c>
      <c r="S489" s="1">
        <v>0</v>
      </c>
      <c r="T489" s="1">
        <v>0</v>
      </c>
      <c r="U489" s="1">
        <v>0</v>
      </c>
      <c r="V489" s="4">
        <f>X489-W489</f>
        <v>2.4999999999977263E-3</v>
      </c>
      <c r="W489" s="4">
        <f>(O489+P489+Q489-R489+S489)*5%</f>
        <v>20.737500000000001</v>
      </c>
      <c r="X489" s="1">
        <v>20.74</v>
      </c>
      <c r="Y489" s="1">
        <f>O489+P489+Q489-R489-S489+T489-U489+X489</f>
        <v>435.49</v>
      </c>
      <c r="Z489" s="1">
        <v>435.49</v>
      </c>
      <c r="AA489" s="1">
        <v>414.75</v>
      </c>
      <c r="AB489" s="1">
        <v>16</v>
      </c>
      <c r="AC489" s="2">
        <f>AA489*16%</f>
        <v>66.36</v>
      </c>
      <c r="AD489" s="1">
        <v>66.36</v>
      </c>
      <c r="AE489" s="1">
        <v>0</v>
      </c>
      <c r="AF489" s="1">
        <v>66.36</v>
      </c>
      <c r="AG489" s="2">
        <f>AF489*18%</f>
        <v>11.944799999999999</v>
      </c>
      <c r="AH489" s="1">
        <v>11.94</v>
      </c>
      <c r="AI489" s="1">
        <v>0</v>
      </c>
      <c r="AJ489" s="1" t="b">
        <f>AK489=AA489</f>
        <v>1</v>
      </c>
      <c r="AK489" s="1">
        <v>414.75</v>
      </c>
      <c r="AL489" s="1">
        <v>0</v>
      </c>
      <c r="AM489" s="1">
        <v>0</v>
      </c>
      <c r="AN489" s="1">
        <v>0</v>
      </c>
      <c r="AO489" s="3">
        <f>AA489*0.001%</f>
        <v>4.1475000000000001E-3</v>
      </c>
      <c r="AP489" s="1">
        <v>0.41</v>
      </c>
      <c r="AQ489" s="2">
        <f>AA489*5%</f>
        <v>20.737500000000001</v>
      </c>
      <c r="AR489" s="1">
        <v>20.74</v>
      </c>
      <c r="AS489" s="2">
        <f>AR489*18%</f>
        <v>3.7331999999999996</v>
      </c>
      <c r="AT489" s="1">
        <v>0</v>
      </c>
      <c r="AU489" s="1">
        <v>33.090000000000003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f>AF489+AU489+BC489</f>
        <v>99.45</v>
      </c>
      <c r="BE489" s="1">
        <v>99.45</v>
      </c>
      <c r="BF489" s="1">
        <f>Q489+U489</f>
        <v>0</v>
      </c>
      <c r="BG489" s="1">
        <v>0</v>
      </c>
      <c r="BH489" s="1">
        <v>336.04</v>
      </c>
      <c r="BI489" s="1" t="s">
        <v>108</v>
      </c>
      <c r="BJ489" s="1" t="s">
        <v>105</v>
      </c>
      <c r="BK489" s="1" t="s">
        <v>105</v>
      </c>
      <c r="BL489" s="1">
        <v>0</v>
      </c>
      <c r="BM489" s="1" t="s">
        <v>2016</v>
      </c>
    </row>
    <row r="490" spans="1:65" ht="15.6" hidden="1">
      <c r="A490" s="1" t="s">
        <v>2017</v>
      </c>
      <c r="B490" s="1" t="s">
        <v>2018</v>
      </c>
      <c r="C490" s="1" t="s">
        <v>2019</v>
      </c>
      <c r="D490" s="1" t="s">
        <v>267</v>
      </c>
      <c r="E490" s="1" t="s">
        <v>100</v>
      </c>
      <c r="F490" s="1" t="s">
        <v>101</v>
      </c>
      <c r="G490" s="1" t="s">
        <v>102</v>
      </c>
      <c r="H490" s="1" t="s">
        <v>103</v>
      </c>
      <c r="I490" s="1" t="s">
        <v>104</v>
      </c>
      <c r="J490" s="1" t="s">
        <v>105</v>
      </c>
      <c r="K490" s="1" t="s">
        <v>105</v>
      </c>
      <c r="L490" s="1" t="s">
        <v>105</v>
      </c>
      <c r="M490" s="1" t="s">
        <v>106</v>
      </c>
      <c r="N490" s="1" t="s">
        <v>124</v>
      </c>
      <c r="O490" s="1">
        <v>235</v>
      </c>
      <c r="P490" s="1">
        <v>6.75</v>
      </c>
      <c r="Q490" s="1">
        <v>0</v>
      </c>
      <c r="R490" s="1">
        <v>100</v>
      </c>
      <c r="S490" s="1">
        <v>0</v>
      </c>
      <c r="T490" s="1">
        <v>0</v>
      </c>
      <c r="U490" s="1">
        <v>0</v>
      </c>
      <c r="V490" s="4">
        <f>X490-W490</f>
        <v>2.4999999999995026E-3</v>
      </c>
      <c r="W490" s="4">
        <f>(O490+P490+Q490-R490+S490)*5%</f>
        <v>7.0875000000000004</v>
      </c>
      <c r="X490" s="1">
        <v>7.09</v>
      </c>
      <c r="Y490" s="1">
        <f>O490+P490+Q490-R490-S490+T490-U490+X490</f>
        <v>148.84</v>
      </c>
      <c r="Z490" s="1">
        <v>148.84</v>
      </c>
      <c r="AA490" s="1">
        <v>141.75</v>
      </c>
      <c r="AB490" s="1">
        <v>16</v>
      </c>
      <c r="AC490" s="2">
        <f>AA490*16%</f>
        <v>22.68</v>
      </c>
      <c r="AD490" s="1">
        <v>22.68</v>
      </c>
      <c r="AE490" s="1">
        <v>0</v>
      </c>
      <c r="AF490" s="1">
        <v>22.68</v>
      </c>
      <c r="AG490" s="2">
        <f>AF490*18%</f>
        <v>4.0823999999999998</v>
      </c>
      <c r="AH490" s="1">
        <v>4.08</v>
      </c>
      <c r="AI490" s="1">
        <v>0</v>
      </c>
      <c r="AJ490" s="1" t="b">
        <f>AK490=AA490</f>
        <v>1</v>
      </c>
      <c r="AK490" s="1">
        <v>141.75</v>
      </c>
      <c r="AL490" s="1">
        <v>0</v>
      </c>
      <c r="AM490" s="1">
        <v>0</v>
      </c>
      <c r="AN490" s="1">
        <v>0</v>
      </c>
      <c r="AO490" s="3">
        <f>AA490*0.001%</f>
        <v>1.4175000000000001E-3</v>
      </c>
      <c r="AP490" s="1">
        <v>0.14000000000000001</v>
      </c>
      <c r="AQ490" s="2">
        <f>AA490*5%</f>
        <v>7.0875000000000004</v>
      </c>
      <c r="AR490" s="1">
        <v>7.09</v>
      </c>
      <c r="AS490" s="2">
        <f>AR490*18%</f>
        <v>1.2762</v>
      </c>
      <c r="AT490" s="1">
        <v>0</v>
      </c>
      <c r="AU490" s="1">
        <v>11.31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f>AF490+AU490+BC490</f>
        <v>33.99</v>
      </c>
      <c r="BE490" s="1">
        <v>33.99</v>
      </c>
      <c r="BF490" s="1">
        <f>Q490+U490</f>
        <v>0</v>
      </c>
      <c r="BG490" s="1">
        <v>0</v>
      </c>
      <c r="BH490" s="1">
        <v>114.85</v>
      </c>
      <c r="BI490" s="1" t="s">
        <v>108</v>
      </c>
      <c r="BJ490" s="1" t="s">
        <v>105</v>
      </c>
      <c r="BK490" s="1" t="s">
        <v>105</v>
      </c>
      <c r="BL490" s="1">
        <v>0</v>
      </c>
      <c r="BM490" s="1" t="s">
        <v>2020</v>
      </c>
    </row>
    <row r="491" spans="1:65" ht="15.6" hidden="1">
      <c r="A491" s="1" t="s">
        <v>2021</v>
      </c>
      <c r="B491" s="1" t="s">
        <v>2022</v>
      </c>
      <c r="C491" s="1" t="s">
        <v>2023</v>
      </c>
      <c r="D491" s="1" t="s">
        <v>267</v>
      </c>
      <c r="E491" s="1" t="s">
        <v>100</v>
      </c>
      <c r="F491" s="1" t="s">
        <v>101</v>
      </c>
      <c r="G491" s="1" t="s">
        <v>123</v>
      </c>
      <c r="H491" s="1" t="s">
        <v>103</v>
      </c>
      <c r="I491" s="1" t="s">
        <v>104</v>
      </c>
      <c r="J491" s="1" t="s">
        <v>105</v>
      </c>
      <c r="K491" s="1" t="s">
        <v>105</v>
      </c>
      <c r="L491" s="1" t="s">
        <v>105</v>
      </c>
      <c r="M491" s="1" t="s">
        <v>106</v>
      </c>
      <c r="N491" s="1" t="s">
        <v>107</v>
      </c>
      <c r="O491" s="1">
        <v>1225</v>
      </c>
      <c r="P491" s="1">
        <v>52.5</v>
      </c>
      <c r="Q491" s="1">
        <v>0</v>
      </c>
      <c r="R491" s="1">
        <v>175</v>
      </c>
      <c r="S491" s="1">
        <v>0</v>
      </c>
      <c r="T491" s="1">
        <v>0</v>
      </c>
      <c r="U491" s="1">
        <v>0</v>
      </c>
      <c r="V491" s="4">
        <f>X491-W491</f>
        <v>5.000000000002558E-3</v>
      </c>
      <c r="W491" s="4">
        <f>(O491+P491+Q491-R491+S491)*5%</f>
        <v>55.125</v>
      </c>
      <c r="X491" s="1">
        <v>55.13</v>
      </c>
      <c r="Y491" s="1">
        <f>O491+P491+Q491-R491-S491+T491-U491+X491</f>
        <v>1157.6300000000001</v>
      </c>
      <c r="Z491" s="1">
        <v>1157.6300000000001</v>
      </c>
      <c r="AA491" s="1">
        <v>1102.5</v>
      </c>
      <c r="AB491" s="1">
        <v>16</v>
      </c>
      <c r="AC491" s="2">
        <f>AA491*16%</f>
        <v>176.4</v>
      </c>
      <c r="AD491" s="1">
        <v>176.4</v>
      </c>
      <c r="AE491" s="1">
        <v>0</v>
      </c>
      <c r="AF491" s="1">
        <v>176.4</v>
      </c>
      <c r="AG491" s="2">
        <f>AF491*18%</f>
        <v>31.751999999999999</v>
      </c>
      <c r="AH491" s="1">
        <v>31.75</v>
      </c>
      <c r="AI491" s="1">
        <v>0</v>
      </c>
      <c r="AJ491" s="1" t="b">
        <f>AK491=AA491</f>
        <v>1</v>
      </c>
      <c r="AK491" s="1">
        <v>1102.5</v>
      </c>
      <c r="AL491" s="1">
        <v>0</v>
      </c>
      <c r="AM491" s="1">
        <v>0</v>
      </c>
      <c r="AN491" s="1">
        <v>0</v>
      </c>
      <c r="AO491" s="3">
        <f>AA491*0.001%</f>
        <v>1.1025E-2</v>
      </c>
      <c r="AP491" s="1">
        <v>1.1000000000000001</v>
      </c>
      <c r="AQ491" s="2">
        <f>AA491*5%</f>
        <v>55.125</v>
      </c>
      <c r="AR491" s="1">
        <v>55.12</v>
      </c>
      <c r="AS491" s="2">
        <f>AR491*18%</f>
        <v>9.9215999999999998</v>
      </c>
      <c r="AT491" s="1">
        <v>0.01</v>
      </c>
      <c r="AU491" s="1">
        <v>87.97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f>AF491+AU491+BC491</f>
        <v>264.37</v>
      </c>
      <c r="BE491" s="1">
        <v>264.37</v>
      </c>
      <c r="BF491" s="1">
        <f>Q491+U491</f>
        <v>0</v>
      </c>
      <c r="BG491" s="1">
        <v>0</v>
      </c>
      <c r="BH491" s="1">
        <v>893.26</v>
      </c>
      <c r="BI491" s="1" t="s">
        <v>108</v>
      </c>
      <c r="BJ491" s="1" t="s">
        <v>105</v>
      </c>
      <c r="BK491" s="1" t="s">
        <v>105</v>
      </c>
      <c r="BL491" s="1">
        <v>0</v>
      </c>
      <c r="BM491" s="1" t="s">
        <v>2024</v>
      </c>
    </row>
    <row r="492" spans="1:65" ht="15.6" hidden="1">
      <c r="A492" s="1" t="s">
        <v>2025</v>
      </c>
      <c r="B492" s="1" t="s">
        <v>2026</v>
      </c>
      <c r="C492" s="1" t="s">
        <v>2027</v>
      </c>
      <c r="D492" s="1" t="s">
        <v>267</v>
      </c>
      <c r="E492" s="1" t="s">
        <v>100</v>
      </c>
      <c r="F492" s="1" t="s">
        <v>101</v>
      </c>
      <c r="G492" s="1" t="s">
        <v>102</v>
      </c>
      <c r="H492" s="1" t="s">
        <v>103</v>
      </c>
      <c r="I492" s="1" t="s">
        <v>104</v>
      </c>
      <c r="J492" s="1" t="s">
        <v>105</v>
      </c>
      <c r="K492" s="1" t="s">
        <v>105</v>
      </c>
      <c r="L492" s="1" t="s">
        <v>105</v>
      </c>
      <c r="M492" s="1" t="s">
        <v>106</v>
      </c>
      <c r="N492" s="1" t="s">
        <v>124</v>
      </c>
      <c r="O492" s="1">
        <v>315</v>
      </c>
      <c r="P492" s="1">
        <v>10.75</v>
      </c>
      <c r="Q492" s="1">
        <v>0</v>
      </c>
      <c r="R492" s="1">
        <v>100</v>
      </c>
      <c r="S492" s="1">
        <v>0</v>
      </c>
      <c r="T492" s="1">
        <v>0</v>
      </c>
      <c r="U492" s="1">
        <v>0</v>
      </c>
      <c r="V492" s="4">
        <f>X492-W492</f>
        <v>2.4999999999977263E-3</v>
      </c>
      <c r="W492" s="4">
        <f>(O492+P492+Q492-R492+S492)*5%</f>
        <v>11.287500000000001</v>
      </c>
      <c r="X492" s="1">
        <v>11.29</v>
      </c>
      <c r="Y492" s="1">
        <f>O492+P492+Q492-R492-S492+T492-U492+X492</f>
        <v>237.04</v>
      </c>
      <c r="Z492" s="1">
        <v>237.04</v>
      </c>
      <c r="AA492" s="1">
        <v>225.75</v>
      </c>
      <c r="AB492" s="1">
        <v>16</v>
      </c>
      <c r="AC492" s="2">
        <f>AA492*16%</f>
        <v>36.119999999999997</v>
      </c>
      <c r="AD492" s="1">
        <v>36.119999999999997</v>
      </c>
      <c r="AE492" s="1">
        <v>0</v>
      </c>
      <c r="AF492" s="1">
        <v>36.119999999999997</v>
      </c>
      <c r="AG492" s="2">
        <f>AF492*18%</f>
        <v>6.5015999999999989</v>
      </c>
      <c r="AH492" s="1">
        <v>6.5</v>
      </c>
      <c r="AI492" s="1">
        <v>0</v>
      </c>
      <c r="AJ492" s="1" t="b">
        <f>AK492=AA492</f>
        <v>1</v>
      </c>
      <c r="AK492" s="1">
        <v>225.75</v>
      </c>
      <c r="AL492" s="1">
        <v>0</v>
      </c>
      <c r="AM492" s="1">
        <v>0</v>
      </c>
      <c r="AN492" s="1">
        <v>0</v>
      </c>
      <c r="AO492" s="3">
        <f>AA492*0.001%</f>
        <v>2.2575000000000004E-3</v>
      </c>
      <c r="AP492" s="1">
        <v>0.23</v>
      </c>
      <c r="AQ492" s="2">
        <f>AA492*5%</f>
        <v>11.287500000000001</v>
      </c>
      <c r="AR492" s="1">
        <v>11.29</v>
      </c>
      <c r="AS492" s="2">
        <f>AR492*18%</f>
        <v>2.0321999999999996</v>
      </c>
      <c r="AT492" s="1">
        <v>0</v>
      </c>
      <c r="AU492" s="1">
        <v>18.02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f>AF492+AU492+BC492</f>
        <v>54.14</v>
      </c>
      <c r="BE492" s="1">
        <v>54.14</v>
      </c>
      <c r="BF492" s="1">
        <f>Q492+U492</f>
        <v>0</v>
      </c>
      <c r="BG492" s="1">
        <v>0</v>
      </c>
      <c r="BH492" s="1">
        <v>182.9</v>
      </c>
      <c r="BI492" s="1" t="s">
        <v>108</v>
      </c>
      <c r="BJ492" s="1" t="s">
        <v>105</v>
      </c>
      <c r="BK492" s="1" t="s">
        <v>105</v>
      </c>
      <c r="BL492" s="1">
        <v>0</v>
      </c>
      <c r="BM492" s="1" t="s">
        <v>2028</v>
      </c>
    </row>
    <row r="493" spans="1:65" ht="15.6" hidden="1">
      <c r="A493" s="1" t="s">
        <v>2029</v>
      </c>
      <c r="B493" s="1" t="s">
        <v>2030</v>
      </c>
      <c r="C493" s="1" t="s">
        <v>2031</v>
      </c>
      <c r="D493" s="1" t="s">
        <v>267</v>
      </c>
      <c r="E493" s="1" t="s">
        <v>100</v>
      </c>
      <c r="F493" s="1" t="s">
        <v>101</v>
      </c>
      <c r="G493" s="1" t="s">
        <v>102</v>
      </c>
      <c r="H493" s="1" t="s">
        <v>103</v>
      </c>
      <c r="I493" s="1" t="s">
        <v>104</v>
      </c>
      <c r="J493" s="1" t="s">
        <v>105</v>
      </c>
      <c r="K493" s="1" t="s">
        <v>105</v>
      </c>
      <c r="L493" s="1" t="s">
        <v>105</v>
      </c>
      <c r="M493" s="1" t="s">
        <v>106</v>
      </c>
      <c r="N493" s="1" t="s">
        <v>107</v>
      </c>
      <c r="O493" s="1">
        <v>395</v>
      </c>
      <c r="P493" s="1">
        <v>14.75</v>
      </c>
      <c r="Q493" s="1">
        <v>0</v>
      </c>
      <c r="R493" s="1">
        <v>100</v>
      </c>
      <c r="S493" s="1">
        <v>0</v>
      </c>
      <c r="T493" s="1">
        <v>0</v>
      </c>
      <c r="U493" s="1">
        <v>0</v>
      </c>
      <c r="V493" s="4">
        <f>X493-W493</f>
        <v>2.4999999999995026E-3</v>
      </c>
      <c r="W493" s="4">
        <f>(O493+P493+Q493-R493+S493)*5%</f>
        <v>15.487500000000001</v>
      </c>
      <c r="X493" s="1">
        <v>15.49</v>
      </c>
      <c r="Y493" s="1">
        <f>O493+P493+Q493-R493-S493+T493-U493+X493</f>
        <v>325.24</v>
      </c>
      <c r="Z493" s="1">
        <v>325.24</v>
      </c>
      <c r="AA493" s="1">
        <v>309.75</v>
      </c>
      <c r="AB493" s="1">
        <v>16</v>
      </c>
      <c r="AC493" s="2">
        <f>AA493*16%</f>
        <v>49.56</v>
      </c>
      <c r="AD493" s="1">
        <v>49.56</v>
      </c>
      <c r="AE493" s="1">
        <v>0</v>
      </c>
      <c r="AF493" s="1">
        <v>49.56</v>
      </c>
      <c r="AG493" s="2">
        <f>AF493*18%</f>
        <v>8.9207999999999998</v>
      </c>
      <c r="AH493" s="1">
        <v>8.92</v>
      </c>
      <c r="AI493" s="1">
        <v>0</v>
      </c>
      <c r="AJ493" s="1" t="b">
        <f>AK493=AA493</f>
        <v>1</v>
      </c>
      <c r="AK493" s="1">
        <v>309.75</v>
      </c>
      <c r="AL493" s="1">
        <v>0</v>
      </c>
      <c r="AM493" s="1">
        <v>0</v>
      </c>
      <c r="AN493" s="1">
        <v>0</v>
      </c>
      <c r="AO493" s="3">
        <f>AA493*0.001%</f>
        <v>3.0975000000000004E-3</v>
      </c>
      <c r="AP493" s="1">
        <v>0.31</v>
      </c>
      <c r="AQ493" s="2">
        <f>AA493*5%</f>
        <v>15.487500000000001</v>
      </c>
      <c r="AR493" s="1">
        <v>15.49</v>
      </c>
      <c r="AS493" s="2">
        <f>AR493*18%</f>
        <v>2.7881999999999998</v>
      </c>
      <c r="AT493" s="1">
        <v>0</v>
      </c>
      <c r="AU493" s="1">
        <v>24.72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f>AF493+AU493+BC493</f>
        <v>74.28</v>
      </c>
      <c r="BE493" s="1">
        <v>74.28</v>
      </c>
      <c r="BF493" s="1">
        <f>Q493+U493</f>
        <v>0</v>
      </c>
      <c r="BG493" s="1">
        <v>0</v>
      </c>
      <c r="BH493" s="1">
        <v>250.96</v>
      </c>
      <c r="BI493" s="1" t="s">
        <v>108</v>
      </c>
      <c r="BJ493" s="1" t="s">
        <v>105</v>
      </c>
      <c r="BK493" s="1" t="s">
        <v>105</v>
      </c>
      <c r="BL493" s="1">
        <v>0</v>
      </c>
      <c r="BM493" s="1" t="s">
        <v>2032</v>
      </c>
    </row>
    <row r="494" spans="1:65" ht="15.6" hidden="1">
      <c r="A494" s="1" t="s">
        <v>2033</v>
      </c>
      <c r="B494" s="1" t="s">
        <v>2034</v>
      </c>
      <c r="C494" s="1" t="s">
        <v>2035</v>
      </c>
      <c r="D494" s="1" t="s">
        <v>267</v>
      </c>
      <c r="E494" s="1" t="s">
        <v>100</v>
      </c>
      <c r="F494" s="1" t="s">
        <v>101</v>
      </c>
      <c r="G494" s="1" t="s">
        <v>102</v>
      </c>
      <c r="H494" s="1" t="s">
        <v>103</v>
      </c>
      <c r="I494" s="1" t="s">
        <v>104</v>
      </c>
      <c r="J494" s="1" t="s">
        <v>105</v>
      </c>
      <c r="K494" s="1" t="s">
        <v>105</v>
      </c>
      <c r="L494" s="1" t="s">
        <v>105</v>
      </c>
      <c r="M494" s="1" t="s">
        <v>106</v>
      </c>
      <c r="N494" s="1" t="s">
        <v>124</v>
      </c>
      <c r="O494" s="1">
        <v>625</v>
      </c>
      <c r="P494" s="1">
        <v>26.25</v>
      </c>
      <c r="Q494" s="1">
        <v>0</v>
      </c>
      <c r="R494" s="1">
        <v>100</v>
      </c>
      <c r="S494" s="1">
        <v>0</v>
      </c>
      <c r="T494" s="1">
        <v>0</v>
      </c>
      <c r="U494" s="1">
        <v>0</v>
      </c>
      <c r="V494" s="4">
        <f>X494-W494</f>
        <v>-2.500000000001279E-3</v>
      </c>
      <c r="W494" s="4">
        <f>(O494+P494+Q494-R494+S494)*5%</f>
        <v>27.5625</v>
      </c>
      <c r="X494" s="1">
        <v>27.56</v>
      </c>
      <c r="Y494" s="1">
        <f>O494+P494+Q494-R494-S494+T494-U494+X494</f>
        <v>578.80999999999995</v>
      </c>
      <c r="Z494" s="1">
        <v>578.80999999999995</v>
      </c>
      <c r="AA494" s="1">
        <v>551.25</v>
      </c>
      <c r="AB494" s="1">
        <v>16</v>
      </c>
      <c r="AC494" s="2">
        <f>AA494*16%</f>
        <v>88.2</v>
      </c>
      <c r="AD494" s="1">
        <v>88.2</v>
      </c>
      <c r="AE494" s="1">
        <v>0</v>
      </c>
      <c r="AF494" s="1">
        <v>88.2</v>
      </c>
      <c r="AG494" s="2">
        <f>AF494*18%</f>
        <v>15.875999999999999</v>
      </c>
      <c r="AH494" s="1">
        <v>15.88</v>
      </c>
      <c r="AI494" s="1">
        <v>0</v>
      </c>
      <c r="AJ494" s="1" t="b">
        <f>AK494=AA494</f>
        <v>1</v>
      </c>
      <c r="AK494" s="1">
        <v>551.25</v>
      </c>
      <c r="AL494" s="1">
        <v>0</v>
      </c>
      <c r="AM494" s="1">
        <v>0</v>
      </c>
      <c r="AN494" s="1">
        <v>0</v>
      </c>
      <c r="AO494" s="3">
        <f>AA494*0.001%</f>
        <v>5.5125E-3</v>
      </c>
      <c r="AP494" s="1">
        <v>0.55000000000000004</v>
      </c>
      <c r="AQ494" s="2">
        <f>AA494*5%</f>
        <v>27.5625</v>
      </c>
      <c r="AR494" s="1">
        <v>27.56</v>
      </c>
      <c r="AS494" s="2">
        <f>AR494*18%</f>
        <v>4.9607999999999999</v>
      </c>
      <c r="AT494" s="1">
        <v>0</v>
      </c>
      <c r="AU494" s="1">
        <v>43.99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f>AF494+AU494+BC494</f>
        <v>132.19</v>
      </c>
      <c r="BE494" s="1">
        <v>132.19</v>
      </c>
      <c r="BF494" s="1">
        <f>Q494+U494</f>
        <v>0</v>
      </c>
      <c r="BG494" s="1">
        <v>0</v>
      </c>
      <c r="BH494" s="1">
        <v>446.62</v>
      </c>
      <c r="BI494" s="1" t="s">
        <v>108</v>
      </c>
      <c r="BJ494" s="1" t="s">
        <v>105</v>
      </c>
      <c r="BK494" s="1" t="s">
        <v>105</v>
      </c>
      <c r="BL494" s="1">
        <v>0</v>
      </c>
      <c r="BM494" s="1" t="s">
        <v>2036</v>
      </c>
    </row>
    <row r="495" spans="1:65" ht="15.6" hidden="1">
      <c r="A495" s="1" t="s">
        <v>2037</v>
      </c>
      <c r="B495" s="1" t="s">
        <v>2038</v>
      </c>
      <c r="C495" s="1" t="s">
        <v>2039</v>
      </c>
      <c r="D495" s="1" t="s">
        <v>267</v>
      </c>
      <c r="E495" s="1" t="s">
        <v>100</v>
      </c>
      <c r="F495" s="1" t="s">
        <v>101</v>
      </c>
      <c r="G495" s="1" t="s">
        <v>102</v>
      </c>
      <c r="H495" s="1" t="s">
        <v>103</v>
      </c>
      <c r="I495" s="1" t="s">
        <v>104</v>
      </c>
      <c r="J495" s="1" t="s">
        <v>105</v>
      </c>
      <c r="K495" s="1" t="s">
        <v>105</v>
      </c>
      <c r="L495" s="1" t="s">
        <v>105</v>
      </c>
      <c r="M495" s="1" t="s">
        <v>106</v>
      </c>
      <c r="N495" s="1" t="s">
        <v>107</v>
      </c>
      <c r="O495" s="1">
        <v>415</v>
      </c>
      <c r="P495" s="1">
        <v>15.75</v>
      </c>
      <c r="Q495" s="1">
        <v>0</v>
      </c>
      <c r="R495" s="1">
        <v>100</v>
      </c>
      <c r="S495" s="1">
        <v>0</v>
      </c>
      <c r="T495" s="1">
        <v>0</v>
      </c>
      <c r="U495" s="1">
        <v>0</v>
      </c>
      <c r="V495" s="4">
        <f>X495-W495</f>
        <v>2.4999999999977263E-3</v>
      </c>
      <c r="W495" s="4">
        <f>(O495+P495+Q495-R495+S495)*5%</f>
        <v>16.537500000000001</v>
      </c>
      <c r="X495" s="1">
        <v>16.54</v>
      </c>
      <c r="Y495" s="1">
        <f>O495+P495+Q495-R495-S495+T495-U495+X495</f>
        <v>347.29</v>
      </c>
      <c r="Z495" s="1">
        <v>347.29</v>
      </c>
      <c r="AA495" s="1">
        <v>330.75</v>
      </c>
      <c r="AB495" s="1">
        <v>16</v>
      </c>
      <c r="AC495" s="2">
        <f>AA495*16%</f>
        <v>52.92</v>
      </c>
      <c r="AD495" s="1">
        <v>52.92</v>
      </c>
      <c r="AE495" s="1">
        <v>0</v>
      </c>
      <c r="AF495" s="1">
        <v>52.92</v>
      </c>
      <c r="AG495" s="2">
        <f>AF495*18%</f>
        <v>9.5256000000000007</v>
      </c>
      <c r="AH495" s="1">
        <v>9.5299999999999994</v>
      </c>
      <c r="AI495" s="1">
        <v>0</v>
      </c>
      <c r="AJ495" s="1" t="b">
        <f>AK495=AA495</f>
        <v>1</v>
      </c>
      <c r="AK495" s="1">
        <v>330.75</v>
      </c>
      <c r="AL495" s="1">
        <v>0</v>
      </c>
      <c r="AM495" s="1">
        <v>0</v>
      </c>
      <c r="AN495" s="1">
        <v>0</v>
      </c>
      <c r="AO495" s="3">
        <f>AA495*0.001%</f>
        <v>3.3075000000000001E-3</v>
      </c>
      <c r="AP495" s="1">
        <v>0.33</v>
      </c>
      <c r="AQ495" s="2">
        <f>AA495*5%</f>
        <v>16.537500000000001</v>
      </c>
      <c r="AR495" s="1">
        <v>16.54</v>
      </c>
      <c r="AS495" s="2">
        <f>AR495*18%</f>
        <v>2.9771999999999998</v>
      </c>
      <c r="AT495" s="1">
        <v>0</v>
      </c>
      <c r="AU495" s="1">
        <v>26.4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f>AF495+AU495+BC495</f>
        <v>79.319999999999993</v>
      </c>
      <c r="BE495" s="1">
        <v>79.319999999999993</v>
      </c>
      <c r="BF495" s="1">
        <f>Q495+U495</f>
        <v>0</v>
      </c>
      <c r="BG495" s="1">
        <v>0</v>
      </c>
      <c r="BH495" s="1">
        <v>267.97000000000003</v>
      </c>
      <c r="BI495" s="1" t="s">
        <v>108</v>
      </c>
      <c r="BJ495" s="1" t="s">
        <v>105</v>
      </c>
      <c r="BK495" s="1" t="s">
        <v>105</v>
      </c>
      <c r="BL495" s="1">
        <v>0</v>
      </c>
      <c r="BM495" s="1" t="s">
        <v>2040</v>
      </c>
    </row>
    <row r="496" spans="1:65" ht="15.6" hidden="1">
      <c r="A496" s="1" t="s">
        <v>2041</v>
      </c>
      <c r="B496" s="1" t="s">
        <v>2042</v>
      </c>
      <c r="C496" s="1" t="s">
        <v>2043</v>
      </c>
      <c r="D496" s="1" t="s">
        <v>267</v>
      </c>
      <c r="E496" s="1" t="s">
        <v>100</v>
      </c>
      <c r="F496" s="1" t="s">
        <v>101</v>
      </c>
      <c r="G496" s="1" t="s">
        <v>102</v>
      </c>
      <c r="H496" s="1" t="s">
        <v>103</v>
      </c>
      <c r="I496" s="1" t="s">
        <v>104</v>
      </c>
      <c r="J496" s="1" t="s">
        <v>105</v>
      </c>
      <c r="K496" s="1" t="s">
        <v>105</v>
      </c>
      <c r="L496" s="1" t="s">
        <v>105</v>
      </c>
      <c r="M496" s="1" t="s">
        <v>106</v>
      </c>
      <c r="N496" s="1" t="s">
        <v>124</v>
      </c>
      <c r="O496" s="1">
        <v>670</v>
      </c>
      <c r="P496" s="1">
        <v>28.5</v>
      </c>
      <c r="Q496" s="1">
        <v>0</v>
      </c>
      <c r="R496" s="1">
        <v>100</v>
      </c>
      <c r="S496" s="1">
        <v>0</v>
      </c>
      <c r="T496" s="1">
        <v>0</v>
      </c>
      <c r="U496" s="1">
        <v>0</v>
      </c>
      <c r="V496" s="4">
        <f>X496-W496</f>
        <v>4.9999999999990052E-3</v>
      </c>
      <c r="W496" s="4">
        <f>(O496+P496+Q496-R496+S496)*5%</f>
        <v>29.925000000000001</v>
      </c>
      <c r="X496" s="1">
        <v>29.93</v>
      </c>
      <c r="Y496" s="1">
        <f>O496+P496+Q496-R496-S496+T496-U496+X496</f>
        <v>628.42999999999995</v>
      </c>
      <c r="Z496" s="1">
        <v>628.42999999999995</v>
      </c>
      <c r="AA496" s="1">
        <v>598.5</v>
      </c>
      <c r="AB496" s="1">
        <v>16</v>
      </c>
      <c r="AC496" s="2">
        <f>AA496*16%</f>
        <v>95.76</v>
      </c>
      <c r="AD496" s="1">
        <v>95.76</v>
      </c>
      <c r="AE496" s="1">
        <v>0</v>
      </c>
      <c r="AF496" s="1">
        <v>95.76</v>
      </c>
      <c r="AG496" s="2">
        <f>AF496*18%</f>
        <v>17.236799999999999</v>
      </c>
      <c r="AH496" s="1">
        <v>17.239999999999998</v>
      </c>
      <c r="AI496" s="1">
        <v>0</v>
      </c>
      <c r="AJ496" s="1" t="b">
        <f>AK496=AA496</f>
        <v>1</v>
      </c>
      <c r="AK496" s="1">
        <v>598.5</v>
      </c>
      <c r="AL496" s="1">
        <v>0</v>
      </c>
      <c r="AM496" s="1">
        <v>0</v>
      </c>
      <c r="AN496" s="1">
        <v>0</v>
      </c>
      <c r="AO496" s="3">
        <f>AA496*0.001%</f>
        <v>5.9850000000000007E-3</v>
      </c>
      <c r="AP496" s="1">
        <v>0.6</v>
      </c>
      <c r="AQ496" s="2">
        <f>AA496*5%</f>
        <v>29.925000000000001</v>
      </c>
      <c r="AR496" s="1">
        <v>29.92</v>
      </c>
      <c r="AS496" s="2">
        <f>AR496*18%</f>
        <v>5.3856000000000002</v>
      </c>
      <c r="AT496" s="1">
        <v>0.01</v>
      </c>
      <c r="AU496" s="1">
        <v>47.76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f>AF496+AU496+BC496</f>
        <v>143.52000000000001</v>
      </c>
      <c r="BE496" s="1">
        <v>143.52000000000001</v>
      </c>
      <c r="BF496" s="1">
        <f>Q496+U496</f>
        <v>0</v>
      </c>
      <c r="BG496" s="1">
        <v>0</v>
      </c>
      <c r="BH496" s="1">
        <v>484.91</v>
      </c>
      <c r="BI496" s="1" t="s">
        <v>108</v>
      </c>
      <c r="BJ496" s="1" t="s">
        <v>105</v>
      </c>
      <c r="BK496" s="1" t="s">
        <v>105</v>
      </c>
      <c r="BL496" s="1">
        <v>0</v>
      </c>
      <c r="BM496" s="1" t="s">
        <v>2044</v>
      </c>
    </row>
    <row r="497" spans="1:65" ht="15.6" hidden="1">
      <c r="A497" s="1" t="s">
        <v>2045</v>
      </c>
      <c r="B497" s="1" t="s">
        <v>2046</v>
      </c>
      <c r="C497" s="1" t="s">
        <v>2047</v>
      </c>
      <c r="D497" s="1" t="s">
        <v>267</v>
      </c>
      <c r="E497" s="1" t="s">
        <v>100</v>
      </c>
      <c r="F497" s="1" t="s">
        <v>101</v>
      </c>
      <c r="G497" s="1" t="s">
        <v>102</v>
      </c>
      <c r="H497" s="1" t="s">
        <v>103</v>
      </c>
      <c r="I497" s="1" t="s">
        <v>104</v>
      </c>
      <c r="J497" s="1" t="s">
        <v>105</v>
      </c>
      <c r="K497" s="1" t="s">
        <v>105</v>
      </c>
      <c r="L497" s="1" t="s">
        <v>105</v>
      </c>
      <c r="M497" s="1" t="s">
        <v>106</v>
      </c>
      <c r="N497" s="1" t="s">
        <v>124</v>
      </c>
      <c r="O497" s="1">
        <v>790</v>
      </c>
      <c r="P497" s="1">
        <v>34.5</v>
      </c>
      <c r="Q497" s="1">
        <v>0</v>
      </c>
      <c r="R497" s="1">
        <v>100</v>
      </c>
      <c r="S497" s="1">
        <v>0</v>
      </c>
      <c r="T497" s="1">
        <v>0</v>
      </c>
      <c r="U497" s="1">
        <v>0</v>
      </c>
      <c r="V497" s="4">
        <f>X497-W497</f>
        <v>4.9999999999954525E-3</v>
      </c>
      <c r="W497" s="4">
        <f>(O497+P497+Q497-R497+S497)*5%</f>
        <v>36.225000000000001</v>
      </c>
      <c r="X497" s="1">
        <v>36.229999999999997</v>
      </c>
      <c r="Y497" s="1">
        <f>O497+P497+Q497-R497-S497+T497-U497+X497</f>
        <v>760.73</v>
      </c>
      <c r="Z497" s="1">
        <v>760.73</v>
      </c>
      <c r="AA497" s="1">
        <v>724.5</v>
      </c>
      <c r="AB497" s="1">
        <v>16</v>
      </c>
      <c r="AC497" s="2">
        <f>AA497*16%</f>
        <v>115.92</v>
      </c>
      <c r="AD497" s="1">
        <v>115.92</v>
      </c>
      <c r="AE497" s="1">
        <v>0</v>
      </c>
      <c r="AF497" s="1">
        <v>115.92</v>
      </c>
      <c r="AG497" s="2">
        <f>AF497*18%</f>
        <v>20.865600000000001</v>
      </c>
      <c r="AH497" s="1">
        <v>20.87</v>
      </c>
      <c r="AI497" s="1">
        <v>0</v>
      </c>
      <c r="AJ497" s="1" t="b">
        <f>AK497=AA497</f>
        <v>1</v>
      </c>
      <c r="AK497" s="1">
        <v>724.5</v>
      </c>
      <c r="AL497" s="1">
        <v>0</v>
      </c>
      <c r="AM497" s="1">
        <v>0</v>
      </c>
      <c r="AN497" s="1">
        <v>0</v>
      </c>
      <c r="AO497" s="3">
        <f>AA497*0.001%</f>
        <v>7.2450000000000006E-3</v>
      </c>
      <c r="AP497" s="1">
        <v>0.72</v>
      </c>
      <c r="AQ497" s="2">
        <f>AA497*5%</f>
        <v>36.225000000000001</v>
      </c>
      <c r="AR497" s="1">
        <v>36.229999999999997</v>
      </c>
      <c r="AS497" s="2">
        <f>AR497*18%</f>
        <v>6.521399999999999</v>
      </c>
      <c r="AT497" s="1">
        <v>0</v>
      </c>
      <c r="AU497" s="1">
        <v>57.82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f>AF497+AU497+BC497</f>
        <v>173.74</v>
      </c>
      <c r="BE497" s="1">
        <v>173.74</v>
      </c>
      <c r="BF497" s="1">
        <f>Q497+U497</f>
        <v>0</v>
      </c>
      <c r="BG497" s="1">
        <v>0</v>
      </c>
      <c r="BH497" s="1">
        <v>586.99</v>
      </c>
      <c r="BI497" s="1" t="s">
        <v>108</v>
      </c>
      <c r="BJ497" s="1" t="s">
        <v>105</v>
      </c>
      <c r="BK497" s="1" t="s">
        <v>105</v>
      </c>
      <c r="BL497" s="1">
        <v>0</v>
      </c>
      <c r="BM497" s="1" t="s">
        <v>2048</v>
      </c>
    </row>
    <row r="498" spans="1:65" ht="15.6" hidden="1">
      <c r="A498" s="1" t="s">
        <v>2049</v>
      </c>
      <c r="B498" s="1" t="s">
        <v>2050</v>
      </c>
      <c r="C498" s="1" t="s">
        <v>2051</v>
      </c>
      <c r="D498" s="1" t="s">
        <v>267</v>
      </c>
      <c r="E498" s="1" t="s">
        <v>100</v>
      </c>
      <c r="F498" s="1" t="s">
        <v>101</v>
      </c>
      <c r="G498" s="1" t="s">
        <v>123</v>
      </c>
      <c r="H498" s="1" t="s">
        <v>103</v>
      </c>
      <c r="I498" s="1" t="s">
        <v>104</v>
      </c>
      <c r="J498" s="1" t="s">
        <v>105</v>
      </c>
      <c r="K498" s="1" t="s">
        <v>105</v>
      </c>
      <c r="L498" s="1" t="s">
        <v>105</v>
      </c>
      <c r="M498" s="1" t="s">
        <v>106</v>
      </c>
      <c r="N498" s="1" t="s">
        <v>107</v>
      </c>
      <c r="O498" s="1">
        <v>1630</v>
      </c>
      <c r="P498" s="1">
        <v>72.75</v>
      </c>
      <c r="Q498" s="1">
        <v>0</v>
      </c>
      <c r="R498" s="1">
        <v>175</v>
      </c>
      <c r="S498" s="1">
        <v>0</v>
      </c>
      <c r="T498" s="1">
        <v>0</v>
      </c>
      <c r="U498" s="1">
        <v>0</v>
      </c>
      <c r="V498" s="4">
        <f>X498-W498</f>
        <v>2.4999999999977263E-3</v>
      </c>
      <c r="W498" s="4">
        <f>(O498+P498+Q498-R498+S498)*5%</f>
        <v>76.387500000000003</v>
      </c>
      <c r="X498" s="1">
        <v>76.39</v>
      </c>
      <c r="Y498" s="1">
        <f>O498+P498+Q498-R498-S498+T498-U498+X498</f>
        <v>1604.14</v>
      </c>
      <c r="Z498" s="1">
        <v>1604.14</v>
      </c>
      <c r="AA498" s="1">
        <v>1527.75</v>
      </c>
      <c r="AB498" s="1">
        <v>16</v>
      </c>
      <c r="AC498" s="2">
        <f>AA498*16%</f>
        <v>244.44</v>
      </c>
      <c r="AD498" s="1">
        <v>244.44</v>
      </c>
      <c r="AE498" s="1">
        <v>0</v>
      </c>
      <c r="AF498" s="1">
        <v>244.44</v>
      </c>
      <c r="AG498" s="2">
        <f>AF498*18%</f>
        <v>43.999199999999995</v>
      </c>
      <c r="AH498" s="1">
        <v>44</v>
      </c>
      <c r="AI498" s="1">
        <v>0</v>
      </c>
      <c r="AJ498" s="1" t="b">
        <f>AK498=AA498</f>
        <v>1</v>
      </c>
      <c r="AK498" s="1">
        <v>1527.75</v>
      </c>
      <c r="AL498" s="1">
        <v>0</v>
      </c>
      <c r="AM498" s="1">
        <v>0</v>
      </c>
      <c r="AN498" s="1">
        <v>0</v>
      </c>
      <c r="AO498" s="3">
        <f>AA498*0.001%</f>
        <v>1.5277500000000001E-2</v>
      </c>
      <c r="AP498" s="1">
        <v>1.53</v>
      </c>
      <c r="AQ498" s="2">
        <f>AA498*5%</f>
        <v>76.387500000000003</v>
      </c>
      <c r="AR498" s="1">
        <v>76.39</v>
      </c>
      <c r="AS498" s="2">
        <f>AR498*18%</f>
        <v>13.7502</v>
      </c>
      <c r="AT498" s="1">
        <v>0</v>
      </c>
      <c r="AU498" s="1">
        <v>121.92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f>AF498+AU498+BC498</f>
        <v>366.36</v>
      </c>
      <c r="BE498" s="1">
        <v>366.36</v>
      </c>
      <c r="BF498" s="1">
        <f>Q498+U498</f>
        <v>0</v>
      </c>
      <c r="BG498" s="1">
        <v>0</v>
      </c>
      <c r="BH498" s="1">
        <v>1237.78</v>
      </c>
      <c r="BI498" s="1" t="s">
        <v>108</v>
      </c>
      <c r="BJ498" s="1" t="s">
        <v>105</v>
      </c>
      <c r="BK498" s="1" t="s">
        <v>105</v>
      </c>
      <c r="BL498" s="1">
        <v>0</v>
      </c>
      <c r="BM498" s="1" t="s">
        <v>2052</v>
      </c>
    </row>
    <row r="499" spans="1:65" ht="15.6" hidden="1">
      <c r="A499" s="1" t="s">
        <v>2053</v>
      </c>
      <c r="B499" s="1" t="s">
        <v>2054</v>
      </c>
      <c r="C499" s="1" t="s">
        <v>2055</v>
      </c>
      <c r="D499" s="1" t="s">
        <v>267</v>
      </c>
      <c r="E499" s="1" t="s">
        <v>100</v>
      </c>
      <c r="F499" s="1" t="s">
        <v>101</v>
      </c>
      <c r="G499" s="1" t="s">
        <v>102</v>
      </c>
      <c r="H499" s="1" t="s">
        <v>103</v>
      </c>
      <c r="I499" s="1" t="s">
        <v>104</v>
      </c>
      <c r="J499" s="1" t="s">
        <v>105</v>
      </c>
      <c r="K499" s="1" t="s">
        <v>105</v>
      </c>
      <c r="L499" s="1" t="s">
        <v>105</v>
      </c>
      <c r="M499" s="1" t="s">
        <v>106</v>
      </c>
      <c r="N499" s="1" t="s">
        <v>124</v>
      </c>
      <c r="O499" s="1">
        <v>375</v>
      </c>
      <c r="P499" s="1">
        <v>13.75</v>
      </c>
      <c r="Q499" s="1">
        <v>0</v>
      </c>
      <c r="R499" s="1">
        <v>100</v>
      </c>
      <c r="S499" s="1">
        <v>0</v>
      </c>
      <c r="T499" s="1">
        <v>0</v>
      </c>
      <c r="U499" s="1">
        <v>0</v>
      </c>
      <c r="V499" s="4">
        <f>X499-W499</f>
        <v>2.4999999999995026E-3</v>
      </c>
      <c r="W499" s="4">
        <f>(O499+P499+Q499-R499+S499)*5%</f>
        <v>14.4375</v>
      </c>
      <c r="X499" s="1">
        <v>14.44</v>
      </c>
      <c r="Y499" s="1">
        <f>O499+P499+Q499-R499-S499+T499-U499+X499</f>
        <v>303.19</v>
      </c>
      <c r="Z499" s="1">
        <v>303.19</v>
      </c>
      <c r="AA499" s="1">
        <v>288.75</v>
      </c>
      <c r="AB499" s="1">
        <v>16</v>
      </c>
      <c r="AC499" s="2">
        <f>AA499*16%</f>
        <v>46.2</v>
      </c>
      <c r="AD499" s="1">
        <v>46.2</v>
      </c>
      <c r="AE499" s="1">
        <v>0</v>
      </c>
      <c r="AF499" s="1">
        <v>46.2</v>
      </c>
      <c r="AG499" s="2">
        <f>AF499*18%</f>
        <v>8.3160000000000007</v>
      </c>
      <c r="AH499" s="1">
        <v>8.32</v>
      </c>
      <c r="AI499" s="1">
        <v>0</v>
      </c>
      <c r="AJ499" s="1" t="b">
        <f>AK499=AA499</f>
        <v>1</v>
      </c>
      <c r="AK499" s="1">
        <v>288.75</v>
      </c>
      <c r="AL499" s="1">
        <v>0</v>
      </c>
      <c r="AM499" s="1">
        <v>0</v>
      </c>
      <c r="AN499" s="1">
        <v>0</v>
      </c>
      <c r="AO499" s="3">
        <f>AA499*0.001%</f>
        <v>2.8875000000000003E-3</v>
      </c>
      <c r="AP499" s="1">
        <v>0.28999999999999998</v>
      </c>
      <c r="AQ499" s="2">
        <f>AA499*5%</f>
        <v>14.4375</v>
      </c>
      <c r="AR499" s="1">
        <v>14.44</v>
      </c>
      <c r="AS499" s="2">
        <f>AR499*18%</f>
        <v>2.5991999999999997</v>
      </c>
      <c r="AT499" s="1">
        <v>0</v>
      </c>
      <c r="AU499" s="1">
        <v>23.05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f>AF499+AU499+BC499</f>
        <v>69.25</v>
      </c>
      <c r="BE499" s="1">
        <v>69.25</v>
      </c>
      <c r="BF499" s="1">
        <f>Q499+U499</f>
        <v>0</v>
      </c>
      <c r="BG499" s="1">
        <v>0</v>
      </c>
      <c r="BH499" s="1">
        <v>233.94</v>
      </c>
      <c r="BI499" s="1" t="s">
        <v>108</v>
      </c>
      <c r="BJ499" s="1" t="s">
        <v>105</v>
      </c>
      <c r="BK499" s="1" t="s">
        <v>105</v>
      </c>
      <c r="BL499" s="1">
        <v>0</v>
      </c>
      <c r="BM499" s="1" t="s">
        <v>2056</v>
      </c>
    </row>
    <row r="500" spans="1:65" ht="15.6" hidden="1">
      <c r="A500" s="1" t="s">
        <v>2057</v>
      </c>
      <c r="B500" s="1" t="s">
        <v>2058</v>
      </c>
      <c r="C500" s="1" t="s">
        <v>2059</v>
      </c>
      <c r="D500" s="1" t="s">
        <v>267</v>
      </c>
      <c r="E500" s="1" t="s">
        <v>100</v>
      </c>
      <c r="F500" s="1" t="s">
        <v>101</v>
      </c>
      <c r="G500" s="1" t="s">
        <v>123</v>
      </c>
      <c r="H500" s="1" t="s">
        <v>103</v>
      </c>
      <c r="I500" s="1" t="s">
        <v>104</v>
      </c>
      <c r="J500" s="1" t="s">
        <v>105</v>
      </c>
      <c r="K500" s="1" t="s">
        <v>105</v>
      </c>
      <c r="L500" s="1" t="s">
        <v>105</v>
      </c>
      <c r="M500" s="1" t="s">
        <v>106</v>
      </c>
      <c r="N500" s="1" t="s">
        <v>107</v>
      </c>
      <c r="O500" s="1">
        <v>1755</v>
      </c>
      <c r="P500" s="1">
        <v>79</v>
      </c>
      <c r="Q500" s="1">
        <v>0</v>
      </c>
      <c r="R500" s="1">
        <v>175</v>
      </c>
      <c r="S500" s="1">
        <v>0</v>
      </c>
      <c r="T500" s="1">
        <v>0</v>
      </c>
      <c r="U500" s="1">
        <v>0</v>
      </c>
      <c r="V500" s="4">
        <f>X500-W500</f>
        <v>0</v>
      </c>
      <c r="W500" s="4">
        <f>(O500+P500+Q500-R500+S500)*5%</f>
        <v>82.95</v>
      </c>
      <c r="X500" s="1">
        <v>82.95</v>
      </c>
      <c r="Y500" s="1">
        <f>O500+P500+Q500-R500-S500+T500-U500+X500</f>
        <v>1741.95</v>
      </c>
      <c r="Z500" s="1">
        <v>1741.95</v>
      </c>
      <c r="AA500" s="1">
        <v>1659</v>
      </c>
      <c r="AB500" s="1">
        <v>16</v>
      </c>
      <c r="AC500" s="2">
        <f>AA500*16%</f>
        <v>265.44</v>
      </c>
      <c r="AD500" s="1">
        <v>265.44</v>
      </c>
      <c r="AE500" s="1">
        <v>0</v>
      </c>
      <c r="AF500" s="1">
        <v>265.44</v>
      </c>
      <c r="AG500" s="2">
        <f>AF500*18%</f>
        <v>47.779199999999996</v>
      </c>
      <c r="AH500" s="1">
        <v>47.78</v>
      </c>
      <c r="AI500" s="1">
        <v>0</v>
      </c>
      <c r="AJ500" s="1" t="b">
        <f>AK500=AA500</f>
        <v>1</v>
      </c>
      <c r="AK500" s="1">
        <v>1659</v>
      </c>
      <c r="AL500" s="1">
        <v>0</v>
      </c>
      <c r="AM500" s="1">
        <v>0</v>
      </c>
      <c r="AN500" s="1">
        <v>0</v>
      </c>
      <c r="AO500" s="3">
        <f>AA500*0.001%</f>
        <v>1.6590000000000001E-2</v>
      </c>
      <c r="AP500" s="1">
        <v>1.66</v>
      </c>
      <c r="AQ500" s="2">
        <f>AA500*5%</f>
        <v>82.95</v>
      </c>
      <c r="AR500" s="1">
        <v>82.95</v>
      </c>
      <c r="AS500" s="2">
        <f>AR500*18%</f>
        <v>14.930999999999999</v>
      </c>
      <c r="AT500" s="1">
        <v>0</v>
      </c>
      <c r="AU500" s="1">
        <v>132.38999999999999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f>AF500+AU500+BC500</f>
        <v>397.83</v>
      </c>
      <c r="BE500" s="1">
        <v>397.83</v>
      </c>
      <c r="BF500" s="1">
        <f>Q500+U500</f>
        <v>0</v>
      </c>
      <c r="BG500" s="1">
        <v>0</v>
      </c>
      <c r="BH500" s="1">
        <v>1344.12</v>
      </c>
      <c r="BI500" s="1" t="s">
        <v>108</v>
      </c>
      <c r="BJ500" s="1" t="s">
        <v>105</v>
      </c>
      <c r="BK500" s="1" t="s">
        <v>105</v>
      </c>
      <c r="BL500" s="1">
        <v>0</v>
      </c>
      <c r="BM500" s="1" t="s">
        <v>2060</v>
      </c>
    </row>
    <row r="501" spans="1:65" ht="15.6" hidden="1">
      <c r="A501" s="1" t="s">
        <v>2061</v>
      </c>
      <c r="B501" s="1" t="s">
        <v>2062</v>
      </c>
      <c r="C501" s="1" t="s">
        <v>2063</v>
      </c>
      <c r="D501" s="1" t="s">
        <v>267</v>
      </c>
      <c r="E501" s="1" t="s">
        <v>100</v>
      </c>
      <c r="F501" s="1" t="s">
        <v>101</v>
      </c>
      <c r="G501" s="1" t="s">
        <v>123</v>
      </c>
      <c r="H501" s="1" t="s">
        <v>103</v>
      </c>
      <c r="I501" s="1" t="s">
        <v>104</v>
      </c>
      <c r="J501" s="1" t="s">
        <v>105</v>
      </c>
      <c r="K501" s="1" t="s">
        <v>105</v>
      </c>
      <c r="L501" s="1" t="s">
        <v>105</v>
      </c>
      <c r="M501" s="1" t="s">
        <v>106</v>
      </c>
      <c r="N501" s="1" t="s">
        <v>107</v>
      </c>
      <c r="O501" s="1">
        <v>1105</v>
      </c>
      <c r="P501" s="1">
        <v>46.5</v>
      </c>
      <c r="Q501" s="1">
        <v>0</v>
      </c>
      <c r="R501" s="1">
        <v>175</v>
      </c>
      <c r="S501" s="1">
        <v>0</v>
      </c>
      <c r="T501" s="1">
        <v>0</v>
      </c>
      <c r="U501" s="1">
        <v>0</v>
      </c>
      <c r="V501" s="4">
        <f>X501-W501</f>
        <v>4.9999999999954525E-3</v>
      </c>
      <c r="W501" s="4">
        <f>(O501+P501+Q501-R501+S501)*5%</f>
        <v>48.825000000000003</v>
      </c>
      <c r="X501" s="1">
        <v>48.83</v>
      </c>
      <c r="Y501" s="1">
        <f>O501+P501+Q501-R501-S501+T501-U501+X501</f>
        <v>1025.33</v>
      </c>
      <c r="Z501" s="1">
        <v>1025.33</v>
      </c>
      <c r="AA501" s="1">
        <v>976.5</v>
      </c>
      <c r="AB501" s="1">
        <v>16</v>
      </c>
      <c r="AC501" s="2">
        <f>AA501*16%</f>
        <v>156.24</v>
      </c>
      <c r="AD501" s="1">
        <v>156.24</v>
      </c>
      <c r="AE501" s="1">
        <v>0</v>
      </c>
      <c r="AF501" s="1">
        <v>156.24</v>
      </c>
      <c r="AG501" s="2">
        <f>AF501*18%</f>
        <v>28.123200000000001</v>
      </c>
      <c r="AH501" s="1">
        <v>28.12</v>
      </c>
      <c r="AI501" s="1">
        <v>0</v>
      </c>
      <c r="AJ501" s="1" t="b">
        <f>AK501=AA501</f>
        <v>1</v>
      </c>
      <c r="AK501" s="1">
        <v>976.5</v>
      </c>
      <c r="AL501" s="1">
        <v>0</v>
      </c>
      <c r="AM501" s="1">
        <v>0</v>
      </c>
      <c r="AN501" s="1">
        <v>0</v>
      </c>
      <c r="AO501" s="3">
        <f>AA501*0.001%</f>
        <v>9.7650000000000011E-3</v>
      </c>
      <c r="AP501" s="1">
        <v>0.98</v>
      </c>
      <c r="AQ501" s="2">
        <f>AA501*5%</f>
        <v>48.825000000000003</v>
      </c>
      <c r="AR501" s="1">
        <v>48.82</v>
      </c>
      <c r="AS501" s="2">
        <f>AR501*18%</f>
        <v>8.7875999999999994</v>
      </c>
      <c r="AT501" s="1">
        <v>0.01</v>
      </c>
      <c r="AU501" s="1">
        <v>77.92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f>AF501+AU501+BC501</f>
        <v>234.16000000000003</v>
      </c>
      <c r="BE501" s="1">
        <v>234.16</v>
      </c>
      <c r="BF501" s="1">
        <f>Q501+U501</f>
        <v>0</v>
      </c>
      <c r="BG501" s="1">
        <v>0</v>
      </c>
      <c r="BH501" s="1">
        <v>791.17</v>
      </c>
      <c r="BI501" s="1" t="s">
        <v>108</v>
      </c>
      <c r="BJ501" s="1" t="s">
        <v>105</v>
      </c>
      <c r="BK501" s="1" t="s">
        <v>105</v>
      </c>
      <c r="BL501" s="1">
        <v>0</v>
      </c>
      <c r="BM501" s="1" t="s">
        <v>2064</v>
      </c>
    </row>
    <row r="502" spans="1:65" ht="15.6" hidden="1">
      <c r="A502" s="1" t="s">
        <v>2065</v>
      </c>
      <c r="B502" s="1" t="s">
        <v>2066</v>
      </c>
      <c r="C502" s="1" t="s">
        <v>2067</v>
      </c>
      <c r="D502" s="1" t="s">
        <v>267</v>
      </c>
      <c r="E502" s="1" t="s">
        <v>100</v>
      </c>
      <c r="F502" s="1" t="s">
        <v>101</v>
      </c>
      <c r="G502" s="1" t="s">
        <v>123</v>
      </c>
      <c r="H502" s="1" t="s">
        <v>103</v>
      </c>
      <c r="I502" s="1" t="s">
        <v>104</v>
      </c>
      <c r="J502" s="1" t="s">
        <v>105</v>
      </c>
      <c r="K502" s="1" t="s">
        <v>105</v>
      </c>
      <c r="L502" s="1" t="s">
        <v>105</v>
      </c>
      <c r="M502" s="1" t="s">
        <v>106</v>
      </c>
      <c r="N502" s="1" t="s">
        <v>107</v>
      </c>
      <c r="O502" s="1">
        <v>1025</v>
      </c>
      <c r="P502" s="1">
        <v>38.25</v>
      </c>
      <c r="Q502" s="1">
        <v>0</v>
      </c>
      <c r="R502" s="1">
        <v>175</v>
      </c>
      <c r="S502" s="1">
        <v>85</v>
      </c>
      <c r="T502" s="1">
        <v>0</v>
      </c>
      <c r="U502" s="1">
        <v>0</v>
      </c>
      <c r="V502" s="4">
        <f>X502-W502</f>
        <v>-8.5025000000000048</v>
      </c>
      <c r="W502" s="4">
        <f>(O502+P502+Q502-R502+S502)*5%</f>
        <v>48.662500000000001</v>
      </c>
      <c r="X502" s="1">
        <v>40.159999999999997</v>
      </c>
      <c r="Y502" s="1">
        <f>O502+P502+Q502-R502-S502+T502-U502+X502</f>
        <v>843.41</v>
      </c>
      <c r="Z502" s="1">
        <v>843.41</v>
      </c>
      <c r="AA502" s="1">
        <v>803.25</v>
      </c>
      <c r="AB502" s="1">
        <v>16</v>
      </c>
      <c r="AC502" s="2">
        <f>AA502*16%</f>
        <v>128.52000000000001</v>
      </c>
      <c r="AD502" s="1">
        <v>128.52000000000001</v>
      </c>
      <c r="AE502" s="1">
        <v>0</v>
      </c>
      <c r="AF502" s="1">
        <v>128.52000000000001</v>
      </c>
      <c r="AG502" s="2">
        <f>AF502*18%</f>
        <v>23.133600000000001</v>
      </c>
      <c r="AH502" s="1">
        <v>23.13</v>
      </c>
      <c r="AI502" s="1">
        <v>0</v>
      </c>
      <c r="AJ502" s="1" t="b">
        <f>AK502=AA502</f>
        <v>1</v>
      </c>
      <c r="AK502" s="1">
        <v>803.25</v>
      </c>
      <c r="AL502" s="1">
        <v>0</v>
      </c>
      <c r="AM502" s="1">
        <v>0</v>
      </c>
      <c r="AN502" s="1">
        <v>0</v>
      </c>
      <c r="AO502" s="3">
        <f>AA502*0.001%</f>
        <v>8.0325000000000014E-3</v>
      </c>
      <c r="AP502" s="1">
        <v>0.8</v>
      </c>
      <c r="AQ502" s="2">
        <f>AA502*5%</f>
        <v>40.162500000000001</v>
      </c>
      <c r="AR502" s="1">
        <v>40.159999999999997</v>
      </c>
      <c r="AS502" s="2">
        <f>AR502*18%</f>
        <v>7.2287999999999988</v>
      </c>
      <c r="AT502" s="1">
        <v>0</v>
      </c>
      <c r="AU502" s="1">
        <v>64.09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f>AF502+AU502+BC502</f>
        <v>192.61</v>
      </c>
      <c r="BE502" s="1">
        <v>192.61</v>
      </c>
      <c r="BF502" s="1">
        <f>Q502+U502</f>
        <v>0</v>
      </c>
      <c r="BG502" s="1">
        <v>0</v>
      </c>
      <c r="BH502" s="1">
        <v>650.79999999999995</v>
      </c>
      <c r="BI502" s="1" t="s">
        <v>108</v>
      </c>
      <c r="BJ502" s="1" t="s">
        <v>105</v>
      </c>
      <c r="BK502" s="1" t="s">
        <v>105</v>
      </c>
      <c r="BL502" s="1">
        <v>0</v>
      </c>
      <c r="BM502" s="1" t="s">
        <v>2068</v>
      </c>
    </row>
    <row r="503" spans="1:65" ht="15.6" hidden="1">
      <c r="A503" s="1" t="s">
        <v>2069</v>
      </c>
      <c r="B503" s="1" t="s">
        <v>2070</v>
      </c>
      <c r="C503" s="1" t="s">
        <v>2071</v>
      </c>
      <c r="D503" s="1" t="s">
        <v>267</v>
      </c>
      <c r="E503" s="1" t="s">
        <v>100</v>
      </c>
      <c r="F503" s="1" t="s">
        <v>101</v>
      </c>
      <c r="G503" s="1" t="s">
        <v>102</v>
      </c>
      <c r="H503" s="1" t="s">
        <v>103</v>
      </c>
      <c r="I503" s="1" t="s">
        <v>104</v>
      </c>
      <c r="J503" s="1" t="s">
        <v>105</v>
      </c>
      <c r="K503" s="1" t="s">
        <v>105</v>
      </c>
      <c r="L503" s="1" t="s">
        <v>105</v>
      </c>
      <c r="M503" s="1" t="s">
        <v>106</v>
      </c>
      <c r="N503" s="1" t="s">
        <v>107</v>
      </c>
      <c r="O503" s="1">
        <v>425</v>
      </c>
      <c r="P503" s="1">
        <v>16.25</v>
      </c>
      <c r="Q503" s="1">
        <v>0</v>
      </c>
      <c r="R503" s="1">
        <v>100</v>
      </c>
      <c r="S503" s="1">
        <v>0</v>
      </c>
      <c r="T503" s="1">
        <v>0</v>
      </c>
      <c r="U503" s="1">
        <v>0</v>
      </c>
      <c r="V503" s="4">
        <f>X503-W503</f>
        <v>-2.500000000001279E-3</v>
      </c>
      <c r="W503" s="4">
        <f>(O503+P503+Q503-R503+S503)*5%</f>
        <v>17.0625</v>
      </c>
      <c r="X503" s="1">
        <v>17.059999999999999</v>
      </c>
      <c r="Y503" s="1">
        <f>O503+P503+Q503-R503-S503+T503-U503+X503</f>
        <v>358.31</v>
      </c>
      <c r="Z503" s="1">
        <v>358.31</v>
      </c>
      <c r="AA503" s="1">
        <v>341.25</v>
      </c>
      <c r="AB503" s="1">
        <v>16</v>
      </c>
      <c r="AC503" s="2">
        <f>AA503*16%</f>
        <v>54.6</v>
      </c>
      <c r="AD503" s="1">
        <v>54.6</v>
      </c>
      <c r="AE503" s="1">
        <v>0</v>
      </c>
      <c r="AF503" s="1">
        <v>54.6</v>
      </c>
      <c r="AG503" s="2">
        <f>AF503*18%</f>
        <v>9.8279999999999994</v>
      </c>
      <c r="AH503" s="1">
        <v>9.83</v>
      </c>
      <c r="AI503" s="1">
        <v>0</v>
      </c>
      <c r="AJ503" s="1" t="b">
        <f>AK503=AA503</f>
        <v>1</v>
      </c>
      <c r="AK503" s="1">
        <v>341.25</v>
      </c>
      <c r="AL503" s="1">
        <v>0</v>
      </c>
      <c r="AM503" s="1">
        <v>0</v>
      </c>
      <c r="AN503" s="1">
        <v>0</v>
      </c>
      <c r="AO503" s="3">
        <f>AA503*0.001%</f>
        <v>3.4125000000000002E-3</v>
      </c>
      <c r="AP503" s="1">
        <v>0.34</v>
      </c>
      <c r="AQ503" s="2">
        <f>AA503*5%</f>
        <v>17.0625</v>
      </c>
      <c r="AR503" s="1">
        <v>17.059999999999999</v>
      </c>
      <c r="AS503" s="2">
        <f>AR503*18%</f>
        <v>3.0707999999999998</v>
      </c>
      <c r="AT503" s="1">
        <v>0</v>
      </c>
      <c r="AU503" s="1">
        <v>27.23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f>AF503+AU503+BC503</f>
        <v>81.83</v>
      </c>
      <c r="BE503" s="1">
        <v>81.83</v>
      </c>
      <c r="BF503" s="1">
        <f>Q503+U503</f>
        <v>0</v>
      </c>
      <c r="BG503" s="1">
        <v>0</v>
      </c>
      <c r="BH503" s="1">
        <v>276.48</v>
      </c>
      <c r="BI503" s="1" t="s">
        <v>108</v>
      </c>
      <c r="BJ503" s="1" t="s">
        <v>105</v>
      </c>
      <c r="BK503" s="1" t="s">
        <v>105</v>
      </c>
      <c r="BL503" s="1">
        <v>0</v>
      </c>
      <c r="BM503" s="1" t="s">
        <v>2072</v>
      </c>
    </row>
    <row r="504" spans="1:65" ht="15.6" hidden="1">
      <c r="A504" s="1" t="s">
        <v>2073</v>
      </c>
      <c r="B504" s="1" t="s">
        <v>2074</v>
      </c>
      <c r="C504" s="1" t="s">
        <v>2075</v>
      </c>
      <c r="D504" s="1" t="s">
        <v>267</v>
      </c>
      <c r="E504" s="1" t="s">
        <v>100</v>
      </c>
      <c r="F504" s="1" t="s">
        <v>101</v>
      </c>
      <c r="G504" s="1" t="s">
        <v>102</v>
      </c>
      <c r="H504" s="1" t="s">
        <v>103</v>
      </c>
      <c r="I504" s="1" t="s">
        <v>104</v>
      </c>
      <c r="J504" s="1" t="s">
        <v>105</v>
      </c>
      <c r="K504" s="1" t="s">
        <v>105</v>
      </c>
      <c r="L504" s="1" t="s">
        <v>105</v>
      </c>
      <c r="M504" s="1" t="s">
        <v>106</v>
      </c>
      <c r="N504" s="1" t="s">
        <v>107</v>
      </c>
      <c r="O504" s="1">
        <v>395</v>
      </c>
      <c r="P504" s="1">
        <v>14.75</v>
      </c>
      <c r="Q504" s="1">
        <v>0</v>
      </c>
      <c r="R504" s="1">
        <v>100</v>
      </c>
      <c r="S504" s="1">
        <v>0</v>
      </c>
      <c r="T504" s="1">
        <v>0</v>
      </c>
      <c r="U504" s="1">
        <v>0</v>
      </c>
      <c r="V504" s="4">
        <f>X504-W504</f>
        <v>2.4999999999995026E-3</v>
      </c>
      <c r="W504" s="4">
        <f>(O504+P504+Q504-R504+S504)*5%</f>
        <v>15.487500000000001</v>
      </c>
      <c r="X504" s="1">
        <v>15.49</v>
      </c>
      <c r="Y504" s="1">
        <f>O504+P504+Q504-R504-S504+T504-U504+X504</f>
        <v>325.24</v>
      </c>
      <c r="Z504" s="1">
        <v>325.24</v>
      </c>
      <c r="AA504" s="1">
        <v>309.75</v>
      </c>
      <c r="AB504" s="1">
        <v>16</v>
      </c>
      <c r="AC504" s="2">
        <f>AA504*16%</f>
        <v>49.56</v>
      </c>
      <c r="AD504" s="1">
        <v>49.56</v>
      </c>
      <c r="AE504" s="1">
        <v>0</v>
      </c>
      <c r="AF504" s="1">
        <v>49.56</v>
      </c>
      <c r="AG504" s="2">
        <f>AF504*18%</f>
        <v>8.9207999999999998</v>
      </c>
      <c r="AH504" s="1">
        <v>8.92</v>
      </c>
      <c r="AI504" s="1">
        <v>0</v>
      </c>
      <c r="AJ504" s="1" t="b">
        <f>AK504=AA504</f>
        <v>1</v>
      </c>
      <c r="AK504" s="1">
        <v>309.75</v>
      </c>
      <c r="AL504" s="1">
        <v>0</v>
      </c>
      <c r="AM504" s="1">
        <v>0</v>
      </c>
      <c r="AN504" s="1">
        <v>0</v>
      </c>
      <c r="AO504" s="3">
        <f>AA504*0.001%</f>
        <v>3.0975000000000004E-3</v>
      </c>
      <c r="AP504" s="1">
        <v>0.31</v>
      </c>
      <c r="AQ504" s="2">
        <f>AA504*5%</f>
        <v>15.487500000000001</v>
      </c>
      <c r="AR504" s="1">
        <v>15.49</v>
      </c>
      <c r="AS504" s="2">
        <f>AR504*18%</f>
        <v>2.7881999999999998</v>
      </c>
      <c r="AT504" s="1">
        <v>0</v>
      </c>
      <c r="AU504" s="1">
        <v>24.72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f>AF504+AU504+BC504</f>
        <v>74.28</v>
      </c>
      <c r="BE504" s="1">
        <v>74.28</v>
      </c>
      <c r="BF504" s="1">
        <f>Q504+U504</f>
        <v>0</v>
      </c>
      <c r="BG504" s="1">
        <v>0</v>
      </c>
      <c r="BH504" s="1">
        <v>250.96</v>
      </c>
      <c r="BI504" s="1" t="s">
        <v>108</v>
      </c>
      <c r="BJ504" s="1" t="s">
        <v>105</v>
      </c>
      <c r="BK504" s="1" t="s">
        <v>105</v>
      </c>
      <c r="BL504" s="1">
        <v>0</v>
      </c>
      <c r="BM504" s="1" t="s">
        <v>2076</v>
      </c>
    </row>
    <row r="505" spans="1:65" ht="15.6" hidden="1">
      <c r="A505" s="1" t="s">
        <v>2077</v>
      </c>
      <c r="B505" s="1" t="s">
        <v>2078</v>
      </c>
      <c r="C505" s="1" t="s">
        <v>2079</v>
      </c>
      <c r="D505" s="1" t="s">
        <v>267</v>
      </c>
      <c r="E505" s="1" t="s">
        <v>100</v>
      </c>
      <c r="F505" s="1" t="s">
        <v>101</v>
      </c>
      <c r="G505" s="1" t="s">
        <v>102</v>
      </c>
      <c r="H505" s="1" t="s">
        <v>103</v>
      </c>
      <c r="I505" s="1" t="s">
        <v>104</v>
      </c>
      <c r="J505" s="1" t="s">
        <v>105</v>
      </c>
      <c r="K505" s="1" t="s">
        <v>105</v>
      </c>
      <c r="L505" s="1" t="s">
        <v>105</v>
      </c>
      <c r="M505" s="1" t="s">
        <v>106</v>
      </c>
      <c r="N505" s="1" t="s">
        <v>107</v>
      </c>
      <c r="O505" s="1">
        <v>395</v>
      </c>
      <c r="P505" s="1">
        <v>13.27</v>
      </c>
      <c r="Q505" s="1">
        <v>0</v>
      </c>
      <c r="R505" s="1">
        <v>100</v>
      </c>
      <c r="S505" s="1">
        <v>29.5</v>
      </c>
      <c r="T505" s="1">
        <v>0</v>
      </c>
      <c r="U505" s="1">
        <v>0</v>
      </c>
      <c r="V505" s="4">
        <f>X505-W505</f>
        <v>-2.948500000000001</v>
      </c>
      <c r="W505" s="4">
        <f>(O505+P505+Q505-R505+S505)*5%</f>
        <v>16.888500000000001</v>
      </c>
      <c r="X505" s="1">
        <v>13.94</v>
      </c>
      <c r="Y505" s="1">
        <f>O505+P505+Q505-R505-S505+T505-U505+X505</f>
        <v>292.70999999999998</v>
      </c>
      <c r="Z505" s="1">
        <v>292.70999999999998</v>
      </c>
      <c r="AA505" s="1">
        <v>278.77999999999997</v>
      </c>
      <c r="AB505" s="1">
        <v>16</v>
      </c>
      <c r="AC505" s="2">
        <f>AA505*16%</f>
        <v>44.604799999999997</v>
      </c>
      <c r="AD505" s="1">
        <v>44.6</v>
      </c>
      <c r="AE505" s="1">
        <v>0</v>
      </c>
      <c r="AF505" s="1">
        <v>44.6</v>
      </c>
      <c r="AG505" s="2">
        <f>AF505*18%</f>
        <v>8.0280000000000005</v>
      </c>
      <c r="AH505" s="1">
        <v>8.0299999999999994</v>
      </c>
      <c r="AI505" s="1">
        <v>0</v>
      </c>
      <c r="AJ505" s="1" t="b">
        <f>AK505=AA505</f>
        <v>1</v>
      </c>
      <c r="AK505" s="1">
        <v>278.77999999999997</v>
      </c>
      <c r="AL505" s="1">
        <v>0</v>
      </c>
      <c r="AM505" s="1">
        <v>0</v>
      </c>
      <c r="AN505" s="1">
        <v>0</v>
      </c>
      <c r="AO505" s="3">
        <f>AA505*0.001%</f>
        <v>2.7878E-3</v>
      </c>
      <c r="AP505" s="1">
        <v>0.28000000000000003</v>
      </c>
      <c r="AQ505" s="2">
        <f>AA505*5%</f>
        <v>13.939</v>
      </c>
      <c r="AR505" s="1">
        <v>13.94</v>
      </c>
      <c r="AS505" s="2">
        <f>AR505*18%</f>
        <v>2.5091999999999999</v>
      </c>
      <c r="AT505" s="1">
        <v>0</v>
      </c>
      <c r="AU505" s="1">
        <v>22.25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f>AF505+AU505+BC505</f>
        <v>66.849999999999994</v>
      </c>
      <c r="BE505" s="1">
        <v>66.849999999999994</v>
      </c>
      <c r="BF505" s="1">
        <f>Q505+U505</f>
        <v>0</v>
      </c>
      <c r="BG505" s="1">
        <v>0</v>
      </c>
      <c r="BH505" s="1">
        <v>225.86</v>
      </c>
      <c r="BI505" s="1" t="s">
        <v>108</v>
      </c>
      <c r="BJ505" s="1" t="s">
        <v>105</v>
      </c>
      <c r="BK505" s="1" t="s">
        <v>105</v>
      </c>
      <c r="BL505" s="1">
        <v>0</v>
      </c>
      <c r="BM505" s="1" t="s">
        <v>570</v>
      </c>
    </row>
    <row r="506" spans="1:65" ht="15.6" hidden="1">
      <c r="A506" s="1" t="s">
        <v>2080</v>
      </c>
      <c r="B506" s="1" t="s">
        <v>2081</v>
      </c>
      <c r="C506" s="1" t="s">
        <v>2082</v>
      </c>
      <c r="D506" s="1" t="s">
        <v>267</v>
      </c>
      <c r="E506" s="1" t="s">
        <v>100</v>
      </c>
      <c r="F506" s="1" t="s">
        <v>101</v>
      </c>
      <c r="G506" s="1" t="s">
        <v>123</v>
      </c>
      <c r="H506" s="1" t="s">
        <v>103</v>
      </c>
      <c r="I506" s="1" t="s">
        <v>104</v>
      </c>
      <c r="J506" s="1" t="s">
        <v>105</v>
      </c>
      <c r="K506" s="1" t="s">
        <v>105</v>
      </c>
      <c r="L506" s="1" t="s">
        <v>105</v>
      </c>
      <c r="M506" s="1" t="s">
        <v>106</v>
      </c>
      <c r="N506" s="1" t="s">
        <v>107</v>
      </c>
      <c r="O506" s="1">
        <v>1235</v>
      </c>
      <c r="P506" s="1">
        <v>47.7</v>
      </c>
      <c r="Q506" s="1">
        <v>0</v>
      </c>
      <c r="R506" s="1">
        <v>175</v>
      </c>
      <c r="S506" s="1">
        <v>106</v>
      </c>
      <c r="T506" s="1">
        <v>0</v>
      </c>
      <c r="U506" s="1">
        <v>0</v>
      </c>
      <c r="V506" s="4">
        <f>X506-W506</f>
        <v>-10.594999999999999</v>
      </c>
      <c r="W506" s="4">
        <f>(O506+P506+Q506-R506+S506)*5%</f>
        <v>60.685000000000002</v>
      </c>
      <c r="X506" s="1">
        <v>50.09</v>
      </c>
      <c r="Y506" s="1">
        <f>O506+P506+Q506-R506-S506+T506-U506+X506</f>
        <v>1051.79</v>
      </c>
      <c r="Z506" s="1">
        <v>1051.79</v>
      </c>
      <c r="AA506" s="1">
        <v>1001.7</v>
      </c>
      <c r="AB506" s="1">
        <v>16</v>
      </c>
      <c r="AC506" s="2">
        <f>AA506*16%</f>
        <v>160.27200000000002</v>
      </c>
      <c r="AD506" s="1">
        <v>160.27000000000001</v>
      </c>
      <c r="AE506" s="1">
        <v>0</v>
      </c>
      <c r="AF506" s="1">
        <v>160.27000000000001</v>
      </c>
      <c r="AG506" s="2">
        <f>AF506*18%</f>
        <v>28.848600000000001</v>
      </c>
      <c r="AH506" s="1">
        <v>28.85</v>
      </c>
      <c r="AI506" s="1">
        <v>0</v>
      </c>
      <c r="AJ506" s="1" t="b">
        <f>AK506=AA506</f>
        <v>1</v>
      </c>
      <c r="AK506" s="1">
        <v>1001.7</v>
      </c>
      <c r="AL506" s="1">
        <v>0</v>
      </c>
      <c r="AM506" s="1">
        <v>0</v>
      </c>
      <c r="AN506" s="1">
        <v>0</v>
      </c>
      <c r="AO506" s="3">
        <f>AA506*0.001%</f>
        <v>1.0017000000000002E-2</v>
      </c>
      <c r="AP506" s="1">
        <v>1</v>
      </c>
      <c r="AQ506" s="2">
        <f>AA506*5%</f>
        <v>50.085000000000008</v>
      </c>
      <c r="AR506" s="1">
        <v>50.08</v>
      </c>
      <c r="AS506" s="2">
        <f>AR506*18%</f>
        <v>9.0144000000000002</v>
      </c>
      <c r="AT506" s="1">
        <v>0.01</v>
      </c>
      <c r="AU506" s="1">
        <v>79.930000000000007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f>AF506+AU506+BC506</f>
        <v>240.20000000000002</v>
      </c>
      <c r="BE506" s="1">
        <v>240.2</v>
      </c>
      <c r="BF506" s="1">
        <f>Q506+U506</f>
        <v>0</v>
      </c>
      <c r="BG506" s="1">
        <v>0</v>
      </c>
      <c r="BH506" s="1">
        <v>811.59</v>
      </c>
      <c r="BI506" s="1" t="s">
        <v>108</v>
      </c>
      <c r="BJ506" s="1" t="s">
        <v>105</v>
      </c>
      <c r="BK506" s="1" t="s">
        <v>105</v>
      </c>
      <c r="BL506" s="1">
        <v>0</v>
      </c>
      <c r="BM506" s="1" t="s">
        <v>2083</v>
      </c>
    </row>
    <row r="507" spans="1:65" ht="15.6" hidden="1">
      <c r="A507" s="1" t="s">
        <v>2084</v>
      </c>
      <c r="B507" s="1" t="s">
        <v>2085</v>
      </c>
      <c r="C507" s="1" t="s">
        <v>2086</v>
      </c>
      <c r="D507" s="1" t="s">
        <v>267</v>
      </c>
      <c r="E507" s="1" t="s">
        <v>100</v>
      </c>
      <c r="F507" s="1" t="s">
        <v>101</v>
      </c>
      <c r="G507" s="1" t="s">
        <v>105</v>
      </c>
      <c r="H507" s="1" t="s">
        <v>103</v>
      </c>
      <c r="I507" s="1" t="s">
        <v>104</v>
      </c>
      <c r="J507" s="1" t="s">
        <v>105</v>
      </c>
      <c r="K507" s="1" t="s">
        <v>105</v>
      </c>
      <c r="L507" s="1" t="s">
        <v>105</v>
      </c>
      <c r="M507" s="1" t="s">
        <v>106</v>
      </c>
      <c r="N507" s="1" t="s">
        <v>124</v>
      </c>
      <c r="O507" s="1">
        <v>390</v>
      </c>
      <c r="P507" s="1">
        <v>19.5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4">
        <f>X507-W507</f>
        <v>4.9999999999990052E-3</v>
      </c>
      <c r="W507" s="4">
        <f>(O507+P507+Q507-R507+S507)*5%</f>
        <v>20.475000000000001</v>
      </c>
      <c r="X507" s="1">
        <v>20.48</v>
      </c>
      <c r="Y507" s="1">
        <f>O507+P507+Q507-R507-S507+T507-U507+X507</f>
        <v>429.98</v>
      </c>
      <c r="Z507" s="1">
        <v>429.98</v>
      </c>
      <c r="AA507" s="1">
        <v>409.5</v>
      </c>
      <c r="AB507" s="1">
        <v>16</v>
      </c>
      <c r="AC507" s="2">
        <f>AA507*16%</f>
        <v>65.52</v>
      </c>
      <c r="AD507" s="1">
        <v>65.52</v>
      </c>
      <c r="AE507" s="1">
        <v>0</v>
      </c>
      <c r="AF507" s="1">
        <v>65.52</v>
      </c>
      <c r="AG507" s="2">
        <f>AF507*18%</f>
        <v>11.7936</v>
      </c>
      <c r="AH507" s="1">
        <v>11.79</v>
      </c>
      <c r="AI507" s="1">
        <v>0</v>
      </c>
      <c r="AJ507" s="1" t="b">
        <f>AK507=AA507</f>
        <v>1</v>
      </c>
      <c r="AK507" s="1">
        <v>409.5</v>
      </c>
      <c r="AL507" s="1">
        <v>0</v>
      </c>
      <c r="AM507" s="1">
        <v>0</v>
      </c>
      <c r="AN507" s="1">
        <v>0</v>
      </c>
      <c r="AO507" s="3">
        <f>AA507*0.001%</f>
        <v>4.0950000000000005E-3</v>
      </c>
      <c r="AP507" s="1">
        <v>0.41</v>
      </c>
      <c r="AQ507" s="2">
        <f>AA507*5%</f>
        <v>20.475000000000001</v>
      </c>
      <c r="AR507" s="1">
        <v>20.48</v>
      </c>
      <c r="AS507" s="2">
        <f>AR507*18%</f>
        <v>3.6863999999999999</v>
      </c>
      <c r="AT507" s="1">
        <v>0</v>
      </c>
      <c r="AU507" s="1">
        <v>32.68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f>AF507+AU507+BC507</f>
        <v>98.199999999999989</v>
      </c>
      <c r="BE507" s="1">
        <v>98.2</v>
      </c>
      <c r="BF507" s="1">
        <f>Q507+U507</f>
        <v>0</v>
      </c>
      <c r="BG507" s="1">
        <v>0</v>
      </c>
      <c r="BH507" s="1">
        <v>331.78</v>
      </c>
      <c r="BI507" s="1" t="s">
        <v>108</v>
      </c>
      <c r="BJ507" s="1" t="s">
        <v>105</v>
      </c>
      <c r="BK507" s="1" t="s">
        <v>105</v>
      </c>
      <c r="BL507" s="1">
        <v>0</v>
      </c>
      <c r="BM507" s="1" t="s">
        <v>2087</v>
      </c>
    </row>
    <row r="508" spans="1:65" ht="15.6" hidden="1">
      <c r="A508" s="1" t="s">
        <v>2088</v>
      </c>
      <c r="B508" s="1" t="s">
        <v>2089</v>
      </c>
      <c r="C508" s="1" t="s">
        <v>2090</v>
      </c>
      <c r="D508" s="1" t="s">
        <v>267</v>
      </c>
      <c r="E508" s="1" t="s">
        <v>100</v>
      </c>
      <c r="F508" s="1" t="s">
        <v>101</v>
      </c>
      <c r="G508" s="1" t="s">
        <v>123</v>
      </c>
      <c r="H508" s="1" t="s">
        <v>103</v>
      </c>
      <c r="I508" s="1" t="s">
        <v>104</v>
      </c>
      <c r="J508" s="1" t="s">
        <v>105</v>
      </c>
      <c r="K508" s="1" t="s">
        <v>105</v>
      </c>
      <c r="L508" s="1" t="s">
        <v>105</v>
      </c>
      <c r="M508" s="1" t="s">
        <v>106</v>
      </c>
      <c r="N508" s="1" t="s">
        <v>124</v>
      </c>
      <c r="O508" s="1">
        <v>1145</v>
      </c>
      <c r="P508" s="1">
        <v>48.5</v>
      </c>
      <c r="Q508" s="1">
        <v>0</v>
      </c>
      <c r="R508" s="1">
        <v>175</v>
      </c>
      <c r="S508" s="1">
        <v>0</v>
      </c>
      <c r="T508" s="1">
        <v>0</v>
      </c>
      <c r="U508" s="1">
        <v>0</v>
      </c>
      <c r="V508" s="4">
        <f>X508-W508</f>
        <v>4.9999999999954525E-3</v>
      </c>
      <c r="W508" s="4">
        <f>(O508+P508+Q508-R508+S508)*5%</f>
        <v>50.925000000000004</v>
      </c>
      <c r="X508" s="1">
        <v>50.93</v>
      </c>
      <c r="Y508" s="1">
        <f>O508+P508+Q508-R508-S508+T508-U508+X508</f>
        <v>1069.43</v>
      </c>
      <c r="Z508" s="1">
        <v>1069.43</v>
      </c>
      <c r="AA508" s="1">
        <v>1018.5</v>
      </c>
      <c r="AB508" s="1">
        <v>16</v>
      </c>
      <c r="AC508" s="2">
        <f>AA508*16%</f>
        <v>162.96</v>
      </c>
      <c r="AD508" s="1">
        <v>162.96</v>
      </c>
      <c r="AE508" s="1">
        <v>0</v>
      </c>
      <c r="AF508" s="1">
        <v>162.96</v>
      </c>
      <c r="AG508" s="2">
        <f>AF508*18%</f>
        <v>29.332799999999999</v>
      </c>
      <c r="AH508" s="1">
        <v>29.33</v>
      </c>
      <c r="AI508" s="1">
        <v>0</v>
      </c>
      <c r="AJ508" s="1" t="b">
        <f>AK508=AA508</f>
        <v>1</v>
      </c>
      <c r="AK508" s="1">
        <v>1018.5</v>
      </c>
      <c r="AL508" s="1">
        <v>0</v>
      </c>
      <c r="AM508" s="1">
        <v>0</v>
      </c>
      <c r="AN508" s="1">
        <v>0</v>
      </c>
      <c r="AO508" s="3">
        <f>AA508*0.001%</f>
        <v>1.0185000000000001E-2</v>
      </c>
      <c r="AP508" s="1">
        <v>1.02</v>
      </c>
      <c r="AQ508" s="2">
        <f>AA508*5%</f>
        <v>50.925000000000004</v>
      </c>
      <c r="AR508" s="1">
        <v>50.92</v>
      </c>
      <c r="AS508" s="2">
        <f>AR508*18%</f>
        <v>9.1655999999999995</v>
      </c>
      <c r="AT508" s="1">
        <v>0.01</v>
      </c>
      <c r="AU508" s="1">
        <v>81.27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f>AF508+AU508+BC508</f>
        <v>244.23000000000002</v>
      </c>
      <c r="BE508" s="1">
        <v>244.23</v>
      </c>
      <c r="BF508" s="1">
        <f>Q508+U508</f>
        <v>0</v>
      </c>
      <c r="BG508" s="1">
        <v>0</v>
      </c>
      <c r="BH508" s="1">
        <v>825.2</v>
      </c>
      <c r="BI508" s="1" t="s">
        <v>108</v>
      </c>
      <c r="BJ508" s="1" t="s">
        <v>105</v>
      </c>
      <c r="BK508" s="1" t="s">
        <v>105</v>
      </c>
      <c r="BL508" s="1">
        <v>0</v>
      </c>
      <c r="BM508" s="1" t="s">
        <v>2091</v>
      </c>
    </row>
    <row r="509" spans="1:65" ht="15.6" hidden="1">
      <c r="A509" s="1" t="s">
        <v>2092</v>
      </c>
      <c r="B509" s="1" t="s">
        <v>2093</v>
      </c>
      <c r="C509" s="1" t="s">
        <v>2094</v>
      </c>
      <c r="D509" s="1" t="s">
        <v>267</v>
      </c>
      <c r="E509" s="1" t="s">
        <v>100</v>
      </c>
      <c r="F509" s="1" t="s">
        <v>101</v>
      </c>
      <c r="G509" s="1" t="s">
        <v>105</v>
      </c>
      <c r="H509" s="1" t="s">
        <v>103</v>
      </c>
      <c r="I509" s="1" t="s">
        <v>104</v>
      </c>
      <c r="J509" s="1" t="s">
        <v>105</v>
      </c>
      <c r="K509" s="1" t="s">
        <v>105</v>
      </c>
      <c r="L509" s="1" t="s">
        <v>105</v>
      </c>
      <c r="M509" s="1" t="s">
        <v>106</v>
      </c>
      <c r="N509" s="1" t="s">
        <v>107</v>
      </c>
      <c r="O509" s="1">
        <v>710</v>
      </c>
      <c r="P509" s="1">
        <v>35.5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4">
        <f>X509-W509</f>
        <v>5.000000000002558E-3</v>
      </c>
      <c r="W509" s="4">
        <f>(O509+P509+Q509-R509+S509)*5%</f>
        <v>37.274999999999999</v>
      </c>
      <c r="X509" s="1">
        <v>37.28</v>
      </c>
      <c r="Y509" s="1">
        <f>O509+P509+Q509-R509-S509+T509-U509+X509</f>
        <v>782.78</v>
      </c>
      <c r="Z509" s="1">
        <v>782.78</v>
      </c>
      <c r="AA509" s="1">
        <v>745.5</v>
      </c>
      <c r="AB509" s="1">
        <v>16</v>
      </c>
      <c r="AC509" s="2">
        <f>AA509*16%</f>
        <v>119.28</v>
      </c>
      <c r="AD509" s="1">
        <v>119.28</v>
      </c>
      <c r="AE509" s="1">
        <v>0</v>
      </c>
      <c r="AF509" s="1">
        <v>119.28</v>
      </c>
      <c r="AG509" s="2">
        <f>AF509*18%</f>
        <v>21.470399999999998</v>
      </c>
      <c r="AH509" s="1">
        <v>21.47</v>
      </c>
      <c r="AI509" s="1">
        <v>0</v>
      </c>
      <c r="AJ509" s="1" t="b">
        <f>AK509=AA509</f>
        <v>1</v>
      </c>
      <c r="AK509" s="1">
        <v>745.5</v>
      </c>
      <c r="AL509" s="1">
        <v>0</v>
      </c>
      <c r="AM509" s="1">
        <v>0</v>
      </c>
      <c r="AN509" s="1">
        <v>0</v>
      </c>
      <c r="AO509" s="3">
        <f>AA509*0.001%</f>
        <v>7.4550000000000007E-3</v>
      </c>
      <c r="AP509" s="1">
        <v>0.75</v>
      </c>
      <c r="AQ509" s="2">
        <f>AA509*5%</f>
        <v>37.274999999999999</v>
      </c>
      <c r="AR509" s="1">
        <v>37.28</v>
      </c>
      <c r="AS509" s="2">
        <f>AR509*18%</f>
        <v>6.7103999999999999</v>
      </c>
      <c r="AT509" s="1">
        <v>0</v>
      </c>
      <c r="AU509" s="1">
        <v>59.5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f>AF509+AU509+BC509</f>
        <v>178.78</v>
      </c>
      <c r="BE509" s="1">
        <v>178.78</v>
      </c>
      <c r="BF509" s="1">
        <f>Q509+U509</f>
        <v>0</v>
      </c>
      <c r="BG509" s="1">
        <v>0</v>
      </c>
      <c r="BH509" s="1">
        <v>604</v>
      </c>
      <c r="BI509" s="1" t="s">
        <v>108</v>
      </c>
      <c r="BJ509" s="1" t="s">
        <v>105</v>
      </c>
      <c r="BK509" s="1" t="s">
        <v>105</v>
      </c>
      <c r="BL509" s="1">
        <v>0</v>
      </c>
      <c r="BM509" s="1" t="s">
        <v>1909</v>
      </c>
    </row>
    <row r="510" spans="1:65" ht="15.6" hidden="1">
      <c r="A510" s="1" t="s">
        <v>2095</v>
      </c>
      <c r="B510" s="1" t="s">
        <v>2096</v>
      </c>
      <c r="C510" s="1" t="s">
        <v>2097</v>
      </c>
      <c r="D510" s="1" t="s">
        <v>267</v>
      </c>
      <c r="E510" s="1" t="s">
        <v>100</v>
      </c>
      <c r="F510" s="1" t="s">
        <v>101</v>
      </c>
      <c r="G510" s="1" t="s">
        <v>105</v>
      </c>
      <c r="H510" s="1" t="s">
        <v>103</v>
      </c>
      <c r="I510" s="1" t="s">
        <v>104</v>
      </c>
      <c r="J510" s="1" t="s">
        <v>105</v>
      </c>
      <c r="K510" s="1" t="s">
        <v>105</v>
      </c>
      <c r="L510" s="1" t="s">
        <v>105</v>
      </c>
      <c r="M510" s="1" t="s">
        <v>106</v>
      </c>
      <c r="N510" s="1" t="s">
        <v>107</v>
      </c>
      <c r="O510" s="1">
        <v>430</v>
      </c>
      <c r="P510" s="1">
        <v>21.5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4">
        <f>X510-W510</f>
        <v>4.9999999999954525E-3</v>
      </c>
      <c r="W510" s="4">
        <f>(O510+P510+Q510-R510+S510)*5%</f>
        <v>22.575000000000003</v>
      </c>
      <c r="X510" s="1">
        <v>22.58</v>
      </c>
      <c r="Y510" s="1">
        <f>O510+P510+Q510-R510-S510+T510-U510+X510</f>
        <v>474.08</v>
      </c>
      <c r="Z510" s="1">
        <v>474.08</v>
      </c>
      <c r="AA510" s="1">
        <v>451.5</v>
      </c>
      <c r="AB510" s="1">
        <v>16</v>
      </c>
      <c r="AC510" s="2">
        <f>AA510*16%</f>
        <v>72.239999999999995</v>
      </c>
      <c r="AD510" s="1">
        <v>72.239999999999995</v>
      </c>
      <c r="AE510" s="1">
        <v>0</v>
      </c>
      <c r="AF510" s="1">
        <v>72.239999999999995</v>
      </c>
      <c r="AG510" s="2">
        <f>AF510*18%</f>
        <v>13.003199999999998</v>
      </c>
      <c r="AH510" s="1">
        <v>13</v>
      </c>
      <c r="AI510" s="1">
        <v>0</v>
      </c>
      <c r="AJ510" s="1" t="b">
        <f>AK510=AA510</f>
        <v>1</v>
      </c>
      <c r="AK510" s="1">
        <v>451.5</v>
      </c>
      <c r="AL510" s="1">
        <v>0</v>
      </c>
      <c r="AM510" s="1">
        <v>0</v>
      </c>
      <c r="AN510" s="1">
        <v>0</v>
      </c>
      <c r="AO510" s="3">
        <f>AA510*0.001%</f>
        <v>4.5150000000000008E-3</v>
      </c>
      <c r="AP510" s="1">
        <v>0.45</v>
      </c>
      <c r="AQ510" s="2">
        <f>AA510*5%</f>
        <v>22.575000000000003</v>
      </c>
      <c r="AR510" s="1">
        <v>22.58</v>
      </c>
      <c r="AS510" s="2">
        <f>AR510*18%</f>
        <v>4.0643999999999991</v>
      </c>
      <c r="AT510" s="1">
        <v>0</v>
      </c>
      <c r="AU510" s="1">
        <v>36.03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f>AF510+AU510+BC510</f>
        <v>108.27</v>
      </c>
      <c r="BE510" s="1">
        <v>108.27</v>
      </c>
      <c r="BF510" s="1">
        <f>Q510+U510</f>
        <v>0</v>
      </c>
      <c r="BG510" s="1">
        <v>0</v>
      </c>
      <c r="BH510" s="1">
        <v>365.81</v>
      </c>
      <c r="BI510" s="1" t="s">
        <v>108</v>
      </c>
      <c r="BJ510" s="1" t="s">
        <v>105</v>
      </c>
      <c r="BK510" s="1" t="s">
        <v>105</v>
      </c>
      <c r="BL510" s="1">
        <v>0</v>
      </c>
      <c r="BM510" s="1" t="s">
        <v>2098</v>
      </c>
    </row>
    <row r="511" spans="1:65" ht="15.6" hidden="1">
      <c r="A511" s="1" t="s">
        <v>2099</v>
      </c>
      <c r="B511" s="1" t="s">
        <v>2100</v>
      </c>
      <c r="C511" s="1" t="s">
        <v>2101</v>
      </c>
      <c r="D511" s="1" t="s">
        <v>267</v>
      </c>
      <c r="E511" s="1" t="s">
        <v>100</v>
      </c>
      <c r="F511" s="1" t="s">
        <v>101</v>
      </c>
      <c r="G511" s="1" t="s">
        <v>102</v>
      </c>
      <c r="H511" s="1" t="s">
        <v>103</v>
      </c>
      <c r="I511" s="1" t="s">
        <v>104</v>
      </c>
      <c r="J511" s="1" t="s">
        <v>105</v>
      </c>
      <c r="K511" s="1" t="s">
        <v>105</v>
      </c>
      <c r="L511" s="1" t="s">
        <v>105</v>
      </c>
      <c r="M511" s="1" t="s">
        <v>106</v>
      </c>
      <c r="N511" s="1" t="s">
        <v>107</v>
      </c>
      <c r="O511" s="1">
        <v>690</v>
      </c>
      <c r="P511" s="1">
        <v>29.5</v>
      </c>
      <c r="Q511" s="1">
        <v>0</v>
      </c>
      <c r="R511" s="1">
        <v>100</v>
      </c>
      <c r="S511" s="1">
        <v>0</v>
      </c>
      <c r="T511" s="1">
        <v>0</v>
      </c>
      <c r="U511" s="1">
        <v>0</v>
      </c>
      <c r="V511" s="4">
        <f>X511-W511</f>
        <v>4.9999999999990052E-3</v>
      </c>
      <c r="W511" s="4">
        <f>(O511+P511+Q511-R511+S511)*5%</f>
        <v>30.975000000000001</v>
      </c>
      <c r="X511" s="1">
        <v>30.98</v>
      </c>
      <c r="Y511" s="1">
        <f>O511+P511+Q511-R511-S511+T511-U511+X511</f>
        <v>650.48</v>
      </c>
      <c r="Z511" s="1">
        <v>650.48</v>
      </c>
      <c r="AA511" s="1">
        <v>619.5</v>
      </c>
      <c r="AB511" s="1">
        <v>16</v>
      </c>
      <c r="AC511" s="2">
        <f>AA511*16%</f>
        <v>99.12</v>
      </c>
      <c r="AD511" s="1">
        <v>99.12</v>
      </c>
      <c r="AE511" s="1">
        <v>0</v>
      </c>
      <c r="AF511" s="1">
        <v>99.12</v>
      </c>
      <c r="AG511" s="2">
        <f>AF511*18%</f>
        <v>17.8416</v>
      </c>
      <c r="AH511" s="1">
        <v>17.84</v>
      </c>
      <c r="AI511" s="1">
        <v>0</v>
      </c>
      <c r="AJ511" s="1" t="b">
        <f>AK511=AA511</f>
        <v>1</v>
      </c>
      <c r="AK511" s="1">
        <v>619.5</v>
      </c>
      <c r="AL511" s="1">
        <v>0</v>
      </c>
      <c r="AM511" s="1">
        <v>0</v>
      </c>
      <c r="AN511" s="1">
        <v>0</v>
      </c>
      <c r="AO511" s="3">
        <f>AA511*0.001%</f>
        <v>6.1950000000000009E-3</v>
      </c>
      <c r="AP511" s="1">
        <v>0.62</v>
      </c>
      <c r="AQ511" s="2">
        <f>AA511*5%</f>
        <v>30.975000000000001</v>
      </c>
      <c r="AR511" s="1">
        <v>30.98</v>
      </c>
      <c r="AS511" s="2">
        <f>AR511*18%</f>
        <v>5.5763999999999996</v>
      </c>
      <c r="AT511" s="1">
        <v>0</v>
      </c>
      <c r="AU511" s="1">
        <v>49.44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f>AF511+AU511+BC511</f>
        <v>148.56</v>
      </c>
      <c r="BE511" s="1">
        <v>148.56</v>
      </c>
      <c r="BF511" s="1">
        <f>Q511+U511</f>
        <v>0</v>
      </c>
      <c r="BG511" s="1">
        <v>0</v>
      </c>
      <c r="BH511" s="1">
        <v>501.92</v>
      </c>
      <c r="BI511" s="1" t="s">
        <v>108</v>
      </c>
      <c r="BJ511" s="1" t="s">
        <v>105</v>
      </c>
      <c r="BK511" s="1" t="s">
        <v>105</v>
      </c>
      <c r="BL511" s="1">
        <v>0</v>
      </c>
      <c r="BM511" s="1" t="s">
        <v>2102</v>
      </c>
    </row>
    <row r="512" spans="1:65" ht="15.6" hidden="1">
      <c r="A512" s="1" t="s">
        <v>2103</v>
      </c>
      <c r="B512" s="1" t="s">
        <v>2104</v>
      </c>
      <c r="C512" s="1" t="s">
        <v>2105</v>
      </c>
      <c r="D512" s="1" t="s">
        <v>267</v>
      </c>
      <c r="E512" s="1" t="s">
        <v>100</v>
      </c>
      <c r="F512" s="1" t="s">
        <v>101</v>
      </c>
      <c r="G512" s="1" t="s">
        <v>458</v>
      </c>
      <c r="H512" s="1" t="s">
        <v>103</v>
      </c>
      <c r="I512" s="1" t="s">
        <v>104</v>
      </c>
      <c r="J512" s="1" t="s">
        <v>105</v>
      </c>
      <c r="K512" s="1" t="s">
        <v>105</v>
      </c>
      <c r="L512" s="1" t="s">
        <v>105</v>
      </c>
      <c r="M512" s="1" t="s">
        <v>106</v>
      </c>
      <c r="N512" s="1" t="s">
        <v>107</v>
      </c>
      <c r="O512" s="1">
        <v>3300</v>
      </c>
      <c r="P512" s="1">
        <v>132</v>
      </c>
      <c r="Q512" s="1">
        <v>0</v>
      </c>
      <c r="R512" s="1">
        <v>660</v>
      </c>
      <c r="S512" s="1">
        <v>0</v>
      </c>
      <c r="T512" s="1">
        <v>0</v>
      </c>
      <c r="U512" s="1">
        <v>0</v>
      </c>
      <c r="V512" s="4">
        <f>X512-W512</f>
        <v>0</v>
      </c>
      <c r="W512" s="4">
        <f>(O512+P512+Q512-R512+S512)*5%</f>
        <v>138.6</v>
      </c>
      <c r="X512" s="1">
        <v>138.6</v>
      </c>
      <c r="Y512" s="1">
        <f>O512+P512+Q512-R512-S512+T512-U512+X512</f>
        <v>2910.6</v>
      </c>
      <c r="Z512" s="1">
        <v>2910.6</v>
      </c>
      <c r="AA512" s="1">
        <v>2772</v>
      </c>
      <c r="AB512" s="1">
        <v>16</v>
      </c>
      <c r="AC512" s="2">
        <f>AA512*16%</f>
        <v>443.52</v>
      </c>
      <c r="AD512" s="1">
        <v>443.52</v>
      </c>
      <c r="AE512" s="1">
        <v>0</v>
      </c>
      <c r="AF512" s="1">
        <v>443.52</v>
      </c>
      <c r="AG512" s="2">
        <f>AF512*18%</f>
        <v>79.83359999999999</v>
      </c>
      <c r="AH512" s="1">
        <v>79.83</v>
      </c>
      <c r="AI512" s="1">
        <v>0</v>
      </c>
      <c r="AJ512" s="1" t="b">
        <f>AK512=AA512</f>
        <v>1</v>
      </c>
      <c r="AK512" s="1">
        <v>2772</v>
      </c>
      <c r="AL512" s="1">
        <v>0</v>
      </c>
      <c r="AM512" s="1">
        <v>0</v>
      </c>
      <c r="AN512" s="1">
        <v>0</v>
      </c>
      <c r="AO512" s="3">
        <f>AA512*0.001%</f>
        <v>2.7720000000000002E-2</v>
      </c>
      <c r="AP512" s="1">
        <v>2.77</v>
      </c>
      <c r="AQ512" s="2">
        <f>AA512*5%</f>
        <v>138.6</v>
      </c>
      <c r="AR512" s="1">
        <v>138.6</v>
      </c>
      <c r="AS512" s="2">
        <f>AR512*18%</f>
        <v>24.947999999999997</v>
      </c>
      <c r="AT512" s="1">
        <v>0</v>
      </c>
      <c r="AU512" s="1">
        <v>221.2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f>AF512+AU512+BC512</f>
        <v>664.72</v>
      </c>
      <c r="BE512" s="1">
        <v>664.72</v>
      </c>
      <c r="BF512" s="1">
        <f>Q512+U512</f>
        <v>0</v>
      </c>
      <c r="BG512" s="1">
        <v>0</v>
      </c>
      <c r="BH512" s="1">
        <v>2245.88</v>
      </c>
      <c r="BI512" s="1" t="s">
        <v>108</v>
      </c>
      <c r="BJ512" s="1" t="s">
        <v>105</v>
      </c>
      <c r="BK512" s="1" t="s">
        <v>105</v>
      </c>
      <c r="BL512" s="1">
        <v>0</v>
      </c>
      <c r="BM512" s="1" t="s">
        <v>2106</v>
      </c>
    </row>
    <row r="513" spans="1:65" ht="15.6" hidden="1">
      <c r="A513" s="1" t="s">
        <v>2107</v>
      </c>
      <c r="B513" s="1" t="s">
        <v>2108</v>
      </c>
      <c r="C513" s="1" t="s">
        <v>2109</v>
      </c>
      <c r="D513" s="1" t="s">
        <v>267</v>
      </c>
      <c r="E513" s="1" t="s">
        <v>100</v>
      </c>
      <c r="F513" s="1" t="s">
        <v>101</v>
      </c>
      <c r="G513" s="1" t="s">
        <v>123</v>
      </c>
      <c r="H513" s="1" t="s">
        <v>103</v>
      </c>
      <c r="I513" s="1" t="s">
        <v>104</v>
      </c>
      <c r="J513" s="1" t="s">
        <v>105</v>
      </c>
      <c r="K513" s="1" t="s">
        <v>105</v>
      </c>
      <c r="L513" s="1" t="s">
        <v>105</v>
      </c>
      <c r="M513" s="1" t="s">
        <v>106</v>
      </c>
      <c r="N513" s="1" t="s">
        <v>107</v>
      </c>
      <c r="O513" s="1">
        <v>1085</v>
      </c>
      <c r="P513" s="1">
        <v>45.5</v>
      </c>
      <c r="Q513" s="1">
        <v>0</v>
      </c>
      <c r="R513" s="1">
        <v>175</v>
      </c>
      <c r="S513" s="1">
        <v>0</v>
      </c>
      <c r="T513" s="1">
        <v>0</v>
      </c>
      <c r="U513" s="1">
        <v>0</v>
      </c>
      <c r="V513" s="4">
        <f>X513-W513</f>
        <v>4.9999999999954525E-3</v>
      </c>
      <c r="W513" s="4">
        <f>(O513+P513+Q513-R513+S513)*5%</f>
        <v>47.775000000000006</v>
      </c>
      <c r="X513" s="1">
        <v>47.78</v>
      </c>
      <c r="Y513" s="1">
        <f>O513+P513+Q513-R513-S513+T513-U513+X513</f>
        <v>1003.28</v>
      </c>
      <c r="Z513" s="1">
        <v>1003.28</v>
      </c>
      <c r="AA513" s="1">
        <v>955.5</v>
      </c>
      <c r="AB513" s="1">
        <v>16</v>
      </c>
      <c r="AC513" s="2">
        <f>AA513*16%</f>
        <v>152.88</v>
      </c>
      <c r="AD513" s="1">
        <v>152.88</v>
      </c>
      <c r="AE513" s="1">
        <v>0</v>
      </c>
      <c r="AF513" s="1">
        <v>152.88</v>
      </c>
      <c r="AG513" s="2">
        <f>AF513*18%</f>
        <v>27.5184</v>
      </c>
      <c r="AH513" s="1">
        <v>27.52</v>
      </c>
      <c r="AI513" s="1">
        <v>0</v>
      </c>
      <c r="AJ513" s="1" t="b">
        <f>AK513=AA513</f>
        <v>1</v>
      </c>
      <c r="AK513" s="1">
        <v>955.5</v>
      </c>
      <c r="AL513" s="1">
        <v>0</v>
      </c>
      <c r="AM513" s="1">
        <v>0</v>
      </c>
      <c r="AN513" s="1">
        <v>0</v>
      </c>
      <c r="AO513" s="3">
        <f>AA513*0.001%</f>
        <v>9.555000000000001E-3</v>
      </c>
      <c r="AP513" s="1">
        <v>0.96</v>
      </c>
      <c r="AQ513" s="2">
        <f>AA513*5%</f>
        <v>47.775000000000006</v>
      </c>
      <c r="AR513" s="1">
        <v>47.77</v>
      </c>
      <c r="AS513" s="2">
        <f>AR513*18%</f>
        <v>8.5986000000000011</v>
      </c>
      <c r="AT513" s="1">
        <v>0.01</v>
      </c>
      <c r="AU513" s="1">
        <v>76.25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f>AF513+AU513+BC513</f>
        <v>229.13</v>
      </c>
      <c r="BE513" s="1">
        <v>229.13</v>
      </c>
      <c r="BF513" s="1">
        <f>Q513+U513</f>
        <v>0</v>
      </c>
      <c r="BG513" s="1">
        <v>0</v>
      </c>
      <c r="BH513" s="1">
        <v>774.15</v>
      </c>
      <c r="BI513" s="1" t="s">
        <v>108</v>
      </c>
      <c r="BJ513" s="1" t="s">
        <v>105</v>
      </c>
      <c r="BK513" s="1" t="s">
        <v>105</v>
      </c>
      <c r="BL513" s="1">
        <v>0</v>
      </c>
      <c r="BM513" s="1" t="s">
        <v>2110</v>
      </c>
    </row>
    <row r="514" spans="1:65" ht="15.6" hidden="1">
      <c r="A514" s="1" t="s">
        <v>2111</v>
      </c>
      <c r="B514" s="1" t="s">
        <v>2112</v>
      </c>
      <c r="C514" s="1" t="s">
        <v>2113</v>
      </c>
      <c r="D514" s="1" t="s">
        <v>267</v>
      </c>
      <c r="E514" s="1" t="s">
        <v>100</v>
      </c>
      <c r="F514" s="1" t="s">
        <v>101</v>
      </c>
      <c r="G514" s="1" t="s">
        <v>102</v>
      </c>
      <c r="H514" s="1" t="s">
        <v>103</v>
      </c>
      <c r="I514" s="1" t="s">
        <v>104</v>
      </c>
      <c r="J514" s="1" t="s">
        <v>105</v>
      </c>
      <c r="K514" s="1" t="s">
        <v>105</v>
      </c>
      <c r="L514" s="1" t="s">
        <v>105</v>
      </c>
      <c r="M514" s="1" t="s">
        <v>106</v>
      </c>
      <c r="N514" s="1" t="s">
        <v>107</v>
      </c>
      <c r="O514" s="1">
        <v>495</v>
      </c>
      <c r="P514" s="1">
        <v>19.75</v>
      </c>
      <c r="Q514" s="1">
        <v>0</v>
      </c>
      <c r="R514" s="1">
        <v>100</v>
      </c>
      <c r="S514" s="1">
        <v>0</v>
      </c>
      <c r="T514" s="1">
        <v>0</v>
      </c>
      <c r="U514" s="1">
        <v>0</v>
      </c>
      <c r="V514" s="4">
        <f>X514-W514</f>
        <v>2.4999999999977263E-3</v>
      </c>
      <c r="W514" s="4">
        <f>(O514+P514+Q514-R514+S514)*5%</f>
        <v>20.737500000000001</v>
      </c>
      <c r="X514" s="1">
        <v>20.74</v>
      </c>
      <c r="Y514" s="1">
        <f>O514+P514+Q514-R514-S514+T514-U514+X514</f>
        <v>435.49</v>
      </c>
      <c r="Z514" s="1">
        <v>435.49</v>
      </c>
      <c r="AA514" s="1">
        <v>414.75</v>
      </c>
      <c r="AB514" s="1">
        <v>16</v>
      </c>
      <c r="AC514" s="2">
        <f>AA514*16%</f>
        <v>66.36</v>
      </c>
      <c r="AD514" s="1">
        <v>66.36</v>
      </c>
      <c r="AE514" s="1">
        <v>0</v>
      </c>
      <c r="AF514" s="1">
        <v>66.36</v>
      </c>
      <c r="AG514" s="2">
        <f>AF514*18%</f>
        <v>11.944799999999999</v>
      </c>
      <c r="AH514" s="1">
        <v>11.94</v>
      </c>
      <c r="AI514" s="1">
        <v>0</v>
      </c>
      <c r="AJ514" s="1" t="b">
        <f>AK514=AA514</f>
        <v>1</v>
      </c>
      <c r="AK514" s="1">
        <v>414.75</v>
      </c>
      <c r="AL514" s="1">
        <v>0</v>
      </c>
      <c r="AM514" s="1">
        <v>0</v>
      </c>
      <c r="AN514" s="1">
        <v>0</v>
      </c>
      <c r="AO514" s="3">
        <f>AA514*0.001%</f>
        <v>4.1475000000000001E-3</v>
      </c>
      <c r="AP514" s="1">
        <v>0.41</v>
      </c>
      <c r="AQ514" s="2">
        <f>AA514*5%</f>
        <v>20.737500000000001</v>
      </c>
      <c r="AR514" s="1">
        <v>20.74</v>
      </c>
      <c r="AS514" s="2">
        <f>AR514*18%</f>
        <v>3.7331999999999996</v>
      </c>
      <c r="AT514" s="1">
        <v>0</v>
      </c>
      <c r="AU514" s="1">
        <v>33.090000000000003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f>AF514+AU514+BC514</f>
        <v>99.45</v>
      </c>
      <c r="BE514" s="1">
        <v>99.45</v>
      </c>
      <c r="BF514" s="1">
        <f>Q514+U514</f>
        <v>0</v>
      </c>
      <c r="BG514" s="1">
        <v>0</v>
      </c>
      <c r="BH514" s="1">
        <v>336.04</v>
      </c>
      <c r="BI514" s="1" t="s">
        <v>108</v>
      </c>
      <c r="BJ514" s="1" t="s">
        <v>105</v>
      </c>
      <c r="BK514" s="1" t="s">
        <v>105</v>
      </c>
      <c r="BL514" s="1">
        <v>0</v>
      </c>
      <c r="BM514" s="1" t="s">
        <v>2114</v>
      </c>
    </row>
    <row r="515" spans="1:65" ht="15.6" hidden="1">
      <c r="A515" s="1" t="s">
        <v>2115</v>
      </c>
      <c r="B515" s="1" t="s">
        <v>2116</v>
      </c>
      <c r="C515" s="1" t="s">
        <v>2117</v>
      </c>
      <c r="D515" s="1" t="s">
        <v>267</v>
      </c>
      <c r="E515" s="1" t="s">
        <v>100</v>
      </c>
      <c r="F515" s="1" t="s">
        <v>101</v>
      </c>
      <c r="G515" s="1" t="s">
        <v>102</v>
      </c>
      <c r="H515" s="1" t="s">
        <v>103</v>
      </c>
      <c r="I515" s="1" t="s">
        <v>104</v>
      </c>
      <c r="J515" s="1" t="s">
        <v>105</v>
      </c>
      <c r="K515" s="1" t="s">
        <v>105</v>
      </c>
      <c r="L515" s="1" t="s">
        <v>105</v>
      </c>
      <c r="M515" s="1" t="s">
        <v>106</v>
      </c>
      <c r="N515" s="1" t="s">
        <v>107</v>
      </c>
      <c r="O515" s="1">
        <v>560</v>
      </c>
      <c r="P515" s="1">
        <v>23</v>
      </c>
      <c r="Q515" s="1">
        <v>0</v>
      </c>
      <c r="R515" s="1">
        <v>100</v>
      </c>
      <c r="S515" s="1">
        <v>0</v>
      </c>
      <c r="T515" s="1">
        <v>0</v>
      </c>
      <c r="U515" s="1">
        <v>0</v>
      </c>
      <c r="V515" s="4">
        <f>X515-W515</f>
        <v>0</v>
      </c>
      <c r="W515" s="4">
        <f>(O515+P515+Q515-R515+S515)*5%</f>
        <v>24.150000000000002</v>
      </c>
      <c r="X515" s="1">
        <v>24.15</v>
      </c>
      <c r="Y515" s="1">
        <f>O515+P515+Q515-R515-S515+T515-U515+X515</f>
        <v>507.15</v>
      </c>
      <c r="Z515" s="1">
        <v>507.15</v>
      </c>
      <c r="AA515" s="1">
        <v>483</v>
      </c>
      <c r="AB515" s="1">
        <v>16</v>
      </c>
      <c r="AC515" s="2">
        <f>AA515*16%</f>
        <v>77.28</v>
      </c>
      <c r="AD515" s="1">
        <v>77.28</v>
      </c>
      <c r="AE515" s="1">
        <v>0</v>
      </c>
      <c r="AF515" s="1">
        <v>77.28</v>
      </c>
      <c r="AG515" s="2">
        <f>AF515*18%</f>
        <v>13.910399999999999</v>
      </c>
      <c r="AH515" s="1">
        <v>13.91</v>
      </c>
      <c r="AI515" s="1">
        <v>0</v>
      </c>
      <c r="AJ515" s="1" t="b">
        <f>AK515=AA515</f>
        <v>1</v>
      </c>
      <c r="AK515" s="1">
        <v>483</v>
      </c>
      <c r="AL515" s="1">
        <v>0</v>
      </c>
      <c r="AM515" s="1">
        <v>0</v>
      </c>
      <c r="AN515" s="1">
        <v>0</v>
      </c>
      <c r="AO515" s="3">
        <f>AA515*0.001%</f>
        <v>4.8300000000000001E-3</v>
      </c>
      <c r="AP515" s="1">
        <v>0.48</v>
      </c>
      <c r="AQ515" s="2">
        <f>AA515*5%</f>
        <v>24.150000000000002</v>
      </c>
      <c r="AR515" s="1">
        <v>24.15</v>
      </c>
      <c r="AS515" s="2">
        <f>AR515*18%</f>
        <v>4.3469999999999995</v>
      </c>
      <c r="AT515" s="1">
        <v>0</v>
      </c>
      <c r="AU515" s="1">
        <v>38.54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f>AF515+AU515+BC515</f>
        <v>115.82</v>
      </c>
      <c r="BE515" s="1">
        <v>115.82</v>
      </c>
      <c r="BF515" s="1">
        <f>Q515+U515</f>
        <v>0</v>
      </c>
      <c r="BG515" s="1">
        <v>0</v>
      </c>
      <c r="BH515" s="1">
        <v>391.33</v>
      </c>
      <c r="BI515" s="1" t="s">
        <v>108</v>
      </c>
      <c r="BJ515" s="1" t="s">
        <v>105</v>
      </c>
      <c r="BK515" s="1" t="s">
        <v>105</v>
      </c>
      <c r="BL515" s="1">
        <v>0</v>
      </c>
      <c r="BM515" s="1" t="s">
        <v>2118</v>
      </c>
    </row>
    <row r="516" spans="1:65" ht="15.6" hidden="1">
      <c r="A516" s="1" t="s">
        <v>2119</v>
      </c>
      <c r="B516" s="1" t="s">
        <v>2120</v>
      </c>
      <c r="C516" s="1" t="s">
        <v>2121</v>
      </c>
      <c r="D516" s="1" t="s">
        <v>267</v>
      </c>
      <c r="E516" s="1" t="s">
        <v>100</v>
      </c>
      <c r="F516" s="1" t="s">
        <v>101</v>
      </c>
      <c r="G516" s="1" t="s">
        <v>105</v>
      </c>
      <c r="H516" s="1" t="s">
        <v>103</v>
      </c>
      <c r="I516" s="1" t="s">
        <v>104</v>
      </c>
      <c r="J516" s="1" t="s">
        <v>105</v>
      </c>
      <c r="K516" s="1" t="s">
        <v>105</v>
      </c>
      <c r="L516" s="1" t="s">
        <v>105</v>
      </c>
      <c r="M516" s="1" t="s">
        <v>106</v>
      </c>
      <c r="N516" s="1" t="s">
        <v>107</v>
      </c>
      <c r="O516" s="1">
        <v>964.77</v>
      </c>
      <c r="P516" s="1">
        <v>48.23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4">
        <f>X516-W516</f>
        <v>0</v>
      </c>
      <c r="W516" s="4">
        <f>(O516+P516+Q516-R516+S516)*5%</f>
        <v>50.650000000000006</v>
      </c>
      <c r="X516" s="1">
        <v>50.65</v>
      </c>
      <c r="Y516" s="1">
        <f>O516+P516+Q516-R516-S516+T516-U516+X516</f>
        <v>1063.6500000000001</v>
      </c>
      <c r="Z516" s="1">
        <v>1063.6500000000001</v>
      </c>
      <c r="AA516" s="1">
        <v>1013.01</v>
      </c>
      <c r="AB516" s="1">
        <v>16</v>
      </c>
      <c r="AC516" s="2">
        <f>AA516*16%</f>
        <v>162.08160000000001</v>
      </c>
      <c r="AD516" s="1">
        <v>162.08000000000001</v>
      </c>
      <c r="AE516" s="1">
        <v>0</v>
      </c>
      <c r="AF516" s="1">
        <v>162.08000000000001</v>
      </c>
      <c r="AG516" s="2">
        <f>AF516*18%</f>
        <v>29.174400000000002</v>
      </c>
      <c r="AH516" s="1">
        <v>29.17</v>
      </c>
      <c r="AI516" s="1">
        <v>0</v>
      </c>
      <c r="AJ516" s="1" t="b">
        <f>AK516=AA516</f>
        <v>1</v>
      </c>
      <c r="AK516" s="1">
        <v>1013.01</v>
      </c>
      <c r="AL516" s="1">
        <v>0</v>
      </c>
      <c r="AM516" s="1">
        <v>0</v>
      </c>
      <c r="AN516" s="1">
        <v>0</v>
      </c>
      <c r="AO516" s="3">
        <f>AA516*0.001%</f>
        <v>1.0130100000000001E-2</v>
      </c>
      <c r="AP516" s="1">
        <v>1.01</v>
      </c>
      <c r="AQ516" s="2">
        <f>AA516*5%</f>
        <v>50.650500000000001</v>
      </c>
      <c r="AR516" s="1">
        <v>50.65</v>
      </c>
      <c r="AS516" s="2">
        <f>AR516*18%</f>
        <v>9.1169999999999991</v>
      </c>
      <c r="AT516" s="1">
        <v>0</v>
      </c>
      <c r="AU516" s="1">
        <v>80.83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f>AF516+AU516+BC516</f>
        <v>242.91000000000003</v>
      </c>
      <c r="BE516" s="1">
        <v>242.91</v>
      </c>
      <c r="BF516" s="1">
        <f>Q516+U516</f>
        <v>0</v>
      </c>
      <c r="BG516" s="1">
        <v>0</v>
      </c>
      <c r="BH516" s="1">
        <v>820.74</v>
      </c>
      <c r="BI516" s="1" t="s">
        <v>108</v>
      </c>
      <c r="BJ516" s="1" t="s">
        <v>105</v>
      </c>
      <c r="BK516" s="1" t="s">
        <v>105</v>
      </c>
      <c r="BL516" s="1">
        <v>0</v>
      </c>
      <c r="BM516" s="1" t="s">
        <v>2122</v>
      </c>
    </row>
    <row r="517" spans="1:65" ht="15.6" hidden="1">
      <c r="A517" s="1" t="s">
        <v>2123</v>
      </c>
      <c r="B517" s="1" t="s">
        <v>2124</v>
      </c>
      <c r="C517" s="1" t="s">
        <v>2125</v>
      </c>
      <c r="D517" s="1" t="s">
        <v>267</v>
      </c>
      <c r="E517" s="1" t="s">
        <v>100</v>
      </c>
      <c r="F517" s="1" t="s">
        <v>101</v>
      </c>
      <c r="G517" s="1" t="s">
        <v>123</v>
      </c>
      <c r="H517" s="1" t="s">
        <v>103</v>
      </c>
      <c r="I517" s="1" t="s">
        <v>104</v>
      </c>
      <c r="J517" s="1" t="s">
        <v>105</v>
      </c>
      <c r="K517" s="1" t="s">
        <v>105</v>
      </c>
      <c r="L517" s="1" t="s">
        <v>105</v>
      </c>
      <c r="M517" s="1" t="s">
        <v>106</v>
      </c>
      <c r="N517" s="1" t="s">
        <v>107</v>
      </c>
      <c r="O517" s="1">
        <v>1795</v>
      </c>
      <c r="P517" s="1">
        <v>81</v>
      </c>
      <c r="Q517" s="1">
        <v>0</v>
      </c>
      <c r="R517" s="1">
        <v>175</v>
      </c>
      <c r="S517" s="1">
        <v>0</v>
      </c>
      <c r="T517" s="1">
        <v>0</v>
      </c>
      <c r="U517" s="1">
        <v>0</v>
      </c>
      <c r="V517" s="4">
        <f>X517-W517</f>
        <v>0</v>
      </c>
      <c r="W517" s="4">
        <f>(O517+P517+Q517-R517+S517)*5%</f>
        <v>85.050000000000011</v>
      </c>
      <c r="X517" s="1">
        <v>85.05</v>
      </c>
      <c r="Y517" s="1">
        <f>O517+P517+Q517-R517-S517+T517-U517+X517</f>
        <v>1786.05</v>
      </c>
      <c r="Z517" s="1">
        <v>1786.05</v>
      </c>
      <c r="AA517" s="1">
        <v>1701</v>
      </c>
      <c r="AB517" s="1">
        <v>16</v>
      </c>
      <c r="AC517" s="2">
        <f>AA517*16%</f>
        <v>272.16000000000003</v>
      </c>
      <c r="AD517" s="1">
        <v>272.16000000000003</v>
      </c>
      <c r="AE517" s="1">
        <v>0</v>
      </c>
      <c r="AF517" s="1">
        <v>272.16000000000003</v>
      </c>
      <c r="AG517" s="2">
        <f>AF517*18%</f>
        <v>48.988800000000005</v>
      </c>
      <c r="AH517" s="1">
        <v>48.99</v>
      </c>
      <c r="AI517" s="1">
        <v>0</v>
      </c>
      <c r="AJ517" s="1" t="b">
        <f>AK517=AA517</f>
        <v>1</v>
      </c>
      <c r="AK517" s="1">
        <v>1701</v>
      </c>
      <c r="AL517" s="1">
        <v>0</v>
      </c>
      <c r="AM517" s="1">
        <v>0</v>
      </c>
      <c r="AN517" s="1">
        <v>0</v>
      </c>
      <c r="AO517" s="3">
        <f>AA517*0.001%</f>
        <v>1.7010000000000001E-2</v>
      </c>
      <c r="AP517" s="1">
        <v>1.7</v>
      </c>
      <c r="AQ517" s="2">
        <f>AA517*5%</f>
        <v>85.050000000000011</v>
      </c>
      <c r="AR517" s="1">
        <v>85.05</v>
      </c>
      <c r="AS517" s="2">
        <f>AR517*18%</f>
        <v>15.308999999999999</v>
      </c>
      <c r="AT517" s="1">
        <v>0</v>
      </c>
      <c r="AU517" s="1">
        <v>135.74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f>AF517+AU517+BC517</f>
        <v>407.90000000000003</v>
      </c>
      <c r="BE517" s="1">
        <v>407.9</v>
      </c>
      <c r="BF517" s="1">
        <f>Q517+U517</f>
        <v>0</v>
      </c>
      <c r="BG517" s="1">
        <v>0</v>
      </c>
      <c r="BH517" s="1">
        <v>1378.15</v>
      </c>
      <c r="BI517" s="1" t="s">
        <v>108</v>
      </c>
      <c r="BJ517" s="1" t="s">
        <v>105</v>
      </c>
      <c r="BK517" s="1" t="s">
        <v>105</v>
      </c>
      <c r="BL517" s="1">
        <v>0</v>
      </c>
      <c r="BM517" s="1" t="s">
        <v>2126</v>
      </c>
    </row>
    <row r="518" spans="1:65" ht="15.6" hidden="1">
      <c r="A518" s="1" t="s">
        <v>2127</v>
      </c>
      <c r="B518" s="1" t="s">
        <v>2128</v>
      </c>
      <c r="C518" s="1" t="s">
        <v>2129</v>
      </c>
      <c r="D518" s="1" t="s">
        <v>267</v>
      </c>
      <c r="E518" s="1" t="s">
        <v>100</v>
      </c>
      <c r="F518" s="1" t="s">
        <v>101</v>
      </c>
      <c r="G518" s="1" t="s">
        <v>102</v>
      </c>
      <c r="H518" s="1" t="s">
        <v>103</v>
      </c>
      <c r="I518" s="1" t="s">
        <v>104</v>
      </c>
      <c r="J518" s="1" t="s">
        <v>105</v>
      </c>
      <c r="K518" s="1" t="s">
        <v>105</v>
      </c>
      <c r="L518" s="1" t="s">
        <v>105</v>
      </c>
      <c r="M518" s="1" t="s">
        <v>106</v>
      </c>
      <c r="N518" s="1" t="s">
        <v>107</v>
      </c>
      <c r="O518" s="1">
        <v>225</v>
      </c>
      <c r="P518" s="1">
        <v>6.25</v>
      </c>
      <c r="Q518" s="1">
        <v>0</v>
      </c>
      <c r="R518" s="1">
        <v>100</v>
      </c>
      <c r="S518" s="1">
        <v>0</v>
      </c>
      <c r="T518" s="1">
        <v>0</v>
      </c>
      <c r="U518" s="1">
        <v>0</v>
      </c>
      <c r="V518" s="4">
        <f>X518-W518</f>
        <v>-2.5000000000003908E-3</v>
      </c>
      <c r="W518" s="4">
        <f>(O518+P518+Q518-R518+S518)*5%</f>
        <v>6.5625</v>
      </c>
      <c r="X518" s="1">
        <v>6.56</v>
      </c>
      <c r="Y518" s="1">
        <f>O518+P518+Q518-R518-S518+T518-U518+X518</f>
        <v>137.81</v>
      </c>
      <c r="Z518" s="1">
        <v>137.81</v>
      </c>
      <c r="AA518" s="1">
        <v>131.25</v>
      </c>
      <c r="AB518" s="1">
        <v>16</v>
      </c>
      <c r="AC518" s="2">
        <f>AA518*16%</f>
        <v>21</v>
      </c>
      <c r="AD518" s="1">
        <v>21</v>
      </c>
      <c r="AE518" s="1">
        <v>0</v>
      </c>
      <c r="AF518" s="1">
        <v>21</v>
      </c>
      <c r="AG518" s="2">
        <f>AF518*18%</f>
        <v>3.78</v>
      </c>
      <c r="AH518" s="1">
        <v>3.78</v>
      </c>
      <c r="AI518" s="1">
        <v>0</v>
      </c>
      <c r="AJ518" s="1" t="b">
        <f>AK518=AA518</f>
        <v>1</v>
      </c>
      <c r="AK518" s="1">
        <v>131.25</v>
      </c>
      <c r="AL518" s="1">
        <v>0</v>
      </c>
      <c r="AM518" s="1">
        <v>0</v>
      </c>
      <c r="AN518" s="1">
        <v>0</v>
      </c>
      <c r="AO518" s="3">
        <f>AA518*0.001%</f>
        <v>1.3125000000000001E-3</v>
      </c>
      <c r="AP518" s="1">
        <v>0.13</v>
      </c>
      <c r="AQ518" s="2">
        <f>AA518*5%</f>
        <v>6.5625</v>
      </c>
      <c r="AR518" s="1">
        <v>6.56</v>
      </c>
      <c r="AS518" s="2">
        <f>AR518*18%</f>
        <v>1.1807999999999998</v>
      </c>
      <c r="AT518" s="1">
        <v>0</v>
      </c>
      <c r="AU518" s="1">
        <v>10.47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f>AF518+AU518+BC518</f>
        <v>31.47</v>
      </c>
      <c r="BE518" s="1">
        <v>31.47</v>
      </c>
      <c r="BF518" s="1">
        <f>Q518+U518</f>
        <v>0</v>
      </c>
      <c r="BG518" s="1">
        <v>0</v>
      </c>
      <c r="BH518" s="1">
        <v>106.34</v>
      </c>
      <c r="BI518" s="1" t="s">
        <v>108</v>
      </c>
      <c r="BJ518" s="1" t="s">
        <v>105</v>
      </c>
      <c r="BK518" s="1" t="s">
        <v>105</v>
      </c>
      <c r="BL518" s="1">
        <v>0</v>
      </c>
      <c r="BM518" s="1" t="s">
        <v>2130</v>
      </c>
    </row>
    <row r="519" spans="1:65" ht="15.6" hidden="1">
      <c r="A519" s="1" t="s">
        <v>2131</v>
      </c>
      <c r="B519" s="1" t="s">
        <v>2132</v>
      </c>
      <c r="C519" s="1" t="s">
        <v>2133</v>
      </c>
      <c r="D519" s="1" t="s">
        <v>267</v>
      </c>
      <c r="E519" s="1" t="s">
        <v>100</v>
      </c>
      <c r="F519" s="1" t="s">
        <v>101</v>
      </c>
      <c r="G519" s="1" t="s">
        <v>102</v>
      </c>
      <c r="H519" s="1" t="s">
        <v>103</v>
      </c>
      <c r="I519" s="1" t="s">
        <v>104</v>
      </c>
      <c r="J519" s="1" t="s">
        <v>105</v>
      </c>
      <c r="K519" s="1" t="s">
        <v>105</v>
      </c>
      <c r="L519" s="1" t="s">
        <v>105</v>
      </c>
      <c r="M519" s="1" t="s">
        <v>106</v>
      </c>
      <c r="N519" s="1" t="s">
        <v>107</v>
      </c>
      <c r="O519" s="1">
        <v>790</v>
      </c>
      <c r="P519" s="1">
        <v>34.5</v>
      </c>
      <c r="Q519" s="1">
        <v>0</v>
      </c>
      <c r="R519" s="1">
        <v>100</v>
      </c>
      <c r="S519" s="1">
        <v>0</v>
      </c>
      <c r="T519" s="1">
        <v>0</v>
      </c>
      <c r="U519" s="1">
        <v>0</v>
      </c>
      <c r="V519" s="4">
        <f>X519-W519</f>
        <v>4.9999999999954525E-3</v>
      </c>
      <c r="W519" s="4">
        <f>(O519+P519+Q519-R519+S519)*5%</f>
        <v>36.225000000000001</v>
      </c>
      <c r="X519" s="1">
        <v>36.229999999999997</v>
      </c>
      <c r="Y519" s="1">
        <f>O519+P519+Q519-R519-S519+T519-U519+X519</f>
        <v>760.73</v>
      </c>
      <c r="Z519" s="1">
        <v>760.73</v>
      </c>
      <c r="AA519" s="1">
        <v>724.5</v>
      </c>
      <c r="AB519" s="1">
        <v>16</v>
      </c>
      <c r="AC519" s="2">
        <f>AA519*16%</f>
        <v>115.92</v>
      </c>
      <c r="AD519" s="1">
        <v>115.92</v>
      </c>
      <c r="AE519" s="1">
        <v>0</v>
      </c>
      <c r="AF519" s="1">
        <v>115.92</v>
      </c>
      <c r="AG519" s="2">
        <f>AF519*18%</f>
        <v>20.865600000000001</v>
      </c>
      <c r="AH519" s="1">
        <v>20.87</v>
      </c>
      <c r="AI519" s="1">
        <v>0</v>
      </c>
      <c r="AJ519" s="1" t="b">
        <f>AK519=AA519</f>
        <v>1</v>
      </c>
      <c r="AK519" s="1">
        <v>724.5</v>
      </c>
      <c r="AL519" s="1">
        <v>0</v>
      </c>
      <c r="AM519" s="1">
        <v>0</v>
      </c>
      <c r="AN519" s="1">
        <v>0</v>
      </c>
      <c r="AO519" s="3">
        <f>AA519*0.001%</f>
        <v>7.2450000000000006E-3</v>
      </c>
      <c r="AP519" s="1">
        <v>0.72</v>
      </c>
      <c r="AQ519" s="2">
        <f>AA519*5%</f>
        <v>36.225000000000001</v>
      </c>
      <c r="AR519" s="1">
        <v>36.229999999999997</v>
      </c>
      <c r="AS519" s="2">
        <f>AR519*18%</f>
        <v>6.521399999999999</v>
      </c>
      <c r="AT519" s="1">
        <v>0</v>
      </c>
      <c r="AU519" s="1">
        <v>57.82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f>AF519+AU519+BC519</f>
        <v>173.74</v>
      </c>
      <c r="BE519" s="1">
        <v>173.74</v>
      </c>
      <c r="BF519" s="1">
        <f>Q519+U519</f>
        <v>0</v>
      </c>
      <c r="BG519" s="1">
        <v>0</v>
      </c>
      <c r="BH519" s="1">
        <v>586.99</v>
      </c>
      <c r="BI519" s="1" t="s">
        <v>108</v>
      </c>
      <c r="BJ519" s="1" t="s">
        <v>105</v>
      </c>
      <c r="BK519" s="1" t="s">
        <v>105</v>
      </c>
      <c r="BL519" s="1">
        <v>0</v>
      </c>
      <c r="BM519" s="1" t="s">
        <v>2134</v>
      </c>
    </row>
    <row r="520" spans="1:65" ht="15.6" hidden="1">
      <c r="A520" s="1" t="s">
        <v>2135</v>
      </c>
      <c r="B520" s="1" t="s">
        <v>2136</v>
      </c>
      <c r="C520" s="1" t="s">
        <v>2137</v>
      </c>
      <c r="D520" s="1" t="s">
        <v>267</v>
      </c>
      <c r="E520" s="1" t="s">
        <v>100</v>
      </c>
      <c r="F520" s="1" t="s">
        <v>101</v>
      </c>
      <c r="G520" s="1" t="s">
        <v>102</v>
      </c>
      <c r="H520" s="1" t="s">
        <v>103</v>
      </c>
      <c r="I520" s="1" t="s">
        <v>104</v>
      </c>
      <c r="J520" s="1" t="s">
        <v>105</v>
      </c>
      <c r="K520" s="1" t="s">
        <v>105</v>
      </c>
      <c r="L520" s="1" t="s">
        <v>105</v>
      </c>
      <c r="M520" s="1" t="s">
        <v>106</v>
      </c>
      <c r="N520" s="1" t="s">
        <v>107</v>
      </c>
      <c r="O520" s="1">
        <v>235</v>
      </c>
      <c r="P520" s="1">
        <v>6.75</v>
      </c>
      <c r="Q520" s="1">
        <v>0</v>
      </c>
      <c r="R520" s="1">
        <v>100</v>
      </c>
      <c r="S520" s="1">
        <v>0</v>
      </c>
      <c r="T520" s="1">
        <v>0</v>
      </c>
      <c r="U520" s="1">
        <v>0</v>
      </c>
      <c r="V520" s="4">
        <f>X520-W520</f>
        <v>2.4999999999995026E-3</v>
      </c>
      <c r="W520" s="4">
        <f>(O520+P520+Q520-R520+S520)*5%</f>
        <v>7.0875000000000004</v>
      </c>
      <c r="X520" s="1">
        <v>7.09</v>
      </c>
      <c r="Y520" s="1">
        <f>O520+P520+Q520-R520-S520+T520-U520+X520</f>
        <v>148.84</v>
      </c>
      <c r="Z520" s="1">
        <v>148.84</v>
      </c>
      <c r="AA520" s="1">
        <v>141.75</v>
      </c>
      <c r="AB520" s="1">
        <v>16</v>
      </c>
      <c r="AC520" s="2">
        <f>AA520*16%</f>
        <v>22.68</v>
      </c>
      <c r="AD520" s="1">
        <v>22.68</v>
      </c>
      <c r="AE520" s="1">
        <v>0</v>
      </c>
      <c r="AF520" s="1">
        <v>22.68</v>
      </c>
      <c r="AG520" s="2">
        <f>AF520*18%</f>
        <v>4.0823999999999998</v>
      </c>
      <c r="AH520" s="1">
        <v>4.08</v>
      </c>
      <c r="AI520" s="1">
        <v>0</v>
      </c>
      <c r="AJ520" s="1" t="b">
        <f>AK520=AA520</f>
        <v>1</v>
      </c>
      <c r="AK520" s="1">
        <v>141.75</v>
      </c>
      <c r="AL520" s="1">
        <v>0</v>
      </c>
      <c r="AM520" s="1">
        <v>0</v>
      </c>
      <c r="AN520" s="1">
        <v>0</v>
      </c>
      <c r="AO520" s="3">
        <f>AA520*0.001%</f>
        <v>1.4175000000000001E-3</v>
      </c>
      <c r="AP520" s="1">
        <v>0.14000000000000001</v>
      </c>
      <c r="AQ520" s="2">
        <f>AA520*5%</f>
        <v>7.0875000000000004</v>
      </c>
      <c r="AR520" s="1">
        <v>7.09</v>
      </c>
      <c r="AS520" s="2">
        <f>AR520*18%</f>
        <v>1.2762</v>
      </c>
      <c r="AT520" s="1">
        <v>0</v>
      </c>
      <c r="AU520" s="1">
        <v>11.31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f>AF520+AU520+BC520</f>
        <v>33.99</v>
      </c>
      <c r="BE520" s="1">
        <v>33.99</v>
      </c>
      <c r="BF520" s="1">
        <f>Q520+U520</f>
        <v>0</v>
      </c>
      <c r="BG520" s="1">
        <v>0</v>
      </c>
      <c r="BH520" s="1">
        <v>114.85</v>
      </c>
      <c r="BI520" s="1" t="s">
        <v>108</v>
      </c>
      <c r="BJ520" s="1" t="s">
        <v>105</v>
      </c>
      <c r="BK520" s="1" t="s">
        <v>105</v>
      </c>
      <c r="BL520" s="1">
        <v>0</v>
      </c>
      <c r="BM520" s="1" t="s">
        <v>2138</v>
      </c>
    </row>
    <row r="521" spans="1:65" ht="15.6" hidden="1">
      <c r="A521" s="1" t="s">
        <v>2139</v>
      </c>
      <c r="B521" s="1" t="s">
        <v>2140</v>
      </c>
      <c r="C521" s="1" t="s">
        <v>2141</v>
      </c>
      <c r="D521" s="1" t="s">
        <v>267</v>
      </c>
      <c r="E521" s="1" t="s">
        <v>100</v>
      </c>
      <c r="F521" s="1" t="s">
        <v>101</v>
      </c>
      <c r="G521" s="1" t="s">
        <v>102</v>
      </c>
      <c r="H521" s="1" t="s">
        <v>103</v>
      </c>
      <c r="I521" s="1" t="s">
        <v>104</v>
      </c>
      <c r="J521" s="1" t="s">
        <v>105</v>
      </c>
      <c r="K521" s="1" t="s">
        <v>105</v>
      </c>
      <c r="L521" s="1" t="s">
        <v>105</v>
      </c>
      <c r="M521" s="1" t="s">
        <v>106</v>
      </c>
      <c r="N521" s="1" t="s">
        <v>107</v>
      </c>
      <c r="O521" s="1">
        <v>985</v>
      </c>
      <c r="P521" s="1">
        <v>39.82</v>
      </c>
      <c r="Q521" s="1">
        <v>0</v>
      </c>
      <c r="R521" s="1">
        <v>100</v>
      </c>
      <c r="S521" s="1">
        <v>88.5</v>
      </c>
      <c r="T521" s="1">
        <v>0</v>
      </c>
      <c r="U521" s="1">
        <v>0</v>
      </c>
      <c r="V521" s="4">
        <f>X521-W521</f>
        <v>-8.8459999999999965</v>
      </c>
      <c r="W521" s="4">
        <f>(O521+P521+Q521-R521+S521)*5%</f>
        <v>50.665999999999997</v>
      </c>
      <c r="X521" s="1">
        <v>41.82</v>
      </c>
      <c r="Y521" s="1">
        <f>O521+P521+Q521-R521-S521+T521-U521+X521</f>
        <v>878.14</v>
      </c>
      <c r="Z521" s="1">
        <v>878.14</v>
      </c>
      <c r="AA521" s="1">
        <v>836.33</v>
      </c>
      <c r="AB521" s="1">
        <v>16</v>
      </c>
      <c r="AC521" s="2">
        <f>AA521*16%</f>
        <v>133.81280000000001</v>
      </c>
      <c r="AD521" s="1">
        <v>133.81</v>
      </c>
      <c r="AE521" s="1">
        <v>0</v>
      </c>
      <c r="AF521" s="1">
        <v>133.81</v>
      </c>
      <c r="AG521" s="2">
        <f>AF521*18%</f>
        <v>24.085799999999999</v>
      </c>
      <c r="AH521" s="1">
        <v>24.09</v>
      </c>
      <c r="AI521" s="1">
        <v>0</v>
      </c>
      <c r="AJ521" s="1" t="b">
        <f>AK521=AA521</f>
        <v>1</v>
      </c>
      <c r="AK521" s="1">
        <v>836.33</v>
      </c>
      <c r="AL521" s="1">
        <v>0</v>
      </c>
      <c r="AM521" s="1">
        <v>0</v>
      </c>
      <c r="AN521" s="1">
        <v>0</v>
      </c>
      <c r="AO521" s="3">
        <f>AA521*0.001%</f>
        <v>8.3633000000000006E-3</v>
      </c>
      <c r="AP521" s="1">
        <v>0.84</v>
      </c>
      <c r="AQ521" s="2">
        <f>AA521*5%</f>
        <v>41.816500000000005</v>
      </c>
      <c r="AR521" s="1">
        <v>41.82</v>
      </c>
      <c r="AS521" s="2">
        <f>AR521*18%</f>
        <v>7.5275999999999996</v>
      </c>
      <c r="AT521" s="1">
        <v>0</v>
      </c>
      <c r="AU521" s="1">
        <v>66.75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f>AF521+AU521+BC521</f>
        <v>200.56</v>
      </c>
      <c r="BE521" s="1">
        <v>200.56</v>
      </c>
      <c r="BF521" s="1">
        <f>Q521+U521</f>
        <v>0</v>
      </c>
      <c r="BG521" s="1">
        <v>0</v>
      </c>
      <c r="BH521" s="1">
        <v>677.58</v>
      </c>
      <c r="BI521" s="1" t="s">
        <v>108</v>
      </c>
      <c r="BJ521" s="1" t="s">
        <v>105</v>
      </c>
      <c r="BK521" s="1" t="s">
        <v>105</v>
      </c>
      <c r="BL521" s="1">
        <v>0</v>
      </c>
      <c r="BM521" s="1" t="s">
        <v>2142</v>
      </c>
    </row>
    <row r="522" spans="1:65" ht="15.6" hidden="1">
      <c r="A522" s="1" t="s">
        <v>2143</v>
      </c>
      <c r="B522" s="1" t="s">
        <v>2144</v>
      </c>
      <c r="C522" s="1" t="s">
        <v>2145</v>
      </c>
      <c r="D522" s="1" t="s">
        <v>267</v>
      </c>
      <c r="E522" s="1" t="s">
        <v>100</v>
      </c>
      <c r="F522" s="1" t="s">
        <v>101</v>
      </c>
      <c r="G522" s="1" t="s">
        <v>102</v>
      </c>
      <c r="H522" s="1" t="s">
        <v>103</v>
      </c>
      <c r="I522" s="1" t="s">
        <v>104</v>
      </c>
      <c r="J522" s="1" t="s">
        <v>105</v>
      </c>
      <c r="K522" s="1" t="s">
        <v>105</v>
      </c>
      <c r="L522" s="1" t="s">
        <v>105</v>
      </c>
      <c r="M522" s="1" t="s">
        <v>106</v>
      </c>
      <c r="N522" s="1" t="s">
        <v>107</v>
      </c>
      <c r="O522" s="1">
        <v>375</v>
      </c>
      <c r="P522" s="1">
        <v>12.37</v>
      </c>
      <c r="Q522" s="1">
        <v>0</v>
      </c>
      <c r="R522" s="1">
        <v>100</v>
      </c>
      <c r="S522" s="1">
        <v>27.5</v>
      </c>
      <c r="T522" s="1">
        <v>0</v>
      </c>
      <c r="U522" s="1">
        <v>0</v>
      </c>
      <c r="V522" s="4">
        <f>X522-W522</f>
        <v>-2.7435000000000009</v>
      </c>
      <c r="W522" s="4">
        <f>(O522+P522+Q522-R522+S522)*5%</f>
        <v>15.743500000000001</v>
      </c>
      <c r="X522" s="1">
        <v>13</v>
      </c>
      <c r="Y522" s="1">
        <f>O522+P522+Q522-R522-S522+T522-U522+X522</f>
        <v>272.87</v>
      </c>
      <c r="Z522" s="1">
        <v>272.87</v>
      </c>
      <c r="AA522" s="1">
        <v>259.89</v>
      </c>
      <c r="AB522" s="1">
        <v>16</v>
      </c>
      <c r="AC522" s="2">
        <f>AA522*16%</f>
        <v>41.5824</v>
      </c>
      <c r="AD522" s="1">
        <v>41.58</v>
      </c>
      <c r="AE522" s="1">
        <v>0</v>
      </c>
      <c r="AF522" s="1">
        <v>41.58</v>
      </c>
      <c r="AG522" s="2">
        <f>AF522*18%</f>
        <v>7.4843999999999991</v>
      </c>
      <c r="AH522" s="1">
        <v>7.48</v>
      </c>
      <c r="AI522" s="1">
        <v>0</v>
      </c>
      <c r="AJ522" s="1" t="b">
        <f>AK522=AA522</f>
        <v>0</v>
      </c>
      <c r="AK522" s="1">
        <v>259.88</v>
      </c>
      <c r="AL522" s="1">
        <v>0</v>
      </c>
      <c r="AM522" s="1">
        <v>0</v>
      </c>
      <c r="AN522" s="1">
        <v>0</v>
      </c>
      <c r="AO522" s="3">
        <f>AA522*0.001%</f>
        <v>2.5988999999999999E-3</v>
      </c>
      <c r="AP522" s="1">
        <v>0.26</v>
      </c>
      <c r="AQ522" s="2">
        <f>AA522*5%</f>
        <v>12.9945</v>
      </c>
      <c r="AR522" s="1">
        <v>13</v>
      </c>
      <c r="AS522" s="2">
        <f>AR522*18%</f>
        <v>2.34</v>
      </c>
      <c r="AT522" s="1">
        <v>0</v>
      </c>
      <c r="AU522" s="1">
        <v>20.74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f>AF522+AU522+BC522</f>
        <v>62.319999999999993</v>
      </c>
      <c r="BE522" s="1">
        <v>62.32</v>
      </c>
      <c r="BF522" s="1">
        <f>Q522+U522</f>
        <v>0</v>
      </c>
      <c r="BG522" s="1">
        <v>0</v>
      </c>
      <c r="BH522" s="1">
        <v>210.55</v>
      </c>
      <c r="BI522" s="1" t="s">
        <v>108</v>
      </c>
      <c r="BJ522" s="1" t="s">
        <v>105</v>
      </c>
      <c r="BK522" s="1" t="s">
        <v>105</v>
      </c>
      <c r="BL522" s="1">
        <v>0</v>
      </c>
      <c r="BM522" s="1" t="s">
        <v>2146</v>
      </c>
    </row>
    <row r="523" spans="1:65" ht="15.6">
      <c r="A523" s="1" t="s">
        <v>2147</v>
      </c>
      <c r="B523" s="1" t="s">
        <v>2148</v>
      </c>
      <c r="C523" s="1" t="s">
        <v>2149</v>
      </c>
      <c r="D523" s="1" t="s">
        <v>267</v>
      </c>
      <c r="E523" s="1" t="s">
        <v>100</v>
      </c>
      <c r="F523" s="1" t="s">
        <v>101</v>
      </c>
      <c r="G523" s="1" t="s">
        <v>102</v>
      </c>
      <c r="H523" s="1" t="s">
        <v>103</v>
      </c>
      <c r="I523" s="1" t="s">
        <v>104</v>
      </c>
      <c r="J523" s="1" t="s">
        <v>105</v>
      </c>
      <c r="K523" s="1" t="s">
        <v>105</v>
      </c>
      <c r="L523" s="1" t="s">
        <v>105</v>
      </c>
      <c r="M523" s="1" t="s">
        <v>106</v>
      </c>
      <c r="N523" s="1" t="s">
        <v>107</v>
      </c>
      <c r="O523" s="1">
        <v>355</v>
      </c>
      <c r="P523" s="1">
        <v>12.75</v>
      </c>
      <c r="Q523" s="1">
        <v>0</v>
      </c>
      <c r="R523" s="1">
        <v>100</v>
      </c>
      <c r="S523" s="1">
        <v>0</v>
      </c>
      <c r="T523" s="1">
        <v>0</v>
      </c>
      <c r="U523" s="1">
        <v>0</v>
      </c>
      <c r="V523" s="4">
        <f>X523-W523</f>
        <v>2.4999999999995026E-3</v>
      </c>
      <c r="W523" s="4">
        <f>(O523+P523+Q523-R523+S523)*5%</f>
        <v>13.387500000000001</v>
      </c>
      <c r="X523" s="1">
        <v>13.39</v>
      </c>
      <c r="Y523" s="1">
        <f>O523+P523+Q523-R523-S523+T523-U523+X523</f>
        <v>281.14</v>
      </c>
      <c r="Z523" s="1">
        <v>281.14</v>
      </c>
      <c r="AA523" s="1">
        <v>267.75</v>
      </c>
      <c r="AB523" s="1">
        <v>16</v>
      </c>
      <c r="AC523" s="2">
        <f>AA523*16%</f>
        <v>42.84</v>
      </c>
      <c r="AD523" s="1">
        <v>42.84</v>
      </c>
      <c r="AE523" s="1">
        <v>0</v>
      </c>
      <c r="AF523" s="1">
        <v>42.84</v>
      </c>
      <c r="AG523" s="2">
        <f>AF523*18%</f>
        <v>7.7112000000000007</v>
      </c>
      <c r="AH523" s="1">
        <v>7.71</v>
      </c>
      <c r="AI523" s="1">
        <v>0</v>
      </c>
      <c r="AJ523" s="1" t="b">
        <f>AK523=AA523</f>
        <v>1</v>
      </c>
      <c r="AK523" s="1">
        <v>267.75</v>
      </c>
      <c r="AL523" s="1">
        <v>0</v>
      </c>
      <c r="AM523" s="1">
        <v>0</v>
      </c>
      <c r="AN523" s="1">
        <v>0</v>
      </c>
      <c r="AO523" s="3">
        <f>AA523*0.001%</f>
        <v>2.6775000000000002E-3</v>
      </c>
      <c r="AP523" s="1">
        <v>0.27</v>
      </c>
      <c r="AQ523" s="2">
        <f>AA523*5%</f>
        <v>13.387500000000001</v>
      </c>
      <c r="AR523" s="1">
        <v>13.39</v>
      </c>
      <c r="AS523" s="2">
        <f>AR523*18%</f>
        <v>2.4102000000000001</v>
      </c>
      <c r="AT523" s="1">
        <v>0</v>
      </c>
      <c r="AU523" s="1">
        <v>21.37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f>AF523+AU523+BC523</f>
        <v>64.210000000000008</v>
      </c>
      <c r="BE523" s="1">
        <v>64.209999999999994</v>
      </c>
      <c r="BF523" s="1">
        <f>Q523+U523</f>
        <v>0</v>
      </c>
      <c r="BG523" s="1">
        <v>0</v>
      </c>
      <c r="BH523" s="1">
        <v>216.93</v>
      </c>
      <c r="BI523" s="1" t="s">
        <v>108</v>
      </c>
      <c r="BJ523" s="1" t="s">
        <v>105</v>
      </c>
      <c r="BK523" s="1" t="s">
        <v>105</v>
      </c>
      <c r="BL523" s="1">
        <v>0</v>
      </c>
      <c r="BM523" s="1" t="s">
        <v>2150</v>
      </c>
    </row>
    <row r="524" spans="1:65" ht="15.6">
      <c r="A524" s="1" t="s">
        <v>2151</v>
      </c>
      <c r="B524" s="1" t="s">
        <v>2152</v>
      </c>
      <c r="C524" s="1" t="s">
        <v>2153</v>
      </c>
      <c r="D524" s="1" t="s">
        <v>267</v>
      </c>
      <c r="E524" s="1" t="s">
        <v>100</v>
      </c>
      <c r="F524" s="1" t="s">
        <v>101</v>
      </c>
      <c r="G524" s="1" t="s">
        <v>105</v>
      </c>
      <c r="H524" s="1" t="s">
        <v>103</v>
      </c>
      <c r="I524" s="1" t="s">
        <v>104</v>
      </c>
      <c r="J524" s="1" t="s">
        <v>105</v>
      </c>
      <c r="K524" s="1" t="s">
        <v>105</v>
      </c>
      <c r="L524" s="1" t="s">
        <v>105</v>
      </c>
      <c r="M524" s="1" t="s">
        <v>106</v>
      </c>
      <c r="N524" s="1" t="s">
        <v>107</v>
      </c>
      <c r="O524" s="1">
        <v>430</v>
      </c>
      <c r="P524" s="1">
        <v>21.5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4">
        <f>X524-W524</f>
        <v>4.9999999999954525E-3</v>
      </c>
      <c r="W524" s="4">
        <f>(O524+P524+Q524-R524+S524)*5%</f>
        <v>22.575000000000003</v>
      </c>
      <c r="X524" s="1">
        <v>22.58</v>
      </c>
      <c r="Y524" s="1">
        <f>O524+P524+Q524-R524-S524+T524-U524+X524</f>
        <v>474.08</v>
      </c>
      <c r="Z524" s="1">
        <v>474.08</v>
      </c>
      <c r="AA524" s="1">
        <v>451.5</v>
      </c>
      <c r="AB524" s="1">
        <v>16</v>
      </c>
      <c r="AC524" s="2">
        <f>AA524*16%</f>
        <v>72.239999999999995</v>
      </c>
      <c r="AD524" s="1">
        <v>72.239999999999995</v>
      </c>
      <c r="AE524" s="1">
        <v>0</v>
      </c>
      <c r="AF524" s="1">
        <v>72.239999999999995</v>
      </c>
      <c r="AG524" s="2">
        <f>AF524*18%</f>
        <v>13.003199999999998</v>
      </c>
      <c r="AH524" s="1">
        <v>13</v>
      </c>
      <c r="AI524" s="1">
        <v>0</v>
      </c>
      <c r="AJ524" s="1" t="b">
        <f>AK524=AA524</f>
        <v>1</v>
      </c>
      <c r="AK524" s="1">
        <v>451.5</v>
      </c>
      <c r="AL524" s="1">
        <v>0</v>
      </c>
      <c r="AM524" s="1">
        <v>0</v>
      </c>
      <c r="AN524" s="1">
        <v>0</v>
      </c>
      <c r="AO524" s="3">
        <f>AA524*0.001%</f>
        <v>4.5150000000000008E-3</v>
      </c>
      <c r="AP524" s="1">
        <v>0.45</v>
      </c>
      <c r="AQ524" s="2">
        <f>AA524*5%</f>
        <v>22.575000000000003</v>
      </c>
      <c r="AR524" s="1">
        <v>22.58</v>
      </c>
      <c r="AS524" s="2">
        <f>AR524*18%</f>
        <v>4.0643999999999991</v>
      </c>
      <c r="AT524" s="1">
        <v>0</v>
      </c>
      <c r="AU524" s="1">
        <v>36.03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f>AF524+AU524+BC524</f>
        <v>108.27</v>
      </c>
      <c r="BE524" s="1">
        <v>108.27</v>
      </c>
      <c r="BF524" s="1">
        <f>Q524+U524</f>
        <v>0</v>
      </c>
      <c r="BG524" s="1">
        <v>0</v>
      </c>
      <c r="BH524" s="1">
        <v>365.81</v>
      </c>
      <c r="BI524" s="1" t="s">
        <v>108</v>
      </c>
      <c r="BJ524" s="1" t="s">
        <v>105</v>
      </c>
      <c r="BK524" s="1" t="s">
        <v>105</v>
      </c>
      <c r="BL524" s="1">
        <v>0</v>
      </c>
      <c r="BM524" s="1" t="s">
        <v>2154</v>
      </c>
    </row>
    <row r="525" spans="1:65" ht="15.6">
      <c r="A525" s="1" t="s">
        <v>2155</v>
      </c>
      <c r="B525" s="1" t="s">
        <v>2156</v>
      </c>
      <c r="C525" s="1" t="s">
        <v>2157</v>
      </c>
      <c r="D525" s="1" t="s">
        <v>267</v>
      </c>
      <c r="E525" s="1" t="s">
        <v>100</v>
      </c>
      <c r="F525" s="1" t="s">
        <v>101</v>
      </c>
      <c r="G525" s="1" t="s">
        <v>123</v>
      </c>
      <c r="H525" s="1" t="s">
        <v>103</v>
      </c>
      <c r="I525" s="1" t="s">
        <v>104</v>
      </c>
      <c r="J525" s="1" t="s">
        <v>105</v>
      </c>
      <c r="K525" s="1" t="s">
        <v>105</v>
      </c>
      <c r="L525" s="1" t="s">
        <v>105</v>
      </c>
      <c r="M525" s="1" t="s">
        <v>106</v>
      </c>
      <c r="N525" s="1" t="s">
        <v>107</v>
      </c>
      <c r="O525" s="1">
        <v>2525</v>
      </c>
      <c r="P525" s="1">
        <v>117.5</v>
      </c>
      <c r="Q525" s="1">
        <v>0</v>
      </c>
      <c r="R525" s="1">
        <v>175</v>
      </c>
      <c r="S525" s="1">
        <v>0</v>
      </c>
      <c r="T525" s="1">
        <v>0</v>
      </c>
      <c r="U525" s="1">
        <v>0</v>
      </c>
      <c r="V525" s="4">
        <f>X525-W525</f>
        <v>4.9999999999954525E-3</v>
      </c>
      <c r="W525" s="4">
        <f>(O525+P525+Q525-R525+S525)*5%</f>
        <v>123.375</v>
      </c>
      <c r="X525" s="1">
        <v>123.38</v>
      </c>
      <c r="Y525" s="1">
        <f>O525+P525+Q525-R525-S525+T525-U525+X525</f>
        <v>2590.88</v>
      </c>
      <c r="Z525" s="1">
        <v>2590.88</v>
      </c>
      <c r="AA525" s="1">
        <v>2467.5</v>
      </c>
      <c r="AB525" s="1">
        <v>16</v>
      </c>
      <c r="AC525" s="2">
        <f>AA525*16%</f>
        <v>394.8</v>
      </c>
      <c r="AD525" s="1">
        <v>394.8</v>
      </c>
      <c r="AE525" s="1">
        <v>0</v>
      </c>
      <c r="AF525" s="1">
        <v>394.8</v>
      </c>
      <c r="AG525" s="2">
        <f>AF525*18%</f>
        <v>71.063999999999993</v>
      </c>
      <c r="AH525" s="1">
        <v>71.06</v>
      </c>
      <c r="AI525" s="1">
        <v>0</v>
      </c>
      <c r="AJ525" s="1" t="b">
        <f>AK525=AA525</f>
        <v>1</v>
      </c>
      <c r="AK525" s="1">
        <v>2467.5</v>
      </c>
      <c r="AL525" s="1">
        <v>0</v>
      </c>
      <c r="AM525" s="1">
        <v>0</v>
      </c>
      <c r="AN525" s="1">
        <v>0</v>
      </c>
      <c r="AO525" s="3">
        <f>AA525*0.001%</f>
        <v>2.4675000000000002E-2</v>
      </c>
      <c r="AP525" s="1">
        <v>2.4700000000000002</v>
      </c>
      <c r="AQ525" s="2">
        <f>AA525*5%</f>
        <v>123.375</v>
      </c>
      <c r="AR525" s="1">
        <v>123.37</v>
      </c>
      <c r="AS525" s="2">
        <f>AR525*18%</f>
        <v>22.206600000000002</v>
      </c>
      <c r="AT525" s="1">
        <v>0.01</v>
      </c>
      <c r="AU525" s="1">
        <v>196.9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f>AF525+AU525+BC525</f>
        <v>591.70000000000005</v>
      </c>
      <c r="BE525" s="1">
        <v>591.70000000000005</v>
      </c>
      <c r="BF525" s="1">
        <f>Q525+U525</f>
        <v>0</v>
      </c>
      <c r="BG525" s="1">
        <v>0</v>
      </c>
      <c r="BH525" s="1">
        <v>1999.18</v>
      </c>
      <c r="BI525" s="1" t="s">
        <v>108</v>
      </c>
      <c r="BJ525" s="1" t="s">
        <v>105</v>
      </c>
      <c r="BK525" s="1" t="s">
        <v>105</v>
      </c>
      <c r="BL525" s="1">
        <v>0</v>
      </c>
      <c r="BM525" s="1" t="s">
        <v>2158</v>
      </c>
    </row>
    <row r="526" spans="1:65" ht="15.6">
      <c r="A526" s="1" t="s">
        <v>2159</v>
      </c>
      <c r="B526" s="1" t="s">
        <v>2160</v>
      </c>
      <c r="C526" s="1" t="s">
        <v>2161</v>
      </c>
      <c r="D526" s="1" t="s">
        <v>267</v>
      </c>
      <c r="E526" s="1" t="s">
        <v>100</v>
      </c>
      <c r="F526" s="1" t="s">
        <v>101</v>
      </c>
      <c r="G526" s="1" t="s">
        <v>102</v>
      </c>
      <c r="H526" s="1" t="s">
        <v>103</v>
      </c>
      <c r="I526" s="1" t="s">
        <v>104</v>
      </c>
      <c r="J526" s="1" t="s">
        <v>105</v>
      </c>
      <c r="K526" s="1" t="s">
        <v>105</v>
      </c>
      <c r="L526" s="1" t="s">
        <v>105</v>
      </c>
      <c r="M526" s="1" t="s">
        <v>106</v>
      </c>
      <c r="N526" s="1" t="s">
        <v>124</v>
      </c>
      <c r="O526" s="1">
        <v>645</v>
      </c>
      <c r="P526" s="1">
        <v>27.25</v>
      </c>
      <c r="Q526" s="1">
        <v>0</v>
      </c>
      <c r="R526" s="1">
        <v>100</v>
      </c>
      <c r="S526" s="1">
        <v>0</v>
      </c>
      <c r="T526" s="1">
        <v>0</v>
      </c>
      <c r="U526" s="1">
        <v>0</v>
      </c>
      <c r="V526" s="4">
        <f>X526-W526</f>
        <v>-2.500000000001279E-3</v>
      </c>
      <c r="W526" s="4">
        <f>(O526+P526+Q526-R526+S526)*5%</f>
        <v>28.612500000000001</v>
      </c>
      <c r="X526" s="1">
        <v>28.61</v>
      </c>
      <c r="Y526" s="1">
        <f>O526+P526+Q526-R526-S526+T526-U526+X526</f>
        <v>600.86</v>
      </c>
      <c r="Z526" s="1">
        <v>600.86</v>
      </c>
      <c r="AA526" s="1">
        <v>572.25</v>
      </c>
      <c r="AB526" s="1">
        <v>16</v>
      </c>
      <c r="AC526" s="2">
        <f>AA526*16%</f>
        <v>91.56</v>
      </c>
      <c r="AD526" s="1">
        <v>91.56</v>
      </c>
      <c r="AE526" s="1">
        <v>0</v>
      </c>
      <c r="AF526" s="1">
        <v>91.56</v>
      </c>
      <c r="AG526" s="2">
        <f>AF526*18%</f>
        <v>16.480799999999999</v>
      </c>
      <c r="AH526" s="1">
        <v>16.48</v>
      </c>
      <c r="AI526" s="1">
        <v>0</v>
      </c>
      <c r="AJ526" s="1" t="b">
        <f>AK526=AA526</f>
        <v>1</v>
      </c>
      <c r="AK526" s="1">
        <v>572.25</v>
      </c>
      <c r="AL526" s="1">
        <v>0</v>
      </c>
      <c r="AM526" s="1">
        <v>0</v>
      </c>
      <c r="AN526" s="1">
        <v>0</v>
      </c>
      <c r="AO526" s="3">
        <f>AA526*0.001%</f>
        <v>5.7225000000000002E-3</v>
      </c>
      <c r="AP526" s="1">
        <v>0.56999999999999995</v>
      </c>
      <c r="AQ526" s="2">
        <f>AA526*5%</f>
        <v>28.612500000000001</v>
      </c>
      <c r="AR526" s="1">
        <v>28.61</v>
      </c>
      <c r="AS526" s="2">
        <f>AR526*18%</f>
        <v>5.1497999999999999</v>
      </c>
      <c r="AT526" s="1">
        <v>0</v>
      </c>
      <c r="AU526" s="1">
        <v>45.66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f>AF526+AU526+BC526</f>
        <v>137.22</v>
      </c>
      <c r="BE526" s="1">
        <v>137.22</v>
      </c>
      <c r="BF526" s="1">
        <f>Q526+U526</f>
        <v>0</v>
      </c>
      <c r="BG526" s="1">
        <v>0</v>
      </c>
      <c r="BH526" s="1">
        <v>463.64</v>
      </c>
      <c r="BI526" s="1" t="s">
        <v>108</v>
      </c>
      <c r="BJ526" s="1" t="s">
        <v>105</v>
      </c>
      <c r="BK526" s="1" t="s">
        <v>105</v>
      </c>
      <c r="BL526" s="1">
        <v>0</v>
      </c>
      <c r="BM526" s="1" t="s">
        <v>1214</v>
      </c>
    </row>
    <row r="527" spans="1:65" ht="15.6">
      <c r="A527" s="1" t="s">
        <v>2162</v>
      </c>
      <c r="B527" s="1" t="s">
        <v>2163</v>
      </c>
      <c r="C527" s="1" t="s">
        <v>2164</v>
      </c>
      <c r="D527" s="1" t="s">
        <v>267</v>
      </c>
      <c r="E527" s="1" t="s">
        <v>100</v>
      </c>
      <c r="F527" s="1" t="s">
        <v>101</v>
      </c>
      <c r="G527" s="1" t="s">
        <v>102</v>
      </c>
      <c r="H527" s="1" t="s">
        <v>103</v>
      </c>
      <c r="I527" s="1" t="s">
        <v>104</v>
      </c>
      <c r="J527" s="1" t="s">
        <v>105</v>
      </c>
      <c r="K527" s="1" t="s">
        <v>105</v>
      </c>
      <c r="L527" s="1" t="s">
        <v>105</v>
      </c>
      <c r="M527" s="1" t="s">
        <v>106</v>
      </c>
      <c r="N527" s="1" t="s">
        <v>124</v>
      </c>
      <c r="O527" s="1">
        <v>990</v>
      </c>
      <c r="P527" s="1">
        <v>44.5</v>
      </c>
      <c r="Q527" s="1">
        <v>0</v>
      </c>
      <c r="R527" s="1">
        <v>100</v>
      </c>
      <c r="S527" s="1">
        <v>0</v>
      </c>
      <c r="T527" s="1">
        <v>0</v>
      </c>
      <c r="U527" s="1">
        <v>0</v>
      </c>
      <c r="V527" s="4">
        <f>X527-W527</f>
        <v>4.9999999999954525E-3</v>
      </c>
      <c r="W527" s="4">
        <f>(O527+P527+Q527-R527+S527)*5%</f>
        <v>46.725000000000001</v>
      </c>
      <c r="X527" s="1">
        <v>46.73</v>
      </c>
      <c r="Y527" s="1">
        <f>O527+P527+Q527-R527-S527+T527-U527+X527</f>
        <v>981.23</v>
      </c>
      <c r="Z527" s="1">
        <v>981.23</v>
      </c>
      <c r="AA527" s="1">
        <v>934.5</v>
      </c>
      <c r="AB527" s="1">
        <v>16</v>
      </c>
      <c r="AC527" s="2">
        <f>AA527*16%</f>
        <v>149.52000000000001</v>
      </c>
      <c r="AD527" s="1">
        <v>149.52000000000001</v>
      </c>
      <c r="AE527" s="1">
        <v>0</v>
      </c>
      <c r="AF527" s="1">
        <v>149.52000000000001</v>
      </c>
      <c r="AG527" s="2">
        <f>AF527*18%</f>
        <v>26.913600000000002</v>
      </c>
      <c r="AH527" s="1">
        <v>26.91</v>
      </c>
      <c r="AI527" s="1">
        <v>0</v>
      </c>
      <c r="AJ527" s="1" t="b">
        <f>AK527=AA527</f>
        <v>1</v>
      </c>
      <c r="AK527" s="1">
        <v>934.5</v>
      </c>
      <c r="AL527" s="1">
        <v>0</v>
      </c>
      <c r="AM527" s="1">
        <v>0</v>
      </c>
      <c r="AN527" s="1">
        <v>0</v>
      </c>
      <c r="AO527" s="3">
        <f>AA527*0.001%</f>
        <v>9.3450000000000009E-3</v>
      </c>
      <c r="AP527" s="1">
        <v>0.93</v>
      </c>
      <c r="AQ527" s="2">
        <f>AA527*5%</f>
        <v>46.725000000000001</v>
      </c>
      <c r="AR527" s="1">
        <v>46.73</v>
      </c>
      <c r="AS527" s="2">
        <f>AR527*18%</f>
        <v>8.4113999999999987</v>
      </c>
      <c r="AT527" s="1">
        <v>0</v>
      </c>
      <c r="AU527" s="1">
        <v>74.569999999999993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f>AF527+AU527+BC527</f>
        <v>224.09</v>
      </c>
      <c r="BE527" s="1">
        <v>224.09</v>
      </c>
      <c r="BF527" s="1">
        <f>Q527+U527</f>
        <v>0</v>
      </c>
      <c r="BG527" s="1">
        <v>0</v>
      </c>
      <c r="BH527" s="1">
        <v>757.14</v>
      </c>
      <c r="BI527" s="1" t="s">
        <v>108</v>
      </c>
      <c r="BJ527" s="1" t="s">
        <v>105</v>
      </c>
      <c r="BK527" s="1" t="s">
        <v>105</v>
      </c>
      <c r="BL527" s="1">
        <v>0</v>
      </c>
      <c r="BM527" s="1" t="s">
        <v>907</v>
      </c>
    </row>
    <row r="528" spans="1:65" ht="15.6">
      <c r="A528" s="1" t="s">
        <v>2165</v>
      </c>
      <c r="B528" s="1" t="s">
        <v>2166</v>
      </c>
      <c r="C528" s="1" t="s">
        <v>2167</v>
      </c>
      <c r="D528" s="1" t="s">
        <v>267</v>
      </c>
      <c r="E528" s="1" t="s">
        <v>100</v>
      </c>
      <c r="F528" s="1" t="s">
        <v>101</v>
      </c>
      <c r="G528" s="1" t="s">
        <v>102</v>
      </c>
      <c r="H528" s="1" t="s">
        <v>103</v>
      </c>
      <c r="I528" s="1" t="s">
        <v>104</v>
      </c>
      <c r="J528" s="1" t="s">
        <v>105</v>
      </c>
      <c r="K528" s="1" t="s">
        <v>105</v>
      </c>
      <c r="L528" s="1" t="s">
        <v>105</v>
      </c>
      <c r="M528" s="1" t="s">
        <v>106</v>
      </c>
      <c r="N528" s="1" t="s">
        <v>124</v>
      </c>
      <c r="O528" s="1">
        <v>790</v>
      </c>
      <c r="P528" s="1">
        <v>34.5</v>
      </c>
      <c r="Q528" s="1">
        <v>0</v>
      </c>
      <c r="R528" s="1">
        <v>100</v>
      </c>
      <c r="S528" s="1">
        <v>0</v>
      </c>
      <c r="T528" s="1">
        <v>0</v>
      </c>
      <c r="U528" s="1">
        <v>0</v>
      </c>
      <c r="V528" s="4">
        <f>X528-W528</f>
        <v>4.9999999999954525E-3</v>
      </c>
      <c r="W528" s="4">
        <f>(O528+P528+Q528-R528+S528)*5%</f>
        <v>36.225000000000001</v>
      </c>
      <c r="X528" s="1">
        <v>36.229999999999997</v>
      </c>
      <c r="Y528" s="1">
        <f>O528+P528+Q528-R528-S528+T528-U528+X528</f>
        <v>760.73</v>
      </c>
      <c r="Z528" s="1">
        <v>760.73</v>
      </c>
      <c r="AA528" s="1">
        <v>724.5</v>
      </c>
      <c r="AB528" s="1">
        <v>16</v>
      </c>
      <c r="AC528" s="2">
        <f>AA528*16%</f>
        <v>115.92</v>
      </c>
      <c r="AD528" s="1">
        <v>115.92</v>
      </c>
      <c r="AE528" s="1">
        <v>0</v>
      </c>
      <c r="AF528" s="1">
        <v>115.92</v>
      </c>
      <c r="AG528" s="2">
        <f>AF528*18%</f>
        <v>20.865600000000001</v>
      </c>
      <c r="AH528" s="1">
        <v>20.87</v>
      </c>
      <c r="AI528" s="1">
        <v>0</v>
      </c>
      <c r="AJ528" s="1" t="b">
        <f>AK528=AA528</f>
        <v>1</v>
      </c>
      <c r="AK528" s="1">
        <v>724.5</v>
      </c>
      <c r="AL528" s="1">
        <v>0</v>
      </c>
      <c r="AM528" s="1">
        <v>0</v>
      </c>
      <c r="AN528" s="1">
        <v>0</v>
      </c>
      <c r="AO528" s="3">
        <f>AA528*0.001%</f>
        <v>7.2450000000000006E-3</v>
      </c>
      <c r="AP528" s="1">
        <v>0.72</v>
      </c>
      <c r="AQ528" s="2">
        <f>AA528*5%</f>
        <v>36.225000000000001</v>
      </c>
      <c r="AR528" s="1">
        <v>36.229999999999997</v>
      </c>
      <c r="AS528" s="2">
        <f>AR528*18%</f>
        <v>6.521399999999999</v>
      </c>
      <c r="AT528" s="1">
        <v>0</v>
      </c>
      <c r="AU528" s="1">
        <v>57.82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f>AF528+AU528+BC528</f>
        <v>173.74</v>
      </c>
      <c r="BE528" s="1">
        <v>173.74</v>
      </c>
      <c r="BF528" s="1">
        <f>Q528+U528</f>
        <v>0</v>
      </c>
      <c r="BG528" s="1">
        <v>0</v>
      </c>
      <c r="BH528" s="1">
        <v>586.99</v>
      </c>
      <c r="BI528" s="1" t="s">
        <v>108</v>
      </c>
      <c r="BJ528" s="1" t="s">
        <v>105</v>
      </c>
      <c r="BK528" s="1" t="s">
        <v>105</v>
      </c>
      <c r="BL528" s="1">
        <v>0</v>
      </c>
      <c r="BM528" s="1" t="s">
        <v>2168</v>
      </c>
    </row>
    <row r="529" spans="1:65" ht="15.6">
      <c r="A529" s="1" t="s">
        <v>2169</v>
      </c>
      <c r="B529" s="1" t="s">
        <v>2170</v>
      </c>
      <c r="C529" s="1" t="s">
        <v>2171</v>
      </c>
      <c r="D529" s="1" t="s">
        <v>267</v>
      </c>
      <c r="E529" s="1" t="s">
        <v>100</v>
      </c>
      <c r="F529" s="1" t="s">
        <v>101</v>
      </c>
      <c r="G529" s="1" t="s">
        <v>102</v>
      </c>
      <c r="H529" s="1" t="s">
        <v>103</v>
      </c>
      <c r="I529" s="1" t="s">
        <v>104</v>
      </c>
      <c r="J529" s="1" t="s">
        <v>105</v>
      </c>
      <c r="K529" s="1" t="s">
        <v>105</v>
      </c>
      <c r="L529" s="1" t="s">
        <v>105</v>
      </c>
      <c r="M529" s="1" t="s">
        <v>106</v>
      </c>
      <c r="N529" s="1" t="s">
        <v>107</v>
      </c>
      <c r="O529" s="1">
        <v>710</v>
      </c>
      <c r="P529" s="1">
        <v>30.5</v>
      </c>
      <c r="Q529" s="1">
        <v>0</v>
      </c>
      <c r="R529" s="1">
        <v>100</v>
      </c>
      <c r="S529" s="1">
        <v>0</v>
      </c>
      <c r="T529" s="1">
        <v>0</v>
      </c>
      <c r="U529" s="1">
        <v>0</v>
      </c>
      <c r="V529" s="4">
        <f>X529-W529</f>
        <v>5.000000000002558E-3</v>
      </c>
      <c r="W529" s="4">
        <f>(O529+P529+Q529-R529+S529)*5%</f>
        <v>32.024999999999999</v>
      </c>
      <c r="X529" s="1">
        <v>32.03</v>
      </c>
      <c r="Y529" s="1">
        <f>O529+P529+Q529-R529-S529+T529-U529+X529</f>
        <v>672.53</v>
      </c>
      <c r="Z529" s="1">
        <v>672.53</v>
      </c>
      <c r="AA529" s="1">
        <v>640.5</v>
      </c>
      <c r="AB529" s="1">
        <v>16</v>
      </c>
      <c r="AC529" s="2">
        <f>AA529*16%</f>
        <v>102.48</v>
      </c>
      <c r="AD529" s="1">
        <v>102.48</v>
      </c>
      <c r="AE529" s="1">
        <v>0</v>
      </c>
      <c r="AF529" s="1">
        <v>102.48</v>
      </c>
      <c r="AG529" s="2">
        <f>AF529*18%</f>
        <v>18.446400000000001</v>
      </c>
      <c r="AH529" s="1">
        <v>18.45</v>
      </c>
      <c r="AI529" s="1">
        <v>0</v>
      </c>
      <c r="AJ529" s="1" t="b">
        <f>AK529=AA529</f>
        <v>1</v>
      </c>
      <c r="AK529" s="1">
        <v>640.5</v>
      </c>
      <c r="AL529" s="1">
        <v>0</v>
      </c>
      <c r="AM529" s="1">
        <v>0</v>
      </c>
      <c r="AN529" s="1">
        <v>0</v>
      </c>
      <c r="AO529" s="3">
        <f>AA529*0.001%</f>
        <v>6.4050000000000001E-3</v>
      </c>
      <c r="AP529" s="1">
        <v>0.64</v>
      </c>
      <c r="AQ529" s="2">
        <f>AA529*5%</f>
        <v>32.024999999999999</v>
      </c>
      <c r="AR529" s="1">
        <v>32.020000000000003</v>
      </c>
      <c r="AS529" s="2">
        <f>AR529*18%</f>
        <v>5.7636000000000003</v>
      </c>
      <c r="AT529" s="1">
        <v>0.01</v>
      </c>
      <c r="AU529" s="1">
        <v>51.11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f>AF529+AU529+BC529</f>
        <v>153.59</v>
      </c>
      <c r="BE529" s="1">
        <v>153.59</v>
      </c>
      <c r="BF529" s="1">
        <f>Q529+U529</f>
        <v>0</v>
      </c>
      <c r="BG529" s="1">
        <v>0</v>
      </c>
      <c r="BH529" s="1">
        <v>518.94000000000005</v>
      </c>
      <c r="BI529" s="1" t="s">
        <v>108</v>
      </c>
      <c r="BJ529" s="1" t="s">
        <v>105</v>
      </c>
      <c r="BK529" s="1" t="s">
        <v>105</v>
      </c>
      <c r="BL529" s="1">
        <v>0</v>
      </c>
      <c r="BM529" s="1" t="s">
        <v>2172</v>
      </c>
    </row>
    <row r="530" spans="1:65" ht="15.6">
      <c r="A530" s="1" t="s">
        <v>2173</v>
      </c>
      <c r="B530" s="1" t="s">
        <v>2174</v>
      </c>
      <c r="C530" s="1" t="s">
        <v>2175</v>
      </c>
      <c r="D530" s="1" t="s">
        <v>267</v>
      </c>
      <c r="E530" s="1" t="s">
        <v>100</v>
      </c>
      <c r="F530" s="1" t="s">
        <v>101</v>
      </c>
      <c r="G530" s="1" t="s">
        <v>102</v>
      </c>
      <c r="H530" s="1" t="s">
        <v>103</v>
      </c>
      <c r="I530" s="1" t="s">
        <v>104</v>
      </c>
      <c r="J530" s="1" t="s">
        <v>105</v>
      </c>
      <c r="K530" s="1" t="s">
        <v>105</v>
      </c>
      <c r="L530" s="1" t="s">
        <v>105</v>
      </c>
      <c r="M530" s="1" t="s">
        <v>106</v>
      </c>
      <c r="N530" s="1" t="s">
        <v>107</v>
      </c>
      <c r="O530" s="1">
        <v>850</v>
      </c>
      <c r="P530" s="1">
        <v>37.5</v>
      </c>
      <c r="Q530" s="1">
        <v>0</v>
      </c>
      <c r="R530" s="1">
        <v>100</v>
      </c>
      <c r="S530" s="1">
        <v>0</v>
      </c>
      <c r="T530" s="1">
        <v>0</v>
      </c>
      <c r="U530" s="1">
        <v>0</v>
      </c>
      <c r="V530" s="4">
        <f>X530-W530</f>
        <v>5.000000000002558E-3</v>
      </c>
      <c r="W530" s="4">
        <f>(O530+P530+Q530-R530+S530)*5%</f>
        <v>39.375</v>
      </c>
      <c r="X530" s="1">
        <v>39.380000000000003</v>
      </c>
      <c r="Y530" s="1">
        <f>O530+P530+Q530-R530-S530+T530-U530+X530</f>
        <v>826.88</v>
      </c>
      <c r="Z530" s="1">
        <v>826.88</v>
      </c>
      <c r="AA530" s="1">
        <v>787.5</v>
      </c>
      <c r="AB530" s="1">
        <v>16</v>
      </c>
      <c r="AC530" s="2">
        <f>AA530*16%</f>
        <v>126</v>
      </c>
      <c r="AD530" s="1">
        <v>126</v>
      </c>
      <c r="AE530" s="1">
        <v>0</v>
      </c>
      <c r="AF530" s="1">
        <v>126</v>
      </c>
      <c r="AG530" s="2">
        <f>AF530*18%</f>
        <v>22.68</v>
      </c>
      <c r="AH530" s="1">
        <v>22.68</v>
      </c>
      <c r="AI530" s="1">
        <v>0</v>
      </c>
      <c r="AJ530" s="1" t="b">
        <f>AK530=AA530</f>
        <v>1</v>
      </c>
      <c r="AK530" s="1">
        <v>787.5</v>
      </c>
      <c r="AL530" s="1">
        <v>0</v>
      </c>
      <c r="AM530" s="1">
        <v>0</v>
      </c>
      <c r="AN530" s="1">
        <v>0</v>
      </c>
      <c r="AO530" s="3">
        <f>AA530*0.001%</f>
        <v>7.8750000000000001E-3</v>
      </c>
      <c r="AP530" s="1">
        <v>0.79</v>
      </c>
      <c r="AQ530" s="2">
        <f>AA530*5%</f>
        <v>39.375</v>
      </c>
      <c r="AR530" s="1">
        <v>39.380000000000003</v>
      </c>
      <c r="AS530" s="2">
        <f>AR530*18%</f>
        <v>7.0884</v>
      </c>
      <c r="AT530" s="1">
        <v>0</v>
      </c>
      <c r="AU530" s="1">
        <v>62.85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f>AF530+AU530+BC530</f>
        <v>188.85</v>
      </c>
      <c r="BE530" s="1">
        <v>188.85</v>
      </c>
      <c r="BF530" s="1">
        <f>Q530+U530</f>
        <v>0</v>
      </c>
      <c r="BG530" s="1">
        <v>0</v>
      </c>
      <c r="BH530" s="1">
        <v>638.03</v>
      </c>
      <c r="BI530" s="1" t="s">
        <v>108</v>
      </c>
      <c r="BJ530" s="1" t="s">
        <v>105</v>
      </c>
      <c r="BK530" s="1" t="s">
        <v>105</v>
      </c>
      <c r="BL530" s="1">
        <v>0</v>
      </c>
      <c r="BM530" s="1" t="s">
        <v>2176</v>
      </c>
    </row>
    <row r="531" spans="1:65" ht="15.6">
      <c r="A531" s="1" t="s">
        <v>2177</v>
      </c>
      <c r="B531" s="1" t="s">
        <v>2178</v>
      </c>
      <c r="C531" s="1" t="s">
        <v>2179</v>
      </c>
      <c r="D531" s="1" t="s">
        <v>267</v>
      </c>
      <c r="E531" s="1" t="s">
        <v>100</v>
      </c>
      <c r="F531" s="1" t="s">
        <v>101</v>
      </c>
      <c r="G531" s="1" t="s">
        <v>102</v>
      </c>
      <c r="H531" s="1" t="s">
        <v>103</v>
      </c>
      <c r="I531" s="1" t="s">
        <v>104</v>
      </c>
      <c r="J531" s="1" t="s">
        <v>105</v>
      </c>
      <c r="K531" s="1" t="s">
        <v>105</v>
      </c>
      <c r="L531" s="1" t="s">
        <v>105</v>
      </c>
      <c r="M531" s="1" t="s">
        <v>106</v>
      </c>
      <c r="N531" s="1" t="s">
        <v>107</v>
      </c>
      <c r="O531" s="1">
        <v>395</v>
      </c>
      <c r="P531" s="1">
        <v>14.75</v>
      </c>
      <c r="Q531" s="1">
        <v>0</v>
      </c>
      <c r="R531" s="1">
        <v>100</v>
      </c>
      <c r="S531" s="1">
        <v>0</v>
      </c>
      <c r="T531" s="1">
        <v>0</v>
      </c>
      <c r="U531" s="1">
        <v>0</v>
      </c>
      <c r="V531" s="4">
        <f>X531-W531</f>
        <v>2.4999999999995026E-3</v>
      </c>
      <c r="W531" s="4">
        <f>(O531+P531+Q531-R531+S531)*5%</f>
        <v>15.487500000000001</v>
      </c>
      <c r="X531" s="1">
        <v>15.49</v>
      </c>
      <c r="Y531" s="1">
        <f>O531+P531+Q531-R531-S531+T531-U531+X531</f>
        <v>325.24</v>
      </c>
      <c r="Z531" s="1">
        <v>325.24</v>
      </c>
      <c r="AA531" s="1">
        <v>309.75</v>
      </c>
      <c r="AB531" s="1">
        <v>16</v>
      </c>
      <c r="AC531" s="2">
        <f>AA531*16%</f>
        <v>49.56</v>
      </c>
      <c r="AD531" s="1">
        <v>49.56</v>
      </c>
      <c r="AE531" s="1">
        <v>0</v>
      </c>
      <c r="AF531" s="1">
        <v>49.56</v>
      </c>
      <c r="AG531" s="2">
        <f>AF531*18%</f>
        <v>8.9207999999999998</v>
      </c>
      <c r="AH531" s="1">
        <v>8.92</v>
      </c>
      <c r="AI531" s="1">
        <v>0</v>
      </c>
      <c r="AJ531" s="1" t="b">
        <f>AK531=AA531</f>
        <v>1</v>
      </c>
      <c r="AK531" s="1">
        <v>309.75</v>
      </c>
      <c r="AL531" s="1">
        <v>0</v>
      </c>
      <c r="AM531" s="1">
        <v>0</v>
      </c>
      <c r="AN531" s="1">
        <v>0</v>
      </c>
      <c r="AO531" s="3">
        <f>AA531*0.001%</f>
        <v>3.0975000000000004E-3</v>
      </c>
      <c r="AP531" s="1">
        <v>0.31</v>
      </c>
      <c r="AQ531" s="2">
        <f>AA531*5%</f>
        <v>15.487500000000001</v>
      </c>
      <c r="AR531" s="1">
        <v>15.49</v>
      </c>
      <c r="AS531" s="2">
        <f>AR531*18%</f>
        <v>2.7881999999999998</v>
      </c>
      <c r="AT531" s="1">
        <v>0</v>
      </c>
      <c r="AU531" s="1">
        <v>24.72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f>AF531+AU531+BC531</f>
        <v>74.28</v>
      </c>
      <c r="BE531" s="1">
        <v>74.28</v>
      </c>
      <c r="BF531" s="1">
        <f>Q531+U531</f>
        <v>0</v>
      </c>
      <c r="BG531" s="1">
        <v>0</v>
      </c>
      <c r="BH531" s="1">
        <v>250.96</v>
      </c>
      <c r="BI531" s="1" t="s">
        <v>108</v>
      </c>
      <c r="BJ531" s="1" t="s">
        <v>105</v>
      </c>
      <c r="BK531" s="1" t="s">
        <v>105</v>
      </c>
      <c r="BL531" s="1">
        <v>0</v>
      </c>
      <c r="BM531" s="1" t="s">
        <v>2180</v>
      </c>
    </row>
    <row r="532" spans="1:65" ht="15.6">
      <c r="A532" s="1" t="s">
        <v>2181</v>
      </c>
      <c r="B532" s="1" t="s">
        <v>2182</v>
      </c>
      <c r="C532" s="1" t="s">
        <v>2183</v>
      </c>
      <c r="D532" s="1" t="s">
        <v>267</v>
      </c>
      <c r="E532" s="1" t="s">
        <v>100</v>
      </c>
      <c r="F532" s="1" t="s">
        <v>101</v>
      </c>
      <c r="G532" s="1" t="s">
        <v>105</v>
      </c>
      <c r="H532" s="1" t="s">
        <v>103</v>
      </c>
      <c r="I532" s="1" t="s">
        <v>104</v>
      </c>
      <c r="J532" s="1" t="s">
        <v>105</v>
      </c>
      <c r="K532" s="1" t="s">
        <v>105</v>
      </c>
      <c r="L532" s="1" t="s">
        <v>105</v>
      </c>
      <c r="M532" s="1" t="s">
        <v>106</v>
      </c>
      <c r="N532" s="1" t="s">
        <v>124</v>
      </c>
      <c r="O532" s="1">
        <v>495</v>
      </c>
      <c r="P532" s="1">
        <v>19.75</v>
      </c>
      <c r="Q532" s="1">
        <v>0</v>
      </c>
      <c r="R532" s="1">
        <v>0</v>
      </c>
      <c r="S532" s="1">
        <v>100</v>
      </c>
      <c r="T532" s="1">
        <v>0</v>
      </c>
      <c r="U532" s="1">
        <v>0</v>
      </c>
      <c r="V532" s="4">
        <f>X532-W532</f>
        <v>-9.9975000000000023</v>
      </c>
      <c r="W532" s="4">
        <f>(O532+P532+Q532-R532+S532)*5%</f>
        <v>30.737500000000001</v>
      </c>
      <c r="X532" s="1">
        <v>20.74</v>
      </c>
      <c r="Y532" s="1">
        <f>O532+P532+Q532-R532-S532+T532-U532+X532</f>
        <v>435.49</v>
      </c>
      <c r="Z532" s="1">
        <v>435.49</v>
      </c>
      <c r="AA532" s="1">
        <v>414.75</v>
      </c>
      <c r="AB532" s="1">
        <v>16</v>
      </c>
      <c r="AC532" s="2">
        <f>AA532*16%</f>
        <v>66.36</v>
      </c>
      <c r="AD532" s="1">
        <v>66.36</v>
      </c>
      <c r="AE532" s="1">
        <v>0</v>
      </c>
      <c r="AF532" s="1">
        <v>66.36</v>
      </c>
      <c r="AG532" s="2">
        <f>AF532*18%</f>
        <v>11.944799999999999</v>
      </c>
      <c r="AH532" s="1">
        <v>11.94</v>
      </c>
      <c r="AI532" s="1">
        <v>0</v>
      </c>
      <c r="AJ532" s="1" t="b">
        <f>AK532=AA532</f>
        <v>1</v>
      </c>
      <c r="AK532" s="1">
        <v>414.75</v>
      </c>
      <c r="AL532" s="1">
        <v>0</v>
      </c>
      <c r="AM532" s="1">
        <v>0</v>
      </c>
      <c r="AN532" s="1">
        <v>0</v>
      </c>
      <c r="AO532" s="3">
        <f>AA532*0.001%</f>
        <v>4.1475000000000001E-3</v>
      </c>
      <c r="AP532" s="1">
        <v>0.41</v>
      </c>
      <c r="AQ532" s="2">
        <f>AA532*5%</f>
        <v>20.737500000000001</v>
      </c>
      <c r="AR532" s="1">
        <v>20.74</v>
      </c>
      <c r="AS532" s="2">
        <f>AR532*18%</f>
        <v>3.7331999999999996</v>
      </c>
      <c r="AT532" s="1">
        <v>0</v>
      </c>
      <c r="AU532" s="1">
        <v>33.090000000000003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f>AF532+AU532+BC532</f>
        <v>99.45</v>
      </c>
      <c r="BE532" s="1">
        <v>99.45</v>
      </c>
      <c r="BF532" s="1">
        <f>Q532+U532</f>
        <v>0</v>
      </c>
      <c r="BG532" s="1">
        <v>0</v>
      </c>
      <c r="BH532" s="1">
        <v>336.04</v>
      </c>
      <c r="BI532" s="1" t="s">
        <v>108</v>
      </c>
      <c r="BJ532" s="1" t="s">
        <v>105</v>
      </c>
      <c r="BK532" s="1" t="s">
        <v>105</v>
      </c>
      <c r="BL532" s="1">
        <v>0</v>
      </c>
      <c r="BM532" s="1" t="s">
        <v>2184</v>
      </c>
    </row>
    <row r="533" spans="1:65" ht="15.6">
      <c r="A533" s="1" t="s">
        <v>2185</v>
      </c>
      <c r="B533" s="1" t="s">
        <v>2186</v>
      </c>
      <c r="C533" s="1" t="s">
        <v>2187</v>
      </c>
      <c r="D533" s="1" t="s">
        <v>267</v>
      </c>
      <c r="E533" s="1" t="s">
        <v>100</v>
      </c>
      <c r="F533" s="1" t="s">
        <v>101</v>
      </c>
      <c r="G533" s="1" t="s">
        <v>123</v>
      </c>
      <c r="H533" s="1" t="s">
        <v>103</v>
      </c>
      <c r="I533" s="1" t="s">
        <v>104</v>
      </c>
      <c r="J533" s="1" t="s">
        <v>105</v>
      </c>
      <c r="K533" s="1" t="s">
        <v>105</v>
      </c>
      <c r="L533" s="1" t="s">
        <v>105</v>
      </c>
      <c r="M533" s="1" t="s">
        <v>106</v>
      </c>
      <c r="N533" s="1" t="s">
        <v>107</v>
      </c>
      <c r="O533" s="1">
        <v>2370</v>
      </c>
      <c r="P533" s="1">
        <v>109.75</v>
      </c>
      <c r="Q533" s="1">
        <v>0</v>
      </c>
      <c r="R533" s="1">
        <v>175</v>
      </c>
      <c r="S533" s="1">
        <v>0</v>
      </c>
      <c r="T533" s="1">
        <v>0</v>
      </c>
      <c r="U533" s="1">
        <v>0</v>
      </c>
      <c r="V533" s="4">
        <f>X533-W533</f>
        <v>2.4999999999835154E-3</v>
      </c>
      <c r="W533" s="4">
        <f>(O533+P533+Q533-R533+S533)*5%</f>
        <v>115.23750000000001</v>
      </c>
      <c r="X533" s="1">
        <v>115.24</v>
      </c>
      <c r="Y533" s="1">
        <f>O533+P533+Q533-R533-S533+T533-U533+X533</f>
        <v>2419.9899999999998</v>
      </c>
      <c r="Z533" s="1">
        <v>2419.9899999999998</v>
      </c>
      <c r="AA533" s="1">
        <v>2304.75</v>
      </c>
      <c r="AB533" s="1">
        <v>16</v>
      </c>
      <c r="AC533" s="2">
        <f>AA533*16%</f>
        <v>368.76</v>
      </c>
      <c r="AD533" s="1">
        <v>368.76</v>
      </c>
      <c r="AE533" s="1">
        <v>0</v>
      </c>
      <c r="AF533" s="1">
        <v>368.76</v>
      </c>
      <c r="AG533" s="2">
        <f>AF533*18%</f>
        <v>66.376800000000003</v>
      </c>
      <c r="AH533" s="1">
        <v>66.38</v>
      </c>
      <c r="AI533" s="1">
        <v>0</v>
      </c>
      <c r="AJ533" s="1" t="b">
        <f>AK533=AA533</f>
        <v>1</v>
      </c>
      <c r="AK533" s="1">
        <v>2304.75</v>
      </c>
      <c r="AL533" s="1">
        <v>0</v>
      </c>
      <c r="AM533" s="1">
        <v>0</v>
      </c>
      <c r="AN533" s="1">
        <v>0</v>
      </c>
      <c r="AO533" s="3">
        <f>AA533*0.001%</f>
        <v>2.3047500000000002E-2</v>
      </c>
      <c r="AP533" s="1">
        <v>2.2999999999999998</v>
      </c>
      <c r="AQ533" s="2">
        <f>AA533*5%</f>
        <v>115.23750000000001</v>
      </c>
      <c r="AR533" s="1">
        <v>115.24</v>
      </c>
      <c r="AS533" s="2">
        <f>AR533*18%</f>
        <v>20.743199999999998</v>
      </c>
      <c r="AT533" s="1">
        <v>0</v>
      </c>
      <c r="AU533" s="1">
        <v>183.92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f>AF533+AU533+BC533</f>
        <v>552.67999999999995</v>
      </c>
      <c r="BE533" s="1">
        <v>552.67999999999995</v>
      </c>
      <c r="BF533" s="1">
        <f>Q533+U533</f>
        <v>0</v>
      </c>
      <c r="BG533" s="1">
        <v>0</v>
      </c>
      <c r="BH533" s="1">
        <v>1867.31</v>
      </c>
      <c r="BI533" s="1" t="s">
        <v>108</v>
      </c>
      <c r="BJ533" s="1" t="s">
        <v>105</v>
      </c>
      <c r="BK533" s="1" t="s">
        <v>105</v>
      </c>
      <c r="BL533" s="1">
        <v>0</v>
      </c>
      <c r="BM533" s="1" t="s">
        <v>2188</v>
      </c>
    </row>
    <row r="534" spans="1:65" ht="15.6">
      <c r="A534" s="1" t="s">
        <v>2189</v>
      </c>
      <c r="B534" s="1" t="s">
        <v>2190</v>
      </c>
      <c r="C534" s="1" t="s">
        <v>2191</v>
      </c>
      <c r="D534" s="1" t="s">
        <v>267</v>
      </c>
      <c r="E534" s="1" t="s">
        <v>100</v>
      </c>
      <c r="F534" s="1" t="s">
        <v>101</v>
      </c>
      <c r="G534" s="1" t="s">
        <v>102</v>
      </c>
      <c r="H534" s="1" t="s">
        <v>103</v>
      </c>
      <c r="I534" s="1" t="s">
        <v>104</v>
      </c>
      <c r="J534" s="1" t="s">
        <v>105</v>
      </c>
      <c r="K534" s="1" t="s">
        <v>105</v>
      </c>
      <c r="L534" s="1" t="s">
        <v>105</v>
      </c>
      <c r="M534" s="1" t="s">
        <v>106</v>
      </c>
      <c r="N534" s="1" t="s">
        <v>107</v>
      </c>
      <c r="O534" s="1">
        <v>870</v>
      </c>
      <c r="P534" s="1">
        <v>34.65</v>
      </c>
      <c r="Q534" s="1">
        <v>0</v>
      </c>
      <c r="R534" s="1">
        <v>100</v>
      </c>
      <c r="S534" s="1">
        <v>77</v>
      </c>
      <c r="T534" s="1">
        <v>0</v>
      </c>
      <c r="U534" s="1">
        <v>0</v>
      </c>
      <c r="V534" s="4">
        <f>X534-W534</f>
        <v>-7.7025000000000006</v>
      </c>
      <c r="W534" s="4">
        <f>(O534+P534+Q534-R534+S534)*5%</f>
        <v>44.082500000000003</v>
      </c>
      <c r="X534" s="1">
        <v>36.380000000000003</v>
      </c>
      <c r="Y534" s="1">
        <f>O534+P534+Q534-R534-S534+T534-U534+X534</f>
        <v>764.03</v>
      </c>
      <c r="Z534" s="1">
        <v>764.03</v>
      </c>
      <c r="AA534" s="1">
        <v>727.65</v>
      </c>
      <c r="AB534" s="1">
        <v>16</v>
      </c>
      <c r="AC534" s="2">
        <f>AA534*16%</f>
        <v>116.42399999999999</v>
      </c>
      <c r="AD534" s="1">
        <v>116.42</v>
      </c>
      <c r="AE534" s="1">
        <v>0</v>
      </c>
      <c r="AF534" s="1">
        <v>116.42</v>
      </c>
      <c r="AG534" s="2">
        <f>AF534*18%</f>
        <v>20.9556</v>
      </c>
      <c r="AH534" s="1">
        <v>20.96</v>
      </c>
      <c r="AI534" s="1">
        <v>0</v>
      </c>
      <c r="AJ534" s="1" t="b">
        <f>AK534=AA534</f>
        <v>1</v>
      </c>
      <c r="AK534" s="1">
        <v>727.65</v>
      </c>
      <c r="AL534" s="1">
        <v>0</v>
      </c>
      <c r="AM534" s="1">
        <v>0</v>
      </c>
      <c r="AN534" s="1">
        <v>0</v>
      </c>
      <c r="AO534" s="3">
        <f>AA534*0.001%</f>
        <v>7.2765E-3</v>
      </c>
      <c r="AP534" s="1">
        <v>0.73</v>
      </c>
      <c r="AQ534" s="2">
        <f>AA534*5%</f>
        <v>36.3825</v>
      </c>
      <c r="AR534" s="1">
        <v>36.380000000000003</v>
      </c>
      <c r="AS534" s="2">
        <f>AR534*18%</f>
        <v>6.5484</v>
      </c>
      <c r="AT534" s="1">
        <v>0</v>
      </c>
      <c r="AU534" s="1">
        <v>58.07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f>AF534+AU534+BC534</f>
        <v>174.49</v>
      </c>
      <c r="BE534" s="1">
        <v>174.49</v>
      </c>
      <c r="BF534" s="1">
        <f>Q534+U534</f>
        <v>0</v>
      </c>
      <c r="BG534" s="1">
        <v>0</v>
      </c>
      <c r="BH534" s="1">
        <v>589.54</v>
      </c>
      <c r="BI534" s="1" t="s">
        <v>108</v>
      </c>
      <c r="BJ534" s="1" t="s">
        <v>105</v>
      </c>
      <c r="BK534" s="1" t="s">
        <v>105</v>
      </c>
      <c r="BL534" s="1">
        <v>0</v>
      </c>
      <c r="BM534" s="1" t="s">
        <v>2192</v>
      </c>
    </row>
    <row r="535" spans="1:65" ht="15.6">
      <c r="A535" s="1" t="s">
        <v>2193</v>
      </c>
      <c r="B535" s="1" t="s">
        <v>2194</v>
      </c>
      <c r="C535" s="1" t="s">
        <v>2195</v>
      </c>
      <c r="D535" s="1" t="s">
        <v>267</v>
      </c>
      <c r="E535" s="1" t="s">
        <v>100</v>
      </c>
      <c r="F535" s="1" t="s">
        <v>101</v>
      </c>
      <c r="G535" s="1" t="s">
        <v>102</v>
      </c>
      <c r="H535" s="1" t="s">
        <v>103</v>
      </c>
      <c r="I535" s="1" t="s">
        <v>104</v>
      </c>
      <c r="J535" s="1" t="s">
        <v>105</v>
      </c>
      <c r="K535" s="1" t="s">
        <v>105</v>
      </c>
      <c r="L535" s="1" t="s">
        <v>105</v>
      </c>
      <c r="M535" s="1" t="s">
        <v>106</v>
      </c>
      <c r="N535" s="1" t="s">
        <v>107</v>
      </c>
      <c r="O535" s="1">
        <v>415</v>
      </c>
      <c r="P535" s="1">
        <v>15.75</v>
      </c>
      <c r="Q535" s="1">
        <v>0</v>
      </c>
      <c r="R535" s="1">
        <v>100</v>
      </c>
      <c r="S535" s="1">
        <v>0</v>
      </c>
      <c r="T535" s="1">
        <v>0</v>
      </c>
      <c r="U535" s="1">
        <v>0</v>
      </c>
      <c r="V535" s="4">
        <f>X535-W535</f>
        <v>2.4999999999977263E-3</v>
      </c>
      <c r="W535" s="4">
        <f>(O535+P535+Q535-R535+S535)*5%</f>
        <v>16.537500000000001</v>
      </c>
      <c r="X535" s="1">
        <v>16.54</v>
      </c>
      <c r="Y535" s="1">
        <f>O535+P535+Q535-R535-S535+T535-U535+X535</f>
        <v>347.29</v>
      </c>
      <c r="Z535" s="1">
        <v>347.29</v>
      </c>
      <c r="AA535" s="1">
        <v>330.75</v>
      </c>
      <c r="AB535" s="1">
        <v>16</v>
      </c>
      <c r="AC535" s="2">
        <f>AA535*16%</f>
        <v>52.92</v>
      </c>
      <c r="AD535" s="1">
        <v>52.92</v>
      </c>
      <c r="AE535" s="1">
        <v>0</v>
      </c>
      <c r="AF535" s="1">
        <v>52.92</v>
      </c>
      <c r="AG535" s="2">
        <f>AF535*18%</f>
        <v>9.5256000000000007</v>
      </c>
      <c r="AH535" s="1">
        <v>9.5299999999999994</v>
      </c>
      <c r="AI535" s="1">
        <v>0</v>
      </c>
      <c r="AJ535" s="1" t="b">
        <f>AK535=AA535</f>
        <v>1</v>
      </c>
      <c r="AK535" s="1">
        <v>330.75</v>
      </c>
      <c r="AL535" s="1">
        <v>0</v>
      </c>
      <c r="AM535" s="1">
        <v>0</v>
      </c>
      <c r="AN535" s="1">
        <v>0</v>
      </c>
      <c r="AO535" s="3">
        <f>AA535*0.001%</f>
        <v>3.3075000000000001E-3</v>
      </c>
      <c r="AP535" s="1">
        <v>0.33</v>
      </c>
      <c r="AQ535" s="2">
        <f>AA535*5%</f>
        <v>16.537500000000001</v>
      </c>
      <c r="AR535" s="1">
        <v>16.54</v>
      </c>
      <c r="AS535" s="2">
        <f>AR535*18%</f>
        <v>2.9771999999999998</v>
      </c>
      <c r="AT535" s="1">
        <v>0</v>
      </c>
      <c r="AU535" s="1">
        <v>26.4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f>AF535+AU535+BC535</f>
        <v>79.319999999999993</v>
      </c>
      <c r="BE535" s="1">
        <v>79.319999999999993</v>
      </c>
      <c r="BF535" s="1">
        <f>Q535+U535</f>
        <v>0</v>
      </c>
      <c r="BG535" s="1">
        <v>0</v>
      </c>
      <c r="BH535" s="1">
        <v>267.97000000000003</v>
      </c>
      <c r="BI535" s="1" t="s">
        <v>108</v>
      </c>
      <c r="BJ535" s="1" t="s">
        <v>105</v>
      </c>
      <c r="BK535" s="1" t="s">
        <v>105</v>
      </c>
      <c r="BL535" s="1">
        <v>0</v>
      </c>
      <c r="BM535" s="1" t="s">
        <v>2196</v>
      </c>
    </row>
    <row r="536" spans="1:65" ht="15.6">
      <c r="A536" s="1" t="s">
        <v>2197</v>
      </c>
      <c r="B536" s="1" t="s">
        <v>2198</v>
      </c>
      <c r="C536" s="1" t="s">
        <v>2199</v>
      </c>
      <c r="D536" s="1" t="s">
        <v>267</v>
      </c>
      <c r="E536" s="1" t="s">
        <v>100</v>
      </c>
      <c r="F536" s="1" t="s">
        <v>101</v>
      </c>
      <c r="G536" s="1" t="s">
        <v>102</v>
      </c>
      <c r="H536" s="1" t="s">
        <v>103</v>
      </c>
      <c r="I536" s="1" t="s">
        <v>104</v>
      </c>
      <c r="J536" s="1" t="s">
        <v>105</v>
      </c>
      <c r="K536" s="1" t="s">
        <v>105</v>
      </c>
      <c r="L536" s="1" t="s">
        <v>105</v>
      </c>
      <c r="M536" s="1" t="s">
        <v>106</v>
      </c>
      <c r="N536" s="1" t="s">
        <v>124</v>
      </c>
      <c r="O536" s="1">
        <v>939.07</v>
      </c>
      <c r="P536" s="1">
        <v>41.95</v>
      </c>
      <c r="Q536" s="1">
        <v>0</v>
      </c>
      <c r="R536" s="1">
        <v>100</v>
      </c>
      <c r="S536" s="1">
        <v>0</v>
      </c>
      <c r="T536" s="1">
        <v>0</v>
      </c>
      <c r="U536" s="1">
        <v>0</v>
      </c>
      <c r="V536" s="4">
        <f>X536-W536</f>
        <v>-1.0000000000118803E-3</v>
      </c>
      <c r="W536" s="4">
        <f>(O536+P536+Q536-R536+S536)*5%</f>
        <v>44.051000000000009</v>
      </c>
      <c r="X536" s="1">
        <v>44.05</v>
      </c>
      <c r="Y536" s="1">
        <f>O536+P536+Q536-R536-S536+T536-U536+X536</f>
        <v>925.07</v>
      </c>
      <c r="Z536" s="1">
        <v>925.07</v>
      </c>
      <c r="AA536" s="1">
        <v>881.02</v>
      </c>
      <c r="AB536" s="1">
        <v>16</v>
      </c>
      <c r="AC536" s="2">
        <f>AA536*16%</f>
        <v>140.9632</v>
      </c>
      <c r="AD536" s="1">
        <v>140.96</v>
      </c>
      <c r="AE536" s="1">
        <v>0</v>
      </c>
      <c r="AF536" s="1">
        <v>140.96</v>
      </c>
      <c r="AG536" s="2">
        <f>AF536*18%</f>
        <v>25.372800000000002</v>
      </c>
      <c r="AH536" s="1">
        <v>25.37</v>
      </c>
      <c r="AI536" s="1">
        <v>0</v>
      </c>
      <c r="AJ536" s="1" t="b">
        <f>AK536=AA536</f>
        <v>1</v>
      </c>
      <c r="AK536" s="1">
        <v>881.02</v>
      </c>
      <c r="AL536" s="1">
        <v>0</v>
      </c>
      <c r="AM536" s="1">
        <v>0</v>
      </c>
      <c r="AN536" s="1">
        <v>0</v>
      </c>
      <c r="AO536" s="3">
        <f>AA536*0.001%</f>
        <v>8.8102000000000007E-3</v>
      </c>
      <c r="AP536" s="1">
        <v>0.88</v>
      </c>
      <c r="AQ536" s="2">
        <f>AA536*5%</f>
        <v>44.051000000000002</v>
      </c>
      <c r="AR536" s="1">
        <v>44.05</v>
      </c>
      <c r="AS536" s="2">
        <f>AR536*18%</f>
        <v>7.9289999999999994</v>
      </c>
      <c r="AT536" s="1">
        <v>0</v>
      </c>
      <c r="AU536" s="1">
        <v>70.3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f>AF536+AU536+BC536</f>
        <v>211.26</v>
      </c>
      <c r="BE536" s="1">
        <v>211.26</v>
      </c>
      <c r="BF536" s="1">
        <f>Q536+U536</f>
        <v>0</v>
      </c>
      <c r="BG536" s="1">
        <v>0</v>
      </c>
      <c r="BH536" s="1">
        <v>713.81</v>
      </c>
      <c r="BI536" s="1" t="s">
        <v>108</v>
      </c>
      <c r="BJ536" s="1" t="s">
        <v>105</v>
      </c>
      <c r="BK536" s="1" t="s">
        <v>105</v>
      </c>
      <c r="BL536" s="1">
        <v>0</v>
      </c>
      <c r="BM536" s="1" t="s">
        <v>2200</v>
      </c>
    </row>
    <row r="537" spans="1:65" ht="15.6">
      <c r="A537" s="1" t="s">
        <v>2201</v>
      </c>
      <c r="B537" s="1" t="s">
        <v>2202</v>
      </c>
      <c r="C537" s="1" t="s">
        <v>2203</v>
      </c>
      <c r="D537" s="1" t="s">
        <v>267</v>
      </c>
      <c r="E537" s="1" t="s">
        <v>100</v>
      </c>
      <c r="F537" s="1" t="s">
        <v>101</v>
      </c>
      <c r="G537" s="1" t="s">
        <v>105</v>
      </c>
      <c r="H537" s="1" t="s">
        <v>103</v>
      </c>
      <c r="I537" s="1" t="s">
        <v>104</v>
      </c>
      <c r="J537" s="1" t="s">
        <v>105</v>
      </c>
      <c r="K537" s="1" t="s">
        <v>105</v>
      </c>
      <c r="L537" s="1" t="s">
        <v>105</v>
      </c>
      <c r="M537" s="1" t="s">
        <v>106</v>
      </c>
      <c r="N537" s="1" t="s">
        <v>107</v>
      </c>
      <c r="O537" s="1">
        <v>590</v>
      </c>
      <c r="P537" s="1">
        <v>24.5</v>
      </c>
      <c r="Q537" s="1">
        <v>0</v>
      </c>
      <c r="R537" s="1">
        <v>0</v>
      </c>
      <c r="S537" s="1">
        <v>100</v>
      </c>
      <c r="T537" s="1">
        <v>0</v>
      </c>
      <c r="U537" s="1">
        <v>0</v>
      </c>
      <c r="V537" s="4">
        <f>X537-W537</f>
        <v>-9.995000000000001</v>
      </c>
      <c r="W537" s="4">
        <f>(O537+P537+Q537-R537+S537)*5%</f>
        <v>35.725000000000001</v>
      </c>
      <c r="X537" s="1">
        <v>25.73</v>
      </c>
      <c r="Y537" s="1">
        <f>O537+P537+Q537-R537-S537+T537-U537+X537</f>
        <v>540.23</v>
      </c>
      <c r="Z537" s="1">
        <v>540.23</v>
      </c>
      <c r="AA537" s="1">
        <v>514.5</v>
      </c>
      <c r="AB537" s="1">
        <v>16</v>
      </c>
      <c r="AC537" s="2">
        <f>AA537*16%</f>
        <v>82.320000000000007</v>
      </c>
      <c r="AD537" s="1">
        <v>82.32</v>
      </c>
      <c r="AE537" s="1">
        <v>0</v>
      </c>
      <c r="AF537" s="1">
        <v>82.32</v>
      </c>
      <c r="AG537" s="2">
        <f>AF537*18%</f>
        <v>14.817599999999999</v>
      </c>
      <c r="AH537" s="1">
        <v>14.82</v>
      </c>
      <c r="AI537" s="1">
        <v>0</v>
      </c>
      <c r="AJ537" s="1" t="b">
        <f>AK537=AA537</f>
        <v>1</v>
      </c>
      <c r="AK537" s="1">
        <v>514.5</v>
      </c>
      <c r="AL537" s="1">
        <v>0</v>
      </c>
      <c r="AM537" s="1">
        <v>0</v>
      </c>
      <c r="AN537" s="1">
        <v>0</v>
      </c>
      <c r="AO537" s="3">
        <f>AA537*0.001%</f>
        <v>5.1450000000000003E-3</v>
      </c>
      <c r="AP537" s="1">
        <v>0.51</v>
      </c>
      <c r="AQ537" s="2">
        <f>AA537*5%</f>
        <v>25.725000000000001</v>
      </c>
      <c r="AR537" s="1">
        <v>25.72</v>
      </c>
      <c r="AS537" s="2">
        <f>AR537*18%</f>
        <v>4.6295999999999999</v>
      </c>
      <c r="AT537" s="1">
        <v>0.01</v>
      </c>
      <c r="AU537" s="1">
        <v>41.05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f>AF537+AU537+BC537</f>
        <v>123.36999999999999</v>
      </c>
      <c r="BE537" s="1">
        <v>123.37</v>
      </c>
      <c r="BF537" s="1">
        <f>Q537+U537</f>
        <v>0</v>
      </c>
      <c r="BG537" s="1">
        <v>0</v>
      </c>
      <c r="BH537" s="1">
        <v>416.86</v>
      </c>
      <c r="BI537" s="1" t="s">
        <v>108</v>
      </c>
      <c r="BJ537" s="1" t="s">
        <v>105</v>
      </c>
      <c r="BK537" s="1" t="s">
        <v>105</v>
      </c>
      <c r="BL537" s="1">
        <v>0</v>
      </c>
      <c r="BM537" s="1" t="s">
        <v>2204</v>
      </c>
    </row>
    <row r="538" spans="1:65" ht="15.6">
      <c r="A538" s="1" t="s">
        <v>2205</v>
      </c>
      <c r="B538" s="1" t="s">
        <v>2206</v>
      </c>
      <c r="C538" s="1" t="s">
        <v>2207</v>
      </c>
      <c r="D538" s="1" t="s">
        <v>267</v>
      </c>
      <c r="E538" s="1" t="s">
        <v>100</v>
      </c>
      <c r="F538" s="1" t="s">
        <v>101</v>
      </c>
      <c r="G538" s="1" t="s">
        <v>105</v>
      </c>
      <c r="H538" s="1" t="s">
        <v>103</v>
      </c>
      <c r="I538" s="1" t="s">
        <v>104</v>
      </c>
      <c r="J538" s="1" t="s">
        <v>105</v>
      </c>
      <c r="K538" s="1" t="s">
        <v>105</v>
      </c>
      <c r="L538" s="1" t="s">
        <v>105</v>
      </c>
      <c r="M538" s="1" t="s">
        <v>106</v>
      </c>
      <c r="N538" s="1" t="s">
        <v>107</v>
      </c>
      <c r="O538" s="1">
        <v>235</v>
      </c>
      <c r="P538" s="1">
        <v>6.75</v>
      </c>
      <c r="Q538" s="1">
        <v>0</v>
      </c>
      <c r="R538" s="1">
        <v>0</v>
      </c>
      <c r="S538" s="1">
        <v>100</v>
      </c>
      <c r="T538" s="1">
        <v>0</v>
      </c>
      <c r="U538" s="1">
        <v>0</v>
      </c>
      <c r="V538" s="4">
        <f>X538-W538</f>
        <v>-9.9975000000000023</v>
      </c>
      <c r="W538" s="4">
        <f>(O538+P538+Q538-R538+S538)*5%</f>
        <v>17.087500000000002</v>
      </c>
      <c r="X538" s="1">
        <v>7.09</v>
      </c>
      <c r="Y538" s="1">
        <f>O538+P538+Q538-R538-S538+T538-U538+X538</f>
        <v>148.84</v>
      </c>
      <c r="Z538" s="1">
        <v>148.84</v>
      </c>
      <c r="AA538" s="1">
        <v>141.75</v>
      </c>
      <c r="AB538" s="1">
        <v>16</v>
      </c>
      <c r="AC538" s="2">
        <f>AA538*16%</f>
        <v>22.68</v>
      </c>
      <c r="AD538" s="1">
        <v>22.68</v>
      </c>
      <c r="AE538" s="1">
        <v>0</v>
      </c>
      <c r="AF538" s="1">
        <v>22.68</v>
      </c>
      <c r="AG538" s="2">
        <f>AF538*18%</f>
        <v>4.0823999999999998</v>
      </c>
      <c r="AH538" s="1">
        <v>4.08</v>
      </c>
      <c r="AI538" s="1">
        <v>0</v>
      </c>
      <c r="AJ538" s="1" t="b">
        <f>AK538=AA538</f>
        <v>1</v>
      </c>
      <c r="AK538" s="1">
        <v>141.75</v>
      </c>
      <c r="AL538" s="1">
        <v>0</v>
      </c>
      <c r="AM538" s="1">
        <v>0</v>
      </c>
      <c r="AN538" s="1">
        <v>0</v>
      </c>
      <c r="AO538" s="3">
        <f>AA538*0.001%</f>
        <v>1.4175000000000001E-3</v>
      </c>
      <c r="AP538" s="1">
        <v>0.14000000000000001</v>
      </c>
      <c r="AQ538" s="2">
        <f>AA538*5%</f>
        <v>7.0875000000000004</v>
      </c>
      <c r="AR538" s="1">
        <v>7.09</v>
      </c>
      <c r="AS538" s="2">
        <f>AR538*18%</f>
        <v>1.2762</v>
      </c>
      <c r="AT538" s="1">
        <v>0</v>
      </c>
      <c r="AU538" s="1">
        <v>11.31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f>AF538+AU538+BC538</f>
        <v>33.99</v>
      </c>
      <c r="BE538" s="1">
        <v>33.99</v>
      </c>
      <c r="BF538" s="1">
        <f>Q538+U538</f>
        <v>0</v>
      </c>
      <c r="BG538" s="1">
        <v>0</v>
      </c>
      <c r="BH538" s="1">
        <v>114.85</v>
      </c>
      <c r="BI538" s="1" t="s">
        <v>108</v>
      </c>
      <c r="BJ538" s="1" t="s">
        <v>105</v>
      </c>
      <c r="BK538" s="1" t="s">
        <v>105</v>
      </c>
      <c r="BL538" s="1">
        <v>0</v>
      </c>
      <c r="BM538" s="1" t="s">
        <v>2208</v>
      </c>
    </row>
    <row r="539" spans="1:65" ht="15.6">
      <c r="A539" s="1" t="s">
        <v>2209</v>
      </c>
      <c r="B539" s="1" t="s">
        <v>2210</v>
      </c>
      <c r="C539" s="1" t="s">
        <v>2211</v>
      </c>
      <c r="D539" s="1" t="s">
        <v>267</v>
      </c>
      <c r="E539" s="1" t="s">
        <v>100</v>
      </c>
      <c r="F539" s="1" t="s">
        <v>101</v>
      </c>
      <c r="G539" s="1" t="s">
        <v>105</v>
      </c>
      <c r="H539" s="1" t="s">
        <v>103</v>
      </c>
      <c r="I539" s="1" t="s">
        <v>104</v>
      </c>
      <c r="J539" s="1" t="s">
        <v>105</v>
      </c>
      <c r="K539" s="1" t="s">
        <v>105</v>
      </c>
      <c r="L539" s="1" t="s">
        <v>105</v>
      </c>
      <c r="M539" s="1" t="s">
        <v>106</v>
      </c>
      <c r="N539" s="1" t="s">
        <v>107</v>
      </c>
      <c r="O539" s="1">
        <v>495</v>
      </c>
      <c r="P539" s="1">
        <v>24.75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4">
        <f>X539-W539</f>
        <v>2.4999999999977263E-3</v>
      </c>
      <c r="W539" s="4">
        <f>(O539+P539+Q539-R539+S539)*5%</f>
        <v>25.987500000000001</v>
      </c>
      <c r="X539" s="1">
        <v>25.99</v>
      </c>
      <c r="Y539" s="1">
        <f>O539+P539+Q539-R539-S539+T539-U539+X539</f>
        <v>545.74</v>
      </c>
      <c r="Z539" s="1">
        <v>545.74</v>
      </c>
      <c r="AA539" s="1">
        <v>519.75</v>
      </c>
      <c r="AB539" s="1">
        <v>16</v>
      </c>
      <c r="AC539" s="2">
        <f>AA539*16%</f>
        <v>83.16</v>
      </c>
      <c r="AD539" s="1">
        <v>83.16</v>
      </c>
      <c r="AE539" s="1">
        <v>0</v>
      </c>
      <c r="AF539" s="1">
        <v>83.16</v>
      </c>
      <c r="AG539" s="2">
        <f>AF539*18%</f>
        <v>14.968799999999998</v>
      </c>
      <c r="AH539" s="1">
        <v>14.97</v>
      </c>
      <c r="AI539" s="1">
        <v>0</v>
      </c>
      <c r="AJ539" s="1" t="b">
        <f>AK539=AA539</f>
        <v>1</v>
      </c>
      <c r="AK539" s="1">
        <v>519.75</v>
      </c>
      <c r="AL539" s="1">
        <v>0</v>
      </c>
      <c r="AM539" s="1">
        <v>0</v>
      </c>
      <c r="AN539" s="1">
        <v>0</v>
      </c>
      <c r="AO539" s="3">
        <f>AA539*0.001%</f>
        <v>5.1975000000000007E-3</v>
      </c>
      <c r="AP539" s="1">
        <v>0.52</v>
      </c>
      <c r="AQ539" s="2">
        <f>AA539*5%</f>
        <v>25.987500000000001</v>
      </c>
      <c r="AR539" s="1">
        <v>25.99</v>
      </c>
      <c r="AS539" s="2">
        <f>AR539*18%</f>
        <v>4.6781999999999995</v>
      </c>
      <c r="AT539" s="1">
        <v>0</v>
      </c>
      <c r="AU539" s="1">
        <v>41.48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f>AF539+AU539+BC539</f>
        <v>124.63999999999999</v>
      </c>
      <c r="BE539" s="1">
        <v>124.64</v>
      </c>
      <c r="BF539" s="1">
        <f>Q539+U539</f>
        <v>0</v>
      </c>
      <c r="BG539" s="1">
        <v>0</v>
      </c>
      <c r="BH539" s="1">
        <v>421.1</v>
      </c>
      <c r="BI539" s="1" t="s">
        <v>108</v>
      </c>
      <c r="BJ539" s="1" t="s">
        <v>105</v>
      </c>
      <c r="BK539" s="1" t="s">
        <v>105</v>
      </c>
      <c r="BL539" s="1">
        <v>0</v>
      </c>
      <c r="BM539" s="1" t="s">
        <v>2212</v>
      </c>
    </row>
    <row r="540" spans="1:65" ht="15.6">
      <c r="A540" s="1" t="s">
        <v>2213</v>
      </c>
      <c r="B540" s="1" t="s">
        <v>2214</v>
      </c>
      <c r="C540" s="1" t="s">
        <v>2215</v>
      </c>
      <c r="D540" s="1" t="s">
        <v>267</v>
      </c>
      <c r="E540" s="1" t="s">
        <v>100</v>
      </c>
      <c r="F540" s="1" t="s">
        <v>101</v>
      </c>
      <c r="G540" s="1" t="s">
        <v>102</v>
      </c>
      <c r="H540" s="1" t="s">
        <v>103</v>
      </c>
      <c r="I540" s="1" t="s">
        <v>104</v>
      </c>
      <c r="J540" s="1" t="s">
        <v>105</v>
      </c>
      <c r="K540" s="1" t="s">
        <v>105</v>
      </c>
      <c r="L540" s="1" t="s">
        <v>105</v>
      </c>
      <c r="M540" s="1" t="s">
        <v>106</v>
      </c>
      <c r="N540" s="1" t="s">
        <v>107</v>
      </c>
      <c r="O540" s="1">
        <v>395</v>
      </c>
      <c r="P540" s="1">
        <v>14.75</v>
      </c>
      <c r="Q540" s="1">
        <v>0</v>
      </c>
      <c r="R540" s="1">
        <v>100</v>
      </c>
      <c r="S540" s="1">
        <v>0</v>
      </c>
      <c r="T540" s="1">
        <v>0</v>
      </c>
      <c r="U540" s="1">
        <v>0</v>
      </c>
      <c r="V540" s="4">
        <f>X540-W540</f>
        <v>2.4999999999995026E-3</v>
      </c>
      <c r="W540" s="4">
        <f>(O540+P540+Q540-R540+S540)*5%</f>
        <v>15.487500000000001</v>
      </c>
      <c r="X540" s="1">
        <v>15.49</v>
      </c>
      <c r="Y540" s="1">
        <f>O540+P540+Q540-R540-S540+T540-U540+X540</f>
        <v>325.24</v>
      </c>
      <c r="Z540" s="1">
        <v>325.24</v>
      </c>
      <c r="AA540" s="1">
        <v>309.75</v>
      </c>
      <c r="AB540" s="1">
        <v>16</v>
      </c>
      <c r="AC540" s="2">
        <f>AA540*16%</f>
        <v>49.56</v>
      </c>
      <c r="AD540" s="1">
        <v>49.56</v>
      </c>
      <c r="AE540" s="1">
        <v>0</v>
      </c>
      <c r="AF540" s="1">
        <v>49.56</v>
      </c>
      <c r="AG540" s="2">
        <f>AF540*18%</f>
        <v>8.9207999999999998</v>
      </c>
      <c r="AH540" s="1">
        <v>8.92</v>
      </c>
      <c r="AI540" s="1">
        <v>0</v>
      </c>
      <c r="AJ540" s="1" t="b">
        <f>AK540=AA540</f>
        <v>1</v>
      </c>
      <c r="AK540" s="1">
        <v>309.75</v>
      </c>
      <c r="AL540" s="1">
        <v>0</v>
      </c>
      <c r="AM540" s="1">
        <v>0</v>
      </c>
      <c r="AN540" s="1">
        <v>0</v>
      </c>
      <c r="AO540" s="3">
        <f>AA540*0.001%</f>
        <v>3.0975000000000004E-3</v>
      </c>
      <c r="AP540" s="1">
        <v>0.31</v>
      </c>
      <c r="AQ540" s="2">
        <f>AA540*5%</f>
        <v>15.487500000000001</v>
      </c>
      <c r="AR540" s="1">
        <v>15.49</v>
      </c>
      <c r="AS540" s="2">
        <f>AR540*18%</f>
        <v>2.7881999999999998</v>
      </c>
      <c r="AT540" s="1">
        <v>0</v>
      </c>
      <c r="AU540" s="1">
        <v>24.72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f>AF540+AU540+BC540</f>
        <v>74.28</v>
      </c>
      <c r="BE540" s="1">
        <v>74.28</v>
      </c>
      <c r="BF540" s="1">
        <f>Q540+U540</f>
        <v>0</v>
      </c>
      <c r="BG540" s="1">
        <v>0</v>
      </c>
      <c r="BH540" s="1">
        <v>250.96</v>
      </c>
      <c r="BI540" s="1" t="s">
        <v>108</v>
      </c>
      <c r="BJ540" s="1" t="s">
        <v>105</v>
      </c>
      <c r="BK540" s="1" t="s">
        <v>105</v>
      </c>
      <c r="BL540" s="1">
        <v>0</v>
      </c>
      <c r="BM540" s="1" t="s">
        <v>2216</v>
      </c>
    </row>
    <row r="541" spans="1:65" ht="15.6">
      <c r="A541" s="1" t="s">
        <v>2217</v>
      </c>
      <c r="B541" s="1" t="s">
        <v>2218</v>
      </c>
      <c r="C541" s="1" t="s">
        <v>2219</v>
      </c>
      <c r="D541" s="1" t="s">
        <v>267</v>
      </c>
      <c r="E541" s="1" t="s">
        <v>100</v>
      </c>
      <c r="F541" s="1" t="s">
        <v>101</v>
      </c>
      <c r="G541" s="1" t="s">
        <v>105</v>
      </c>
      <c r="H541" s="1" t="s">
        <v>103</v>
      </c>
      <c r="I541" s="1" t="s">
        <v>104</v>
      </c>
      <c r="J541" s="1" t="s">
        <v>105</v>
      </c>
      <c r="K541" s="1" t="s">
        <v>105</v>
      </c>
      <c r="L541" s="1" t="s">
        <v>105</v>
      </c>
      <c r="M541" s="1" t="s">
        <v>106</v>
      </c>
      <c r="N541" s="1" t="s">
        <v>124</v>
      </c>
      <c r="O541" s="1">
        <v>870</v>
      </c>
      <c r="P541" s="1">
        <v>43.5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4">
        <f>X541-W541</f>
        <v>4.9999999999954525E-3</v>
      </c>
      <c r="W541" s="4">
        <f>(O541+P541+Q541-R541+S541)*5%</f>
        <v>45.675000000000004</v>
      </c>
      <c r="X541" s="1">
        <v>45.68</v>
      </c>
      <c r="Y541" s="1">
        <f>O541+P541+Q541-R541-S541+T541-U541+X541</f>
        <v>959.18</v>
      </c>
      <c r="Z541" s="1">
        <v>959.18</v>
      </c>
      <c r="AA541" s="1">
        <v>913.5</v>
      </c>
      <c r="AB541" s="1">
        <v>16</v>
      </c>
      <c r="AC541" s="2">
        <f>AA541*16%</f>
        <v>146.16</v>
      </c>
      <c r="AD541" s="1">
        <v>146.16</v>
      </c>
      <c r="AE541" s="1">
        <v>0</v>
      </c>
      <c r="AF541" s="1">
        <v>146.16</v>
      </c>
      <c r="AG541" s="2">
        <f>AF541*18%</f>
        <v>26.308799999999998</v>
      </c>
      <c r="AH541" s="1">
        <v>26.31</v>
      </c>
      <c r="AI541" s="1">
        <v>0</v>
      </c>
      <c r="AJ541" s="1" t="b">
        <f>AK541=AA541</f>
        <v>1</v>
      </c>
      <c r="AK541" s="1">
        <v>913.5</v>
      </c>
      <c r="AL541" s="1">
        <v>0</v>
      </c>
      <c r="AM541" s="1">
        <v>0</v>
      </c>
      <c r="AN541" s="1">
        <v>0</v>
      </c>
      <c r="AO541" s="3">
        <f>AA541*0.001%</f>
        <v>9.1350000000000008E-3</v>
      </c>
      <c r="AP541" s="1">
        <v>0.91</v>
      </c>
      <c r="AQ541" s="2">
        <f>AA541*5%</f>
        <v>45.675000000000004</v>
      </c>
      <c r="AR541" s="1">
        <v>45.68</v>
      </c>
      <c r="AS541" s="2">
        <f>AR541*18%</f>
        <v>8.2224000000000004</v>
      </c>
      <c r="AT541" s="1">
        <v>0</v>
      </c>
      <c r="AU541" s="1">
        <v>72.900000000000006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f>AF541+AU541+BC541</f>
        <v>219.06</v>
      </c>
      <c r="BE541" s="1">
        <v>219.06</v>
      </c>
      <c r="BF541" s="1">
        <f>Q541+U541</f>
        <v>0</v>
      </c>
      <c r="BG541" s="1">
        <v>0</v>
      </c>
      <c r="BH541" s="1">
        <v>740.12</v>
      </c>
      <c r="BI541" s="1" t="s">
        <v>108</v>
      </c>
      <c r="BJ541" s="1" t="s">
        <v>105</v>
      </c>
      <c r="BK541" s="1" t="s">
        <v>105</v>
      </c>
      <c r="BL541" s="1">
        <v>0</v>
      </c>
      <c r="BM541" s="1" t="s">
        <v>270</v>
      </c>
    </row>
    <row r="542" spans="1:65" ht="15.6">
      <c r="A542" s="1" t="s">
        <v>2220</v>
      </c>
      <c r="B542" s="1" t="s">
        <v>2221</v>
      </c>
      <c r="C542" s="1" t="s">
        <v>2222</v>
      </c>
      <c r="D542" s="1" t="s">
        <v>267</v>
      </c>
      <c r="E542" s="1" t="s">
        <v>100</v>
      </c>
      <c r="F542" s="1" t="s">
        <v>101</v>
      </c>
      <c r="G542" s="1" t="s">
        <v>102</v>
      </c>
      <c r="H542" s="1" t="s">
        <v>103</v>
      </c>
      <c r="I542" s="1" t="s">
        <v>104</v>
      </c>
      <c r="J542" s="1" t="s">
        <v>105</v>
      </c>
      <c r="K542" s="1" t="s">
        <v>105</v>
      </c>
      <c r="L542" s="1" t="s">
        <v>105</v>
      </c>
      <c r="M542" s="1" t="s">
        <v>106</v>
      </c>
      <c r="N542" s="1" t="s">
        <v>124</v>
      </c>
      <c r="O542" s="1">
        <v>215</v>
      </c>
      <c r="P542" s="1">
        <v>5.75</v>
      </c>
      <c r="Q542" s="1">
        <v>0</v>
      </c>
      <c r="R542" s="1">
        <v>100</v>
      </c>
      <c r="S542" s="1">
        <v>0</v>
      </c>
      <c r="T542" s="1">
        <v>0</v>
      </c>
      <c r="U542" s="1">
        <v>0</v>
      </c>
      <c r="V542" s="4">
        <f>X542-W542</f>
        <v>2.4999999999995026E-3</v>
      </c>
      <c r="W542" s="4">
        <f>(O542+P542+Q542-R542+S542)*5%</f>
        <v>6.0375000000000005</v>
      </c>
      <c r="X542" s="1">
        <v>6.04</v>
      </c>
      <c r="Y542" s="1">
        <f>O542+P542+Q542-R542-S542+T542-U542+X542</f>
        <v>126.79</v>
      </c>
      <c r="Z542" s="1">
        <v>126.79</v>
      </c>
      <c r="AA542" s="1">
        <v>120.75</v>
      </c>
      <c r="AB542" s="1">
        <v>16</v>
      </c>
      <c r="AC542" s="2">
        <f>AA542*16%</f>
        <v>19.32</v>
      </c>
      <c r="AD542" s="1">
        <v>19.32</v>
      </c>
      <c r="AE542" s="1">
        <v>0</v>
      </c>
      <c r="AF542" s="1">
        <v>19.32</v>
      </c>
      <c r="AG542" s="2">
        <f>AF542*18%</f>
        <v>3.4775999999999998</v>
      </c>
      <c r="AH542" s="1">
        <v>3.48</v>
      </c>
      <c r="AI542" s="1">
        <v>0</v>
      </c>
      <c r="AJ542" s="1" t="b">
        <f>AK542=AA542</f>
        <v>1</v>
      </c>
      <c r="AK542" s="1">
        <v>120.75</v>
      </c>
      <c r="AL542" s="1">
        <v>0</v>
      </c>
      <c r="AM542" s="1">
        <v>0</v>
      </c>
      <c r="AN542" s="1">
        <v>0</v>
      </c>
      <c r="AO542" s="3">
        <f>AA542*0.001%</f>
        <v>1.2075E-3</v>
      </c>
      <c r="AP542" s="1">
        <v>0.12</v>
      </c>
      <c r="AQ542" s="2">
        <f>AA542*5%</f>
        <v>6.0375000000000005</v>
      </c>
      <c r="AR542" s="1">
        <v>6.04</v>
      </c>
      <c r="AS542" s="2">
        <f>AR542*18%</f>
        <v>1.0871999999999999</v>
      </c>
      <c r="AT542" s="1">
        <v>0</v>
      </c>
      <c r="AU542" s="1">
        <v>9.64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f>AF542+AU542+BC542</f>
        <v>28.96</v>
      </c>
      <c r="BE542" s="1">
        <v>28.96</v>
      </c>
      <c r="BF542" s="1">
        <f>Q542+U542</f>
        <v>0</v>
      </c>
      <c r="BG542" s="1">
        <v>0</v>
      </c>
      <c r="BH542" s="1">
        <v>97.83</v>
      </c>
      <c r="BI542" s="1" t="s">
        <v>108</v>
      </c>
      <c r="BJ542" s="1" t="s">
        <v>105</v>
      </c>
      <c r="BK542" s="1" t="s">
        <v>105</v>
      </c>
      <c r="BL542" s="1">
        <v>0</v>
      </c>
      <c r="BM542" s="1" t="s">
        <v>1890</v>
      </c>
    </row>
    <row r="543" spans="1:65" ht="15.6">
      <c r="A543" s="1" t="s">
        <v>2223</v>
      </c>
      <c r="B543" s="1" t="s">
        <v>2224</v>
      </c>
      <c r="C543" s="1" t="s">
        <v>2225</v>
      </c>
      <c r="D543" s="1" t="s">
        <v>267</v>
      </c>
      <c r="E543" s="1" t="s">
        <v>100</v>
      </c>
      <c r="F543" s="1" t="s">
        <v>101</v>
      </c>
      <c r="G543" s="1" t="s">
        <v>102</v>
      </c>
      <c r="H543" s="1" t="s">
        <v>103</v>
      </c>
      <c r="I543" s="1" t="s">
        <v>104</v>
      </c>
      <c r="J543" s="1" t="s">
        <v>105</v>
      </c>
      <c r="K543" s="1" t="s">
        <v>105</v>
      </c>
      <c r="L543" s="1" t="s">
        <v>105</v>
      </c>
      <c r="M543" s="1" t="s">
        <v>106</v>
      </c>
      <c r="N543" s="1" t="s">
        <v>107</v>
      </c>
      <c r="O543" s="1">
        <v>195</v>
      </c>
      <c r="P543" s="1">
        <v>4.87</v>
      </c>
      <c r="Q543" s="1">
        <v>0</v>
      </c>
      <c r="R543" s="1">
        <v>97.5</v>
      </c>
      <c r="S543" s="1">
        <v>0</v>
      </c>
      <c r="T543" s="1">
        <v>0</v>
      </c>
      <c r="U543" s="1">
        <v>0</v>
      </c>
      <c r="V543" s="4">
        <f>X543-W543</f>
        <v>1.4999999999991687E-3</v>
      </c>
      <c r="W543" s="4">
        <f>(O543+P543+Q543-R543+S543)*5%</f>
        <v>5.1185000000000009</v>
      </c>
      <c r="X543" s="1">
        <v>5.12</v>
      </c>
      <c r="Y543" s="1">
        <f>O543+P543+Q543-R543-S543+T543-U543+X543</f>
        <v>107.49000000000001</v>
      </c>
      <c r="Z543" s="1">
        <v>107.49</v>
      </c>
      <c r="AA543" s="1">
        <v>102.38</v>
      </c>
      <c r="AB543" s="1">
        <v>16</v>
      </c>
      <c r="AC543" s="2">
        <f>AA543*16%</f>
        <v>16.380800000000001</v>
      </c>
      <c r="AD543" s="1">
        <v>16.38</v>
      </c>
      <c r="AE543" s="1">
        <v>0</v>
      </c>
      <c r="AF543" s="1">
        <v>16.38</v>
      </c>
      <c r="AG543" s="2">
        <f>AF543*18%</f>
        <v>2.9483999999999999</v>
      </c>
      <c r="AH543" s="1">
        <v>2.95</v>
      </c>
      <c r="AI543" s="1">
        <v>0</v>
      </c>
      <c r="AJ543" s="1" t="b">
        <f>AK543=AA543</f>
        <v>1</v>
      </c>
      <c r="AK543" s="1">
        <v>102.38</v>
      </c>
      <c r="AL543" s="1">
        <v>0</v>
      </c>
      <c r="AM543" s="1">
        <v>0</v>
      </c>
      <c r="AN543" s="1">
        <v>0</v>
      </c>
      <c r="AO543" s="3">
        <f>AA543*0.001%</f>
        <v>1.0238000000000001E-3</v>
      </c>
      <c r="AP543" s="1">
        <v>0.1</v>
      </c>
      <c r="AQ543" s="2">
        <f>AA543*5%</f>
        <v>5.1189999999999998</v>
      </c>
      <c r="AR543" s="1">
        <v>5.12</v>
      </c>
      <c r="AS543" s="2">
        <f>AR543*18%</f>
        <v>0.92159999999999997</v>
      </c>
      <c r="AT543" s="1">
        <v>0</v>
      </c>
      <c r="AU543" s="1">
        <v>8.17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f>AF543+AU543+BC543</f>
        <v>24.549999999999997</v>
      </c>
      <c r="BE543" s="1">
        <v>24.55</v>
      </c>
      <c r="BF543" s="1">
        <f>Q543+U543</f>
        <v>0</v>
      </c>
      <c r="BG543" s="1">
        <v>0</v>
      </c>
      <c r="BH543" s="1">
        <v>82.94</v>
      </c>
      <c r="BI543" s="1" t="s">
        <v>108</v>
      </c>
      <c r="BJ543" s="1" t="s">
        <v>105</v>
      </c>
      <c r="BK543" s="1" t="s">
        <v>105</v>
      </c>
      <c r="BL543" s="1">
        <v>0</v>
      </c>
      <c r="BM543" s="1" t="s">
        <v>2226</v>
      </c>
    </row>
    <row r="544" spans="1:65" ht="15.6">
      <c r="A544" s="1" t="s">
        <v>2227</v>
      </c>
      <c r="B544" s="1" t="s">
        <v>2228</v>
      </c>
      <c r="C544" s="1" t="s">
        <v>2229</v>
      </c>
      <c r="D544" s="1" t="s">
        <v>267</v>
      </c>
      <c r="E544" s="1" t="s">
        <v>100</v>
      </c>
      <c r="F544" s="1" t="s">
        <v>101</v>
      </c>
      <c r="G544" s="1" t="s">
        <v>102</v>
      </c>
      <c r="H544" s="1" t="s">
        <v>103</v>
      </c>
      <c r="I544" s="1" t="s">
        <v>104</v>
      </c>
      <c r="J544" s="1" t="s">
        <v>105</v>
      </c>
      <c r="K544" s="1" t="s">
        <v>105</v>
      </c>
      <c r="L544" s="1" t="s">
        <v>105</v>
      </c>
      <c r="M544" s="1" t="s">
        <v>106</v>
      </c>
      <c r="N544" s="1" t="s">
        <v>107</v>
      </c>
      <c r="O544" s="1">
        <v>710</v>
      </c>
      <c r="P544" s="1">
        <v>30.5</v>
      </c>
      <c r="Q544" s="1">
        <v>0</v>
      </c>
      <c r="R544" s="1">
        <v>100</v>
      </c>
      <c r="S544" s="1">
        <v>0</v>
      </c>
      <c r="T544" s="1">
        <v>0</v>
      </c>
      <c r="U544" s="1">
        <v>0</v>
      </c>
      <c r="V544" s="4">
        <f>X544-W544</f>
        <v>5.000000000002558E-3</v>
      </c>
      <c r="W544" s="4">
        <f>(O544+P544+Q544-R544+S544)*5%</f>
        <v>32.024999999999999</v>
      </c>
      <c r="X544" s="1">
        <v>32.03</v>
      </c>
      <c r="Y544" s="1">
        <f>O544+P544+Q544-R544-S544+T544-U544+X544</f>
        <v>672.53</v>
      </c>
      <c r="Z544" s="1">
        <v>672.53</v>
      </c>
      <c r="AA544" s="1">
        <v>640.5</v>
      </c>
      <c r="AB544" s="1">
        <v>16</v>
      </c>
      <c r="AC544" s="2">
        <f>AA544*16%</f>
        <v>102.48</v>
      </c>
      <c r="AD544" s="1">
        <v>102.48</v>
      </c>
      <c r="AE544" s="1">
        <v>0</v>
      </c>
      <c r="AF544" s="1">
        <v>102.48</v>
      </c>
      <c r="AG544" s="2">
        <f>AF544*18%</f>
        <v>18.446400000000001</v>
      </c>
      <c r="AH544" s="1">
        <v>18.45</v>
      </c>
      <c r="AI544" s="1">
        <v>0</v>
      </c>
      <c r="AJ544" s="1" t="b">
        <f>AK544=AA544</f>
        <v>1</v>
      </c>
      <c r="AK544" s="1">
        <v>640.5</v>
      </c>
      <c r="AL544" s="1">
        <v>0</v>
      </c>
      <c r="AM544" s="1">
        <v>0</v>
      </c>
      <c r="AN544" s="1">
        <v>0</v>
      </c>
      <c r="AO544" s="3">
        <f>AA544*0.001%</f>
        <v>6.4050000000000001E-3</v>
      </c>
      <c r="AP544" s="1">
        <v>0.64</v>
      </c>
      <c r="AQ544" s="2">
        <f>AA544*5%</f>
        <v>32.024999999999999</v>
      </c>
      <c r="AR544" s="1">
        <v>32.020000000000003</v>
      </c>
      <c r="AS544" s="2">
        <f>AR544*18%</f>
        <v>5.7636000000000003</v>
      </c>
      <c r="AT544" s="1">
        <v>0.01</v>
      </c>
      <c r="AU544" s="1">
        <v>51.11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f>AF544+AU544+BC544</f>
        <v>153.59</v>
      </c>
      <c r="BE544" s="1">
        <v>153.59</v>
      </c>
      <c r="BF544" s="1">
        <f>Q544+U544</f>
        <v>0</v>
      </c>
      <c r="BG544" s="1">
        <v>0</v>
      </c>
      <c r="BH544" s="1">
        <v>518.94000000000005</v>
      </c>
      <c r="BI544" s="1" t="s">
        <v>108</v>
      </c>
      <c r="BJ544" s="1" t="s">
        <v>105</v>
      </c>
      <c r="BK544" s="1" t="s">
        <v>105</v>
      </c>
      <c r="BL544" s="1">
        <v>0</v>
      </c>
      <c r="BM544" s="1" t="s">
        <v>2230</v>
      </c>
    </row>
    <row r="545" spans="1:65" ht="15.6">
      <c r="A545" s="1" t="s">
        <v>2231</v>
      </c>
      <c r="B545" s="1" t="s">
        <v>2232</v>
      </c>
      <c r="C545" s="1" t="s">
        <v>2233</v>
      </c>
      <c r="D545" s="1" t="s">
        <v>267</v>
      </c>
      <c r="E545" s="1" t="s">
        <v>100</v>
      </c>
      <c r="F545" s="1" t="s">
        <v>101</v>
      </c>
      <c r="G545" s="1" t="s">
        <v>102</v>
      </c>
      <c r="H545" s="1" t="s">
        <v>103</v>
      </c>
      <c r="I545" s="1" t="s">
        <v>104</v>
      </c>
      <c r="J545" s="1" t="s">
        <v>105</v>
      </c>
      <c r="K545" s="1" t="s">
        <v>105</v>
      </c>
      <c r="L545" s="1" t="s">
        <v>105</v>
      </c>
      <c r="M545" s="1" t="s">
        <v>106</v>
      </c>
      <c r="N545" s="1" t="s">
        <v>107</v>
      </c>
      <c r="O545" s="1">
        <v>430</v>
      </c>
      <c r="P545" s="1">
        <v>16.5</v>
      </c>
      <c r="Q545" s="1">
        <v>0</v>
      </c>
      <c r="R545" s="1">
        <v>100</v>
      </c>
      <c r="S545" s="1">
        <v>0</v>
      </c>
      <c r="T545" s="1">
        <v>0</v>
      </c>
      <c r="U545" s="1">
        <v>0</v>
      </c>
      <c r="V545" s="4">
        <f>X545-W545</f>
        <v>4.9999999999990052E-3</v>
      </c>
      <c r="W545" s="4">
        <f>(O545+P545+Q545-R545+S545)*5%</f>
        <v>17.324999999999999</v>
      </c>
      <c r="X545" s="1">
        <v>17.329999999999998</v>
      </c>
      <c r="Y545" s="1">
        <f>O545+P545+Q545-R545-S545+T545-U545+X545</f>
        <v>363.83</v>
      </c>
      <c r="Z545" s="1">
        <v>363.83</v>
      </c>
      <c r="AA545" s="1">
        <v>346.5</v>
      </c>
      <c r="AB545" s="1">
        <v>16</v>
      </c>
      <c r="AC545" s="2">
        <f>AA545*16%</f>
        <v>55.44</v>
      </c>
      <c r="AD545" s="1">
        <v>55.44</v>
      </c>
      <c r="AE545" s="1">
        <v>0</v>
      </c>
      <c r="AF545" s="1">
        <v>55.44</v>
      </c>
      <c r="AG545" s="2">
        <f>AF545*18%</f>
        <v>9.9791999999999987</v>
      </c>
      <c r="AH545" s="1">
        <v>9.98</v>
      </c>
      <c r="AI545" s="1">
        <v>0</v>
      </c>
      <c r="AJ545" s="1" t="b">
        <f>AK545=AA545</f>
        <v>1</v>
      </c>
      <c r="AK545" s="1">
        <v>346.5</v>
      </c>
      <c r="AL545" s="1">
        <v>0</v>
      </c>
      <c r="AM545" s="1">
        <v>0</v>
      </c>
      <c r="AN545" s="1">
        <v>0</v>
      </c>
      <c r="AO545" s="3">
        <f>AA545*0.001%</f>
        <v>3.4650000000000002E-3</v>
      </c>
      <c r="AP545" s="1">
        <v>0.35</v>
      </c>
      <c r="AQ545" s="2">
        <f>AA545*5%</f>
        <v>17.324999999999999</v>
      </c>
      <c r="AR545" s="1">
        <v>17.329999999999998</v>
      </c>
      <c r="AS545" s="2">
        <f>AR545*18%</f>
        <v>3.1193999999999997</v>
      </c>
      <c r="AT545" s="1">
        <v>0</v>
      </c>
      <c r="AU545" s="1">
        <v>27.66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f>AF545+AU545+BC545</f>
        <v>83.1</v>
      </c>
      <c r="BE545" s="1">
        <v>83.1</v>
      </c>
      <c r="BF545" s="1">
        <f>Q545+U545</f>
        <v>0</v>
      </c>
      <c r="BG545" s="1">
        <v>0</v>
      </c>
      <c r="BH545" s="1">
        <v>280.73</v>
      </c>
      <c r="BI545" s="1" t="s">
        <v>108</v>
      </c>
      <c r="BJ545" s="1" t="s">
        <v>105</v>
      </c>
      <c r="BK545" s="1" t="s">
        <v>105</v>
      </c>
      <c r="BL545" s="1">
        <v>0</v>
      </c>
      <c r="BM545" s="1" t="s">
        <v>2234</v>
      </c>
    </row>
    <row r="546" spans="1:65" ht="15.6">
      <c r="A546" s="1" t="s">
        <v>2235</v>
      </c>
      <c r="B546" s="1" t="s">
        <v>2236</v>
      </c>
      <c r="C546" s="1" t="s">
        <v>2237</v>
      </c>
      <c r="D546" s="1" t="s">
        <v>267</v>
      </c>
      <c r="E546" s="1" t="s">
        <v>100</v>
      </c>
      <c r="F546" s="1" t="s">
        <v>101</v>
      </c>
      <c r="G546" s="1" t="s">
        <v>102</v>
      </c>
      <c r="H546" s="1" t="s">
        <v>103</v>
      </c>
      <c r="I546" s="1" t="s">
        <v>104</v>
      </c>
      <c r="J546" s="1" t="s">
        <v>105</v>
      </c>
      <c r="K546" s="1" t="s">
        <v>105</v>
      </c>
      <c r="L546" s="1" t="s">
        <v>105</v>
      </c>
      <c r="M546" s="1" t="s">
        <v>106</v>
      </c>
      <c r="N546" s="1" t="s">
        <v>107</v>
      </c>
      <c r="O546" s="1">
        <v>355</v>
      </c>
      <c r="P546" s="1">
        <v>12.75</v>
      </c>
      <c r="Q546" s="1">
        <v>0</v>
      </c>
      <c r="R546" s="1">
        <v>100</v>
      </c>
      <c r="S546" s="1">
        <v>0</v>
      </c>
      <c r="T546" s="1">
        <v>0</v>
      </c>
      <c r="U546" s="1">
        <v>0</v>
      </c>
      <c r="V546" s="4">
        <f>X546-W546</f>
        <v>2.4999999999995026E-3</v>
      </c>
      <c r="W546" s="4">
        <f>(O546+P546+Q546-R546+S546)*5%</f>
        <v>13.387500000000001</v>
      </c>
      <c r="X546" s="1">
        <v>13.39</v>
      </c>
      <c r="Y546" s="1">
        <f>O546+P546+Q546-R546-S546+T546-U546+X546</f>
        <v>281.14</v>
      </c>
      <c r="Z546" s="1">
        <v>281.14</v>
      </c>
      <c r="AA546" s="1">
        <v>267.75</v>
      </c>
      <c r="AB546" s="1">
        <v>16</v>
      </c>
      <c r="AC546" s="2">
        <f>AA546*16%</f>
        <v>42.84</v>
      </c>
      <c r="AD546" s="1">
        <v>42.84</v>
      </c>
      <c r="AE546" s="1">
        <v>0</v>
      </c>
      <c r="AF546" s="1">
        <v>42.84</v>
      </c>
      <c r="AG546" s="2">
        <f>AF546*18%</f>
        <v>7.7112000000000007</v>
      </c>
      <c r="AH546" s="1">
        <v>7.71</v>
      </c>
      <c r="AI546" s="1">
        <v>0</v>
      </c>
      <c r="AJ546" s="1" t="b">
        <f>AK546=AA546</f>
        <v>1</v>
      </c>
      <c r="AK546" s="1">
        <v>267.75</v>
      </c>
      <c r="AL546" s="1">
        <v>0</v>
      </c>
      <c r="AM546" s="1">
        <v>0</v>
      </c>
      <c r="AN546" s="1">
        <v>0</v>
      </c>
      <c r="AO546" s="3">
        <f>AA546*0.001%</f>
        <v>2.6775000000000002E-3</v>
      </c>
      <c r="AP546" s="1">
        <v>0.27</v>
      </c>
      <c r="AQ546" s="2">
        <f>AA546*5%</f>
        <v>13.387500000000001</v>
      </c>
      <c r="AR546" s="1">
        <v>13.39</v>
      </c>
      <c r="AS546" s="2">
        <f>AR546*18%</f>
        <v>2.4102000000000001</v>
      </c>
      <c r="AT546" s="1">
        <v>0</v>
      </c>
      <c r="AU546" s="1">
        <v>21.37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f>AF546+AU546+BC546</f>
        <v>64.210000000000008</v>
      </c>
      <c r="BE546" s="1">
        <v>64.209999999999994</v>
      </c>
      <c r="BF546" s="1">
        <f>Q546+U546</f>
        <v>0</v>
      </c>
      <c r="BG546" s="1">
        <v>0</v>
      </c>
      <c r="BH546" s="1">
        <v>216.93</v>
      </c>
      <c r="BI546" s="1" t="s">
        <v>108</v>
      </c>
      <c r="BJ546" s="1" t="s">
        <v>105</v>
      </c>
      <c r="BK546" s="1" t="s">
        <v>105</v>
      </c>
      <c r="BL546" s="1">
        <v>0</v>
      </c>
      <c r="BM546" s="1" t="s">
        <v>2238</v>
      </c>
    </row>
    <row r="547" spans="1:65" ht="15.6">
      <c r="A547" s="1" t="s">
        <v>2239</v>
      </c>
      <c r="B547" s="1" t="s">
        <v>2240</v>
      </c>
      <c r="C547" s="1" t="s">
        <v>2241</v>
      </c>
      <c r="D547" s="1" t="s">
        <v>267</v>
      </c>
      <c r="E547" s="1" t="s">
        <v>100</v>
      </c>
      <c r="F547" s="1" t="s">
        <v>101</v>
      </c>
      <c r="G547" s="1" t="s">
        <v>123</v>
      </c>
      <c r="H547" s="1" t="s">
        <v>103</v>
      </c>
      <c r="I547" s="1" t="s">
        <v>104</v>
      </c>
      <c r="J547" s="1" t="s">
        <v>105</v>
      </c>
      <c r="K547" s="1" t="s">
        <v>105</v>
      </c>
      <c r="L547" s="1" t="s">
        <v>105</v>
      </c>
      <c r="M547" s="1" t="s">
        <v>106</v>
      </c>
      <c r="N547" s="1" t="s">
        <v>107</v>
      </c>
      <c r="O547" s="1">
        <v>1205</v>
      </c>
      <c r="P547" s="1">
        <v>51.5</v>
      </c>
      <c r="Q547" s="1">
        <v>0</v>
      </c>
      <c r="R547" s="1">
        <v>175</v>
      </c>
      <c r="S547" s="1">
        <v>0</v>
      </c>
      <c r="T547" s="1">
        <v>0</v>
      </c>
      <c r="U547" s="1">
        <v>0</v>
      </c>
      <c r="V547" s="4">
        <f>X547-W547</f>
        <v>4.9999999999954525E-3</v>
      </c>
      <c r="W547" s="4">
        <f>(O547+P547+Q547-R547+S547)*5%</f>
        <v>54.075000000000003</v>
      </c>
      <c r="X547" s="1">
        <v>54.08</v>
      </c>
      <c r="Y547" s="1">
        <f>O547+P547+Q547-R547-S547+T547-U547+X547</f>
        <v>1135.58</v>
      </c>
      <c r="Z547" s="1">
        <v>1135.58</v>
      </c>
      <c r="AA547" s="1">
        <v>1081.5</v>
      </c>
      <c r="AB547" s="1">
        <v>16</v>
      </c>
      <c r="AC547" s="2">
        <f>AA547*16%</f>
        <v>173.04</v>
      </c>
      <c r="AD547" s="1">
        <v>173.04</v>
      </c>
      <c r="AE547" s="1">
        <v>0</v>
      </c>
      <c r="AF547" s="1">
        <v>173.04</v>
      </c>
      <c r="AG547" s="2">
        <f>AF547*18%</f>
        <v>31.147199999999998</v>
      </c>
      <c r="AH547" s="1">
        <v>31.15</v>
      </c>
      <c r="AI547" s="1">
        <v>0</v>
      </c>
      <c r="AJ547" s="1" t="b">
        <f>AK547=AA547</f>
        <v>1</v>
      </c>
      <c r="AK547" s="1">
        <v>1081.5</v>
      </c>
      <c r="AL547" s="1">
        <v>0</v>
      </c>
      <c r="AM547" s="1">
        <v>0</v>
      </c>
      <c r="AN547" s="1">
        <v>0</v>
      </c>
      <c r="AO547" s="3">
        <f>AA547*0.001%</f>
        <v>1.0815000000000002E-2</v>
      </c>
      <c r="AP547" s="1">
        <v>1.08</v>
      </c>
      <c r="AQ547" s="2">
        <f>AA547*5%</f>
        <v>54.075000000000003</v>
      </c>
      <c r="AR547" s="1">
        <v>54.08</v>
      </c>
      <c r="AS547" s="2">
        <f>AR547*18%</f>
        <v>9.7343999999999991</v>
      </c>
      <c r="AT547" s="1">
        <v>0</v>
      </c>
      <c r="AU547" s="1">
        <v>86.31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f>AF547+AU547+BC547</f>
        <v>259.35000000000002</v>
      </c>
      <c r="BE547" s="1">
        <v>259.35000000000002</v>
      </c>
      <c r="BF547" s="1">
        <f>Q547+U547</f>
        <v>0</v>
      </c>
      <c r="BG547" s="1">
        <v>0</v>
      </c>
      <c r="BH547" s="1">
        <v>876.23</v>
      </c>
      <c r="BI547" s="1" t="s">
        <v>108</v>
      </c>
      <c r="BJ547" s="1" t="s">
        <v>105</v>
      </c>
      <c r="BK547" s="1" t="s">
        <v>105</v>
      </c>
      <c r="BL547" s="1">
        <v>0</v>
      </c>
      <c r="BM547" s="1" t="s">
        <v>2242</v>
      </c>
    </row>
    <row r="548" spans="1:65" ht="15.6">
      <c r="A548" s="1" t="s">
        <v>2243</v>
      </c>
      <c r="B548" s="1" t="s">
        <v>2244</v>
      </c>
      <c r="C548" s="1" t="s">
        <v>2245</v>
      </c>
      <c r="D548" s="1" t="s">
        <v>267</v>
      </c>
      <c r="E548" s="1" t="s">
        <v>100</v>
      </c>
      <c r="F548" s="1" t="s">
        <v>101</v>
      </c>
      <c r="G548" s="1" t="s">
        <v>105</v>
      </c>
      <c r="H548" s="1" t="s">
        <v>103</v>
      </c>
      <c r="I548" s="1" t="s">
        <v>104</v>
      </c>
      <c r="J548" s="1" t="s">
        <v>105</v>
      </c>
      <c r="K548" s="1" t="s">
        <v>105</v>
      </c>
      <c r="L548" s="1" t="s">
        <v>105</v>
      </c>
      <c r="M548" s="1" t="s">
        <v>106</v>
      </c>
      <c r="N548" s="1" t="s">
        <v>107</v>
      </c>
      <c r="O548" s="1">
        <v>410</v>
      </c>
      <c r="P548" s="1">
        <v>20.5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4">
        <f>X548-W548</f>
        <v>4.9999999999990052E-3</v>
      </c>
      <c r="W548" s="4">
        <f>(O548+P548+Q548-R548+S548)*5%</f>
        <v>21.525000000000002</v>
      </c>
      <c r="X548" s="1">
        <v>21.53</v>
      </c>
      <c r="Y548" s="1">
        <f>O548+P548+Q548-R548-S548+T548-U548+X548</f>
        <v>452.03</v>
      </c>
      <c r="Z548" s="1">
        <v>452.03</v>
      </c>
      <c r="AA548" s="1">
        <v>430.5</v>
      </c>
      <c r="AB548" s="1">
        <v>16</v>
      </c>
      <c r="AC548" s="2">
        <f>AA548*16%</f>
        <v>68.88</v>
      </c>
      <c r="AD548" s="1">
        <v>68.88</v>
      </c>
      <c r="AE548" s="1">
        <v>0</v>
      </c>
      <c r="AF548" s="1">
        <v>68.88</v>
      </c>
      <c r="AG548" s="2">
        <f>AF548*18%</f>
        <v>12.398399999999999</v>
      </c>
      <c r="AH548" s="1">
        <v>12.4</v>
      </c>
      <c r="AI548" s="1">
        <v>0</v>
      </c>
      <c r="AJ548" s="1" t="b">
        <f>AK548=AA548</f>
        <v>1</v>
      </c>
      <c r="AK548" s="1">
        <v>430.5</v>
      </c>
      <c r="AL548" s="1">
        <v>0</v>
      </c>
      <c r="AM548" s="1">
        <v>0</v>
      </c>
      <c r="AN548" s="1">
        <v>0</v>
      </c>
      <c r="AO548" s="3">
        <f>AA548*0.001%</f>
        <v>4.3050000000000007E-3</v>
      </c>
      <c r="AP548" s="1">
        <v>0.43</v>
      </c>
      <c r="AQ548" s="2">
        <f>AA548*5%</f>
        <v>21.525000000000002</v>
      </c>
      <c r="AR548" s="1">
        <v>21.53</v>
      </c>
      <c r="AS548" s="2">
        <f>AR548*18%</f>
        <v>3.8754</v>
      </c>
      <c r="AT548" s="1">
        <v>0</v>
      </c>
      <c r="AU548" s="1">
        <v>34.36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f>AF548+AU548+BC548</f>
        <v>103.24</v>
      </c>
      <c r="BE548" s="1">
        <v>103.24</v>
      </c>
      <c r="BF548" s="1">
        <f>Q548+U548</f>
        <v>0</v>
      </c>
      <c r="BG548" s="1">
        <v>0</v>
      </c>
      <c r="BH548" s="1">
        <v>348.79</v>
      </c>
      <c r="BI548" s="1" t="s">
        <v>108</v>
      </c>
      <c r="BJ548" s="1" t="s">
        <v>105</v>
      </c>
      <c r="BK548" s="1" t="s">
        <v>105</v>
      </c>
      <c r="BL548" s="1">
        <v>0</v>
      </c>
      <c r="BM548" s="1" t="s">
        <v>2246</v>
      </c>
    </row>
    <row r="549" spans="1:65" ht="15.6">
      <c r="A549" s="1" t="s">
        <v>2247</v>
      </c>
      <c r="B549" s="1" t="s">
        <v>2248</v>
      </c>
      <c r="C549" s="1" t="s">
        <v>2249</v>
      </c>
      <c r="D549" s="1" t="s">
        <v>267</v>
      </c>
      <c r="E549" s="1" t="s">
        <v>100</v>
      </c>
      <c r="F549" s="1" t="s">
        <v>101</v>
      </c>
      <c r="G549" s="1" t="s">
        <v>123</v>
      </c>
      <c r="H549" s="1" t="s">
        <v>103</v>
      </c>
      <c r="I549" s="1" t="s">
        <v>104</v>
      </c>
      <c r="J549" s="1" t="s">
        <v>105</v>
      </c>
      <c r="K549" s="1" t="s">
        <v>105</v>
      </c>
      <c r="L549" s="1" t="s">
        <v>105</v>
      </c>
      <c r="M549" s="1" t="s">
        <v>106</v>
      </c>
      <c r="N549" s="1" t="s">
        <v>107</v>
      </c>
      <c r="O549" s="1">
        <v>1105</v>
      </c>
      <c r="P549" s="1">
        <v>46.5</v>
      </c>
      <c r="Q549" s="1">
        <v>0</v>
      </c>
      <c r="R549" s="1">
        <v>175</v>
      </c>
      <c r="S549" s="1">
        <v>0</v>
      </c>
      <c r="T549" s="1">
        <v>0</v>
      </c>
      <c r="U549" s="1">
        <v>0</v>
      </c>
      <c r="V549" s="4">
        <f>X549-W549</f>
        <v>4.9999999999954525E-3</v>
      </c>
      <c r="W549" s="4">
        <f>(O549+P549+Q549-R549+S549)*5%</f>
        <v>48.825000000000003</v>
      </c>
      <c r="X549" s="1">
        <v>48.83</v>
      </c>
      <c r="Y549" s="1">
        <f>O549+P549+Q549-R549-S549+T549-U549+X549</f>
        <v>1025.33</v>
      </c>
      <c r="Z549" s="1">
        <v>1025.33</v>
      </c>
      <c r="AA549" s="1">
        <v>976.5</v>
      </c>
      <c r="AB549" s="1">
        <v>16</v>
      </c>
      <c r="AC549" s="2">
        <f>AA549*16%</f>
        <v>156.24</v>
      </c>
      <c r="AD549" s="1">
        <v>156.24</v>
      </c>
      <c r="AE549" s="1">
        <v>0</v>
      </c>
      <c r="AF549" s="1">
        <v>156.24</v>
      </c>
      <c r="AG549" s="2">
        <f>AF549*18%</f>
        <v>28.123200000000001</v>
      </c>
      <c r="AH549" s="1">
        <v>28.12</v>
      </c>
      <c r="AI549" s="1">
        <v>0</v>
      </c>
      <c r="AJ549" s="1" t="b">
        <f>AK549=AA549</f>
        <v>1</v>
      </c>
      <c r="AK549" s="1">
        <v>976.5</v>
      </c>
      <c r="AL549" s="1">
        <v>0</v>
      </c>
      <c r="AM549" s="1">
        <v>0</v>
      </c>
      <c r="AN549" s="1">
        <v>0</v>
      </c>
      <c r="AO549" s="3">
        <f>AA549*0.001%</f>
        <v>9.7650000000000011E-3</v>
      </c>
      <c r="AP549" s="1">
        <v>0.98</v>
      </c>
      <c r="AQ549" s="2">
        <f>AA549*5%</f>
        <v>48.825000000000003</v>
      </c>
      <c r="AR549" s="1">
        <v>48.82</v>
      </c>
      <c r="AS549" s="2">
        <f>AR549*18%</f>
        <v>8.7875999999999994</v>
      </c>
      <c r="AT549" s="1">
        <v>0.01</v>
      </c>
      <c r="AU549" s="1">
        <v>77.92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f>AF549+AU549+BC549</f>
        <v>234.16000000000003</v>
      </c>
      <c r="BE549" s="1">
        <v>234.16</v>
      </c>
      <c r="BF549" s="1">
        <f>Q549+U549</f>
        <v>0</v>
      </c>
      <c r="BG549" s="1">
        <v>0</v>
      </c>
      <c r="BH549" s="1">
        <v>791.17</v>
      </c>
      <c r="BI549" s="1" t="s">
        <v>108</v>
      </c>
      <c r="BJ549" s="1" t="s">
        <v>105</v>
      </c>
      <c r="BK549" s="1" t="s">
        <v>105</v>
      </c>
      <c r="BL549" s="1">
        <v>0</v>
      </c>
      <c r="BM549" s="1" t="s">
        <v>1815</v>
      </c>
    </row>
    <row r="550" spans="1:65" ht="15.6">
      <c r="A550" s="1" t="s">
        <v>2250</v>
      </c>
      <c r="B550" s="1" t="s">
        <v>2251</v>
      </c>
      <c r="C550" s="1" t="s">
        <v>2252</v>
      </c>
      <c r="D550" s="1" t="s">
        <v>267</v>
      </c>
      <c r="E550" s="1" t="s">
        <v>100</v>
      </c>
      <c r="F550" s="1" t="s">
        <v>101</v>
      </c>
      <c r="G550" s="1" t="s">
        <v>123</v>
      </c>
      <c r="H550" s="1" t="s">
        <v>103</v>
      </c>
      <c r="I550" s="1" t="s">
        <v>104</v>
      </c>
      <c r="J550" s="1" t="s">
        <v>105</v>
      </c>
      <c r="K550" s="1" t="s">
        <v>105</v>
      </c>
      <c r="L550" s="1" t="s">
        <v>105</v>
      </c>
      <c r="M550" s="1" t="s">
        <v>106</v>
      </c>
      <c r="N550" s="1" t="s">
        <v>124</v>
      </c>
      <c r="O550" s="1">
        <v>1125</v>
      </c>
      <c r="P550" s="1">
        <v>42.75</v>
      </c>
      <c r="Q550" s="1">
        <v>0</v>
      </c>
      <c r="R550" s="1">
        <v>175</v>
      </c>
      <c r="S550" s="1">
        <v>95</v>
      </c>
      <c r="T550" s="1">
        <v>0</v>
      </c>
      <c r="U550" s="1">
        <v>0</v>
      </c>
      <c r="V550" s="4">
        <f>X550-W550</f>
        <v>-9.4975000000000023</v>
      </c>
      <c r="W550" s="4">
        <f>(O550+P550+Q550-R550+S550)*5%</f>
        <v>54.387500000000003</v>
      </c>
      <c r="X550" s="1">
        <v>44.89</v>
      </c>
      <c r="Y550" s="1">
        <f>O550+P550+Q550-R550-S550+T550-U550+X550</f>
        <v>942.64</v>
      </c>
      <c r="Z550" s="1">
        <v>942.64</v>
      </c>
      <c r="AA550" s="1">
        <v>897.75</v>
      </c>
      <c r="AB550" s="1">
        <v>16</v>
      </c>
      <c r="AC550" s="2">
        <f>AA550*16%</f>
        <v>143.64000000000001</v>
      </c>
      <c r="AD550" s="1">
        <v>143.63999999999999</v>
      </c>
      <c r="AE550" s="1">
        <v>0</v>
      </c>
      <c r="AF550" s="1">
        <v>143.63999999999999</v>
      </c>
      <c r="AG550" s="2">
        <f>AF550*18%</f>
        <v>25.855199999999996</v>
      </c>
      <c r="AH550" s="1">
        <v>25.86</v>
      </c>
      <c r="AI550" s="1">
        <v>0</v>
      </c>
      <c r="AJ550" s="1" t="b">
        <f>AK550=AA550</f>
        <v>1</v>
      </c>
      <c r="AK550" s="1">
        <v>897.75</v>
      </c>
      <c r="AL550" s="1">
        <v>0</v>
      </c>
      <c r="AM550" s="1">
        <v>0</v>
      </c>
      <c r="AN550" s="1">
        <v>0</v>
      </c>
      <c r="AO550" s="3">
        <f>AA550*0.001%</f>
        <v>8.9775000000000011E-3</v>
      </c>
      <c r="AP550" s="1">
        <v>0.9</v>
      </c>
      <c r="AQ550" s="2">
        <f>AA550*5%</f>
        <v>44.887500000000003</v>
      </c>
      <c r="AR550" s="1">
        <v>44.89</v>
      </c>
      <c r="AS550" s="2">
        <f>AR550*18%</f>
        <v>8.0801999999999996</v>
      </c>
      <c r="AT550" s="1">
        <v>0</v>
      </c>
      <c r="AU550" s="1">
        <v>71.650000000000006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f>AF550+AU550+BC550</f>
        <v>215.29</v>
      </c>
      <c r="BE550" s="1">
        <v>215.29</v>
      </c>
      <c r="BF550" s="1">
        <f>Q550+U550</f>
        <v>0</v>
      </c>
      <c r="BG550" s="1">
        <v>0</v>
      </c>
      <c r="BH550" s="1">
        <v>727.35</v>
      </c>
      <c r="BI550" s="1" t="s">
        <v>108</v>
      </c>
      <c r="BJ550" s="1" t="s">
        <v>105</v>
      </c>
      <c r="BK550" s="1" t="s">
        <v>105</v>
      </c>
      <c r="BL550" s="1">
        <v>0</v>
      </c>
      <c r="BM550" s="1" t="s">
        <v>2253</v>
      </c>
    </row>
    <row r="551" spans="1:65" ht="15.6">
      <c r="A551" s="1" t="s">
        <v>2254</v>
      </c>
      <c r="B551" s="1" t="s">
        <v>2255</v>
      </c>
      <c r="C551" s="1" t="s">
        <v>2256</v>
      </c>
      <c r="D551" s="1" t="s">
        <v>267</v>
      </c>
      <c r="E551" s="1" t="s">
        <v>100</v>
      </c>
      <c r="F551" s="1" t="s">
        <v>101</v>
      </c>
      <c r="G551" s="1" t="s">
        <v>102</v>
      </c>
      <c r="H551" s="1" t="s">
        <v>103</v>
      </c>
      <c r="I551" s="1" t="s">
        <v>104</v>
      </c>
      <c r="J551" s="1" t="s">
        <v>105</v>
      </c>
      <c r="K551" s="1" t="s">
        <v>105</v>
      </c>
      <c r="L551" s="1" t="s">
        <v>105</v>
      </c>
      <c r="M551" s="1" t="s">
        <v>106</v>
      </c>
      <c r="N551" s="1" t="s">
        <v>107</v>
      </c>
      <c r="O551" s="1">
        <v>350</v>
      </c>
      <c r="P551" s="1">
        <v>12.5</v>
      </c>
      <c r="Q551" s="1">
        <v>0</v>
      </c>
      <c r="R551" s="1">
        <v>100</v>
      </c>
      <c r="S551" s="1">
        <v>0</v>
      </c>
      <c r="T551" s="1">
        <v>0</v>
      </c>
      <c r="U551" s="1">
        <v>0</v>
      </c>
      <c r="V551" s="4">
        <f>X551-W551</f>
        <v>5.0000000000007816E-3</v>
      </c>
      <c r="W551" s="4">
        <f>(O551+P551+Q551-R551+S551)*5%</f>
        <v>13.125</v>
      </c>
      <c r="X551" s="1">
        <v>13.13</v>
      </c>
      <c r="Y551" s="1">
        <f>O551+P551+Q551-R551-S551+T551-U551+X551</f>
        <v>275.63</v>
      </c>
      <c r="Z551" s="1">
        <v>275.63</v>
      </c>
      <c r="AA551" s="1">
        <v>262.5</v>
      </c>
      <c r="AB551" s="1">
        <v>16</v>
      </c>
      <c r="AC551" s="2">
        <f>AA551*16%</f>
        <v>42</v>
      </c>
      <c r="AD551" s="1">
        <v>42</v>
      </c>
      <c r="AE551" s="1">
        <v>0</v>
      </c>
      <c r="AF551" s="1">
        <v>42</v>
      </c>
      <c r="AG551" s="2">
        <f>AF551*18%</f>
        <v>7.56</v>
      </c>
      <c r="AH551" s="1">
        <v>7.56</v>
      </c>
      <c r="AI551" s="1">
        <v>0</v>
      </c>
      <c r="AJ551" s="1" t="b">
        <f>AK551=AA551</f>
        <v>1</v>
      </c>
      <c r="AK551" s="1">
        <v>262.5</v>
      </c>
      <c r="AL551" s="1">
        <v>0</v>
      </c>
      <c r="AM551" s="1">
        <v>0</v>
      </c>
      <c r="AN551" s="1">
        <v>0</v>
      </c>
      <c r="AO551" s="3">
        <f>AA551*0.001%</f>
        <v>2.6250000000000002E-3</v>
      </c>
      <c r="AP551" s="1">
        <v>0.26</v>
      </c>
      <c r="AQ551" s="2">
        <f>AA551*5%</f>
        <v>13.125</v>
      </c>
      <c r="AR551" s="1">
        <v>13.13</v>
      </c>
      <c r="AS551" s="2">
        <f>AR551*18%</f>
        <v>2.3633999999999999</v>
      </c>
      <c r="AT551" s="1">
        <v>0</v>
      </c>
      <c r="AU551" s="1">
        <v>20.95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f>AF551+AU551+BC551</f>
        <v>62.95</v>
      </c>
      <c r="BE551" s="1">
        <v>62.95</v>
      </c>
      <c r="BF551" s="1">
        <f>Q551+U551</f>
        <v>0</v>
      </c>
      <c r="BG551" s="1">
        <v>0</v>
      </c>
      <c r="BH551" s="1">
        <v>212.68</v>
      </c>
      <c r="BI551" s="1" t="s">
        <v>108</v>
      </c>
      <c r="BJ551" s="1" t="s">
        <v>105</v>
      </c>
      <c r="BK551" s="1" t="s">
        <v>105</v>
      </c>
      <c r="BL551" s="1">
        <v>0</v>
      </c>
      <c r="BM551" s="1" t="s">
        <v>2257</v>
      </c>
    </row>
    <row r="552" spans="1:65" ht="15.6">
      <c r="A552" s="1" t="s">
        <v>2258</v>
      </c>
      <c r="B552" s="1" t="s">
        <v>2259</v>
      </c>
      <c r="C552" s="1" t="s">
        <v>2260</v>
      </c>
      <c r="D552" s="1" t="s">
        <v>267</v>
      </c>
      <c r="E552" s="1" t="s">
        <v>100</v>
      </c>
      <c r="F552" s="1" t="s">
        <v>101</v>
      </c>
      <c r="G552" s="1" t="s">
        <v>102</v>
      </c>
      <c r="H552" s="1" t="s">
        <v>103</v>
      </c>
      <c r="I552" s="1" t="s">
        <v>104</v>
      </c>
      <c r="J552" s="1" t="s">
        <v>105</v>
      </c>
      <c r="K552" s="1" t="s">
        <v>105</v>
      </c>
      <c r="L552" s="1" t="s">
        <v>105</v>
      </c>
      <c r="M552" s="1" t="s">
        <v>106</v>
      </c>
      <c r="N552" s="1" t="s">
        <v>107</v>
      </c>
      <c r="O552" s="1">
        <v>510</v>
      </c>
      <c r="P552" s="1">
        <v>20.5</v>
      </c>
      <c r="Q552" s="1">
        <v>0</v>
      </c>
      <c r="R552" s="1">
        <v>100</v>
      </c>
      <c r="S552" s="1">
        <v>0</v>
      </c>
      <c r="T552" s="1">
        <v>0</v>
      </c>
      <c r="U552" s="1">
        <v>0</v>
      </c>
      <c r="V552" s="4">
        <f>X552-W552</f>
        <v>4.9999999999990052E-3</v>
      </c>
      <c r="W552" s="4">
        <f>(O552+P552+Q552-R552+S552)*5%</f>
        <v>21.525000000000002</v>
      </c>
      <c r="X552" s="1">
        <v>21.53</v>
      </c>
      <c r="Y552" s="1">
        <f>O552+P552+Q552-R552-S552+T552-U552+X552</f>
        <v>452.03</v>
      </c>
      <c r="Z552" s="1">
        <v>452.03</v>
      </c>
      <c r="AA552" s="1">
        <v>430.5</v>
      </c>
      <c r="AB552" s="1">
        <v>16</v>
      </c>
      <c r="AC552" s="2">
        <f>AA552*16%</f>
        <v>68.88</v>
      </c>
      <c r="AD552" s="1">
        <v>68.88</v>
      </c>
      <c r="AE552" s="1">
        <v>0</v>
      </c>
      <c r="AF552" s="1">
        <v>68.88</v>
      </c>
      <c r="AG552" s="2">
        <f>AF552*18%</f>
        <v>12.398399999999999</v>
      </c>
      <c r="AH552" s="1">
        <v>12.4</v>
      </c>
      <c r="AI552" s="1">
        <v>0</v>
      </c>
      <c r="AJ552" s="1" t="b">
        <f>AK552=AA552</f>
        <v>1</v>
      </c>
      <c r="AK552" s="1">
        <v>430.5</v>
      </c>
      <c r="AL552" s="1">
        <v>0</v>
      </c>
      <c r="AM552" s="1">
        <v>0</v>
      </c>
      <c r="AN552" s="1">
        <v>0</v>
      </c>
      <c r="AO552" s="3">
        <f>AA552*0.001%</f>
        <v>4.3050000000000007E-3</v>
      </c>
      <c r="AP552" s="1">
        <v>0.43</v>
      </c>
      <c r="AQ552" s="2">
        <f>AA552*5%</f>
        <v>21.525000000000002</v>
      </c>
      <c r="AR552" s="1">
        <v>21.52</v>
      </c>
      <c r="AS552" s="2">
        <f>AR552*18%</f>
        <v>3.8735999999999997</v>
      </c>
      <c r="AT552" s="1">
        <v>0.01</v>
      </c>
      <c r="AU552" s="1">
        <v>34.35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f>AF552+AU552+BC552</f>
        <v>103.22999999999999</v>
      </c>
      <c r="BE552" s="1">
        <v>103.23</v>
      </c>
      <c r="BF552" s="1">
        <f>Q552+U552</f>
        <v>0</v>
      </c>
      <c r="BG552" s="1">
        <v>0</v>
      </c>
      <c r="BH552" s="1">
        <v>348.8</v>
      </c>
      <c r="BI552" s="1" t="s">
        <v>108</v>
      </c>
      <c r="BJ552" s="1" t="s">
        <v>105</v>
      </c>
      <c r="BK552" s="1" t="s">
        <v>105</v>
      </c>
      <c r="BL552" s="1">
        <v>0</v>
      </c>
      <c r="BM552" s="1" t="s">
        <v>2261</v>
      </c>
    </row>
    <row r="553" spans="1:65" ht="15.6">
      <c r="A553" s="1" t="s">
        <v>2262</v>
      </c>
      <c r="B553" s="1" t="s">
        <v>2263</v>
      </c>
      <c r="C553" s="1" t="s">
        <v>2264</v>
      </c>
      <c r="D553" s="1" t="s">
        <v>267</v>
      </c>
      <c r="E553" s="1" t="s">
        <v>100</v>
      </c>
      <c r="F553" s="1" t="s">
        <v>101</v>
      </c>
      <c r="G553" s="1" t="s">
        <v>102</v>
      </c>
      <c r="H553" s="1" t="s">
        <v>103</v>
      </c>
      <c r="I553" s="1" t="s">
        <v>104</v>
      </c>
      <c r="J553" s="1" t="s">
        <v>105</v>
      </c>
      <c r="K553" s="1" t="s">
        <v>105</v>
      </c>
      <c r="L553" s="1" t="s">
        <v>105</v>
      </c>
      <c r="M553" s="1" t="s">
        <v>106</v>
      </c>
      <c r="N553" s="1" t="s">
        <v>124</v>
      </c>
      <c r="O553" s="1">
        <v>670</v>
      </c>
      <c r="P553" s="1">
        <v>28.5</v>
      </c>
      <c r="Q553" s="1">
        <v>0</v>
      </c>
      <c r="R553" s="1">
        <v>100</v>
      </c>
      <c r="S553" s="1">
        <v>0</v>
      </c>
      <c r="T553" s="1">
        <v>0</v>
      </c>
      <c r="U553" s="1">
        <v>0</v>
      </c>
      <c r="V553" s="4">
        <f>X553-W553</f>
        <v>4.9999999999990052E-3</v>
      </c>
      <c r="W553" s="4">
        <f>(O553+P553+Q553-R553+S553)*5%</f>
        <v>29.925000000000001</v>
      </c>
      <c r="X553" s="1">
        <v>29.93</v>
      </c>
      <c r="Y553" s="1">
        <f>O553+P553+Q553-R553-S553+T553-U553+X553</f>
        <v>628.42999999999995</v>
      </c>
      <c r="Z553" s="1">
        <v>628.42999999999995</v>
      </c>
      <c r="AA553" s="1">
        <v>598.5</v>
      </c>
      <c r="AB553" s="1">
        <v>16</v>
      </c>
      <c r="AC553" s="2">
        <f>AA553*16%</f>
        <v>95.76</v>
      </c>
      <c r="AD553" s="1">
        <v>95.76</v>
      </c>
      <c r="AE553" s="1">
        <v>0</v>
      </c>
      <c r="AF553" s="1">
        <v>95.76</v>
      </c>
      <c r="AG553" s="2">
        <f>AF553*18%</f>
        <v>17.236799999999999</v>
      </c>
      <c r="AH553" s="1">
        <v>17.239999999999998</v>
      </c>
      <c r="AI553" s="1">
        <v>0</v>
      </c>
      <c r="AJ553" s="1" t="b">
        <f>AK553=AA553</f>
        <v>1</v>
      </c>
      <c r="AK553" s="1">
        <v>598.5</v>
      </c>
      <c r="AL553" s="1">
        <v>0</v>
      </c>
      <c r="AM553" s="1">
        <v>0</v>
      </c>
      <c r="AN553" s="1">
        <v>0</v>
      </c>
      <c r="AO553" s="3">
        <f>AA553*0.001%</f>
        <v>5.9850000000000007E-3</v>
      </c>
      <c r="AP553" s="1">
        <v>0.6</v>
      </c>
      <c r="AQ553" s="2">
        <f>AA553*5%</f>
        <v>29.925000000000001</v>
      </c>
      <c r="AR553" s="1">
        <v>29.92</v>
      </c>
      <c r="AS553" s="2">
        <f>AR553*18%</f>
        <v>5.3856000000000002</v>
      </c>
      <c r="AT553" s="1">
        <v>0.01</v>
      </c>
      <c r="AU553" s="1">
        <v>47.76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f>AF553+AU553+BC553</f>
        <v>143.52000000000001</v>
      </c>
      <c r="BE553" s="1">
        <v>143.52000000000001</v>
      </c>
      <c r="BF553" s="1">
        <f>Q553+U553</f>
        <v>0</v>
      </c>
      <c r="BG553" s="1">
        <v>0</v>
      </c>
      <c r="BH553" s="1">
        <v>484.91</v>
      </c>
      <c r="BI553" s="1" t="s">
        <v>108</v>
      </c>
      <c r="BJ553" s="1" t="s">
        <v>105</v>
      </c>
      <c r="BK553" s="1" t="s">
        <v>105</v>
      </c>
      <c r="BL553" s="1">
        <v>0</v>
      </c>
      <c r="BM553" s="1" t="s">
        <v>2265</v>
      </c>
    </row>
    <row r="554" spans="1:65" ht="15.6">
      <c r="A554" s="1" t="s">
        <v>2266</v>
      </c>
      <c r="B554" s="1" t="s">
        <v>2267</v>
      </c>
      <c r="C554" s="1" t="s">
        <v>2268</v>
      </c>
      <c r="D554" s="1" t="s">
        <v>267</v>
      </c>
      <c r="E554" s="1" t="s">
        <v>100</v>
      </c>
      <c r="F554" s="1" t="s">
        <v>101</v>
      </c>
      <c r="G554" s="1" t="s">
        <v>105</v>
      </c>
      <c r="H554" s="1" t="s">
        <v>103</v>
      </c>
      <c r="I554" s="1" t="s">
        <v>104</v>
      </c>
      <c r="J554" s="1" t="s">
        <v>105</v>
      </c>
      <c r="K554" s="1" t="s">
        <v>105</v>
      </c>
      <c r="L554" s="1" t="s">
        <v>105</v>
      </c>
      <c r="M554" s="1" t="s">
        <v>106</v>
      </c>
      <c r="N554" s="1" t="s">
        <v>124</v>
      </c>
      <c r="O554" s="1">
        <v>315</v>
      </c>
      <c r="P554" s="1">
        <v>14.17</v>
      </c>
      <c r="Q554" s="1">
        <v>0</v>
      </c>
      <c r="R554" s="1">
        <v>0</v>
      </c>
      <c r="S554" s="1">
        <v>31.5</v>
      </c>
      <c r="T554" s="1">
        <v>0</v>
      </c>
      <c r="U554" s="1">
        <v>0</v>
      </c>
      <c r="V554" s="4">
        <f>X554-W554</f>
        <v>-3.1434999999999995</v>
      </c>
      <c r="W554" s="4">
        <f>(O554+P554+Q554-R554+S554)*5%</f>
        <v>18.0335</v>
      </c>
      <c r="X554" s="1">
        <v>14.89</v>
      </c>
      <c r="Y554" s="1">
        <f>O554+P554+Q554-R554-S554+T554-U554+X554</f>
        <v>312.56</v>
      </c>
      <c r="Z554" s="1">
        <v>312.56</v>
      </c>
      <c r="AA554" s="1">
        <v>297.68</v>
      </c>
      <c r="AB554" s="1">
        <v>16</v>
      </c>
      <c r="AC554" s="2">
        <f>AA554*16%</f>
        <v>47.628800000000005</v>
      </c>
      <c r="AD554" s="1">
        <v>47.63</v>
      </c>
      <c r="AE554" s="1">
        <v>0</v>
      </c>
      <c r="AF554" s="1">
        <v>47.63</v>
      </c>
      <c r="AG554" s="2">
        <f>AF554*18%</f>
        <v>8.5733999999999995</v>
      </c>
      <c r="AH554" s="1">
        <v>8.57</v>
      </c>
      <c r="AI554" s="1">
        <v>0</v>
      </c>
      <c r="AJ554" s="1" t="b">
        <f>AK554=AA554</f>
        <v>1</v>
      </c>
      <c r="AK554" s="1">
        <v>297.68</v>
      </c>
      <c r="AL554" s="1">
        <v>0</v>
      </c>
      <c r="AM554" s="1">
        <v>0</v>
      </c>
      <c r="AN554" s="1">
        <v>0</v>
      </c>
      <c r="AO554" s="3">
        <f>AA554*0.001%</f>
        <v>2.9768000000000004E-3</v>
      </c>
      <c r="AP554" s="1">
        <v>0.3</v>
      </c>
      <c r="AQ554" s="2">
        <f>AA554*5%</f>
        <v>14.884</v>
      </c>
      <c r="AR554" s="1">
        <v>14.89</v>
      </c>
      <c r="AS554" s="2">
        <f>AR554*18%</f>
        <v>2.6802000000000001</v>
      </c>
      <c r="AT554" s="1">
        <v>0</v>
      </c>
      <c r="AU554" s="1">
        <v>23.76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f>AF554+AU554+BC554</f>
        <v>71.39</v>
      </c>
      <c r="BE554" s="1">
        <v>71.39</v>
      </c>
      <c r="BF554" s="1">
        <f>Q554+U554</f>
        <v>0</v>
      </c>
      <c r="BG554" s="1">
        <v>0</v>
      </c>
      <c r="BH554" s="1">
        <v>241.17</v>
      </c>
      <c r="BI554" s="1" t="s">
        <v>108</v>
      </c>
      <c r="BJ554" s="1" t="s">
        <v>105</v>
      </c>
      <c r="BK554" s="1" t="s">
        <v>105</v>
      </c>
      <c r="BL554" s="1">
        <v>0</v>
      </c>
      <c r="BM554" s="1" t="s">
        <v>2269</v>
      </c>
    </row>
    <row r="555" spans="1:65" ht="15.6">
      <c r="A555" s="1" t="s">
        <v>2270</v>
      </c>
      <c r="B555" s="1" t="s">
        <v>2271</v>
      </c>
      <c r="C555" s="1" t="s">
        <v>2272</v>
      </c>
      <c r="D555" s="1" t="s">
        <v>267</v>
      </c>
      <c r="E555" s="1" t="s">
        <v>100</v>
      </c>
      <c r="F555" s="1" t="s">
        <v>101</v>
      </c>
      <c r="G555" s="1" t="s">
        <v>123</v>
      </c>
      <c r="H555" s="1" t="s">
        <v>103</v>
      </c>
      <c r="I555" s="1" t="s">
        <v>104</v>
      </c>
      <c r="J555" s="1" t="s">
        <v>105</v>
      </c>
      <c r="K555" s="1" t="s">
        <v>105</v>
      </c>
      <c r="L555" s="1" t="s">
        <v>105</v>
      </c>
      <c r="M555" s="1" t="s">
        <v>106</v>
      </c>
      <c r="N555" s="1" t="s">
        <v>107</v>
      </c>
      <c r="O555" s="1">
        <v>2530</v>
      </c>
      <c r="P555" s="1">
        <v>117.75</v>
      </c>
      <c r="Q555" s="1">
        <v>0</v>
      </c>
      <c r="R555" s="1">
        <v>175</v>
      </c>
      <c r="S555" s="1">
        <v>0</v>
      </c>
      <c r="T555" s="1">
        <v>0</v>
      </c>
      <c r="U555" s="1">
        <v>0</v>
      </c>
      <c r="V555" s="4">
        <f>X555-W555</f>
        <v>2.4999999999977263E-3</v>
      </c>
      <c r="W555" s="4">
        <f>(O555+P555+Q555-R555+S555)*5%</f>
        <v>123.6375</v>
      </c>
      <c r="X555" s="1">
        <v>123.64</v>
      </c>
      <c r="Y555" s="1">
        <f>O555+P555+Q555-R555-S555+T555-U555+X555</f>
        <v>2596.39</v>
      </c>
      <c r="Z555" s="1">
        <v>2596.39</v>
      </c>
      <c r="AA555" s="1">
        <v>2472.75</v>
      </c>
      <c r="AB555" s="1">
        <v>16</v>
      </c>
      <c r="AC555" s="2">
        <f>AA555*16%</f>
        <v>395.64</v>
      </c>
      <c r="AD555" s="1">
        <v>395.64</v>
      </c>
      <c r="AE555" s="1">
        <v>0</v>
      </c>
      <c r="AF555" s="1">
        <v>395.64</v>
      </c>
      <c r="AG555" s="2">
        <f>AF555*18%</f>
        <v>71.215199999999996</v>
      </c>
      <c r="AH555" s="1">
        <v>71.22</v>
      </c>
      <c r="AI555" s="1">
        <v>0</v>
      </c>
      <c r="AJ555" s="1" t="b">
        <f>AK555=AA555</f>
        <v>1</v>
      </c>
      <c r="AK555" s="1">
        <v>2472.75</v>
      </c>
      <c r="AL555" s="1">
        <v>0</v>
      </c>
      <c r="AM555" s="1">
        <v>0</v>
      </c>
      <c r="AN555" s="1">
        <v>0</v>
      </c>
      <c r="AO555" s="3">
        <f>AA555*0.001%</f>
        <v>2.4727500000000003E-2</v>
      </c>
      <c r="AP555" s="1">
        <v>2.4700000000000002</v>
      </c>
      <c r="AQ555" s="2">
        <f>AA555*5%</f>
        <v>123.6375</v>
      </c>
      <c r="AR555" s="1">
        <v>123.64</v>
      </c>
      <c r="AS555" s="2">
        <f>AR555*18%</f>
        <v>22.255199999999999</v>
      </c>
      <c r="AT555" s="1">
        <v>0</v>
      </c>
      <c r="AU555" s="1">
        <v>197.33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f>AF555+AU555+BC555</f>
        <v>592.97</v>
      </c>
      <c r="BE555" s="1">
        <v>592.97</v>
      </c>
      <c r="BF555" s="1">
        <f>Q555+U555</f>
        <v>0</v>
      </c>
      <c r="BG555" s="1">
        <v>0</v>
      </c>
      <c r="BH555" s="1">
        <v>2003.42</v>
      </c>
      <c r="BI555" s="1" t="s">
        <v>108</v>
      </c>
      <c r="BJ555" s="1" t="s">
        <v>105</v>
      </c>
      <c r="BK555" s="1" t="s">
        <v>105</v>
      </c>
      <c r="BL555" s="1">
        <v>0</v>
      </c>
      <c r="BM555" s="1" t="s">
        <v>2273</v>
      </c>
    </row>
    <row r="556" spans="1:65" ht="15.6">
      <c r="A556" s="1" t="s">
        <v>2274</v>
      </c>
      <c r="B556" s="1" t="s">
        <v>2275</v>
      </c>
      <c r="C556" s="1" t="s">
        <v>2276</v>
      </c>
      <c r="D556" s="1" t="s">
        <v>267</v>
      </c>
      <c r="E556" s="1" t="s">
        <v>100</v>
      </c>
      <c r="F556" s="1" t="s">
        <v>101</v>
      </c>
      <c r="G556" s="1" t="s">
        <v>105</v>
      </c>
      <c r="H556" s="1" t="s">
        <v>103</v>
      </c>
      <c r="I556" s="1" t="s">
        <v>104</v>
      </c>
      <c r="J556" s="1" t="s">
        <v>105</v>
      </c>
      <c r="K556" s="1" t="s">
        <v>105</v>
      </c>
      <c r="L556" s="1" t="s">
        <v>105</v>
      </c>
      <c r="M556" s="1" t="s">
        <v>106</v>
      </c>
      <c r="N556" s="1" t="s">
        <v>124</v>
      </c>
      <c r="O556" s="1">
        <v>430</v>
      </c>
      <c r="P556" s="1">
        <v>21.5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4">
        <f>X556-W556</f>
        <v>4.9999999999954525E-3</v>
      </c>
      <c r="W556" s="4">
        <f>(O556+P556+Q556-R556+S556)*5%</f>
        <v>22.575000000000003</v>
      </c>
      <c r="X556" s="1">
        <v>22.58</v>
      </c>
      <c r="Y556" s="1">
        <f>O556+P556+Q556-R556-S556+T556-U556+X556</f>
        <v>474.08</v>
      </c>
      <c r="Z556" s="1">
        <v>474.08</v>
      </c>
      <c r="AA556" s="1">
        <v>451.5</v>
      </c>
      <c r="AB556" s="1">
        <v>16</v>
      </c>
      <c r="AC556" s="2">
        <f>AA556*16%</f>
        <v>72.239999999999995</v>
      </c>
      <c r="AD556" s="1">
        <v>72.239999999999995</v>
      </c>
      <c r="AE556" s="1">
        <v>0</v>
      </c>
      <c r="AF556" s="1">
        <v>72.239999999999995</v>
      </c>
      <c r="AG556" s="2">
        <f>AF556*18%</f>
        <v>13.003199999999998</v>
      </c>
      <c r="AH556" s="1">
        <v>13</v>
      </c>
      <c r="AI556" s="1">
        <v>0</v>
      </c>
      <c r="AJ556" s="1" t="b">
        <f>AK556=AA556</f>
        <v>1</v>
      </c>
      <c r="AK556" s="1">
        <v>451.5</v>
      </c>
      <c r="AL556" s="1">
        <v>0</v>
      </c>
      <c r="AM556" s="1">
        <v>0</v>
      </c>
      <c r="AN556" s="1">
        <v>0</v>
      </c>
      <c r="AO556" s="3">
        <f>AA556*0.001%</f>
        <v>4.5150000000000008E-3</v>
      </c>
      <c r="AP556" s="1">
        <v>0.45</v>
      </c>
      <c r="AQ556" s="2">
        <f>AA556*5%</f>
        <v>22.575000000000003</v>
      </c>
      <c r="AR556" s="1">
        <v>22.58</v>
      </c>
      <c r="AS556" s="2">
        <f>AR556*18%</f>
        <v>4.0643999999999991</v>
      </c>
      <c r="AT556" s="1">
        <v>0</v>
      </c>
      <c r="AU556" s="1">
        <v>36.03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f>AF556+AU556+BC556</f>
        <v>108.27</v>
      </c>
      <c r="BE556" s="1">
        <v>108.27</v>
      </c>
      <c r="BF556" s="1">
        <f>Q556+U556</f>
        <v>0</v>
      </c>
      <c r="BG556" s="1">
        <v>0</v>
      </c>
      <c r="BH556" s="1">
        <v>365.81</v>
      </c>
      <c r="BI556" s="1" t="s">
        <v>108</v>
      </c>
      <c r="BJ556" s="1" t="s">
        <v>105</v>
      </c>
      <c r="BK556" s="1" t="s">
        <v>105</v>
      </c>
      <c r="BL556" s="1">
        <v>0</v>
      </c>
      <c r="BM556" s="1" t="s">
        <v>2277</v>
      </c>
    </row>
    <row r="557" spans="1:65" ht="15.6">
      <c r="A557" s="1" t="s">
        <v>2278</v>
      </c>
      <c r="B557" s="1" t="s">
        <v>2279</v>
      </c>
      <c r="C557" s="1" t="s">
        <v>2280</v>
      </c>
      <c r="D557" s="1" t="s">
        <v>267</v>
      </c>
      <c r="E557" s="1" t="s">
        <v>100</v>
      </c>
      <c r="F557" s="1" t="s">
        <v>101</v>
      </c>
      <c r="G557" s="1" t="s">
        <v>102</v>
      </c>
      <c r="H557" s="1" t="s">
        <v>103</v>
      </c>
      <c r="I557" s="1" t="s">
        <v>104</v>
      </c>
      <c r="J557" s="1" t="s">
        <v>105</v>
      </c>
      <c r="K557" s="1" t="s">
        <v>105</v>
      </c>
      <c r="L557" s="1" t="s">
        <v>105</v>
      </c>
      <c r="M557" s="1" t="s">
        <v>106</v>
      </c>
      <c r="N557" s="1" t="s">
        <v>107</v>
      </c>
      <c r="O557" s="1">
        <v>790</v>
      </c>
      <c r="P557" s="1">
        <v>34.5</v>
      </c>
      <c r="Q557" s="1">
        <v>0</v>
      </c>
      <c r="R557" s="1">
        <v>100</v>
      </c>
      <c r="S557" s="1">
        <v>0</v>
      </c>
      <c r="T557" s="1">
        <v>0</v>
      </c>
      <c r="U557" s="1">
        <v>0</v>
      </c>
      <c r="V557" s="4">
        <f>X557-W557</f>
        <v>4.9999999999954525E-3</v>
      </c>
      <c r="W557" s="4">
        <f>(O557+P557+Q557-R557+S557)*5%</f>
        <v>36.225000000000001</v>
      </c>
      <c r="X557" s="1">
        <v>36.229999999999997</v>
      </c>
      <c r="Y557" s="1">
        <f>O557+P557+Q557-R557-S557+T557-U557+X557</f>
        <v>760.73</v>
      </c>
      <c r="Z557" s="1">
        <v>760.73</v>
      </c>
      <c r="AA557" s="1">
        <v>724.5</v>
      </c>
      <c r="AB557" s="1">
        <v>16</v>
      </c>
      <c r="AC557" s="2">
        <f>AA557*16%</f>
        <v>115.92</v>
      </c>
      <c r="AD557" s="1">
        <v>115.92</v>
      </c>
      <c r="AE557" s="1">
        <v>0</v>
      </c>
      <c r="AF557" s="1">
        <v>115.92</v>
      </c>
      <c r="AG557" s="2">
        <f>AF557*18%</f>
        <v>20.865600000000001</v>
      </c>
      <c r="AH557" s="1">
        <v>20.87</v>
      </c>
      <c r="AI557" s="1">
        <v>0</v>
      </c>
      <c r="AJ557" s="1" t="b">
        <f>AK557=AA557</f>
        <v>1</v>
      </c>
      <c r="AK557" s="1">
        <v>724.5</v>
      </c>
      <c r="AL557" s="1">
        <v>0</v>
      </c>
      <c r="AM557" s="1">
        <v>0</v>
      </c>
      <c r="AN557" s="1">
        <v>0</v>
      </c>
      <c r="AO557" s="3">
        <f>AA557*0.001%</f>
        <v>7.2450000000000006E-3</v>
      </c>
      <c r="AP557" s="1">
        <v>0.72</v>
      </c>
      <c r="AQ557" s="2">
        <f>AA557*5%</f>
        <v>36.225000000000001</v>
      </c>
      <c r="AR557" s="1">
        <v>36.229999999999997</v>
      </c>
      <c r="AS557" s="2">
        <f>AR557*18%</f>
        <v>6.521399999999999</v>
      </c>
      <c r="AT557" s="1">
        <v>0</v>
      </c>
      <c r="AU557" s="1">
        <v>57.82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f>AF557+AU557+BC557</f>
        <v>173.74</v>
      </c>
      <c r="BE557" s="1">
        <v>173.74</v>
      </c>
      <c r="BF557" s="1">
        <f>Q557+U557</f>
        <v>0</v>
      </c>
      <c r="BG557" s="1">
        <v>0</v>
      </c>
      <c r="BH557" s="1">
        <v>586.99</v>
      </c>
      <c r="BI557" s="1" t="s">
        <v>108</v>
      </c>
      <c r="BJ557" s="1" t="s">
        <v>105</v>
      </c>
      <c r="BK557" s="1" t="s">
        <v>105</v>
      </c>
      <c r="BL557" s="1">
        <v>0</v>
      </c>
      <c r="BM557" s="1" t="s">
        <v>2281</v>
      </c>
    </row>
    <row r="558" spans="1:65" ht="15.6">
      <c r="A558" s="1" t="s">
        <v>2282</v>
      </c>
      <c r="B558" s="1" t="s">
        <v>2283</v>
      </c>
      <c r="C558" s="1" t="s">
        <v>2284</v>
      </c>
      <c r="D558" s="1" t="s">
        <v>267</v>
      </c>
      <c r="E558" s="1" t="s">
        <v>100</v>
      </c>
      <c r="F558" s="1" t="s">
        <v>101</v>
      </c>
      <c r="G558" s="1" t="s">
        <v>105</v>
      </c>
      <c r="H558" s="1" t="s">
        <v>103</v>
      </c>
      <c r="I558" s="1" t="s">
        <v>104</v>
      </c>
      <c r="J558" s="1" t="s">
        <v>105</v>
      </c>
      <c r="K558" s="1" t="s">
        <v>105</v>
      </c>
      <c r="L558" s="1" t="s">
        <v>105</v>
      </c>
      <c r="M558" s="1" t="s">
        <v>106</v>
      </c>
      <c r="N558" s="1" t="s">
        <v>107</v>
      </c>
      <c r="O558" s="1">
        <v>395</v>
      </c>
      <c r="P558" s="1">
        <v>19.75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4">
        <f>X558-W558</f>
        <v>2.4999999999977263E-3</v>
      </c>
      <c r="W558" s="4">
        <f>(O558+P558+Q558-R558+S558)*5%</f>
        <v>20.737500000000001</v>
      </c>
      <c r="X558" s="1">
        <v>20.74</v>
      </c>
      <c r="Y558" s="1">
        <f>O558+P558+Q558-R558-S558+T558-U558+X558</f>
        <v>435.49</v>
      </c>
      <c r="Z558" s="1">
        <v>435.49</v>
      </c>
      <c r="AA558" s="1">
        <v>414.75</v>
      </c>
      <c r="AB558" s="1">
        <v>16</v>
      </c>
      <c r="AC558" s="2">
        <f>AA558*16%</f>
        <v>66.36</v>
      </c>
      <c r="AD558" s="1">
        <v>66.36</v>
      </c>
      <c r="AE558" s="1">
        <v>0</v>
      </c>
      <c r="AF558" s="1">
        <v>66.36</v>
      </c>
      <c r="AG558" s="2">
        <f>AF558*18%</f>
        <v>11.944799999999999</v>
      </c>
      <c r="AH558" s="1">
        <v>11.94</v>
      </c>
      <c r="AI558" s="1">
        <v>0</v>
      </c>
      <c r="AJ558" s="1" t="b">
        <f>AK558=AA558</f>
        <v>1</v>
      </c>
      <c r="AK558" s="1">
        <v>414.75</v>
      </c>
      <c r="AL558" s="1">
        <v>0</v>
      </c>
      <c r="AM558" s="1">
        <v>0</v>
      </c>
      <c r="AN558" s="1">
        <v>0</v>
      </c>
      <c r="AO558" s="3">
        <f>AA558*0.001%</f>
        <v>4.1475000000000001E-3</v>
      </c>
      <c r="AP558" s="1">
        <v>0.41</v>
      </c>
      <c r="AQ558" s="2">
        <f>AA558*5%</f>
        <v>20.737500000000001</v>
      </c>
      <c r="AR558" s="1">
        <v>20.74</v>
      </c>
      <c r="AS558" s="2">
        <f>AR558*18%</f>
        <v>3.7331999999999996</v>
      </c>
      <c r="AT558" s="1">
        <v>0</v>
      </c>
      <c r="AU558" s="1">
        <v>33.090000000000003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f>AF558+AU558+BC558</f>
        <v>99.45</v>
      </c>
      <c r="BE558" s="1">
        <v>99.45</v>
      </c>
      <c r="BF558" s="1">
        <f>Q558+U558</f>
        <v>0</v>
      </c>
      <c r="BG558" s="1">
        <v>0</v>
      </c>
      <c r="BH558" s="1">
        <v>336.04</v>
      </c>
      <c r="BI558" s="1" t="s">
        <v>108</v>
      </c>
      <c r="BJ558" s="1" t="s">
        <v>105</v>
      </c>
      <c r="BK558" s="1" t="s">
        <v>105</v>
      </c>
      <c r="BL558" s="1">
        <v>0</v>
      </c>
      <c r="BM558" s="1" t="s">
        <v>2285</v>
      </c>
    </row>
    <row r="559" spans="1:65" ht="15.6">
      <c r="A559" s="1" t="s">
        <v>2286</v>
      </c>
      <c r="B559" s="1" t="s">
        <v>2287</v>
      </c>
      <c r="C559" s="1" t="s">
        <v>2288</v>
      </c>
      <c r="D559" s="1" t="s">
        <v>267</v>
      </c>
      <c r="E559" s="1" t="s">
        <v>100</v>
      </c>
      <c r="F559" s="1" t="s">
        <v>101</v>
      </c>
      <c r="G559" s="1" t="s">
        <v>102</v>
      </c>
      <c r="H559" s="1" t="s">
        <v>103</v>
      </c>
      <c r="I559" s="1" t="s">
        <v>104</v>
      </c>
      <c r="J559" s="1" t="s">
        <v>105</v>
      </c>
      <c r="K559" s="1" t="s">
        <v>105</v>
      </c>
      <c r="L559" s="1" t="s">
        <v>105</v>
      </c>
      <c r="M559" s="1" t="s">
        <v>106</v>
      </c>
      <c r="N559" s="1" t="s">
        <v>107</v>
      </c>
      <c r="O559" s="1">
        <v>790</v>
      </c>
      <c r="P559" s="1">
        <v>34.5</v>
      </c>
      <c r="Q559" s="1">
        <v>0</v>
      </c>
      <c r="R559" s="1">
        <v>100</v>
      </c>
      <c r="S559" s="1">
        <v>0</v>
      </c>
      <c r="T559" s="1">
        <v>0</v>
      </c>
      <c r="U559" s="1">
        <v>0</v>
      </c>
      <c r="V559" s="4">
        <f>X559-W559</f>
        <v>4.9999999999954525E-3</v>
      </c>
      <c r="W559" s="4">
        <f>(O559+P559+Q559-R559+S559)*5%</f>
        <v>36.225000000000001</v>
      </c>
      <c r="X559" s="1">
        <v>36.229999999999997</v>
      </c>
      <c r="Y559" s="1">
        <f>O559+P559+Q559-R559-S559+T559-U559+X559</f>
        <v>760.73</v>
      </c>
      <c r="Z559" s="1">
        <v>760.73</v>
      </c>
      <c r="AA559" s="1">
        <v>724.5</v>
      </c>
      <c r="AB559" s="1">
        <v>16</v>
      </c>
      <c r="AC559" s="2">
        <f>AA559*16%</f>
        <v>115.92</v>
      </c>
      <c r="AD559" s="1">
        <v>115.92</v>
      </c>
      <c r="AE559" s="1">
        <v>0</v>
      </c>
      <c r="AF559" s="1">
        <v>115.92</v>
      </c>
      <c r="AG559" s="2">
        <f>AF559*18%</f>
        <v>20.865600000000001</v>
      </c>
      <c r="AH559" s="1">
        <v>20.87</v>
      </c>
      <c r="AI559" s="1">
        <v>0</v>
      </c>
      <c r="AJ559" s="1" t="b">
        <f>AK559=AA559</f>
        <v>1</v>
      </c>
      <c r="AK559" s="1">
        <v>724.5</v>
      </c>
      <c r="AL559" s="1">
        <v>0</v>
      </c>
      <c r="AM559" s="1">
        <v>0</v>
      </c>
      <c r="AN559" s="1">
        <v>0</v>
      </c>
      <c r="AO559" s="3">
        <f>AA559*0.001%</f>
        <v>7.2450000000000006E-3</v>
      </c>
      <c r="AP559" s="1">
        <v>0.72</v>
      </c>
      <c r="AQ559" s="2">
        <f>AA559*5%</f>
        <v>36.225000000000001</v>
      </c>
      <c r="AR559" s="1">
        <v>36.229999999999997</v>
      </c>
      <c r="AS559" s="2">
        <f>AR559*18%</f>
        <v>6.521399999999999</v>
      </c>
      <c r="AT559" s="1">
        <v>0</v>
      </c>
      <c r="AU559" s="1">
        <v>57.82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f>AF559+AU559+BC559</f>
        <v>173.74</v>
      </c>
      <c r="BE559" s="1">
        <v>173.74</v>
      </c>
      <c r="BF559" s="1">
        <f>Q559+U559</f>
        <v>0</v>
      </c>
      <c r="BG559" s="1">
        <v>0</v>
      </c>
      <c r="BH559" s="1">
        <v>586.99</v>
      </c>
      <c r="BI559" s="1" t="s">
        <v>108</v>
      </c>
      <c r="BJ559" s="1" t="s">
        <v>105</v>
      </c>
      <c r="BK559" s="1" t="s">
        <v>105</v>
      </c>
      <c r="BL559" s="1">
        <v>0</v>
      </c>
      <c r="BM559" s="1" t="s">
        <v>2289</v>
      </c>
    </row>
    <row r="560" spans="1:65" ht="15.6">
      <c r="A560" s="1" t="s">
        <v>2290</v>
      </c>
      <c r="B560" s="1" t="s">
        <v>2291</v>
      </c>
      <c r="C560" s="1" t="s">
        <v>2292</v>
      </c>
      <c r="D560" s="1" t="s">
        <v>267</v>
      </c>
      <c r="E560" s="1" t="s">
        <v>100</v>
      </c>
      <c r="F560" s="1" t="s">
        <v>101</v>
      </c>
      <c r="G560" s="1" t="s">
        <v>102</v>
      </c>
      <c r="H560" s="1" t="s">
        <v>103</v>
      </c>
      <c r="I560" s="1" t="s">
        <v>104</v>
      </c>
      <c r="J560" s="1" t="s">
        <v>105</v>
      </c>
      <c r="K560" s="1" t="s">
        <v>105</v>
      </c>
      <c r="L560" s="1" t="s">
        <v>105</v>
      </c>
      <c r="M560" s="1" t="s">
        <v>106</v>
      </c>
      <c r="N560" s="1" t="s">
        <v>124</v>
      </c>
      <c r="O560" s="1">
        <v>395</v>
      </c>
      <c r="P560" s="1">
        <v>14.75</v>
      </c>
      <c r="Q560" s="1">
        <v>0</v>
      </c>
      <c r="R560" s="1">
        <v>100</v>
      </c>
      <c r="S560" s="1">
        <v>0</v>
      </c>
      <c r="T560" s="1">
        <v>0</v>
      </c>
      <c r="U560" s="1">
        <v>0</v>
      </c>
      <c r="V560" s="4">
        <f>X560-W560</f>
        <v>2.4999999999995026E-3</v>
      </c>
      <c r="W560" s="4">
        <f>(O560+P560+Q560-R560+S560)*5%</f>
        <v>15.487500000000001</v>
      </c>
      <c r="X560" s="1">
        <v>15.49</v>
      </c>
      <c r="Y560" s="1">
        <f>O560+P560+Q560-R560-S560+T560-U560+X560</f>
        <v>325.24</v>
      </c>
      <c r="Z560" s="1">
        <v>325.24</v>
      </c>
      <c r="AA560" s="1">
        <v>309.75</v>
      </c>
      <c r="AB560" s="1">
        <v>16</v>
      </c>
      <c r="AC560" s="2">
        <f>AA560*16%</f>
        <v>49.56</v>
      </c>
      <c r="AD560" s="1">
        <v>49.56</v>
      </c>
      <c r="AE560" s="1">
        <v>0</v>
      </c>
      <c r="AF560" s="1">
        <v>49.56</v>
      </c>
      <c r="AG560" s="2">
        <f>AF560*18%</f>
        <v>8.9207999999999998</v>
      </c>
      <c r="AH560" s="1">
        <v>8.92</v>
      </c>
      <c r="AI560" s="1">
        <v>0</v>
      </c>
      <c r="AJ560" s="1" t="b">
        <f>AK560=AA560</f>
        <v>1</v>
      </c>
      <c r="AK560" s="1">
        <v>309.75</v>
      </c>
      <c r="AL560" s="1">
        <v>0</v>
      </c>
      <c r="AM560" s="1">
        <v>0</v>
      </c>
      <c r="AN560" s="1">
        <v>0</v>
      </c>
      <c r="AO560" s="3">
        <f>AA560*0.001%</f>
        <v>3.0975000000000004E-3</v>
      </c>
      <c r="AP560" s="1">
        <v>0.31</v>
      </c>
      <c r="AQ560" s="2">
        <f>AA560*5%</f>
        <v>15.487500000000001</v>
      </c>
      <c r="AR560" s="1">
        <v>15.49</v>
      </c>
      <c r="AS560" s="2">
        <f>AR560*18%</f>
        <v>2.7881999999999998</v>
      </c>
      <c r="AT560" s="1">
        <v>0</v>
      </c>
      <c r="AU560" s="1">
        <v>24.72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f>AF560+AU560+BC560</f>
        <v>74.28</v>
      </c>
      <c r="BE560" s="1">
        <v>74.28</v>
      </c>
      <c r="BF560" s="1">
        <f>Q560+U560</f>
        <v>0</v>
      </c>
      <c r="BG560" s="1">
        <v>0</v>
      </c>
      <c r="BH560" s="1">
        <v>250.96</v>
      </c>
      <c r="BI560" s="1" t="s">
        <v>108</v>
      </c>
      <c r="BJ560" s="1" t="s">
        <v>105</v>
      </c>
      <c r="BK560" s="1" t="s">
        <v>105</v>
      </c>
      <c r="BL560" s="1">
        <v>0</v>
      </c>
      <c r="BM560" s="1" t="s">
        <v>2293</v>
      </c>
    </row>
    <row r="561" spans="1:65" ht="15.6">
      <c r="A561" s="1" t="s">
        <v>2294</v>
      </c>
      <c r="B561" s="1" t="s">
        <v>2295</v>
      </c>
      <c r="C561" s="1" t="s">
        <v>2296</v>
      </c>
      <c r="D561" s="1" t="s">
        <v>267</v>
      </c>
      <c r="E561" s="1" t="s">
        <v>100</v>
      </c>
      <c r="F561" s="1" t="s">
        <v>101</v>
      </c>
      <c r="G561" s="1" t="s">
        <v>102</v>
      </c>
      <c r="H561" s="1" t="s">
        <v>103</v>
      </c>
      <c r="I561" s="1" t="s">
        <v>104</v>
      </c>
      <c r="J561" s="1" t="s">
        <v>105</v>
      </c>
      <c r="K561" s="1" t="s">
        <v>105</v>
      </c>
      <c r="L561" s="1" t="s">
        <v>105</v>
      </c>
      <c r="M561" s="1" t="s">
        <v>106</v>
      </c>
      <c r="N561" s="1" t="s">
        <v>124</v>
      </c>
      <c r="O561" s="1">
        <v>390</v>
      </c>
      <c r="P561" s="1">
        <v>13.05</v>
      </c>
      <c r="Q561" s="1">
        <v>0</v>
      </c>
      <c r="R561" s="1">
        <v>100</v>
      </c>
      <c r="S561" s="1">
        <v>29</v>
      </c>
      <c r="T561" s="1">
        <v>0</v>
      </c>
      <c r="U561" s="1">
        <v>0</v>
      </c>
      <c r="V561" s="4">
        <f>X561-W561</f>
        <v>-2.9025000000000034</v>
      </c>
      <c r="W561" s="4">
        <f>(O561+P561+Q561-R561+S561)*5%</f>
        <v>16.602500000000003</v>
      </c>
      <c r="X561" s="1">
        <v>13.7</v>
      </c>
      <c r="Y561" s="1">
        <f>O561+P561+Q561-R561-S561+T561-U561+X561</f>
        <v>287.75</v>
      </c>
      <c r="Z561" s="1">
        <v>287.75</v>
      </c>
      <c r="AA561" s="1">
        <v>274.05</v>
      </c>
      <c r="AB561" s="1">
        <v>16</v>
      </c>
      <c r="AC561" s="2">
        <f>AA561*16%</f>
        <v>43.848000000000006</v>
      </c>
      <c r="AD561" s="1">
        <v>43.85</v>
      </c>
      <c r="AE561" s="1">
        <v>0</v>
      </c>
      <c r="AF561" s="1">
        <v>43.85</v>
      </c>
      <c r="AG561" s="2">
        <f>AF561*18%</f>
        <v>7.8929999999999998</v>
      </c>
      <c r="AH561" s="1">
        <v>7.89</v>
      </c>
      <c r="AI561" s="1">
        <v>0</v>
      </c>
      <c r="AJ561" s="1" t="b">
        <f>AK561=AA561</f>
        <v>1</v>
      </c>
      <c r="AK561" s="1">
        <v>274.05</v>
      </c>
      <c r="AL561" s="1">
        <v>0</v>
      </c>
      <c r="AM561" s="1">
        <v>0</v>
      </c>
      <c r="AN561" s="1">
        <v>0</v>
      </c>
      <c r="AO561" s="3">
        <f>AA561*0.001%</f>
        <v>2.7405000000000003E-3</v>
      </c>
      <c r="AP561" s="1">
        <v>0.27</v>
      </c>
      <c r="AQ561" s="2">
        <f>AA561*5%</f>
        <v>13.702500000000001</v>
      </c>
      <c r="AR561" s="1">
        <v>13.7</v>
      </c>
      <c r="AS561" s="2">
        <f>AR561*18%</f>
        <v>2.4659999999999997</v>
      </c>
      <c r="AT561" s="1">
        <v>0</v>
      </c>
      <c r="AU561" s="1">
        <v>21.86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f>AF561+AU561+BC561</f>
        <v>65.710000000000008</v>
      </c>
      <c r="BE561" s="1">
        <v>65.709999999999994</v>
      </c>
      <c r="BF561" s="1">
        <f>Q561+U561</f>
        <v>0</v>
      </c>
      <c r="BG561" s="1">
        <v>0</v>
      </c>
      <c r="BH561" s="1">
        <v>222.04</v>
      </c>
      <c r="BI561" s="1" t="s">
        <v>108</v>
      </c>
      <c r="BJ561" s="1" t="s">
        <v>105</v>
      </c>
      <c r="BK561" s="1" t="s">
        <v>105</v>
      </c>
      <c r="BL561" s="1">
        <v>0</v>
      </c>
      <c r="BM561" s="1" t="s">
        <v>2297</v>
      </c>
    </row>
    <row r="562" spans="1:65" ht="15.6">
      <c r="A562" s="1" t="s">
        <v>2298</v>
      </c>
      <c r="B562" s="1" t="s">
        <v>2299</v>
      </c>
      <c r="C562" s="1" t="s">
        <v>2300</v>
      </c>
      <c r="D562" s="1" t="s">
        <v>267</v>
      </c>
      <c r="E562" s="1" t="s">
        <v>100</v>
      </c>
      <c r="F562" s="1" t="s">
        <v>101</v>
      </c>
      <c r="G562" s="1" t="s">
        <v>102</v>
      </c>
      <c r="H562" s="1" t="s">
        <v>103</v>
      </c>
      <c r="I562" s="1" t="s">
        <v>104</v>
      </c>
      <c r="J562" s="1" t="s">
        <v>105</v>
      </c>
      <c r="K562" s="1" t="s">
        <v>105</v>
      </c>
      <c r="L562" s="1" t="s">
        <v>105</v>
      </c>
      <c r="M562" s="1" t="s">
        <v>106</v>
      </c>
      <c r="N562" s="1" t="s">
        <v>124</v>
      </c>
      <c r="O562" s="1">
        <v>315</v>
      </c>
      <c r="P562" s="1">
        <v>10.75</v>
      </c>
      <c r="Q562" s="1">
        <v>0</v>
      </c>
      <c r="R562" s="1">
        <v>100</v>
      </c>
      <c r="S562" s="1">
        <v>0</v>
      </c>
      <c r="T562" s="1">
        <v>0</v>
      </c>
      <c r="U562" s="1">
        <v>0</v>
      </c>
      <c r="V562" s="4">
        <f>X562-W562</f>
        <v>2.4999999999977263E-3</v>
      </c>
      <c r="W562" s="4">
        <f>(O562+P562+Q562-R562+S562)*5%</f>
        <v>11.287500000000001</v>
      </c>
      <c r="X562" s="1">
        <v>11.29</v>
      </c>
      <c r="Y562" s="1">
        <f>O562+P562+Q562-R562-S562+T562-U562+X562</f>
        <v>237.04</v>
      </c>
      <c r="Z562" s="1">
        <v>237.04</v>
      </c>
      <c r="AA562" s="1">
        <v>225.75</v>
      </c>
      <c r="AB562" s="1">
        <v>16</v>
      </c>
      <c r="AC562" s="2">
        <f>AA562*16%</f>
        <v>36.119999999999997</v>
      </c>
      <c r="AD562" s="1">
        <v>36.119999999999997</v>
      </c>
      <c r="AE562" s="1">
        <v>0</v>
      </c>
      <c r="AF562" s="1">
        <v>36.119999999999997</v>
      </c>
      <c r="AG562" s="2">
        <f>AF562*18%</f>
        <v>6.5015999999999989</v>
      </c>
      <c r="AH562" s="1">
        <v>6.5</v>
      </c>
      <c r="AI562" s="1">
        <v>0</v>
      </c>
      <c r="AJ562" s="1" t="b">
        <f>AK562=AA562</f>
        <v>1</v>
      </c>
      <c r="AK562" s="1">
        <v>225.75</v>
      </c>
      <c r="AL562" s="1">
        <v>0</v>
      </c>
      <c r="AM562" s="1">
        <v>0</v>
      </c>
      <c r="AN562" s="1">
        <v>0</v>
      </c>
      <c r="AO562" s="3">
        <f>AA562*0.001%</f>
        <v>2.2575000000000004E-3</v>
      </c>
      <c r="AP562" s="1">
        <v>0.23</v>
      </c>
      <c r="AQ562" s="2">
        <f>AA562*5%</f>
        <v>11.287500000000001</v>
      </c>
      <c r="AR562" s="1">
        <v>11.29</v>
      </c>
      <c r="AS562" s="2">
        <f>AR562*18%</f>
        <v>2.0321999999999996</v>
      </c>
      <c r="AT562" s="1">
        <v>0</v>
      </c>
      <c r="AU562" s="1">
        <v>18.02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f>AF562+AU562+BC562</f>
        <v>54.14</v>
      </c>
      <c r="BE562" s="1">
        <v>54.14</v>
      </c>
      <c r="BF562" s="1">
        <f>Q562+U562</f>
        <v>0</v>
      </c>
      <c r="BG562" s="1">
        <v>0</v>
      </c>
      <c r="BH562" s="1">
        <v>182.9</v>
      </c>
      <c r="BI562" s="1" t="s">
        <v>108</v>
      </c>
      <c r="BJ562" s="1" t="s">
        <v>105</v>
      </c>
      <c r="BK562" s="1" t="s">
        <v>105</v>
      </c>
      <c r="BL562" s="1">
        <v>0</v>
      </c>
      <c r="BM562" s="1" t="s">
        <v>2301</v>
      </c>
    </row>
    <row r="563" spans="1:65" ht="15.6">
      <c r="A563" s="1" t="s">
        <v>2302</v>
      </c>
      <c r="B563" s="1" t="s">
        <v>2303</v>
      </c>
      <c r="C563" s="1" t="s">
        <v>2304</v>
      </c>
      <c r="D563" s="1" t="s">
        <v>267</v>
      </c>
      <c r="E563" s="1" t="s">
        <v>100</v>
      </c>
      <c r="F563" s="1" t="s">
        <v>101</v>
      </c>
      <c r="G563" s="1" t="s">
        <v>102</v>
      </c>
      <c r="H563" s="1" t="s">
        <v>103</v>
      </c>
      <c r="I563" s="1" t="s">
        <v>104</v>
      </c>
      <c r="J563" s="1" t="s">
        <v>105</v>
      </c>
      <c r="K563" s="1" t="s">
        <v>105</v>
      </c>
      <c r="L563" s="1" t="s">
        <v>105</v>
      </c>
      <c r="M563" s="1" t="s">
        <v>106</v>
      </c>
      <c r="N563" s="1" t="s">
        <v>107</v>
      </c>
      <c r="O563" s="1">
        <v>315</v>
      </c>
      <c r="P563" s="1">
        <v>10.75</v>
      </c>
      <c r="Q563" s="1">
        <v>0</v>
      </c>
      <c r="R563" s="1">
        <v>100</v>
      </c>
      <c r="S563" s="1">
        <v>0</v>
      </c>
      <c r="T563" s="1">
        <v>0</v>
      </c>
      <c r="U563" s="1">
        <v>0</v>
      </c>
      <c r="V563" s="4">
        <f>X563-W563</f>
        <v>2.4999999999977263E-3</v>
      </c>
      <c r="W563" s="4">
        <f>(O563+P563+Q563-R563+S563)*5%</f>
        <v>11.287500000000001</v>
      </c>
      <c r="X563" s="1">
        <v>11.29</v>
      </c>
      <c r="Y563" s="1">
        <f>O563+P563+Q563-R563-S563+T563-U563+X563</f>
        <v>237.04</v>
      </c>
      <c r="Z563" s="1">
        <v>237.04</v>
      </c>
      <c r="AA563" s="1">
        <v>225.75</v>
      </c>
      <c r="AB563" s="1">
        <v>16</v>
      </c>
      <c r="AC563" s="2">
        <f>AA563*16%</f>
        <v>36.119999999999997</v>
      </c>
      <c r="AD563" s="1">
        <v>36.119999999999997</v>
      </c>
      <c r="AE563" s="1">
        <v>0</v>
      </c>
      <c r="AF563" s="1">
        <v>36.119999999999997</v>
      </c>
      <c r="AG563" s="2">
        <f>AF563*18%</f>
        <v>6.5015999999999989</v>
      </c>
      <c r="AH563" s="1">
        <v>6.5</v>
      </c>
      <c r="AI563" s="1">
        <v>0</v>
      </c>
      <c r="AJ563" s="1" t="b">
        <f>AK563=AA563</f>
        <v>1</v>
      </c>
      <c r="AK563" s="1">
        <v>225.75</v>
      </c>
      <c r="AL563" s="1">
        <v>0</v>
      </c>
      <c r="AM563" s="1">
        <v>0</v>
      </c>
      <c r="AN563" s="1">
        <v>0</v>
      </c>
      <c r="AO563" s="3">
        <f>AA563*0.001%</f>
        <v>2.2575000000000004E-3</v>
      </c>
      <c r="AP563" s="1">
        <v>0.23</v>
      </c>
      <c r="AQ563" s="2">
        <f>AA563*5%</f>
        <v>11.287500000000001</v>
      </c>
      <c r="AR563" s="1">
        <v>11.29</v>
      </c>
      <c r="AS563" s="2">
        <f>AR563*18%</f>
        <v>2.0321999999999996</v>
      </c>
      <c r="AT563" s="1">
        <v>0</v>
      </c>
      <c r="AU563" s="1">
        <v>18.02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f>AF563+AU563+BC563</f>
        <v>54.14</v>
      </c>
      <c r="BE563" s="1">
        <v>54.14</v>
      </c>
      <c r="BF563" s="1">
        <f>Q563+U563</f>
        <v>0</v>
      </c>
      <c r="BG563" s="1">
        <v>0</v>
      </c>
      <c r="BH563" s="1">
        <v>182.9</v>
      </c>
      <c r="BI563" s="1" t="s">
        <v>108</v>
      </c>
      <c r="BJ563" s="1" t="s">
        <v>105</v>
      </c>
      <c r="BK563" s="1" t="s">
        <v>105</v>
      </c>
      <c r="BL563" s="1">
        <v>0</v>
      </c>
      <c r="BM563" s="1" t="s">
        <v>2305</v>
      </c>
    </row>
    <row r="564" spans="1:65" ht="15.6">
      <c r="A564" s="1" t="s">
        <v>2306</v>
      </c>
      <c r="B564" s="1" t="s">
        <v>2307</v>
      </c>
      <c r="C564" s="1" t="s">
        <v>2308</v>
      </c>
      <c r="D564" s="1" t="s">
        <v>267</v>
      </c>
      <c r="E564" s="1" t="s">
        <v>100</v>
      </c>
      <c r="F564" s="1" t="s">
        <v>101</v>
      </c>
      <c r="G564" s="1" t="s">
        <v>102</v>
      </c>
      <c r="H564" s="1" t="s">
        <v>103</v>
      </c>
      <c r="I564" s="1" t="s">
        <v>104</v>
      </c>
      <c r="J564" s="1" t="s">
        <v>105</v>
      </c>
      <c r="K564" s="1" t="s">
        <v>105</v>
      </c>
      <c r="L564" s="1" t="s">
        <v>105</v>
      </c>
      <c r="M564" s="1" t="s">
        <v>106</v>
      </c>
      <c r="N564" s="1" t="s">
        <v>107</v>
      </c>
      <c r="O564" s="1">
        <v>495</v>
      </c>
      <c r="P564" s="1">
        <v>19.75</v>
      </c>
      <c r="Q564" s="1">
        <v>0</v>
      </c>
      <c r="R564" s="1">
        <v>100</v>
      </c>
      <c r="S564" s="1">
        <v>0</v>
      </c>
      <c r="T564" s="1">
        <v>0</v>
      </c>
      <c r="U564" s="1">
        <v>0</v>
      </c>
      <c r="V564" s="4">
        <f>X564-W564</f>
        <v>2.4999999999977263E-3</v>
      </c>
      <c r="W564" s="4">
        <f>(O564+P564+Q564-R564+S564)*5%</f>
        <v>20.737500000000001</v>
      </c>
      <c r="X564" s="1">
        <v>20.74</v>
      </c>
      <c r="Y564" s="1">
        <f>O564+P564+Q564-R564-S564+T564-U564+X564</f>
        <v>435.49</v>
      </c>
      <c r="Z564" s="1">
        <v>435.49</v>
      </c>
      <c r="AA564" s="1">
        <v>414.75</v>
      </c>
      <c r="AB564" s="1">
        <v>16</v>
      </c>
      <c r="AC564" s="2">
        <f>AA564*16%</f>
        <v>66.36</v>
      </c>
      <c r="AD564" s="1">
        <v>66.36</v>
      </c>
      <c r="AE564" s="1">
        <v>0</v>
      </c>
      <c r="AF564" s="1">
        <v>66.36</v>
      </c>
      <c r="AG564" s="2">
        <f>AF564*18%</f>
        <v>11.944799999999999</v>
      </c>
      <c r="AH564" s="1">
        <v>11.94</v>
      </c>
      <c r="AI564" s="1">
        <v>0</v>
      </c>
      <c r="AJ564" s="1" t="b">
        <f>AK564=AA564</f>
        <v>1</v>
      </c>
      <c r="AK564" s="1">
        <v>414.75</v>
      </c>
      <c r="AL564" s="1">
        <v>0</v>
      </c>
      <c r="AM564" s="1">
        <v>0</v>
      </c>
      <c r="AN564" s="1">
        <v>0</v>
      </c>
      <c r="AO564" s="3">
        <f>AA564*0.001%</f>
        <v>4.1475000000000001E-3</v>
      </c>
      <c r="AP564" s="1">
        <v>0.41</v>
      </c>
      <c r="AQ564" s="2">
        <f>AA564*5%</f>
        <v>20.737500000000001</v>
      </c>
      <c r="AR564" s="1">
        <v>20.74</v>
      </c>
      <c r="AS564" s="2">
        <f>AR564*18%</f>
        <v>3.7331999999999996</v>
      </c>
      <c r="AT564" s="1">
        <v>0</v>
      </c>
      <c r="AU564" s="1">
        <v>33.090000000000003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f>AF564+AU564+BC564</f>
        <v>99.45</v>
      </c>
      <c r="BE564" s="1">
        <v>99.45</v>
      </c>
      <c r="BF564" s="1">
        <f>Q564+U564</f>
        <v>0</v>
      </c>
      <c r="BG564" s="1">
        <v>0</v>
      </c>
      <c r="BH564" s="1">
        <v>336.04</v>
      </c>
      <c r="BI564" s="1" t="s">
        <v>108</v>
      </c>
      <c r="BJ564" s="1" t="s">
        <v>105</v>
      </c>
      <c r="BK564" s="1" t="s">
        <v>105</v>
      </c>
      <c r="BL564" s="1">
        <v>0</v>
      </c>
      <c r="BM564" s="1" t="s">
        <v>2309</v>
      </c>
    </row>
    <row r="565" spans="1:65" ht="15.6">
      <c r="A565" s="1" t="s">
        <v>2310</v>
      </c>
      <c r="B565" s="1" t="s">
        <v>2311</v>
      </c>
      <c r="C565" s="1" t="s">
        <v>2312</v>
      </c>
      <c r="D565" s="1" t="s">
        <v>267</v>
      </c>
      <c r="E565" s="1" t="s">
        <v>100</v>
      </c>
      <c r="F565" s="1" t="s">
        <v>101</v>
      </c>
      <c r="G565" s="1" t="s">
        <v>102</v>
      </c>
      <c r="H565" s="1" t="s">
        <v>103</v>
      </c>
      <c r="I565" s="1" t="s">
        <v>104</v>
      </c>
      <c r="J565" s="1" t="s">
        <v>105</v>
      </c>
      <c r="K565" s="1" t="s">
        <v>105</v>
      </c>
      <c r="L565" s="1" t="s">
        <v>105</v>
      </c>
      <c r="M565" s="1" t="s">
        <v>106</v>
      </c>
      <c r="N565" s="1" t="s">
        <v>107</v>
      </c>
      <c r="O565" s="1">
        <v>409.3</v>
      </c>
      <c r="P565" s="1">
        <v>13.91</v>
      </c>
      <c r="Q565" s="1">
        <v>0</v>
      </c>
      <c r="R565" s="1">
        <v>100</v>
      </c>
      <c r="S565" s="1">
        <v>30.93</v>
      </c>
      <c r="T565" s="1">
        <v>0</v>
      </c>
      <c r="U565" s="1">
        <v>0</v>
      </c>
      <c r="V565" s="4">
        <f>X565-W565</f>
        <v>-3.0870000000000051</v>
      </c>
      <c r="W565" s="4">
        <f>(O565+P565+Q565-R565+S565)*5%</f>
        <v>17.707000000000004</v>
      </c>
      <c r="X565" s="1">
        <v>14.62</v>
      </c>
      <c r="Y565" s="1">
        <f>O565+P565+Q565-R565-S565+T565-U565+X565</f>
        <v>306.90000000000003</v>
      </c>
      <c r="Z565" s="1">
        <v>306.89999999999998</v>
      </c>
      <c r="AA565" s="1">
        <v>292.29000000000002</v>
      </c>
      <c r="AB565" s="1">
        <v>16</v>
      </c>
      <c r="AC565" s="2">
        <f>AA565*16%</f>
        <v>46.766400000000004</v>
      </c>
      <c r="AD565" s="1">
        <v>46.77</v>
      </c>
      <c r="AE565" s="1">
        <v>0</v>
      </c>
      <c r="AF565" s="1">
        <v>46.77</v>
      </c>
      <c r="AG565" s="2">
        <f>AF565*18%</f>
        <v>8.4185999999999996</v>
      </c>
      <c r="AH565" s="1">
        <v>8.42</v>
      </c>
      <c r="AI565" s="1">
        <v>0</v>
      </c>
      <c r="AJ565" s="1" t="b">
        <f>AK565=AA565</f>
        <v>1</v>
      </c>
      <c r="AK565" s="1">
        <v>292.29000000000002</v>
      </c>
      <c r="AL565" s="1">
        <v>0</v>
      </c>
      <c r="AM565" s="1">
        <v>0</v>
      </c>
      <c r="AN565" s="1">
        <v>0</v>
      </c>
      <c r="AO565" s="3">
        <f>AA565*0.001%</f>
        <v>2.9229000000000004E-3</v>
      </c>
      <c r="AP565" s="1">
        <v>0.28999999999999998</v>
      </c>
      <c r="AQ565" s="2">
        <f>AA565*5%</f>
        <v>14.614500000000001</v>
      </c>
      <c r="AR565" s="1">
        <v>14.62</v>
      </c>
      <c r="AS565" s="2">
        <f>AR565*18%</f>
        <v>2.6315999999999997</v>
      </c>
      <c r="AT565" s="1">
        <v>0</v>
      </c>
      <c r="AU565" s="1">
        <v>23.33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f>AF565+AU565+BC565</f>
        <v>70.099999999999994</v>
      </c>
      <c r="BE565" s="1">
        <v>70.099999999999994</v>
      </c>
      <c r="BF565" s="1">
        <f>Q565+U565</f>
        <v>0</v>
      </c>
      <c r="BG565" s="1">
        <v>0</v>
      </c>
      <c r="BH565" s="1">
        <v>236.8</v>
      </c>
      <c r="BI565" s="1" t="s">
        <v>108</v>
      </c>
      <c r="BJ565" s="1" t="s">
        <v>105</v>
      </c>
      <c r="BK565" s="1" t="s">
        <v>105</v>
      </c>
      <c r="BL565" s="1">
        <v>0</v>
      </c>
      <c r="BM565" s="1" t="s">
        <v>2313</v>
      </c>
    </row>
    <row r="566" spans="1:65" ht="15.6">
      <c r="A566" s="1" t="s">
        <v>2314</v>
      </c>
      <c r="B566" s="1" t="s">
        <v>2315</v>
      </c>
      <c r="C566" s="1" t="s">
        <v>2316</v>
      </c>
      <c r="D566" s="1" t="s">
        <v>267</v>
      </c>
      <c r="E566" s="1" t="s">
        <v>100</v>
      </c>
      <c r="F566" s="1" t="s">
        <v>101</v>
      </c>
      <c r="G566" s="1" t="s">
        <v>105</v>
      </c>
      <c r="H566" s="1" t="s">
        <v>103</v>
      </c>
      <c r="I566" s="1" t="s">
        <v>104</v>
      </c>
      <c r="J566" s="1" t="s">
        <v>105</v>
      </c>
      <c r="K566" s="1" t="s">
        <v>105</v>
      </c>
      <c r="L566" s="1" t="s">
        <v>105</v>
      </c>
      <c r="M566" s="1" t="s">
        <v>106</v>
      </c>
      <c r="N566" s="1" t="s">
        <v>107</v>
      </c>
      <c r="O566" s="1">
        <v>1290</v>
      </c>
      <c r="P566" s="1">
        <v>64.5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4">
        <f>X566-W566</f>
        <v>4.9999999999954525E-3</v>
      </c>
      <c r="W566" s="4">
        <f>(O566+P566+Q566-R566+S566)*5%</f>
        <v>67.725000000000009</v>
      </c>
      <c r="X566" s="1">
        <v>67.73</v>
      </c>
      <c r="Y566" s="1">
        <f>O566+P566+Q566-R566-S566+T566-U566+X566</f>
        <v>1422.23</v>
      </c>
      <c r="Z566" s="1">
        <v>1422.23</v>
      </c>
      <c r="AA566" s="1">
        <v>1354.5</v>
      </c>
      <c r="AB566" s="1">
        <v>16</v>
      </c>
      <c r="AC566" s="2">
        <f>AA566*16%</f>
        <v>216.72</v>
      </c>
      <c r="AD566" s="1">
        <v>216.72</v>
      </c>
      <c r="AE566" s="1">
        <v>0</v>
      </c>
      <c r="AF566" s="1">
        <v>216.72</v>
      </c>
      <c r="AG566" s="2">
        <f>AF566*18%</f>
        <v>39.009599999999999</v>
      </c>
      <c r="AH566" s="1">
        <v>39.01</v>
      </c>
      <c r="AI566" s="1">
        <v>0</v>
      </c>
      <c r="AJ566" s="1" t="b">
        <f>AK566=AA566</f>
        <v>1</v>
      </c>
      <c r="AK566" s="1">
        <v>1354.5</v>
      </c>
      <c r="AL566" s="1">
        <v>0</v>
      </c>
      <c r="AM566" s="1">
        <v>0</v>
      </c>
      <c r="AN566" s="1">
        <v>0</v>
      </c>
      <c r="AO566" s="3">
        <f>AA566*0.001%</f>
        <v>1.3545000000000001E-2</v>
      </c>
      <c r="AP566" s="1">
        <v>1.35</v>
      </c>
      <c r="AQ566" s="2">
        <f>AA566*5%</f>
        <v>67.725000000000009</v>
      </c>
      <c r="AR566" s="1">
        <v>67.73</v>
      </c>
      <c r="AS566" s="2">
        <f>AR566*18%</f>
        <v>12.1914</v>
      </c>
      <c r="AT566" s="1">
        <v>0</v>
      </c>
      <c r="AU566" s="1">
        <v>108.09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f>AF566+AU566+BC566</f>
        <v>324.81</v>
      </c>
      <c r="BE566" s="1">
        <v>324.81</v>
      </c>
      <c r="BF566" s="1">
        <f>Q566+U566</f>
        <v>0</v>
      </c>
      <c r="BG566" s="1">
        <v>0</v>
      </c>
      <c r="BH566" s="1">
        <v>1097.42</v>
      </c>
      <c r="BI566" s="1" t="s">
        <v>108</v>
      </c>
      <c r="BJ566" s="1" t="s">
        <v>105</v>
      </c>
      <c r="BK566" s="1" t="s">
        <v>105</v>
      </c>
      <c r="BL566" s="1">
        <v>0</v>
      </c>
      <c r="BM566" s="1" t="s">
        <v>2317</v>
      </c>
    </row>
    <row r="567" spans="1:65" ht="15.6">
      <c r="A567" s="1" t="s">
        <v>2318</v>
      </c>
      <c r="B567" s="1" t="s">
        <v>2319</v>
      </c>
      <c r="C567" s="1" t="s">
        <v>2320</v>
      </c>
      <c r="D567" s="1" t="s">
        <v>267</v>
      </c>
      <c r="E567" s="1" t="s">
        <v>100</v>
      </c>
      <c r="F567" s="1" t="s">
        <v>101</v>
      </c>
      <c r="G567" s="1" t="s">
        <v>123</v>
      </c>
      <c r="H567" s="1" t="s">
        <v>103</v>
      </c>
      <c r="I567" s="1" t="s">
        <v>104</v>
      </c>
      <c r="J567" s="1" t="s">
        <v>105</v>
      </c>
      <c r="K567" s="1" t="s">
        <v>105</v>
      </c>
      <c r="L567" s="1" t="s">
        <v>105</v>
      </c>
      <c r="M567" s="1" t="s">
        <v>106</v>
      </c>
      <c r="N567" s="1" t="s">
        <v>107</v>
      </c>
      <c r="O567" s="1">
        <v>1755</v>
      </c>
      <c r="P567" s="1">
        <v>79</v>
      </c>
      <c r="Q567" s="1">
        <v>0</v>
      </c>
      <c r="R567" s="1">
        <v>175</v>
      </c>
      <c r="S567" s="1">
        <v>0</v>
      </c>
      <c r="T567" s="1">
        <v>0</v>
      </c>
      <c r="U567" s="1">
        <v>0</v>
      </c>
      <c r="V567" s="4">
        <f>X567-W567</f>
        <v>0</v>
      </c>
      <c r="W567" s="4">
        <f>(O567+P567+Q567-R567+S567)*5%</f>
        <v>82.95</v>
      </c>
      <c r="X567" s="1">
        <v>82.95</v>
      </c>
      <c r="Y567" s="1">
        <f>O567+P567+Q567-R567-S567+T567-U567+X567</f>
        <v>1741.95</v>
      </c>
      <c r="Z567" s="1">
        <v>1741.95</v>
      </c>
      <c r="AA567" s="1">
        <v>1659</v>
      </c>
      <c r="AB567" s="1">
        <v>16</v>
      </c>
      <c r="AC567" s="2">
        <f>AA567*16%</f>
        <v>265.44</v>
      </c>
      <c r="AD567" s="1">
        <v>265.44</v>
      </c>
      <c r="AE567" s="1">
        <v>0</v>
      </c>
      <c r="AF567" s="1">
        <v>265.44</v>
      </c>
      <c r="AG567" s="2">
        <f>AF567*18%</f>
        <v>47.779199999999996</v>
      </c>
      <c r="AH567" s="1">
        <v>47.78</v>
      </c>
      <c r="AI567" s="1">
        <v>0</v>
      </c>
      <c r="AJ567" s="1" t="b">
        <f>AK567=AA567</f>
        <v>1</v>
      </c>
      <c r="AK567" s="1">
        <v>1659</v>
      </c>
      <c r="AL567" s="1">
        <v>0</v>
      </c>
      <c r="AM567" s="1">
        <v>0</v>
      </c>
      <c r="AN567" s="1">
        <v>0</v>
      </c>
      <c r="AO567" s="3">
        <f>AA567*0.001%</f>
        <v>1.6590000000000001E-2</v>
      </c>
      <c r="AP567" s="1">
        <v>1.66</v>
      </c>
      <c r="AQ567" s="2">
        <f>AA567*5%</f>
        <v>82.95</v>
      </c>
      <c r="AR567" s="1">
        <v>82.95</v>
      </c>
      <c r="AS567" s="2">
        <f>AR567*18%</f>
        <v>14.930999999999999</v>
      </c>
      <c r="AT567" s="1">
        <v>0</v>
      </c>
      <c r="AU567" s="1">
        <v>132.38999999999999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f>AF567+AU567+BC567</f>
        <v>397.83</v>
      </c>
      <c r="BE567" s="1">
        <v>397.83</v>
      </c>
      <c r="BF567" s="1">
        <f>Q567+U567</f>
        <v>0</v>
      </c>
      <c r="BG567" s="1">
        <v>0</v>
      </c>
      <c r="BH567" s="1">
        <v>1344.12</v>
      </c>
      <c r="BI567" s="1" t="s">
        <v>108</v>
      </c>
      <c r="BJ567" s="1" t="s">
        <v>105</v>
      </c>
      <c r="BK567" s="1" t="s">
        <v>105</v>
      </c>
      <c r="BL567" s="1">
        <v>0</v>
      </c>
      <c r="BM567" s="1" t="s">
        <v>2321</v>
      </c>
    </row>
    <row r="568" spans="1:65" ht="15.6">
      <c r="A568" s="1" t="s">
        <v>2322</v>
      </c>
      <c r="B568" s="1" t="s">
        <v>2323</v>
      </c>
      <c r="C568" s="1" t="s">
        <v>2324</v>
      </c>
      <c r="D568" s="1" t="s">
        <v>267</v>
      </c>
      <c r="E568" s="1" t="s">
        <v>100</v>
      </c>
      <c r="F568" s="1" t="s">
        <v>101</v>
      </c>
      <c r="G568" s="1" t="s">
        <v>123</v>
      </c>
      <c r="H568" s="1" t="s">
        <v>103</v>
      </c>
      <c r="I568" s="1" t="s">
        <v>104</v>
      </c>
      <c r="J568" s="1" t="s">
        <v>105</v>
      </c>
      <c r="K568" s="1" t="s">
        <v>105</v>
      </c>
      <c r="L568" s="1" t="s">
        <v>105</v>
      </c>
      <c r="M568" s="1" t="s">
        <v>106</v>
      </c>
      <c r="N568" s="1" t="s">
        <v>107</v>
      </c>
      <c r="O568" s="1">
        <v>1025</v>
      </c>
      <c r="P568" s="1">
        <v>42.5</v>
      </c>
      <c r="Q568" s="1">
        <v>0</v>
      </c>
      <c r="R568" s="1">
        <v>175</v>
      </c>
      <c r="S568" s="1">
        <v>0</v>
      </c>
      <c r="T568" s="1">
        <v>0</v>
      </c>
      <c r="U568" s="1">
        <v>0</v>
      </c>
      <c r="V568" s="4">
        <f>X568-W568</f>
        <v>5.000000000002558E-3</v>
      </c>
      <c r="W568" s="4">
        <f>(O568+P568+Q568-R568+S568)*5%</f>
        <v>44.625</v>
      </c>
      <c r="X568" s="1">
        <v>44.63</v>
      </c>
      <c r="Y568" s="1">
        <f>O568+P568+Q568-R568-S568+T568-U568+X568</f>
        <v>937.13</v>
      </c>
      <c r="Z568" s="1">
        <v>937.13</v>
      </c>
      <c r="AA568" s="1">
        <v>892.5</v>
      </c>
      <c r="AB568" s="1">
        <v>16</v>
      </c>
      <c r="AC568" s="2">
        <f>AA568*16%</f>
        <v>142.80000000000001</v>
      </c>
      <c r="AD568" s="1">
        <v>142.80000000000001</v>
      </c>
      <c r="AE568" s="1">
        <v>0</v>
      </c>
      <c r="AF568" s="1">
        <v>142.80000000000001</v>
      </c>
      <c r="AG568" s="2">
        <f>AF568*18%</f>
        <v>25.704000000000001</v>
      </c>
      <c r="AH568" s="1">
        <v>25.7</v>
      </c>
      <c r="AI568" s="1">
        <v>0</v>
      </c>
      <c r="AJ568" s="1" t="b">
        <f>AK568=AA568</f>
        <v>1</v>
      </c>
      <c r="AK568" s="1">
        <v>892.5</v>
      </c>
      <c r="AL568" s="1">
        <v>0</v>
      </c>
      <c r="AM568" s="1">
        <v>0</v>
      </c>
      <c r="AN568" s="1">
        <v>0</v>
      </c>
      <c r="AO568" s="3">
        <f>AA568*0.001%</f>
        <v>8.9250000000000006E-3</v>
      </c>
      <c r="AP568" s="1">
        <v>0.89</v>
      </c>
      <c r="AQ568" s="2">
        <f>AA568*5%</f>
        <v>44.625</v>
      </c>
      <c r="AR568" s="1">
        <v>44.63</v>
      </c>
      <c r="AS568" s="2">
        <f>AR568*18%</f>
        <v>8.0334000000000003</v>
      </c>
      <c r="AT568" s="1">
        <v>0</v>
      </c>
      <c r="AU568" s="1">
        <v>71.22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f>AF568+AU568+BC568</f>
        <v>214.02</v>
      </c>
      <c r="BE568" s="1">
        <v>214.02</v>
      </c>
      <c r="BF568" s="1">
        <f>Q568+U568</f>
        <v>0</v>
      </c>
      <c r="BG568" s="1">
        <v>0</v>
      </c>
      <c r="BH568" s="1">
        <v>723.11</v>
      </c>
      <c r="BI568" s="1" t="s">
        <v>108</v>
      </c>
      <c r="BJ568" s="1" t="s">
        <v>105</v>
      </c>
      <c r="BK568" s="1" t="s">
        <v>105</v>
      </c>
      <c r="BL568" s="1">
        <v>0</v>
      </c>
      <c r="BM568" s="1" t="s">
        <v>2325</v>
      </c>
    </row>
    <row r="569" spans="1:65" ht="15.6">
      <c r="A569" s="1" t="s">
        <v>2326</v>
      </c>
      <c r="B569" s="1" t="s">
        <v>2327</v>
      </c>
      <c r="C569" s="1" t="s">
        <v>2328</v>
      </c>
      <c r="D569" s="1" t="s">
        <v>267</v>
      </c>
      <c r="E569" s="1" t="s">
        <v>100</v>
      </c>
      <c r="F569" s="1" t="s">
        <v>101</v>
      </c>
      <c r="G569" s="1" t="s">
        <v>102</v>
      </c>
      <c r="H569" s="1" t="s">
        <v>103</v>
      </c>
      <c r="I569" s="1" t="s">
        <v>104</v>
      </c>
      <c r="J569" s="1" t="s">
        <v>105</v>
      </c>
      <c r="K569" s="1" t="s">
        <v>105</v>
      </c>
      <c r="L569" s="1" t="s">
        <v>105</v>
      </c>
      <c r="M569" s="1" t="s">
        <v>106</v>
      </c>
      <c r="N569" s="1" t="s">
        <v>124</v>
      </c>
      <c r="O569" s="1">
        <v>740</v>
      </c>
      <c r="P569" s="1">
        <v>32</v>
      </c>
      <c r="Q569" s="1">
        <v>0</v>
      </c>
      <c r="R569" s="1">
        <v>100</v>
      </c>
      <c r="S569" s="1">
        <v>0</v>
      </c>
      <c r="T569" s="1">
        <v>0</v>
      </c>
      <c r="U569" s="1">
        <v>0</v>
      </c>
      <c r="V569" s="4">
        <f>X569-W569</f>
        <v>0</v>
      </c>
      <c r="W569" s="4">
        <f>(O569+P569+Q569-R569+S569)*5%</f>
        <v>33.6</v>
      </c>
      <c r="X569" s="1">
        <v>33.6</v>
      </c>
      <c r="Y569" s="1">
        <f>O569+P569+Q569-R569-S569+T569-U569+X569</f>
        <v>705.6</v>
      </c>
      <c r="Z569" s="1">
        <v>705.6</v>
      </c>
      <c r="AA569" s="1">
        <v>672</v>
      </c>
      <c r="AB569" s="1">
        <v>16</v>
      </c>
      <c r="AC569" s="2">
        <f>AA569*16%</f>
        <v>107.52</v>
      </c>
      <c r="AD569" s="1">
        <v>107.52</v>
      </c>
      <c r="AE569" s="1">
        <v>0</v>
      </c>
      <c r="AF569" s="1">
        <v>107.52</v>
      </c>
      <c r="AG569" s="2">
        <f>AF569*18%</f>
        <v>19.3536</v>
      </c>
      <c r="AH569" s="1">
        <v>19.350000000000001</v>
      </c>
      <c r="AI569" s="1">
        <v>0</v>
      </c>
      <c r="AJ569" s="1" t="b">
        <f>AK569=AA569</f>
        <v>1</v>
      </c>
      <c r="AK569" s="1">
        <v>672</v>
      </c>
      <c r="AL569" s="1">
        <v>0</v>
      </c>
      <c r="AM569" s="1">
        <v>0</v>
      </c>
      <c r="AN569" s="1">
        <v>0</v>
      </c>
      <c r="AO569" s="3">
        <f>AA569*0.001%</f>
        <v>6.7200000000000003E-3</v>
      </c>
      <c r="AP569" s="1">
        <v>0.67</v>
      </c>
      <c r="AQ569" s="2">
        <f>AA569*5%</f>
        <v>33.6</v>
      </c>
      <c r="AR569" s="1">
        <v>33.6</v>
      </c>
      <c r="AS569" s="2">
        <f>AR569*18%</f>
        <v>6.048</v>
      </c>
      <c r="AT569" s="1">
        <v>0</v>
      </c>
      <c r="AU569" s="1">
        <v>53.62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f>AF569+AU569+BC569</f>
        <v>161.13999999999999</v>
      </c>
      <c r="BE569" s="1">
        <v>161.13999999999999</v>
      </c>
      <c r="BF569" s="1">
        <f>Q569+U569</f>
        <v>0</v>
      </c>
      <c r="BG569" s="1">
        <v>0</v>
      </c>
      <c r="BH569" s="1">
        <v>544.46</v>
      </c>
      <c r="BI569" s="1" t="s">
        <v>108</v>
      </c>
      <c r="BJ569" s="1" t="s">
        <v>105</v>
      </c>
      <c r="BK569" s="1" t="s">
        <v>105</v>
      </c>
      <c r="BL569" s="1">
        <v>0</v>
      </c>
      <c r="BM569" s="1" t="s">
        <v>2329</v>
      </c>
    </row>
    <row r="570" spans="1:65" ht="15.6">
      <c r="A570" s="1" t="s">
        <v>2330</v>
      </c>
      <c r="B570" s="1" t="s">
        <v>2331</v>
      </c>
      <c r="C570" s="1" t="s">
        <v>2332</v>
      </c>
      <c r="D570" s="1" t="s">
        <v>267</v>
      </c>
      <c r="E570" s="1" t="s">
        <v>100</v>
      </c>
      <c r="F570" s="1" t="s">
        <v>101</v>
      </c>
      <c r="G570" s="1" t="s">
        <v>102</v>
      </c>
      <c r="H570" s="1" t="s">
        <v>103</v>
      </c>
      <c r="I570" s="1" t="s">
        <v>104</v>
      </c>
      <c r="J570" s="1" t="s">
        <v>105</v>
      </c>
      <c r="K570" s="1" t="s">
        <v>105</v>
      </c>
      <c r="L570" s="1" t="s">
        <v>105</v>
      </c>
      <c r="M570" s="1" t="s">
        <v>106</v>
      </c>
      <c r="N570" s="1" t="s">
        <v>124</v>
      </c>
      <c r="O570" s="1">
        <v>395</v>
      </c>
      <c r="P570" s="1">
        <v>14.75</v>
      </c>
      <c r="Q570" s="1">
        <v>0</v>
      </c>
      <c r="R570" s="1">
        <v>100</v>
      </c>
      <c r="S570" s="1">
        <v>0</v>
      </c>
      <c r="T570" s="1">
        <v>0</v>
      </c>
      <c r="U570" s="1">
        <v>0</v>
      </c>
      <c r="V570" s="4">
        <f>X570-W570</f>
        <v>2.4999999999995026E-3</v>
      </c>
      <c r="W570" s="4">
        <f>(O570+P570+Q570-R570+S570)*5%</f>
        <v>15.487500000000001</v>
      </c>
      <c r="X570" s="1">
        <v>15.49</v>
      </c>
      <c r="Y570" s="1">
        <f>O570+P570+Q570-R570-S570+T570-U570+X570</f>
        <v>325.24</v>
      </c>
      <c r="Z570" s="1">
        <v>325.24</v>
      </c>
      <c r="AA570" s="1">
        <v>309.75</v>
      </c>
      <c r="AB570" s="1">
        <v>16</v>
      </c>
      <c r="AC570" s="2">
        <f>AA570*16%</f>
        <v>49.56</v>
      </c>
      <c r="AD570" s="1">
        <v>49.56</v>
      </c>
      <c r="AE570" s="1">
        <v>0</v>
      </c>
      <c r="AF570" s="1">
        <v>49.56</v>
      </c>
      <c r="AG570" s="2">
        <f>AF570*18%</f>
        <v>8.9207999999999998</v>
      </c>
      <c r="AH570" s="1">
        <v>8.92</v>
      </c>
      <c r="AI570" s="1">
        <v>0</v>
      </c>
      <c r="AJ570" s="1" t="b">
        <f>AK570=AA570</f>
        <v>1</v>
      </c>
      <c r="AK570" s="1">
        <v>309.75</v>
      </c>
      <c r="AL570" s="1">
        <v>0</v>
      </c>
      <c r="AM570" s="1">
        <v>0</v>
      </c>
      <c r="AN570" s="1">
        <v>0</v>
      </c>
      <c r="AO570" s="3">
        <f>AA570*0.001%</f>
        <v>3.0975000000000004E-3</v>
      </c>
      <c r="AP570" s="1">
        <v>0.31</v>
      </c>
      <c r="AQ570" s="2">
        <f>AA570*5%</f>
        <v>15.487500000000001</v>
      </c>
      <c r="AR570" s="1">
        <v>15.49</v>
      </c>
      <c r="AS570" s="2">
        <f>AR570*18%</f>
        <v>2.7881999999999998</v>
      </c>
      <c r="AT570" s="1">
        <v>0</v>
      </c>
      <c r="AU570" s="1">
        <v>24.72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f>AF570+AU570+BC570</f>
        <v>74.28</v>
      </c>
      <c r="BE570" s="1">
        <v>74.28</v>
      </c>
      <c r="BF570" s="1">
        <f>Q570+U570</f>
        <v>0</v>
      </c>
      <c r="BG570" s="1">
        <v>0</v>
      </c>
      <c r="BH570" s="1">
        <v>250.96</v>
      </c>
      <c r="BI570" s="1" t="s">
        <v>108</v>
      </c>
      <c r="BJ570" s="1" t="s">
        <v>105</v>
      </c>
      <c r="BK570" s="1" t="s">
        <v>105</v>
      </c>
      <c r="BL570" s="1">
        <v>0</v>
      </c>
      <c r="BM570" s="1" t="s">
        <v>1706</v>
      </c>
    </row>
    <row r="571" spans="1:65" ht="15.6">
      <c r="A571" s="1" t="s">
        <v>2333</v>
      </c>
      <c r="B571" s="1" t="s">
        <v>2334</v>
      </c>
      <c r="C571" s="1" t="s">
        <v>2335</v>
      </c>
      <c r="D571" s="1" t="s">
        <v>267</v>
      </c>
      <c r="E571" s="1" t="s">
        <v>100</v>
      </c>
      <c r="F571" s="1" t="s">
        <v>101</v>
      </c>
      <c r="G571" s="1" t="s">
        <v>102</v>
      </c>
      <c r="H571" s="1" t="s">
        <v>103</v>
      </c>
      <c r="I571" s="1" t="s">
        <v>104</v>
      </c>
      <c r="J571" s="1" t="s">
        <v>105</v>
      </c>
      <c r="K571" s="1" t="s">
        <v>105</v>
      </c>
      <c r="L571" s="1" t="s">
        <v>105</v>
      </c>
      <c r="M571" s="1" t="s">
        <v>106</v>
      </c>
      <c r="N571" s="1" t="s">
        <v>107</v>
      </c>
      <c r="O571" s="1">
        <v>195</v>
      </c>
      <c r="P571" s="1">
        <v>4.87</v>
      </c>
      <c r="Q571" s="1">
        <v>0</v>
      </c>
      <c r="R571" s="1">
        <v>97.5</v>
      </c>
      <c r="S571" s="1">
        <v>0</v>
      </c>
      <c r="T571" s="1">
        <v>0</v>
      </c>
      <c r="U571" s="1">
        <v>0</v>
      </c>
      <c r="V571" s="4">
        <f>X571-W571</f>
        <v>1.4999999999991687E-3</v>
      </c>
      <c r="W571" s="4">
        <f>(O571+P571+Q571-R571+S571)*5%</f>
        <v>5.1185000000000009</v>
      </c>
      <c r="X571" s="1">
        <v>5.12</v>
      </c>
      <c r="Y571" s="1">
        <f>O571+P571+Q571-R571-S571+T571-U571+X571</f>
        <v>107.49000000000001</v>
      </c>
      <c r="Z571" s="1">
        <v>107.49</v>
      </c>
      <c r="AA571" s="1">
        <v>102.38</v>
      </c>
      <c r="AB571" s="1">
        <v>16</v>
      </c>
      <c r="AC571" s="2">
        <f>AA571*16%</f>
        <v>16.380800000000001</v>
      </c>
      <c r="AD571" s="1">
        <v>16.38</v>
      </c>
      <c r="AE571" s="1">
        <v>0</v>
      </c>
      <c r="AF571" s="1">
        <v>16.38</v>
      </c>
      <c r="AG571" s="2">
        <f>AF571*18%</f>
        <v>2.9483999999999999</v>
      </c>
      <c r="AH571" s="1">
        <v>2.95</v>
      </c>
      <c r="AI571" s="1">
        <v>0</v>
      </c>
      <c r="AJ571" s="1" t="b">
        <f>AK571=AA571</f>
        <v>1</v>
      </c>
      <c r="AK571" s="1">
        <v>102.38</v>
      </c>
      <c r="AL571" s="1">
        <v>0</v>
      </c>
      <c r="AM571" s="1">
        <v>0</v>
      </c>
      <c r="AN571" s="1">
        <v>0</v>
      </c>
      <c r="AO571" s="3">
        <f>AA571*0.001%</f>
        <v>1.0238000000000001E-3</v>
      </c>
      <c r="AP571" s="1">
        <v>0.1</v>
      </c>
      <c r="AQ571" s="2">
        <f>AA571*5%</f>
        <v>5.1189999999999998</v>
      </c>
      <c r="AR571" s="1">
        <v>5.12</v>
      </c>
      <c r="AS571" s="2">
        <f>AR571*18%</f>
        <v>0.92159999999999997</v>
      </c>
      <c r="AT571" s="1">
        <v>0</v>
      </c>
      <c r="AU571" s="1">
        <v>8.17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f>AF571+AU571+BC571</f>
        <v>24.549999999999997</v>
      </c>
      <c r="BE571" s="1">
        <v>24.55</v>
      </c>
      <c r="BF571" s="1">
        <f>Q571+U571</f>
        <v>0</v>
      </c>
      <c r="BG571" s="1">
        <v>0</v>
      </c>
      <c r="BH571" s="1">
        <v>82.94</v>
      </c>
      <c r="BI571" s="1" t="s">
        <v>108</v>
      </c>
      <c r="BJ571" s="1" t="s">
        <v>105</v>
      </c>
      <c r="BK571" s="1" t="s">
        <v>105</v>
      </c>
      <c r="BL571" s="1">
        <v>0</v>
      </c>
      <c r="BM571" s="1" t="s">
        <v>2336</v>
      </c>
    </row>
    <row r="572" spans="1:65" ht="15.6">
      <c r="A572" s="1" t="s">
        <v>2337</v>
      </c>
      <c r="B572" s="1" t="s">
        <v>2338</v>
      </c>
      <c r="C572" s="1" t="s">
        <v>2339</v>
      </c>
      <c r="D572" s="1" t="s">
        <v>267</v>
      </c>
      <c r="E572" s="1" t="s">
        <v>100</v>
      </c>
      <c r="F572" s="1" t="s">
        <v>101</v>
      </c>
      <c r="G572" s="1" t="s">
        <v>102</v>
      </c>
      <c r="H572" s="1" t="s">
        <v>103</v>
      </c>
      <c r="I572" s="1" t="s">
        <v>104</v>
      </c>
      <c r="J572" s="1" t="s">
        <v>105</v>
      </c>
      <c r="K572" s="1" t="s">
        <v>105</v>
      </c>
      <c r="L572" s="1" t="s">
        <v>105</v>
      </c>
      <c r="M572" s="1" t="s">
        <v>106</v>
      </c>
      <c r="N572" s="1" t="s">
        <v>107</v>
      </c>
      <c r="O572" s="1">
        <v>590</v>
      </c>
      <c r="P572" s="1">
        <v>24.5</v>
      </c>
      <c r="Q572" s="1">
        <v>0</v>
      </c>
      <c r="R572" s="1">
        <v>100</v>
      </c>
      <c r="S572" s="1">
        <v>0</v>
      </c>
      <c r="T572" s="1">
        <v>0</v>
      </c>
      <c r="U572" s="1">
        <v>0</v>
      </c>
      <c r="V572" s="4">
        <f>X572-W572</f>
        <v>4.9999999999990052E-3</v>
      </c>
      <c r="W572" s="4">
        <f>(O572+P572+Q572-R572+S572)*5%</f>
        <v>25.725000000000001</v>
      </c>
      <c r="X572" s="1">
        <v>25.73</v>
      </c>
      <c r="Y572" s="1">
        <f>O572+P572+Q572-R572-S572+T572-U572+X572</f>
        <v>540.23</v>
      </c>
      <c r="Z572" s="1">
        <v>540.23</v>
      </c>
      <c r="AA572" s="1">
        <v>514.5</v>
      </c>
      <c r="AB572" s="1">
        <v>16</v>
      </c>
      <c r="AC572" s="2">
        <f>AA572*16%</f>
        <v>82.320000000000007</v>
      </c>
      <c r="AD572" s="1">
        <v>82.32</v>
      </c>
      <c r="AE572" s="1">
        <v>0</v>
      </c>
      <c r="AF572" s="1">
        <v>82.32</v>
      </c>
      <c r="AG572" s="2">
        <f>AF572*18%</f>
        <v>14.817599999999999</v>
      </c>
      <c r="AH572" s="1">
        <v>14.82</v>
      </c>
      <c r="AI572" s="1">
        <v>0</v>
      </c>
      <c r="AJ572" s="1" t="b">
        <f>AK572=AA572</f>
        <v>1</v>
      </c>
      <c r="AK572" s="1">
        <v>514.5</v>
      </c>
      <c r="AL572" s="1">
        <v>0</v>
      </c>
      <c r="AM572" s="1">
        <v>0</v>
      </c>
      <c r="AN572" s="1">
        <v>0</v>
      </c>
      <c r="AO572" s="3">
        <f>AA572*0.001%</f>
        <v>5.1450000000000003E-3</v>
      </c>
      <c r="AP572" s="1">
        <v>0.51</v>
      </c>
      <c r="AQ572" s="2">
        <f>AA572*5%</f>
        <v>25.725000000000001</v>
      </c>
      <c r="AR572" s="1">
        <v>25.73</v>
      </c>
      <c r="AS572" s="2">
        <f>AR572*18%</f>
        <v>4.6314000000000002</v>
      </c>
      <c r="AT572" s="1">
        <v>0</v>
      </c>
      <c r="AU572" s="1">
        <v>41.06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f>AF572+AU572+BC572</f>
        <v>123.38</v>
      </c>
      <c r="BE572" s="1">
        <v>123.38</v>
      </c>
      <c r="BF572" s="1">
        <f>Q572+U572</f>
        <v>0</v>
      </c>
      <c r="BG572" s="1">
        <v>0</v>
      </c>
      <c r="BH572" s="1">
        <v>416.85</v>
      </c>
      <c r="BI572" s="1" t="s">
        <v>108</v>
      </c>
      <c r="BJ572" s="1" t="s">
        <v>105</v>
      </c>
      <c r="BK572" s="1" t="s">
        <v>105</v>
      </c>
      <c r="BL572" s="1">
        <v>0</v>
      </c>
      <c r="BM572" s="1" t="s">
        <v>2340</v>
      </c>
    </row>
    <row r="573" spans="1:65" ht="15.6">
      <c r="A573" s="1" t="s">
        <v>2341</v>
      </c>
      <c r="B573" s="1" t="s">
        <v>2342</v>
      </c>
      <c r="C573" s="1" t="s">
        <v>2343</v>
      </c>
      <c r="D573" s="1" t="s">
        <v>267</v>
      </c>
      <c r="E573" s="1" t="s">
        <v>100</v>
      </c>
      <c r="F573" s="1" t="s">
        <v>101</v>
      </c>
      <c r="G573" s="1" t="s">
        <v>102</v>
      </c>
      <c r="H573" s="1" t="s">
        <v>103</v>
      </c>
      <c r="I573" s="1" t="s">
        <v>104</v>
      </c>
      <c r="J573" s="1" t="s">
        <v>105</v>
      </c>
      <c r="K573" s="1" t="s">
        <v>105</v>
      </c>
      <c r="L573" s="1" t="s">
        <v>105</v>
      </c>
      <c r="M573" s="1" t="s">
        <v>106</v>
      </c>
      <c r="N573" s="1" t="s">
        <v>107</v>
      </c>
      <c r="O573" s="1">
        <v>530</v>
      </c>
      <c r="P573" s="1">
        <v>21.5</v>
      </c>
      <c r="Q573" s="1">
        <v>0</v>
      </c>
      <c r="R573" s="1">
        <v>100</v>
      </c>
      <c r="S573" s="1">
        <v>0</v>
      </c>
      <c r="T573" s="1">
        <v>0</v>
      </c>
      <c r="U573" s="1">
        <v>0</v>
      </c>
      <c r="V573" s="4">
        <f>X573-W573</f>
        <v>4.9999999999954525E-3</v>
      </c>
      <c r="W573" s="4">
        <f>(O573+P573+Q573-R573+S573)*5%</f>
        <v>22.575000000000003</v>
      </c>
      <c r="X573" s="1">
        <v>22.58</v>
      </c>
      <c r="Y573" s="1">
        <f>O573+P573+Q573-R573-S573+T573-U573+X573</f>
        <v>474.08</v>
      </c>
      <c r="Z573" s="1">
        <v>474.08</v>
      </c>
      <c r="AA573" s="1">
        <v>451.5</v>
      </c>
      <c r="AB573" s="1">
        <v>16</v>
      </c>
      <c r="AC573" s="2">
        <f>AA573*16%</f>
        <v>72.239999999999995</v>
      </c>
      <c r="AD573" s="1">
        <v>72.239999999999995</v>
      </c>
      <c r="AE573" s="1">
        <v>0</v>
      </c>
      <c r="AF573" s="1">
        <v>72.239999999999995</v>
      </c>
      <c r="AG573" s="2">
        <f>AF573*18%</f>
        <v>13.003199999999998</v>
      </c>
      <c r="AH573" s="1">
        <v>13</v>
      </c>
      <c r="AI573" s="1">
        <v>0</v>
      </c>
      <c r="AJ573" s="1" t="b">
        <f>AK573=AA573</f>
        <v>1</v>
      </c>
      <c r="AK573" s="1">
        <v>451.5</v>
      </c>
      <c r="AL573" s="1">
        <v>0</v>
      </c>
      <c r="AM573" s="1">
        <v>0</v>
      </c>
      <c r="AN573" s="1">
        <v>0</v>
      </c>
      <c r="AO573" s="3">
        <f>AA573*0.001%</f>
        <v>4.5150000000000008E-3</v>
      </c>
      <c r="AP573" s="1">
        <v>0.45</v>
      </c>
      <c r="AQ573" s="2">
        <f>AA573*5%</f>
        <v>22.575000000000003</v>
      </c>
      <c r="AR573" s="1">
        <v>22.58</v>
      </c>
      <c r="AS573" s="2">
        <f>AR573*18%</f>
        <v>4.0643999999999991</v>
      </c>
      <c r="AT573" s="1">
        <v>0</v>
      </c>
      <c r="AU573" s="1">
        <v>36.03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f>AF573+AU573+BC573</f>
        <v>108.27</v>
      </c>
      <c r="BE573" s="1">
        <v>108.27</v>
      </c>
      <c r="BF573" s="1">
        <f>Q573+U573</f>
        <v>0</v>
      </c>
      <c r="BG573" s="1">
        <v>0</v>
      </c>
      <c r="BH573" s="1">
        <v>365.81</v>
      </c>
      <c r="BI573" s="1" t="s">
        <v>108</v>
      </c>
      <c r="BJ573" s="1" t="s">
        <v>105</v>
      </c>
      <c r="BK573" s="1" t="s">
        <v>105</v>
      </c>
      <c r="BL573" s="1">
        <v>0</v>
      </c>
      <c r="BM573" s="1" t="s">
        <v>2344</v>
      </c>
    </row>
    <row r="574" spans="1:65" ht="15.6">
      <c r="A574" s="1" t="s">
        <v>2345</v>
      </c>
      <c r="B574" s="1" t="s">
        <v>2346</v>
      </c>
      <c r="C574" s="1" t="s">
        <v>2347</v>
      </c>
      <c r="D574" s="1" t="s">
        <v>267</v>
      </c>
      <c r="E574" s="1" t="s">
        <v>100</v>
      </c>
      <c r="F574" s="1" t="s">
        <v>101</v>
      </c>
      <c r="G574" s="1" t="s">
        <v>102</v>
      </c>
      <c r="H574" s="1" t="s">
        <v>103</v>
      </c>
      <c r="I574" s="1" t="s">
        <v>104</v>
      </c>
      <c r="J574" s="1" t="s">
        <v>105</v>
      </c>
      <c r="K574" s="1" t="s">
        <v>105</v>
      </c>
      <c r="L574" s="1" t="s">
        <v>105</v>
      </c>
      <c r="M574" s="1" t="s">
        <v>106</v>
      </c>
      <c r="N574" s="1" t="s">
        <v>107</v>
      </c>
      <c r="O574" s="1">
        <v>395</v>
      </c>
      <c r="P574" s="1">
        <v>14.75</v>
      </c>
      <c r="Q574" s="1">
        <v>0</v>
      </c>
      <c r="R574" s="1">
        <v>100</v>
      </c>
      <c r="S574" s="1">
        <v>0</v>
      </c>
      <c r="T574" s="1">
        <v>0</v>
      </c>
      <c r="U574" s="1">
        <v>0</v>
      </c>
      <c r="V574" s="4">
        <f>X574-W574</f>
        <v>2.4999999999995026E-3</v>
      </c>
      <c r="W574" s="4">
        <f>(O574+P574+Q574-R574+S574)*5%</f>
        <v>15.487500000000001</v>
      </c>
      <c r="X574" s="1">
        <v>15.49</v>
      </c>
      <c r="Y574" s="1">
        <f>O574+P574+Q574-R574-S574+T574-U574+X574</f>
        <v>325.24</v>
      </c>
      <c r="Z574" s="1">
        <v>325.24</v>
      </c>
      <c r="AA574" s="1">
        <v>309.75</v>
      </c>
      <c r="AB574" s="1">
        <v>16</v>
      </c>
      <c r="AC574" s="2">
        <f>AA574*16%</f>
        <v>49.56</v>
      </c>
      <c r="AD574" s="1">
        <v>49.56</v>
      </c>
      <c r="AE574" s="1">
        <v>0</v>
      </c>
      <c r="AF574" s="1">
        <v>49.56</v>
      </c>
      <c r="AG574" s="2">
        <f>AF574*18%</f>
        <v>8.9207999999999998</v>
      </c>
      <c r="AH574" s="1">
        <v>8.92</v>
      </c>
      <c r="AI574" s="1">
        <v>0</v>
      </c>
      <c r="AJ574" s="1" t="b">
        <f>AK574=AA574</f>
        <v>1</v>
      </c>
      <c r="AK574" s="1">
        <v>309.75</v>
      </c>
      <c r="AL574" s="1">
        <v>0</v>
      </c>
      <c r="AM574" s="1">
        <v>0</v>
      </c>
      <c r="AN574" s="1">
        <v>0</v>
      </c>
      <c r="AO574" s="3">
        <f>AA574*0.001%</f>
        <v>3.0975000000000004E-3</v>
      </c>
      <c r="AP574" s="1">
        <v>0.31</v>
      </c>
      <c r="AQ574" s="2">
        <f>AA574*5%</f>
        <v>15.487500000000001</v>
      </c>
      <c r="AR574" s="1">
        <v>15.49</v>
      </c>
      <c r="AS574" s="2">
        <f>AR574*18%</f>
        <v>2.7881999999999998</v>
      </c>
      <c r="AT574" s="1">
        <v>0</v>
      </c>
      <c r="AU574" s="1">
        <v>24.72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f>AF574+AU574+BC574</f>
        <v>74.28</v>
      </c>
      <c r="BE574" s="1">
        <v>74.28</v>
      </c>
      <c r="BF574" s="1">
        <f>Q574+U574</f>
        <v>0</v>
      </c>
      <c r="BG574" s="1">
        <v>0</v>
      </c>
      <c r="BH574" s="1">
        <v>250.96</v>
      </c>
      <c r="BI574" s="1" t="s">
        <v>108</v>
      </c>
      <c r="BJ574" s="1" t="s">
        <v>105</v>
      </c>
      <c r="BK574" s="1" t="s">
        <v>105</v>
      </c>
      <c r="BL574" s="1">
        <v>0</v>
      </c>
      <c r="BM574" s="1" t="s">
        <v>2348</v>
      </c>
    </row>
    <row r="575" spans="1:65" ht="15.6">
      <c r="A575" s="1" t="s">
        <v>2349</v>
      </c>
      <c r="B575" s="1" t="s">
        <v>2350</v>
      </c>
      <c r="C575" s="1" t="s">
        <v>2351</v>
      </c>
      <c r="D575" s="1" t="s">
        <v>267</v>
      </c>
      <c r="E575" s="1" t="s">
        <v>100</v>
      </c>
      <c r="F575" s="1" t="s">
        <v>101</v>
      </c>
      <c r="G575" s="1" t="s">
        <v>102</v>
      </c>
      <c r="H575" s="1" t="s">
        <v>103</v>
      </c>
      <c r="I575" s="1" t="s">
        <v>104</v>
      </c>
      <c r="J575" s="1" t="s">
        <v>105</v>
      </c>
      <c r="K575" s="1" t="s">
        <v>105</v>
      </c>
      <c r="L575" s="1" t="s">
        <v>105</v>
      </c>
      <c r="M575" s="1" t="s">
        <v>106</v>
      </c>
      <c r="N575" s="1" t="s">
        <v>107</v>
      </c>
      <c r="O575" s="1">
        <v>425</v>
      </c>
      <c r="P575" s="1">
        <v>16.25</v>
      </c>
      <c r="Q575" s="1">
        <v>0</v>
      </c>
      <c r="R575" s="1">
        <v>100</v>
      </c>
      <c r="S575" s="1">
        <v>0</v>
      </c>
      <c r="T575" s="1">
        <v>0</v>
      </c>
      <c r="U575" s="1">
        <v>0</v>
      </c>
      <c r="V575" s="4">
        <f>X575-W575</f>
        <v>-2.500000000001279E-3</v>
      </c>
      <c r="W575" s="4">
        <f>(O575+P575+Q575-R575+S575)*5%</f>
        <v>17.0625</v>
      </c>
      <c r="X575" s="1">
        <v>17.059999999999999</v>
      </c>
      <c r="Y575" s="1">
        <f>O575+P575+Q575-R575-S575+T575-U575+X575</f>
        <v>358.31</v>
      </c>
      <c r="Z575" s="1">
        <v>358.31</v>
      </c>
      <c r="AA575" s="1">
        <v>341.25</v>
      </c>
      <c r="AB575" s="1">
        <v>16</v>
      </c>
      <c r="AC575" s="2">
        <f>AA575*16%</f>
        <v>54.6</v>
      </c>
      <c r="AD575" s="1">
        <v>54.6</v>
      </c>
      <c r="AE575" s="1">
        <v>0</v>
      </c>
      <c r="AF575" s="1">
        <v>54.6</v>
      </c>
      <c r="AG575" s="2">
        <f>AF575*18%</f>
        <v>9.8279999999999994</v>
      </c>
      <c r="AH575" s="1">
        <v>9.83</v>
      </c>
      <c r="AI575" s="1">
        <v>0</v>
      </c>
      <c r="AJ575" s="1" t="b">
        <f>AK575=AA575</f>
        <v>1</v>
      </c>
      <c r="AK575" s="1">
        <v>341.25</v>
      </c>
      <c r="AL575" s="1">
        <v>0</v>
      </c>
      <c r="AM575" s="1">
        <v>0</v>
      </c>
      <c r="AN575" s="1">
        <v>0</v>
      </c>
      <c r="AO575" s="3">
        <f>AA575*0.001%</f>
        <v>3.4125000000000002E-3</v>
      </c>
      <c r="AP575" s="1">
        <v>0.34</v>
      </c>
      <c r="AQ575" s="2">
        <f>AA575*5%</f>
        <v>17.0625</v>
      </c>
      <c r="AR575" s="1">
        <v>17.059999999999999</v>
      </c>
      <c r="AS575" s="2">
        <f>AR575*18%</f>
        <v>3.0707999999999998</v>
      </c>
      <c r="AT575" s="1">
        <v>0</v>
      </c>
      <c r="AU575" s="1">
        <v>27.23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f>AF575+AU575+BC575</f>
        <v>81.83</v>
      </c>
      <c r="BE575" s="1">
        <v>81.83</v>
      </c>
      <c r="BF575" s="1">
        <f>Q575+U575</f>
        <v>0</v>
      </c>
      <c r="BG575" s="1">
        <v>0</v>
      </c>
      <c r="BH575" s="1">
        <v>276.48</v>
      </c>
      <c r="BI575" s="1" t="s">
        <v>108</v>
      </c>
      <c r="BJ575" s="1" t="s">
        <v>105</v>
      </c>
      <c r="BK575" s="1" t="s">
        <v>105</v>
      </c>
      <c r="BL575" s="1">
        <v>0</v>
      </c>
      <c r="BM575" s="1" t="s">
        <v>2352</v>
      </c>
    </row>
    <row r="576" spans="1:65" ht="15.6">
      <c r="A576" s="1" t="s">
        <v>2353</v>
      </c>
      <c r="B576" s="1" t="s">
        <v>2354</v>
      </c>
      <c r="C576" s="1" t="s">
        <v>2355</v>
      </c>
      <c r="D576" s="1" t="s">
        <v>267</v>
      </c>
      <c r="E576" s="1" t="s">
        <v>100</v>
      </c>
      <c r="F576" s="1" t="s">
        <v>101</v>
      </c>
      <c r="G576" s="1" t="s">
        <v>102</v>
      </c>
      <c r="H576" s="1" t="s">
        <v>103</v>
      </c>
      <c r="I576" s="1" t="s">
        <v>104</v>
      </c>
      <c r="J576" s="1" t="s">
        <v>105</v>
      </c>
      <c r="K576" s="1" t="s">
        <v>105</v>
      </c>
      <c r="L576" s="1" t="s">
        <v>105</v>
      </c>
      <c r="M576" s="1" t="s">
        <v>106</v>
      </c>
      <c r="N576" s="1" t="s">
        <v>107</v>
      </c>
      <c r="O576" s="1">
        <v>350</v>
      </c>
      <c r="P576" s="1">
        <v>12.5</v>
      </c>
      <c r="Q576" s="1">
        <v>0</v>
      </c>
      <c r="R576" s="1">
        <v>100</v>
      </c>
      <c r="S576" s="1">
        <v>0</v>
      </c>
      <c r="T576" s="1">
        <v>0</v>
      </c>
      <c r="U576" s="1">
        <v>0</v>
      </c>
      <c r="V576" s="4">
        <f>X576-W576</f>
        <v>5.0000000000007816E-3</v>
      </c>
      <c r="W576" s="4">
        <f>(O576+P576+Q576-R576+S576)*5%</f>
        <v>13.125</v>
      </c>
      <c r="X576" s="1">
        <v>13.13</v>
      </c>
      <c r="Y576" s="1">
        <f>O576+P576+Q576-R576-S576+T576-U576+X576</f>
        <v>275.63</v>
      </c>
      <c r="Z576" s="1">
        <v>275.63</v>
      </c>
      <c r="AA576" s="1">
        <v>262.5</v>
      </c>
      <c r="AB576" s="1">
        <v>16</v>
      </c>
      <c r="AC576" s="2">
        <f>AA576*16%</f>
        <v>42</v>
      </c>
      <c r="AD576" s="1">
        <v>42</v>
      </c>
      <c r="AE576" s="1">
        <v>0</v>
      </c>
      <c r="AF576" s="1">
        <v>42</v>
      </c>
      <c r="AG576" s="2">
        <f>AF576*18%</f>
        <v>7.56</v>
      </c>
      <c r="AH576" s="1">
        <v>7.56</v>
      </c>
      <c r="AI576" s="1">
        <v>0</v>
      </c>
      <c r="AJ576" s="1" t="b">
        <f>AK576=AA576</f>
        <v>1</v>
      </c>
      <c r="AK576" s="1">
        <v>262.5</v>
      </c>
      <c r="AL576" s="1">
        <v>0</v>
      </c>
      <c r="AM576" s="1">
        <v>0</v>
      </c>
      <c r="AN576" s="1">
        <v>0</v>
      </c>
      <c r="AO576" s="3">
        <f>AA576*0.001%</f>
        <v>2.6250000000000002E-3</v>
      </c>
      <c r="AP576" s="1">
        <v>0.26</v>
      </c>
      <c r="AQ576" s="2">
        <f>AA576*5%</f>
        <v>13.125</v>
      </c>
      <c r="AR576" s="1">
        <v>13.13</v>
      </c>
      <c r="AS576" s="2">
        <f>AR576*18%</f>
        <v>2.3633999999999999</v>
      </c>
      <c r="AT576" s="1">
        <v>0</v>
      </c>
      <c r="AU576" s="1">
        <v>20.95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f>AF576+AU576+BC576</f>
        <v>62.95</v>
      </c>
      <c r="BE576" s="1">
        <v>62.95</v>
      </c>
      <c r="BF576" s="1">
        <f>Q576+U576</f>
        <v>0</v>
      </c>
      <c r="BG576" s="1">
        <v>0</v>
      </c>
      <c r="BH576" s="1">
        <v>212.68</v>
      </c>
      <c r="BI576" s="1" t="s">
        <v>108</v>
      </c>
      <c r="BJ576" s="1" t="s">
        <v>105</v>
      </c>
      <c r="BK576" s="1" t="s">
        <v>105</v>
      </c>
      <c r="BL576" s="1">
        <v>0</v>
      </c>
      <c r="BM576" s="1" t="s">
        <v>2356</v>
      </c>
    </row>
    <row r="577" spans="1:65" ht="15.6">
      <c r="A577" s="1" t="s">
        <v>2357</v>
      </c>
      <c r="B577" s="1" t="s">
        <v>2358</v>
      </c>
      <c r="C577" s="1" t="s">
        <v>2359</v>
      </c>
      <c r="D577" s="1" t="s">
        <v>267</v>
      </c>
      <c r="E577" s="1" t="s">
        <v>100</v>
      </c>
      <c r="F577" s="1" t="s">
        <v>101</v>
      </c>
      <c r="G577" s="1" t="s">
        <v>102</v>
      </c>
      <c r="H577" s="1" t="s">
        <v>103</v>
      </c>
      <c r="I577" s="1" t="s">
        <v>104</v>
      </c>
      <c r="J577" s="1" t="s">
        <v>105</v>
      </c>
      <c r="K577" s="1" t="s">
        <v>105</v>
      </c>
      <c r="L577" s="1" t="s">
        <v>105</v>
      </c>
      <c r="M577" s="1" t="s">
        <v>106</v>
      </c>
      <c r="N577" s="1" t="s">
        <v>107</v>
      </c>
      <c r="O577" s="1">
        <v>195</v>
      </c>
      <c r="P577" s="1">
        <v>4.87</v>
      </c>
      <c r="Q577" s="1">
        <v>0</v>
      </c>
      <c r="R577" s="1">
        <v>97.5</v>
      </c>
      <c r="S577" s="1">
        <v>0</v>
      </c>
      <c r="T577" s="1">
        <v>0</v>
      </c>
      <c r="U577" s="1">
        <v>0</v>
      </c>
      <c r="V577" s="4">
        <f>X577-W577</f>
        <v>1.4999999999991687E-3</v>
      </c>
      <c r="W577" s="4">
        <f>(O577+P577+Q577-R577+S577)*5%</f>
        <v>5.1185000000000009</v>
      </c>
      <c r="X577" s="1">
        <v>5.12</v>
      </c>
      <c r="Y577" s="1">
        <f>O577+P577+Q577-R577-S577+T577-U577+X577</f>
        <v>107.49000000000001</v>
      </c>
      <c r="Z577" s="1">
        <v>107.49</v>
      </c>
      <c r="AA577" s="1">
        <v>102.38</v>
      </c>
      <c r="AB577" s="1">
        <v>16</v>
      </c>
      <c r="AC577" s="2">
        <f>AA577*16%</f>
        <v>16.380800000000001</v>
      </c>
      <c r="AD577" s="1">
        <v>16.38</v>
      </c>
      <c r="AE577" s="1">
        <v>0</v>
      </c>
      <c r="AF577" s="1">
        <v>16.38</v>
      </c>
      <c r="AG577" s="2">
        <f>AF577*18%</f>
        <v>2.9483999999999999</v>
      </c>
      <c r="AH577" s="1">
        <v>2.95</v>
      </c>
      <c r="AI577" s="1">
        <v>0</v>
      </c>
      <c r="AJ577" s="1" t="b">
        <f>AK577=AA577</f>
        <v>1</v>
      </c>
      <c r="AK577" s="1">
        <v>102.38</v>
      </c>
      <c r="AL577" s="1">
        <v>0</v>
      </c>
      <c r="AM577" s="1">
        <v>0</v>
      </c>
      <c r="AN577" s="1">
        <v>0</v>
      </c>
      <c r="AO577" s="3">
        <f>AA577*0.001%</f>
        <v>1.0238000000000001E-3</v>
      </c>
      <c r="AP577" s="1">
        <v>0.1</v>
      </c>
      <c r="AQ577" s="2">
        <f>AA577*5%</f>
        <v>5.1189999999999998</v>
      </c>
      <c r="AR577" s="1">
        <v>5.12</v>
      </c>
      <c r="AS577" s="2">
        <f>AR577*18%</f>
        <v>0.92159999999999997</v>
      </c>
      <c r="AT577" s="1">
        <v>0</v>
      </c>
      <c r="AU577" s="1">
        <v>8.17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f>AF577+AU577+BC577</f>
        <v>24.549999999999997</v>
      </c>
      <c r="BE577" s="1">
        <v>24.55</v>
      </c>
      <c r="BF577" s="1">
        <f>Q577+U577</f>
        <v>0</v>
      </c>
      <c r="BG577" s="1">
        <v>0</v>
      </c>
      <c r="BH577" s="1">
        <v>82.94</v>
      </c>
      <c r="BI577" s="1" t="s">
        <v>108</v>
      </c>
      <c r="BJ577" s="1" t="s">
        <v>105</v>
      </c>
      <c r="BK577" s="1" t="s">
        <v>105</v>
      </c>
      <c r="BL577" s="1">
        <v>0</v>
      </c>
      <c r="BM577" s="1" t="s">
        <v>2360</v>
      </c>
    </row>
    <row r="578" spans="1:65" ht="15.6">
      <c r="A578" s="1" t="s">
        <v>2361</v>
      </c>
      <c r="B578" s="1" t="s">
        <v>2362</v>
      </c>
      <c r="C578" s="1" t="s">
        <v>2363</v>
      </c>
      <c r="D578" s="1" t="s">
        <v>267</v>
      </c>
      <c r="E578" s="1" t="s">
        <v>100</v>
      </c>
      <c r="F578" s="1" t="s">
        <v>101</v>
      </c>
      <c r="G578" s="1" t="s">
        <v>102</v>
      </c>
      <c r="H578" s="1" t="s">
        <v>103</v>
      </c>
      <c r="I578" s="1" t="s">
        <v>104</v>
      </c>
      <c r="J578" s="1" t="s">
        <v>105</v>
      </c>
      <c r="K578" s="1" t="s">
        <v>105</v>
      </c>
      <c r="L578" s="1" t="s">
        <v>105</v>
      </c>
      <c r="M578" s="1" t="s">
        <v>106</v>
      </c>
      <c r="N578" s="1" t="s">
        <v>124</v>
      </c>
      <c r="O578" s="1">
        <v>375</v>
      </c>
      <c r="P578" s="1">
        <v>13.75</v>
      </c>
      <c r="Q578" s="1">
        <v>0</v>
      </c>
      <c r="R578" s="1">
        <v>100</v>
      </c>
      <c r="S578" s="1">
        <v>0</v>
      </c>
      <c r="T578" s="1">
        <v>0</v>
      </c>
      <c r="U578" s="1">
        <v>0</v>
      </c>
      <c r="V578" s="4">
        <f>X578-W578</f>
        <v>2.4999999999995026E-3</v>
      </c>
      <c r="W578" s="4">
        <f>(O578+P578+Q578-R578+S578)*5%</f>
        <v>14.4375</v>
      </c>
      <c r="X578" s="1">
        <v>14.44</v>
      </c>
      <c r="Y578" s="1">
        <f>O578+P578+Q578-R578-S578+T578-U578+X578</f>
        <v>303.19</v>
      </c>
      <c r="Z578" s="1">
        <v>303.19</v>
      </c>
      <c r="AA578" s="1">
        <v>288.75</v>
      </c>
      <c r="AB578" s="1">
        <v>16</v>
      </c>
      <c r="AC578" s="2">
        <f>AA578*16%</f>
        <v>46.2</v>
      </c>
      <c r="AD578" s="1">
        <v>46.2</v>
      </c>
      <c r="AE578" s="1">
        <v>0</v>
      </c>
      <c r="AF578" s="1">
        <v>46.2</v>
      </c>
      <c r="AG578" s="2">
        <f>AF578*18%</f>
        <v>8.3160000000000007</v>
      </c>
      <c r="AH578" s="1">
        <v>8.32</v>
      </c>
      <c r="AI578" s="1">
        <v>0</v>
      </c>
      <c r="AJ578" s="1" t="b">
        <f>AK578=AA578</f>
        <v>1</v>
      </c>
      <c r="AK578" s="1">
        <v>288.75</v>
      </c>
      <c r="AL578" s="1">
        <v>0</v>
      </c>
      <c r="AM578" s="1">
        <v>0</v>
      </c>
      <c r="AN578" s="1">
        <v>0</v>
      </c>
      <c r="AO578" s="3">
        <f>AA578*0.001%</f>
        <v>2.8875000000000003E-3</v>
      </c>
      <c r="AP578" s="1">
        <v>0.28999999999999998</v>
      </c>
      <c r="AQ578" s="2">
        <f>AA578*5%</f>
        <v>14.4375</v>
      </c>
      <c r="AR578" s="1">
        <v>14.44</v>
      </c>
      <c r="AS578" s="2">
        <f>AR578*18%</f>
        <v>2.5991999999999997</v>
      </c>
      <c r="AT578" s="1">
        <v>0</v>
      </c>
      <c r="AU578" s="1">
        <v>23.05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f>AF578+AU578+BC578</f>
        <v>69.25</v>
      </c>
      <c r="BE578" s="1">
        <v>69.25</v>
      </c>
      <c r="BF578" s="1">
        <f>Q578+U578</f>
        <v>0</v>
      </c>
      <c r="BG578" s="1">
        <v>0</v>
      </c>
      <c r="BH578" s="1">
        <v>233.94</v>
      </c>
      <c r="BI578" s="1" t="s">
        <v>108</v>
      </c>
      <c r="BJ578" s="1" t="s">
        <v>105</v>
      </c>
      <c r="BK578" s="1" t="s">
        <v>105</v>
      </c>
      <c r="BL578" s="1">
        <v>0</v>
      </c>
      <c r="BM578" s="1" t="s">
        <v>2200</v>
      </c>
    </row>
    <row r="579" spans="1:65" ht="15.6">
      <c r="A579" s="1" t="s">
        <v>2364</v>
      </c>
      <c r="B579" s="1" t="s">
        <v>2365</v>
      </c>
      <c r="C579" s="1" t="s">
        <v>2366</v>
      </c>
      <c r="D579" s="1" t="s">
        <v>267</v>
      </c>
      <c r="E579" s="1" t="s">
        <v>100</v>
      </c>
      <c r="F579" s="1" t="s">
        <v>101</v>
      </c>
      <c r="G579" s="1" t="s">
        <v>102</v>
      </c>
      <c r="H579" s="1" t="s">
        <v>103</v>
      </c>
      <c r="I579" s="1" t="s">
        <v>104</v>
      </c>
      <c r="J579" s="1" t="s">
        <v>105</v>
      </c>
      <c r="K579" s="1" t="s">
        <v>105</v>
      </c>
      <c r="L579" s="1" t="s">
        <v>105</v>
      </c>
      <c r="M579" s="1" t="s">
        <v>106</v>
      </c>
      <c r="N579" s="1" t="s">
        <v>124</v>
      </c>
      <c r="O579" s="1">
        <v>395</v>
      </c>
      <c r="P579" s="1">
        <v>14.75</v>
      </c>
      <c r="Q579" s="1">
        <v>0</v>
      </c>
      <c r="R579" s="1">
        <v>100</v>
      </c>
      <c r="S579" s="1">
        <v>0</v>
      </c>
      <c r="T579" s="1">
        <v>0</v>
      </c>
      <c r="U579" s="1">
        <v>0</v>
      </c>
      <c r="V579" s="4">
        <f>X579-W579</f>
        <v>2.4999999999995026E-3</v>
      </c>
      <c r="W579" s="4">
        <f>(O579+P579+Q579-R579+S579)*5%</f>
        <v>15.487500000000001</v>
      </c>
      <c r="X579" s="1">
        <v>15.49</v>
      </c>
      <c r="Y579" s="1">
        <f>O579+P579+Q579-R579-S579+T579-U579+X579</f>
        <v>325.24</v>
      </c>
      <c r="Z579" s="1">
        <v>325.24</v>
      </c>
      <c r="AA579" s="1">
        <v>309.75</v>
      </c>
      <c r="AB579" s="1">
        <v>16</v>
      </c>
      <c r="AC579" s="2">
        <f>AA579*16%</f>
        <v>49.56</v>
      </c>
      <c r="AD579" s="1">
        <v>49.56</v>
      </c>
      <c r="AE579" s="1">
        <v>0</v>
      </c>
      <c r="AF579" s="1">
        <v>49.56</v>
      </c>
      <c r="AG579" s="2">
        <f>AF579*18%</f>
        <v>8.9207999999999998</v>
      </c>
      <c r="AH579" s="1">
        <v>8.92</v>
      </c>
      <c r="AI579" s="1">
        <v>0</v>
      </c>
      <c r="AJ579" s="1" t="b">
        <f>AK579=AA579</f>
        <v>1</v>
      </c>
      <c r="AK579" s="1">
        <v>309.75</v>
      </c>
      <c r="AL579" s="1">
        <v>0</v>
      </c>
      <c r="AM579" s="1">
        <v>0</v>
      </c>
      <c r="AN579" s="1">
        <v>0</v>
      </c>
      <c r="AO579" s="3">
        <f>AA579*0.001%</f>
        <v>3.0975000000000004E-3</v>
      </c>
      <c r="AP579" s="1">
        <v>0.31</v>
      </c>
      <c r="AQ579" s="2">
        <f>AA579*5%</f>
        <v>15.487500000000001</v>
      </c>
      <c r="AR579" s="1">
        <v>15.49</v>
      </c>
      <c r="AS579" s="2">
        <f>AR579*18%</f>
        <v>2.7881999999999998</v>
      </c>
      <c r="AT579" s="1">
        <v>0</v>
      </c>
      <c r="AU579" s="1">
        <v>24.72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f>AF579+AU579+BC579</f>
        <v>74.28</v>
      </c>
      <c r="BE579" s="1">
        <v>74.28</v>
      </c>
      <c r="BF579" s="1">
        <f>Q579+U579</f>
        <v>0</v>
      </c>
      <c r="BG579" s="1">
        <v>0</v>
      </c>
      <c r="BH579" s="1">
        <v>250.96</v>
      </c>
      <c r="BI579" s="1" t="s">
        <v>108</v>
      </c>
      <c r="BJ579" s="1" t="s">
        <v>105</v>
      </c>
      <c r="BK579" s="1" t="s">
        <v>105</v>
      </c>
      <c r="BL579" s="1">
        <v>0</v>
      </c>
      <c r="BM579" s="1" t="s">
        <v>2367</v>
      </c>
    </row>
    <row r="580" spans="1:65" ht="15.6" hidden="1">
      <c r="A580" s="1" t="s">
        <v>2368</v>
      </c>
      <c r="B580" s="1" t="s">
        <v>2369</v>
      </c>
      <c r="C580" s="1" t="s">
        <v>2370</v>
      </c>
      <c r="D580" s="1" t="s">
        <v>267</v>
      </c>
      <c r="E580" s="1" t="s">
        <v>100</v>
      </c>
      <c r="F580" s="1" t="s">
        <v>101</v>
      </c>
      <c r="G580" s="1" t="s">
        <v>105</v>
      </c>
      <c r="H580" s="1" t="s">
        <v>103</v>
      </c>
      <c r="I580" s="1" t="s">
        <v>104</v>
      </c>
      <c r="J580" s="1" t="s">
        <v>105</v>
      </c>
      <c r="K580" s="1" t="s">
        <v>105</v>
      </c>
      <c r="L580" s="1" t="s">
        <v>105</v>
      </c>
      <c r="M580" s="1" t="s">
        <v>106</v>
      </c>
      <c r="N580" s="1" t="s">
        <v>124</v>
      </c>
      <c r="O580" s="1">
        <v>2044.3</v>
      </c>
      <c r="P580" s="1">
        <v>102.21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4">
        <f>X580-W580</f>
        <v>4.500000000007276E-3</v>
      </c>
      <c r="W580" s="4">
        <f>(O580+P580+Q580-R580+S580)*5%</f>
        <v>107.32549999999999</v>
      </c>
      <c r="X580" s="1">
        <v>107.33</v>
      </c>
      <c r="Y580" s="1">
        <f>O580+P580+Q580-R580-S580+T580-U580+X580</f>
        <v>2253.8399999999997</v>
      </c>
      <c r="Z580" s="1">
        <v>2253.84</v>
      </c>
      <c r="AA580" s="1">
        <v>2146.52</v>
      </c>
      <c r="AB580" s="1">
        <v>16</v>
      </c>
      <c r="AC580" s="2">
        <f>AA580*16%</f>
        <v>343.44319999999999</v>
      </c>
      <c r="AD580" s="1">
        <v>343.44</v>
      </c>
      <c r="AE580" s="1">
        <v>0</v>
      </c>
      <c r="AF580" s="1">
        <v>343.44</v>
      </c>
      <c r="AG580" s="2">
        <f>AF580*18%</f>
        <v>61.819199999999995</v>
      </c>
      <c r="AH580" s="1">
        <v>61.82</v>
      </c>
      <c r="AI580" s="1">
        <v>0</v>
      </c>
      <c r="AJ580" s="1" t="b">
        <f>AK580=AA580</f>
        <v>1</v>
      </c>
      <c r="AK580" s="1">
        <v>2146.52</v>
      </c>
      <c r="AL580" s="1">
        <v>0</v>
      </c>
      <c r="AM580" s="1">
        <v>0</v>
      </c>
      <c r="AN580" s="1">
        <v>0</v>
      </c>
      <c r="AO580" s="3">
        <f>AA580*0.001%</f>
        <v>2.14652E-2</v>
      </c>
      <c r="AP580" s="1">
        <v>2.15</v>
      </c>
      <c r="AQ580" s="2">
        <f>AA580*5%</f>
        <v>107.32600000000001</v>
      </c>
      <c r="AR580" s="1">
        <v>107.33</v>
      </c>
      <c r="AS580" s="2">
        <f>AR580*18%</f>
        <v>19.319399999999998</v>
      </c>
      <c r="AT580" s="1">
        <v>0</v>
      </c>
      <c r="AU580" s="1">
        <v>171.3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f>AF580+AU580+BC580</f>
        <v>514.74</v>
      </c>
      <c r="BE580" s="1">
        <v>514.74</v>
      </c>
      <c r="BF580" s="1">
        <f>Q580+U580</f>
        <v>0</v>
      </c>
      <c r="BG580" s="1">
        <v>0</v>
      </c>
      <c r="BH580" s="1">
        <v>1739.1</v>
      </c>
      <c r="BI580" s="1" t="s">
        <v>108</v>
      </c>
      <c r="BJ580" s="1" t="s">
        <v>105</v>
      </c>
      <c r="BK580" s="1" t="s">
        <v>105</v>
      </c>
      <c r="BL580" s="1">
        <v>0</v>
      </c>
      <c r="BM580" s="1" t="s">
        <v>2371</v>
      </c>
    </row>
    <row r="581" spans="1:65" ht="15.6" hidden="1">
      <c r="A581" s="1" t="s">
        <v>2372</v>
      </c>
      <c r="B581" s="1" t="s">
        <v>2373</v>
      </c>
      <c r="C581" s="1" t="s">
        <v>2374</v>
      </c>
      <c r="D581" s="1" t="s">
        <v>267</v>
      </c>
      <c r="E581" s="1" t="s">
        <v>100</v>
      </c>
      <c r="F581" s="1" t="s">
        <v>101</v>
      </c>
      <c r="G581" s="1" t="s">
        <v>105</v>
      </c>
      <c r="H581" s="1" t="s">
        <v>103</v>
      </c>
      <c r="I581" s="1" t="s">
        <v>104</v>
      </c>
      <c r="J581" s="1" t="s">
        <v>105</v>
      </c>
      <c r="K581" s="1" t="s">
        <v>105</v>
      </c>
      <c r="L581" s="1" t="s">
        <v>105</v>
      </c>
      <c r="M581" s="1" t="s">
        <v>106</v>
      </c>
      <c r="N581" s="1" t="s">
        <v>107</v>
      </c>
      <c r="O581" s="1">
        <v>630</v>
      </c>
      <c r="P581" s="1">
        <v>31.5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4">
        <f>X581-W581</f>
        <v>4.9999999999954525E-3</v>
      </c>
      <c r="W581" s="4">
        <f>(O581+P581+Q581-R581+S581)*5%</f>
        <v>33.075000000000003</v>
      </c>
      <c r="X581" s="1">
        <v>33.08</v>
      </c>
      <c r="Y581" s="1">
        <f>O581+P581+Q581-R581-S581+T581-U581+X581</f>
        <v>694.58</v>
      </c>
      <c r="Z581" s="1">
        <v>694.58</v>
      </c>
      <c r="AA581" s="1">
        <v>661.5</v>
      </c>
      <c r="AB581" s="1">
        <v>16</v>
      </c>
      <c r="AC581" s="2">
        <f>AA581*16%</f>
        <v>105.84</v>
      </c>
      <c r="AD581" s="1">
        <v>105.84</v>
      </c>
      <c r="AE581" s="1">
        <v>0</v>
      </c>
      <c r="AF581" s="1">
        <v>105.84</v>
      </c>
      <c r="AG581" s="2">
        <f>AF581*18%</f>
        <v>19.051200000000001</v>
      </c>
      <c r="AH581" s="1">
        <v>19.05</v>
      </c>
      <c r="AI581" s="1">
        <v>0</v>
      </c>
      <c r="AJ581" s="1" t="b">
        <f>AK581=AA581</f>
        <v>1</v>
      </c>
      <c r="AK581" s="1">
        <v>661.5</v>
      </c>
      <c r="AL581" s="1">
        <v>0</v>
      </c>
      <c r="AM581" s="1">
        <v>0</v>
      </c>
      <c r="AN581" s="1">
        <v>0</v>
      </c>
      <c r="AO581" s="3">
        <f>AA581*0.001%</f>
        <v>6.6150000000000002E-3</v>
      </c>
      <c r="AP581" s="1">
        <v>0.66</v>
      </c>
      <c r="AQ581" s="2">
        <f>AA581*5%</f>
        <v>33.075000000000003</v>
      </c>
      <c r="AR581" s="1">
        <v>33.08</v>
      </c>
      <c r="AS581" s="2">
        <f>AR581*18%</f>
        <v>5.9543999999999997</v>
      </c>
      <c r="AT581" s="1">
        <v>0</v>
      </c>
      <c r="AU581" s="1">
        <v>52.79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f>AF581+AU581+BC581</f>
        <v>158.63</v>
      </c>
      <c r="BE581" s="1">
        <v>158.63</v>
      </c>
      <c r="BF581" s="1">
        <f>Q581+U581</f>
        <v>0</v>
      </c>
      <c r="BG581" s="1">
        <v>0</v>
      </c>
      <c r="BH581" s="1">
        <v>535.95000000000005</v>
      </c>
      <c r="BI581" s="1" t="s">
        <v>108</v>
      </c>
      <c r="BJ581" s="1" t="s">
        <v>105</v>
      </c>
      <c r="BK581" s="1" t="s">
        <v>105</v>
      </c>
      <c r="BL581" s="1">
        <v>0</v>
      </c>
      <c r="BM581" s="1" t="s">
        <v>2375</v>
      </c>
    </row>
    <row r="582" spans="1:65" ht="15.6" hidden="1">
      <c r="A582" s="1" t="s">
        <v>2376</v>
      </c>
      <c r="B582" s="1" t="s">
        <v>2377</v>
      </c>
      <c r="C582" s="1" t="s">
        <v>2378</v>
      </c>
      <c r="D582" s="1" t="s">
        <v>267</v>
      </c>
      <c r="E582" s="1" t="s">
        <v>100</v>
      </c>
      <c r="F582" s="1" t="s">
        <v>101</v>
      </c>
      <c r="G582" s="1" t="s">
        <v>102</v>
      </c>
      <c r="H582" s="1" t="s">
        <v>103</v>
      </c>
      <c r="I582" s="1" t="s">
        <v>104</v>
      </c>
      <c r="J582" s="1" t="s">
        <v>105</v>
      </c>
      <c r="K582" s="1" t="s">
        <v>105</v>
      </c>
      <c r="L582" s="1" t="s">
        <v>105</v>
      </c>
      <c r="M582" s="1" t="s">
        <v>106</v>
      </c>
      <c r="N582" s="1" t="s">
        <v>107</v>
      </c>
      <c r="O582" s="1">
        <v>195</v>
      </c>
      <c r="P582" s="1">
        <v>4.87</v>
      </c>
      <c r="Q582" s="1">
        <v>0</v>
      </c>
      <c r="R582" s="1">
        <v>97.5</v>
      </c>
      <c r="S582" s="1">
        <v>0</v>
      </c>
      <c r="T582" s="1">
        <v>0</v>
      </c>
      <c r="U582" s="1">
        <v>0</v>
      </c>
      <c r="V582" s="4">
        <f>X582-W582</f>
        <v>1.4999999999991687E-3</v>
      </c>
      <c r="W582" s="4">
        <f>(O582+P582+Q582-R582+S582)*5%</f>
        <v>5.1185000000000009</v>
      </c>
      <c r="X582" s="1">
        <v>5.12</v>
      </c>
      <c r="Y582" s="1">
        <f>O582+P582+Q582-R582-S582+T582-U582+X582</f>
        <v>107.49000000000001</v>
      </c>
      <c r="Z582" s="1">
        <v>107.49</v>
      </c>
      <c r="AA582" s="1">
        <v>102.38</v>
      </c>
      <c r="AB582" s="1">
        <v>16</v>
      </c>
      <c r="AC582" s="2">
        <f>AA582*16%</f>
        <v>16.380800000000001</v>
      </c>
      <c r="AD582" s="1">
        <v>16.38</v>
      </c>
      <c r="AE582" s="1">
        <v>0</v>
      </c>
      <c r="AF582" s="1">
        <v>16.38</v>
      </c>
      <c r="AG582" s="2">
        <f>AF582*18%</f>
        <v>2.9483999999999999</v>
      </c>
      <c r="AH582" s="1">
        <v>2.95</v>
      </c>
      <c r="AI582" s="1">
        <v>0</v>
      </c>
      <c r="AJ582" s="1" t="b">
        <f>AK582=AA582</f>
        <v>1</v>
      </c>
      <c r="AK582" s="1">
        <v>102.38</v>
      </c>
      <c r="AL582" s="1">
        <v>0</v>
      </c>
      <c r="AM582" s="1">
        <v>0</v>
      </c>
      <c r="AN582" s="1">
        <v>0</v>
      </c>
      <c r="AO582" s="3">
        <f>AA582*0.001%</f>
        <v>1.0238000000000001E-3</v>
      </c>
      <c r="AP582" s="1">
        <v>0.1</v>
      </c>
      <c r="AQ582" s="2">
        <f>AA582*5%</f>
        <v>5.1189999999999998</v>
      </c>
      <c r="AR582" s="1">
        <v>5.12</v>
      </c>
      <c r="AS582" s="2">
        <f>AR582*18%</f>
        <v>0.92159999999999997</v>
      </c>
      <c r="AT582" s="1">
        <v>0</v>
      </c>
      <c r="AU582" s="1">
        <v>8.17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f>AF582+AU582+BC582</f>
        <v>24.549999999999997</v>
      </c>
      <c r="BE582" s="1">
        <v>24.55</v>
      </c>
      <c r="BF582" s="1">
        <f>Q582+U582</f>
        <v>0</v>
      </c>
      <c r="BG582" s="1">
        <v>0</v>
      </c>
      <c r="BH582" s="1">
        <v>82.94</v>
      </c>
      <c r="BI582" s="1" t="s">
        <v>108</v>
      </c>
      <c r="BJ582" s="1" t="s">
        <v>105</v>
      </c>
      <c r="BK582" s="1" t="s">
        <v>105</v>
      </c>
      <c r="BL582" s="1">
        <v>0</v>
      </c>
      <c r="BM582" s="1" t="s">
        <v>2379</v>
      </c>
    </row>
    <row r="583" spans="1:65" ht="15.6" hidden="1">
      <c r="A583" s="1" t="s">
        <v>2380</v>
      </c>
      <c r="B583" s="1" t="s">
        <v>2381</v>
      </c>
      <c r="C583" s="1" t="s">
        <v>2382</v>
      </c>
      <c r="D583" s="1" t="s">
        <v>267</v>
      </c>
      <c r="E583" s="1" t="s">
        <v>100</v>
      </c>
      <c r="F583" s="1" t="s">
        <v>101</v>
      </c>
      <c r="G583" s="1" t="s">
        <v>102</v>
      </c>
      <c r="H583" s="1" t="s">
        <v>103</v>
      </c>
      <c r="I583" s="1" t="s">
        <v>104</v>
      </c>
      <c r="J583" s="1" t="s">
        <v>105</v>
      </c>
      <c r="K583" s="1" t="s">
        <v>105</v>
      </c>
      <c r="L583" s="1" t="s">
        <v>105</v>
      </c>
      <c r="M583" s="1" t="s">
        <v>106</v>
      </c>
      <c r="N583" s="1" t="s">
        <v>107</v>
      </c>
      <c r="O583" s="1">
        <v>395</v>
      </c>
      <c r="P583" s="1">
        <v>14.75</v>
      </c>
      <c r="Q583" s="1">
        <v>0</v>
      </c>
      <c r="R583" s="1">
        <v>100</v>
      </c>
      <c r="S583" s="1">
        <v>0</v>
      </c>
      <c r="T583" s="1">
        <v>0</v>
      </c>
      <c r="U583" s="1">
        <v>0</v>
      </c>
      <c r="V583" s="4">
        <f>X583-W583</f>
        <v>2.4999999999995026E-3</v>
      </c>
      <c r="W583" s="4">
        <f>(O583+P583+Q583-R583+S583)*5%</f>
        <v>15.487500000000001</v>
      </c>
      <c r="X583" s="1">
        <v>15.49</v>
      </c>
      <c r="Y583" s="1">
        <f>O583+P583+Q583-R583-S583+T583-U583+X583</f>
        <v>325.24</v>
      </c>
      <c r="Z583" s="1">
        <v>325.24</v>
      </c>
      <c r="AA583" s="1">
        <v>309.75</v>
      </c>
      <c r="AB583" s="1">
        <v>16</v>
      </c>
      <c r="AC583" s="2">
        <f>AA583*16%</f>
        <v>49.56</v>
      </c>
      <c r="AD583" s="1">
        <v>49.56</v>
      </c>
      <c r="AE583" s="1">
        <v>0</v>
      </c>
      <c r="AF583" s="1">
        <v>49.56</v>
      </c>
      <c r="AG583" s="2">
        <f>AF583*18%</f>
        <v>8.9207999999999998</v>
      </c>
      <c r="AH583" s="1">
        <v>8.92</v>
      </c>
      <c r="AI583" s="1">
        <v>0</v>
      </c>
      <c r="AJ583" s="1" t="b">
        <f>AK583=AA583</f>
        <v>1</v>
      </c>
      <c r="AK583" s="1">
        <v>309.75</v>
      </c>
      <c r="AL583" s="1">
        <v>0</v>
      </c>
      <c r="AM583" s="1">
        <v>0</v>
      </c>
      <c r="AN583" s="1">
        <v>0</v>
      </c>
      <c r="AO583" s="3">
        <f>AA583*0.001%</f>
        <v>3.0975000000000004E-3</v>
      </c>
      <c r="AP583" s="1">
        <v>0.31</v>
      </c>
      <c r="AQ583" s="2">
        <f>AA583*5%</f>
        <v>15.487500000000001</v>
      </c>
      <c r="AR583" s="1">
        <v>15.49</v>
      </c>
      <c r="AS583" s="2">
        <f>AR583*18%</f>
        <v>2.7881999999999998</v>
      </c>
      <c r="AT583" s="1">
        <v>0</v>
      </c>
      <c r="AU583" s="1">
        <v>24.72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f>AF583+AU583+BC583</f>
        <v>74.28</v>
      </c>
      <c r="BE583" s="1">
        <v>74.28</v>
      </c>
      <c r="BF583" s="1">
        <f>Q583+U583</f>
        <v>0</v>
      </c>
      <c r="BG583" s="1">
        <v>0</v>
      </c>
      <c r="BH583" s="1">
        <v>250.96</v>
      </c>
      <c r="BI583" s="1" t="s">
        <v>108</v>
      </c>
      <c r="BJ583" s="1" t="s">
        <v>105</v>
      </c>
      <c r="BK583" s="1" t="s">
        <v>105</v>
      </c>
      <c r="BL583" s="1">
        <v>0</v>
      </c>
      <c r="BM583" s="1" t="s">
        <v>915</v>
      </c>
    </row>
    <row r="584" spans="1:65" ht="15.6" hidden="1">
      <c r="A584" s="1" t="s">
        <v>2383</v>
      </c>
      <c r="B584" s="1" t="s">
        <v>2384</v>
      </c>
      <c r="C584" s="1" t="s">
        <v>2385</v>
      </c>
      <c r="D584" s="1" t="s">
        <v>267</v>
      </c>
      <c r="E584" s="1" t="s">
        <v>100</v>
      </c>
      <c r="F584" s="1" t="s">
        <v>101</v>
      </c>
      <c r="G584" s="1" t="s">
        <v>102</v>
      </c>
      <c r="H584" s="1" t="s">
        <v>103</v>
      </c>
      <c r="I584" s="1" t="s">
        <v>104</v>
      </c>
      <c r="J584" s="1" t="s">
        <v>105</v>
      </c>
      <c r="K584" s="1" t="s">
        <v>105</v>
      </c>
      <c r="L584" s="1" t="s">
        <v>105</v>
      </c>
      <c r="M584" s="1" t="s">
        <v>106</v>
      </c>
      <c r="N584" s="1" t="s">
        <v>107</v>
      </c>
      <c r="O584" s="1">
        <v>950</v>
      </c>
      <c r="P584" s="1">
        <v>42.5</v>
      </c>
      <c r="Q584" s="1">
        <v>0</v>
      </c>
      <c r="R584" s="1">
        <v>100</v>
      </c>
      <c r="S584" s="1">
        <v>0</v>
      </c>
      <c r="T584" s="1">
        <v>0</v>
      </c>
      <c r="U584" s="1">
        <v>0</v>
      </c>
      <c r="V584" s="4">
        <f>X584-W584</f>
        <v>5.000000000002558E-3</v>
      </c>
      <c r="W584" s="4">
        <f>(O584+P584+Q584-R584+S584)*5%</f>
        <v>44.625</v>
      </c>
      <c r="X584" s="1">
        <v>44.63</v>
      </c>
      <c r="Y584" s="1">
        <f>O584+P584+Q584-R584-S584+T584-U584+X584</f>
        <v>937.13</v>
      </c>
      <c r="Z584" s="1">
        <v>937.13</v>
      </c>
      <c r="AA584" s="1">
        <v>892.5</v>
      </c>
      <c r="AB584" s="1">
        <v>16</v>
      </c>
      <c r="AC584" s="2">
        <f>AA584*16%</f>
        <v>142.80000000000001</v>
      </c>
      <c r="AD584" s="1">
        <v>142.80000000000001</v>
      </c>
      <c r="AE584" s="1">
        <v>0</v>
      </c>
      <c r="AF584" s="1">
        <v>142.80000000000001</v>
      </c>
      <c r="AG584" s="2">
        <f>AF584*18%</f>
        <v>25.704000000000001</v>
      </c>
      <c r="AH584" s="1">
        <v>25.7</v>
      </c>
      <c r="AI584" s="1">
        <v>0</v>
      </c>
      <c r="AJ584" s="1" t="b">
        <f>AK584=AA584</f>
        <v>1</v>
      </c>
      <c r="AK584" s="1">
        <v>892.5</v>
      </c>
      <c r="AL584" s="1">
        <v>0</v>
      </c>
      <c r="AM584" s="1">
        <v>0</v>
      </c>
      <c r="AN584" s="1">
        <v>0</v>
      </c>
      <c r="AO584" s="3">
        <f>AA584*0.001%</f>
        <v>8.9250000000000006E-3</v>
      </c>
      <c r="AP584" s="1">
        <v>0.89</v>
      </c>
      <c r="AQ584" s="2">
        <f>AA584*5%</f>
        <v>44.625</v>
      </c>
      <c r="AR584" s="1">
        <v>44.63</v>
      </c>
      <c r="AS584" s="2">
        <f>AR584*18%</f>
        <v>8.0334000000000003</v>
      </c>
      <c r="AT584" s="1">
        <v>0</v>
      </c>
      <c r="AU584" s="1">
        <v>71.22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f>AF584+AU584+BC584</f>
        <v>214.02</v>
      </c>
      <c r="BE584" s="1">
        <v>214.02</v>
      </c>
      <c r="BF584" s="1">
        <f>Q584+U584</f>
        <v>0</v>
      </c>
      <c r="BG584" s="1">
        <v>0</v>
      </c>
      <c r="BH584" s="1">
        <v>723.11</v>
      </c>
      <c r="BI584" s="1" t="s">
        <v>108</v>
      </c>
      <c r="BJ584" s="1" t="s">
        <v>105</v>
      </c>
      <c r="BK584" s="1" t="s">
        <v>105</v>
      </c>
      <c r="BL584" s="1">
        <v>0</v>
      </c>
      <c r="BM584" s="1" t="s">
        <v>2168</v>
      </c>
    </row>
    <row r="585" spans="1:65" ht="15.6" hidden="1">
      <c r="A585" s="1" t="s">
        <v>2386</v>
      </c>
      <c r="B585" s="1" t="s">
        <v>2387</v>
      </c>
      <c r="C585" s="1" t="s">
        <v>2388</v>
      </c>
      <c r="D585" s="1" t="s">
        <v>267</v>
      </c>
      <c r="E585" s="1" t="s">
        <v>100</v>
      </c>
      <c r="F585" s="1" t="s">
        <v>101</v>
      </c>
      <c r="G585" s="1" t="s">
        <v>123</v>
      </c>
      <c r="H585" s="1" t="s">
        <v>103</v>
      </c>
      <c r="I585" s="1" t="s">
        <v>104</v>
      </c>
      <c r="J585" s="1" t="s">
        <v>105</v>
      </c>
      <c r="K585" s="1" t="s">
        <v>105</v>
      </c>
      <c r="L585" s="1" t="s">
        <v>105</v>
      </c>
      <c r="M585" s="1" t="s">
        <v>106</v>
      </c>
      <c r="N585" s="1" t="s">
        <v>124</v>
      </c>
      <c r="O585" s="1">
        <v>1465</v>
      </c>
      <c r="P585" s="1">
        <v>64.5</v>
      </c>
      <c r="Q585" s="1">
        <v>0</v>
      </c>
      <c r="R585" s="1">
        <v>175</v>
      </c>
      <c r="S585" s="1">
        <v>0</v>
      </c>
      <c r="T585" s="1">
        <v>0</v>
      </c>
      <c r="U585" s="1">
        <v>0</v>
      </c>
      <c r="V585" s="4">
        <f>X585-W585</f>
        <v>4.9999999999954525E-3</v>
      </c>
      <c r="W585" s="4">
        <f>(O585+P585+Q585-R585+S585)*5%</f>
        <v>67.725000000000009</v>
      </c>
      <c r="X585" s="1">
        <v>67.73</v>
      </c>
      <c r="Y585" s="1">
        <f>O585+P585+Q585-R585-S585+T585-U585+X585</f>
        <v>1422.23</v>
      </c>
      <c r="Z585" s="1">
        <v>1422.23</v>
      </c>
      <c r="AA585" s="1">
        <v>1354.5</v>
      </c>
      <c r="AB585" s="1">
        <v>16</v>
      </c>
      <c r="AC585" s="2">
        <f>AA585*16%</f>
        <v>216.72</v>
      </c>
      <c r="AD585" s="1">
        <v>216.72</v>
      </c>
      <c r="AE585" s="1">
        <v>0</v>
      </c>
      <c r="AF585" s="1">
        <v>216.72</v>
      </c>
      <c r="AG585" s="2">
        <f>AF585*18%</f>
        <v>39.009599999999999</v>
      </c>
      <c r="AH585" s="1">
        <v>39.01</v>
      </c>
      <c r="AI585" s="1">
        <v>0</v>
      </c>
      <c r="AJ585" s="1" t="b">
        <f>AK585=AA585</f>
        <v>1</v>
      </c>
      <c r="AK585" s="1">
        <v>1354.5</v>
      </c>
      <c r="AL585" s="1">
        <v>0</v>
      </c>
      <c r="AM585" s="1">
        <v>0</v>
      </c>
      <c r="AN585" s="1">
        <v>0</v>
      </c>
      <c r="AO585" s="3">
        <f>AA585*0.001%</f>
        <v>1.3545000000000001E-2</v>
      </c>
      <c r="AP585" s="1">
        <v>1.35</v>
      </c>
      <c r="AQ585" s="2">
        <f>AA585*5%</f>
        <v>67.725000000000009</v>
      </c>
      <c r="AR585" s="1">
        <v>67.72</v>
      </c>
      <c r="AS585" s="2">
        <f>AR585*18%</f>
        <v>12.189599999999999</v>
      </c>
      <c r="AT585" s="1">
        <v>0.01</v>
      </c>
      <c r="AU585" s="1">
        <v>108.08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f>AF585+AU585+BC585</f>
        <v>324.8</v>
      </c>
      <c r="BE585" s="1">
        <v>324.8</v>
      </c>
      <c r="BF585" s="1">
        <f>Q585+U585</f>
        <v>0</v>
      </c>
      <c r="BG585" s="1">
        <v>0</v>
      </c>
      <c r="BH585" s="1">
        <v>1097.43</v>
      </c>
      <c r="BI585" s="1" t="s">
        <v>108</v>
      </c>
      <c r="BJ585" s="1" t="s">
        <v>105</v>
      </c>
      <c r="BK585" s="1" t="s">
        <v>105</v>
      </c>
      <c r="BL585" s="1">
        <v>0</v>
      </c>
      <c r="BM585" s="1" t="s">
        <v>2389</v>
      </c>
    </row>
    <row r="586" spans="1:65" ht="15.6" hidden="1">
      <c r="A586" s="1" t="s">
        <v>2390</v>
      </c>
      <c r="B586" s="1" t="s">
        <v>2391</v>
      </c>
      <c r="C586" s="1" t="s">
        <v>2392</v>
      </c>
      <c r="D586" s="1" t="s">
        <v>267</v>
      </c>
      <c r="E586" s="1" t="s">
        <v>100</v>
      </c>
      <c r="F586" s="1" t="s">
        <v>101</v>
      </c>
      <c r="G586" s="1" t="s">
        <v>102</v>
      </c>
      <c r="H586" s="1" t="s">
        <v>103</v>
      </c>
      <c r="I586" s="1" t="s">
        <v>104</v>
      </c>
      <c r="J586" s="1" t="s">
        <v>105</v>
      </c>
      <c r="K586" s="1" t="s">
        <v>105</v>
      </c>
      <c r="L586" s="1" t="s">
        <v>105</v>
      </c>
      <c r="M586" s="1" t="s">
        <v>106</v>
      </c>
      <c r="N586" s="1" t="s">
        <v>107</v>
      </c>
      <c r="O586" s="1">
        <v>475</v>
      </c>
      <c r="P586" s="1">
        <v>18.75</v>
      </c>
      <c r="Q586" s="1">
        <v>0</v>
      </c>
      <c r="R586" s="1">
        <v>100</v>
      </c>
      <c r="S586" s="1">
        <v>0</v>
      </c>
      <c r="T586" s="1">
        <v>0</v>
      </c>
      <c r="U586" s="1">
        <v>0</v>
      </c>
      <c r="V586" s="4">
        <f>X586-W586</f>
        <v>2.500000000001279E-3</v>
      </c>
      <c r="W586" s="4">
        <f>(O586+P586+Q586-R586+S586)*5%</f>
        <v>19.6875</v>
      </c>
      <c r="X586" s="1">
        <v>19.690000000000001</v>
      </c>
      <c r="Y586" s="1">
        <f>O586+P586+Q586-R586-S586+T586-U586+X586</f>
        <v>413.44</v>
      </c>
      <c r="Z586" s="1">
        <v>413.44</v>
      </c>
      <c r="AA586" s="1">
        <v>393.75</v>
      </c>
      <c r="AB586" s="1">
        <v>16</v>
      </c>
      <c r="AC586" s="2">
        <f>AA586*16%</f>
        <v>63</v>
      </c>
      <c r="AD586" s="1">
        <v>63</v>
      </c>
      <c r="AE586" s="1">
        <v>0</v>
      </c>
      <c r="AF586" s="1">
        <v>63</v>
      </c>
      <c r="AG586" s="2">
        <f>AF586*18%</f>
        <v>11.34</v>
      </c>
      <c r="AH586" s="1">
        <v>11.34</v>
      </c>
      <c r="AI586" s="1">
        <v>0</v>
      </c>
      <c r="AJ586" s="1" t="b">
        <f>AK586=AA586</f>
        <v>1</v>
      </c>
      <c r="AK586" s="1">
        <v>393.75</v>
      </c>
      <c r="AL586" s="1">
        <v>0</v>
      </c>
      <c r="AM586" s="1">
        <v>0</v>
      </c>
      <c r="AN586" s="1">
        <v>0</v>
      </c>
      <c r="AO586" s="3">
        <f>AA586*0.001%</f>
        <v>3.9375E-3</v>
      </c>
      <c r="AP586" s="1">
        <v>0.39</v>
      </c>
      <c r="AQ586" s="2">
        <f>AA586*5%</f>
        <v>19.6875</v>
      </c>
      <c r="AR586" s="1">
        <v>19.690000000000001</v>
      </c>
      <c r="AS586" s="2">
        <f>AR586*18%</f>
        <v>3.5442</v>
      </c>
      <c r="AT586" s="1">
        <v>0</v>
      </c>
      <c r="AU586" s="1">
        <v>31.42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f>AF586+AU586+BC586</f>
        <v>94.42</v>
      </c>
      <c r="BE586" s="1">
        <v>94.42</v>
      </c>
      <c r="BF586" s="1">
        <f>Q586+U586</f>
        <v>0</v>
      </c>
      <c r="BG586" s="1">
        <v>0</v>
      </c>
      <c r="BH586" s="1">
        <v>319.02</v>
      </c>
      <c r="BI586" s="1" t="s">
        <v>108</v>
      </c>
      <c r="BJ586" s="1" t="s">
        <v>105</v>
      </c>
      <c r="BK586" s="1" t="s">
        <v>105</v>
      </c>
      <c r="BL586" s="1">
        <v>0</v>
      </c>
      <c r="BM586" s="1" t="s">
        <v>1005</v>
      </c>
    </row>
    <row r="587" spans="1:65" ht="15.6" hidden="1">
      <c r="A587" s="1" t="s">
        <v>2393</v>
      </c>
      <c r="B587" s="1" t="s">
        <v>2394</v>
      </c>
      <c r="C587" s="1" t="s">
        <v>2395</v>
      </c>
      <c r="D587" s="1" t="s">
        <v>267</v>
      </c>
      <c r="E587" s="1" t="s">
        <v>100</v>
      </c>
      <c r="F587" s="1" t="s">
        <v>101</v>
      </c>
      <c r="G587" s="1" t="s">
        <v>102</v>
      </c>
      <c r="H587" s="1" t="s">
        <v>103</v>
      </c>
      <c r="I587" s="1" t="s">
        <v>104</v>
      </c>
      <c r="J587" s="1" t="s">
        <v>105</v>
      </c>
      <c r="K587" s="1" t="s">
        <v>105</v>
      </c>
      <c r="L587" s="1" t="s">
        <v>105</v>
      </c>
      <c r="M587" s="1" t="s">
        <v>106</v>
      </c>
      <c r="N587" s="1" t="s">
        <v>107</v>
      </c>
      <c r="O587" s="1">
        <v>425</v>
      </c>
      <c r="P587" s="1">
        <v>16.25</v>
      </c>
      <c r="Q587" s="1">
        <v>0</v>
      </c>
      <c r="R587" s="1">
        <v>100</v>
      </c>
      <c r="S587" s="1">
        <v>0</v>
      </c>
      <c r="T587" s="1">
        <v>0</v>
      </c>
      <c r="U587" s="1">
        <v>0</v>
      </c>
      <c r="V587" s="4">
        <f>X587-W587</f>
        <v>-2.500000000001279E-3</v>
      </c>
      <c r="W587" s="4">
        <f>(O587+P587+Q587-R587+S587)*5%</f>
        <v>17.0625</v>
      </c>
      <c r="X587" s="1">
        <v>17.059999999999999</v>
      </c>
      <c r="Y587" s="1">
        <f>O587+P587+Q587-R587-S587+T587-U587+X587</f>
        <v>358.31</v>
      </c>
      <c r="Z587" s="1">
        <v>358.31</v>
      </c>
      <c r="AA587" s="1">
        <v>341.25</v>
      </c>
      <c r="AB587" s="1">
        <v>16</v>
      </c>
      <c r="AC587" s="2">
        <f>AA587*16%</f>
        <v>54.6</v>
      </c>
      <c r="AD587" s="1">
        <v>54.6</v>
      </c>
      <c r="AE587" s="1">
        <v>0</v>
      </c>
      <c r="AF587" s="1">
        <v>54.6</v>
      </c>
      <c r="AG587" s="2">
        <f>AF587*18%</f>
        <v>9.8279999999999994</v>
      </c>
      <c r="AH587" s="1">
        <v>9.83</v>
      </c>
      <c r="AI587" s="1">
        <v>0</v>
      </c>
      <c r="AJ587" s="1" t="b">
        <f>AK587=AA587</f>
        <v>1</v>
      </c>
      <c r="AK587" s="1">
        <v>341.25</v>
      </c>
      <c r="AL587" s="1">
        <v>0</v>
      </c>
      <c r="AM587" s="1">
        <v>0</v>
      </c>
      <c r="AN587" s="1">
        <v>0</v>
      </c>
      <c r="AO587" s="3">
        <f>AA587*0.001%</f>
        <v>3.4125000000000002E-3</v>
      </c>
      <c r="AP587" s="1">
        <v>0.34</v>
      </c>
      <c r="AQ587" s="2">
        <f>AA587*5%</f>
        <v>17.0625</v>
      </c>
      <c r="AR587" s="1">
        <v>17.059999999999999</v>
      </c>
      <c r="AS587" s="2">
        <f>AR587*18%</f>
        <v>3.0707999999999998</v>
      </c>
      <c r="AT587" s="1">
        <v>0</v>
      </c>
      <c r="AU587" s="1">
        <v>27.23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f>AF587+AU587+BC587</f>
        <v>81.83</v>
      </c>
      <c r="BE587" s="1">
        <v>81.83</v>
      </c>
      <c r="BF587" s="1">
        <f>Q587+U587</f>
        <v>0</v>
      </c>
      <c r="BG587" s="1">
        <v>0</v>
      </c>
      <c r="BH587" s="1">
        <v>276.48</v>
      </c>
      <c r="BI587" s="1" t="s">
        <v>108</v>
      </c>
      <c r="BJ587" s="1" t="s">
        <v>105</v>
      </c>
      <c r="BK587" s="1" t="s">
        <v>105</v>
      </c>
      <c r="BL587" s="1">
        <v>0</v>
      </c>
      <c r="BM587" s="1" t="s">
        <v>2396</v>
      </c>
    </row>
    <row r="588" spans="1:65" ht="15.6" hidden="1">
      <c r="A588" s="1" t="s">
        <v>2397</v>
      </c>
      <c r="B588" s="1" t="s">
        <v>2398</v>
      </c>
      <c r="C588" s="1" t="s">
        <v>2399</v>
      </c>
      <c r="D588" s="1" t="s">
        <v>267</v>
      </c>
      <c r="E588" s="1" t="s">
        <v>100</v>
      </c>
      <c r="F588" s="1" t="s">
        <v>101</v>
      </c>
      <c r="G588" s="1" t="s">
        <v>123</v>
      </c>
      <c r="H588" s="1" t="s">
        <v>103</v>
      </c>
      <c r="I588" s="1" t="s">
        <v>104</v>
      </c>
      <c r="J588" s="1" t="s">
        <v>105</v>
      </c>
      <c r="K588" s="1" t="s">
        <v>105</v>
      </c>
      <c r="L588" s="1" t="s">
        <v>105</v>
      </c>
      <c r="M588" s="1" t="s">
        <v>106</v>
      </c>
      <c r="N588" s="1" t="s">
        <v>107</v>
      </c>
      <c r="O588" s="1">
        <v>1038.5999999999999</v>
      </c>
      <c r="P588" s="1">
        <v>43.18</v>
      </c>
      <c r="Q588" s="1">
        <v>0</v>
      </c>
      <c r="R588" s="1">
        <v>175</v>
      </c>
      <c r="S588" s="1">
        <v>0</v>
      </c>
      <c r="T588" s="1">
        <v>0</v>
      </c>
      <c r="U588" s="1">
        <v>0</v>
      </c>
      <c r="V588" s="4">
        <f>X588-W588</f>
        <v>1.0000000000047748E-3</v>
      </c>
      <c r="W588" s="4">
        <f>(O588+P588+Q588-R588+S588)*5%</f>
        <v>45.338999999999999</v>
      </c>
      <c r="X588" s="1">
        <v>45.34</v>
      </c>
      <c r="Y588" s="1">
        <f>O588+P588+Q588-R588-S588+T588-U588+X588</f>
        <v>952.12</v>
      </c>
      <c r="Z588" s="1">
        <v>952.12</v>
      </c>
      <c r="AA588" s="1">
        <v>906.78</v>
      </c>
      <c r="AB588" s="1">
        <v>16</v>
      </c>
      <c r="AC588" s="2">
        <f>AA588*16%</f>
        <v>145.0848</v>
      </c>
      <c r="AD588" s="1">
        <v>145.08000000000001</v>
      </c>
      <c r="AE588" s="1">
        <v>0</v>
      </c>
      <c r="AF588" s="1">
        <v>145.08000000000001</v>
      </c>
      <c r="AG588" s="2">
        <f>AF588*18%</f>
        <v>26.1144</v>
      </c>
      <c r="AH588" s="1">
        <v>26.11</v>
      </c>
      <c r="AI588" s="1">
        <v>0</v>
      </c>
      <c r="AJ588" s="1" t="b">
        <f>AK588=AA588</f>
        <v>1</v>
      </c>
      <c r="AK588" s="1">
        <v>906.78</v>
      </c>
      <c r="AL588" s="1">
        <v>0</v>
      </c>
      <c r="AM588" s="1">
        <v>0</v>
      </c>
      <c r="AN588" s="1">
        <v>0</v>
      </c>
      <c r="AO588" s="3">
        <f>AA588*0.001%</f>
        <v>9.0678000000000009E-3</v>
      </c>
      <c r="AP588" s="1">
        <v>0.91</v>
      </c>
      <c r="AQ588" s="2">
        <f>AA588*5%</f>
        <v>45.338999999999999</v>
      </c>
      <c r="AR588" s="1">
        <v>45.34</v>
      </c>
      <c r="AS588" s="2">
        <f>AR588*18%</f>
        <v>8.1612000000000009</v>
      </c>
      <c r="AT588" s="1">
        <v>0</v>
      </c>
      <c r="AU588" s="1">
        <v>72.36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f>AF588+AU588+BC588</f>
        <v>217.44</v>
      </c>
      <c r="BE588" s="1">
        <v>217.44</v>
      </c>
      <c r="BF588" s="1">
        <f>Q588+U588</f>
        <v>0</v>
      </c>
      <c r="BG588" s="1">
        <v>0</v>
      </c>
      <c r="BH588" s="1">
        <v>734.68</v>
      </c>
      <c r="BI588" s="1" t="s">
        <v>108</v>
      </c>
      <c r="BJ588" s="1" t="s">
        <v>105</v>
      </c>
      <c r="BK588" s="1" t="s">
        <v>105</v>
      </c>
      <c r="BL588" s="1">
        <v>0</v>
      </c>
      <c r="BM588" s="1" t="s">
        <v>2400</v>
      </c>
    </row>
    <row r="589" spans="1:65" ht="15.6" hidden="1">
      <c r="A589" s="1" t="s">
        <v>2401</v>
      </c>
      <c r="B589" s="1" t="s">
        <v>2402</v>
      </c>
      <c r="C589" s="1" t="s">
        <v>2403</v>
      </c>
      <c r="D589" s="1" t="s">
        <v>267</v>
      </c>
      <c r="E589" s="1" t="s">
        <v>100</v>
      </c>
      <c r="F589" s="1" t="s">
        <v>101</v>
      </c>
      <c r="G589" s="1" t="s">
        <v>102</v>
      </c>
      <c r="H589" s="1" t="s">
        <v>103</v>
      </c>
      <c r="I589" s="1" t="s">
        <v>104</v>
      </c>
      <c r="J589" s="1" t="s">
        <v>105</v>
      </c>
      <c r="K589" s="1" t="s">
        <v>105</v>
      </c>
      <c r="L589" s="1" t="s">
        <v>105</v>
      </c>
      <c r="M589" s="1" t="s">
        <v>106</v>
      </c>
      <c r="N589" s="1" t="s">
        <v>107</v>
      </c>
      <c r="O589" s="1">
        <v>375</v>
      </c>
      <c r="P589" s="1">
        <v>13.75</v>
      </c>
      <c r="Q589" s="1">
        <v>0</v>
      </c>
      <c r="R589" s="1">
        <v>100</v>
      </c>
      <c r="S589" s="1">
        <v>0</v>
      </c>
      <c r="T589" s="1">
        <v>0</v>
      </c>
      <c r="U589" s="1">
        <v>0</v>
      </c>
      <c r="V589" s="4">
        <f>X589-W589</f>
        <v>2.4999999999995026E-3</v>
      </c>
      <c r="W589" s="4">
        <f>(O589+P589+Q589-R589+S589)*5%</f>
        <v>14.4375</v>
      </c>
      <c r="X589" s="1">
        <v>14.44</v>
      </c>
      <c r="Y589" s="1">
        <f>O589+P589+Q589-R589-S589+T589-U589+X589</f>
        <v>303.19</v>
      </c>
      <c r="Z589" s="1">
        <v>303.19</v>
      </c>
      <c r="AA589" s="1">
        <v>288.75</v>
      </c>
      <c r="AB589" s="1">
        <v>16</v>
      </c>
      <c r="AC589" s="2">
        <f>AA589*16%</f>
        <v>46.2</v>
      </c>
      <c r="AD589" s="1">
        <v>46.2</v>
      </c>
      <c r="AE589" s="1">
        <v>0</v>
      </c>
      <c r="AF589" s="1">
        <v>46.2</v>
      </c>
      <c r="AG589" s="2">
        <f>AF589*18%</f>
        <v>8.3160000000000007</v>
      </c>
      <c r="AH589" s="1">
        <v>8.32</v>
      </c>
      <c r="AI589" s="1">
        <v>0</v>
      </c>
      <c r="AJ589" s="1" t="b">
        <f>AK589=AA589</f>
        <v>1</v>
      </c>
      <c r="AK589" s="1">
        <v>288.75</v>
      </c>
      <c r="AL589" s="1">
        <v>0</v>
      </c>
      <c r="AM589" s="1">
        <v>0</v>
      </c>
      <c r="AN589" s="1">
        <v>0</v>
      </c>
      <c r="AO589" s="3">
        <f>AA589*0.001%</f>
        <v>2.8875000000000003E-3</v>
      </c>
      <c r="AP589" s="1">
        <v>0.28999999999999998</v>
      </c>
      <c r="AQ589" s="2">
        <f>AA589*5%</f>
        <v>14.4375</v>
      </c>
      <c r="AR589" s="1">
        <v>14.44</v>
      </c>
      <c r="AS589" s="2">
        <f>AR589*18%</f>
        <v>2.5991999999999997</v>
      </c>
      <c r="AT589" s="1">
        <v>0</v>
      </c>
      <c r="AU589" s="1">
        <v>23.05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f>AF589+AU589+BC589</f>
        <v>69.25</v>
      </c>
      <c r="BE589" s="1">
        <v>69.25</v>
      </c>
      <c r="BF589" s="1">
        <f>Q589+U589</f>
        <v>0</v>
      </c>
      <c r="BG589" s="1">
        <v>0</v>
      </c>
      <c r="BH589" s="1">
        <v>233.94</v>
      </c>
      <c r="BI589" s="1" t="s">
        <v>108</v>
      </c>
      <c r="BJ589" s="1" t="s">
        <v>105</v>
      </c>
      <c r="BK589" s="1" t="s">
        <v>105</v>
      </c>
      <c r="BL589" s="1">
        <v>0</v>
      </c>
      <c r="BM589" s="1" t="s">
        <v>2404</v>
      </c>
    </row>
    <row r="590" spans="1:65" ht="15.6" hidden="1">
      <c r="A590" s="1" t="s">
        <v>2405</v>
      </c>
      <c r="B590" s="1" t="s">
        <v>2406</v>
      </c>
      <c r="C590" s="1" t="s">
        <v>2407</v>
      </c>
      <c r="D590" s="1" t="s">
        <v>267</v>
      </c>
      <c r="E590" s="1" t="s">
        <v>100</v>
      </c>
      <c r="F590" s="1" t="s">
        <v>101</v>
      </c>
      <c r="G590" s="1" t="s">
        <v>102</v>
      </c>
      <c r="H590" s="1" t="s">
        <v>103</v>
      </c>
      <c r="I590" s="1" t="s">
        <v>104</v>
      </c>
      <c r="J590" s="1" t="s">
        <v>105</v>
      </c>
      <c r="K590" s="1" t="s">
        <v>105</v>
      </c>
      <c r="L590" s="1" t="s">
        <v>105</v>
      </c>
      <c r="M590" s="1" t="s">
        <v>106</v>
      </c>
      <c r="N590" s="1" t="s">
        <v>107</v>
      </c>
      <c r="O590" s="1">
        <v>395</v>
      </c>
      <c r="P590" s="1">
        <v>14.75</v>
      </c>
      <c r="Q590" s="1">
        <v>0</v>
      </c>
      <c r="R590" s="1">
        <v>100</v>
      </c>
      <c r="S590" s="1">
        <v>0</v>
      </c>
      <c r="T590" s="1">
        <v>0</v>
      </c>
      <c r="U590" s="1">
        <v>0</v>
      </c>
      <c r="V590" s="4">
        <f>X590-W590</f>
        <v>2.4999999999995026E-3</v>
      </c>
      <c r="W590" s="4">
        <f>(O590+P590+Q590-R590+S590)*5%</f>
        <v>15.487500000000001</v>
      </c>
      <c r="X590" s="1">
        <v>15.49</v>
      </c>
      <c r="Y590" s="1">
        <f>O590+P590+Q590-R590-S590+T590-U590+X590</f>
        <v>325.24</v>
      </c>
      <c r="Z590" s="1">
        <v>325.24</v>
      </c>
      <c r="AA590" s="1">
        <v>309.75</v>
      </c>
      <c r="AB590" s="1">
        <v>16</v>
      </c>
      <c r="AC590" s="2">
        <f>AA590*16%</f>
        <v>49.56</v>
      </c>
      <c r="AD590" s="1">
        <v>49.56</v>
      </c>
      <c r="AE590" s="1">
        <v>0</v>
      </c>
      <c r="AF590" s="1">
        <v>49.56</v>
      </c>
      <c r="AG590" s="2">
        <f>AF590*18%</f>
        <v>8.9207999999999998</v>
      </c>
      <c r="AH590" s="1">
        <v>8.92</v>
      </c>
      <c r="AI590" s="1">
        <v>0</v>
      </c>
      <c r="AJ590" s="1" t="b">
        <f>AK590=AA590</f>
        <v>1</v>
      </c>
      <c r="AK590" s="1">
        <v>309.75</v>
      </c>
      <c r="AL590" s="1">
        <v>0</v>
      </c>
      <c r="AM590" s="1">
        <v>0</v>
      </c>
      <c r="AN590" s="1">
        <v>0</v>
      </c>
      <c r="AO590" s="3">
        <f>AA590*0.001%</f>
        <v>3.0975000000000004E-3</v>
      </c>
      <c r="AP590" s="1">
        <v>0.31</v>
      </c>
      <c r="AQ590" s="2">
        <f>AA590*5%</f>
        <v>15.487500000000001</v>
      </c>
      <c r="AR590" s="1">
        <v>15.49</v>
      </c>
      <c r="AS590" s="2">
        <f>AR590*18%</f>
        <v>2.7881999999999998</v>
      </c>
      <c r="AT590" s="1">
        <v>0</v>
      </c>
      <c r="AU590" s="1">
        <v>24.72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f>AF590+AU590+BC590</f>
        <v>74.28</v>
      </c>
      <c r="BE590" s="1">
        <v>74.28</v>
      </c>
      <c r="BF590" s="1">
        <f>Q590+U590</f>
        <v>0</v>
      </c>
      <c r="BG590" s="1">
        <v>0</v>
      </c>
      <c r="BH590" s="1">
        <v>250.96</v>
      </c>
      <c r="BI590" s="1" t="s">
        <v>108</v>
      </c>
      <c r="BJ590" s="1" t="s">
        <v>105</v>
      </c>
      <c r="BK590" s="1" t="s">
        <v>105</v>
      </c>
      <c r="BL590" s="1">
        <v>0</v>
      </c>
      <c r="BM590" s="1" t="s">
        <v>2408</v>
      </c>
    </row>
    <row r="591" spans="1:65" ht="15.6" hidden="1">
      <c r="A591" s="1" t="s">
        <v>2409</v>
      </c>
      <c r="B591" s="1" t="s">
        <v>2410</v>
      </c>
      <c r="C591" s="1" t="s">
        <v>2411</v>
      </c>
      <c r="D591" s="1" t="s">
        <v>267</v>
      </c>
      <c r="E591" s="1" t="s">
        <v>100</v>
      </c>
      <c r="F591" s="1" t="s">
        <v>101</v>
      </c>
      <c r="G591" s="1" t="s">
        <v>102</v>
      </c>
      <c r="H591" s="1" t="s">
        <v>103</v>
      </c>
      <c r="I591" s="1" t="s">
        <v>104</v>
      </c>
      <c r="J591" s="1" t="s">
        <v>105</v>
      </c>
      <c r="K591" s="1" t="s">
        <v>105</v>
      </c>
      <c r="L591" s="1" t="s">
        <v>105</v>
      </c>
      <c r="M591" s="1" t="s">
        <v>106</v>
      </c>
      <c r="N591" s="1" t="s">
        <v>107</v>
      </c>
      <c r="O591" s="1">
        <v>195</v>
      </c>
      <c r="P591" s="1">
        <v>4.87</v>
      </c>
      <c r="Q591" s="1">
        <v>0</v>
      </c>
      <c r="R591" s="1">
        <v>97.5</v>
      </c>
      <c r="S591" s="1">
        <v>0</v>
      </c>
      <c r="T591" s="1">
        <v>0</v>
      </c>
      <c r="U591" s="1">
        <v>0</v>
      </c>
      <c r="V591" s="4">
        <f>X591-W591</f>
        <v>1.4999999999991687E-3</v>
      </c>
      <c r="W591" s="4">
        <f>(O591+P591+Q591-R591+S591)*5%</f>
        <v>5.1185000000000009</v>
      </c>
      <c r="X591" s="1">
        <v>5.12</v>
      </c>
      <c r="Y591" s="1">
        <f>O591+P591+Q591-R591-S591+T591-U591+X591</f>
        <v>107.49000000000001</v>
      </c>
      <c r="Z591" s="1">
        <v>107.49</v>
      </c>
      <c r="AA591" s="1">
        <v>102.38</v>
      </c>
      <c r="AB591" s="1">
        <v>16</v>
      </c>
      <c r="AC591" s="2">
        <f>AA591*16%</f>
        <v>16.380800000000001</v>
      </c>
      <c r="AD591" s="1">
        <v>16.38</v>
      </c>
      <c r="AE591" s="1">
        <v>0</v>
      </c>
      <c r="AF591" s="1">
        <v>16.38</v>
      </c>
      <c r="AG591" s="2">
        <f>AF591*18%</f>
        <v>2.9483999999999999</v>
      </c>
      <c r="AH591" s="1">
        <v>2.95</v>
      </c>
      <c r="AI591" s="1">
        <v>0</v>
      </c>
      <c r="AJ591" s="1" t="b">
        <f>AK591=AA591</f>
        <v>1</v>
      </c>
      <c r="AK591" s="1">
        <v>102.38</v>
      </c>
      <c r="AL591" s="1">
        <v>0</v>
      </c>
      <c r="AM591" s="1">
        <v>0</v>
      </c>
      <c r="AN591" s="1">
        <v>0</v>
      </c>
      <c r="AO591" s="3">
        <f>AA591*0.001%</f>
        <v>1.0238000000000001E-3</v>
      </c>
      <c r="AP591" s="1">
        <v>0.1</v>
      </c>
      <c r="AQ591" s="2">
        <f>AA591*5%</f>
        <v>5.1189999999999998</v>
      </c>
      <c r="AR591" s="1">
        <v>5.12</v>
      </c>
      <c r="AS591" s="2">
        <f>AR591*18%</f>
        <v>0.92159999999999997</v>
      </c>
      <c r="AT591" s="1">
        <v>0</v>
      </c>
      <c r="AU591" s="1">
        <v>8.17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f>AF591+AU591+BC591</f>
        <v>24.549999999999997</v>
      </c>
      <c r="BE591" s="1">
        <v>24.55</v>
      </c>
      <c r="BF591" s="1">
        <f>Q591+U591</f>
        <v>0</v>
      </c>
      <c r="BG591" s="1">
        <v>0</v>
      </c>
      <c r="BH591" s="1">
        <v>82.94</v>
      </c>
      <c r="BI591" s="1" t="s">
        <v>108</v>
      </c>
      <c r="BJ591" s="1" t="s">
        <v>105</v>
      </c>
      <c r="BK591" s="1" t="s">
        <v>105</v>
      </c>
      <c r="BL591" s="1">
        <v>0</v>
      </c>
      <c r="BM591" s="1" t="s">
        <v>2412</v>
      </c>
    </row>
    <row r="592" spans="1:65" ht="15.6" hidden="1">
      <c r="A592" s="1" t="s">
        <v>2413</v>
      </c>
      <c r="B592" s="1" t="s">
        <v>2414</v>
      </c>
      <c r="C592" s="1" t="s">
        <v>2415</v>
      </c>
      <c r="D592" s="1" t="s">
        <v>267</v>
      </c>
      <c r="E592" s="1" t="s">
        <v>100</v>
      </c>
      <c r="F592" s="1" t="s">
        <v>101</v>
      </c>
      <c r="G592" s="1" t="s">
        <v>123</v>
      </c>
      <c r="H592" s="1" t="s">
        <v>103</v>
      </c>
      <c r="I592" s="1" t="s">
        <v>104</v>
      </c>
      <c r="J592" s="1" t="s">
        <v>105</v>
      </c>
      <c r="K592" s="1" t="s">
        <v>105</v>
      </c>
      <c r="L592" s="1" t="s">
        <v>105</v>
      </c>
      <c r="M592" s="1" t="s">
        <v>106</v>
      </c>
      <c r="N592" s="1" t="s">
        <v>124</v>
      </c>
      <c r="O592" s="1">
        <v>1754.77</v>
      </c>
      <c r="P592" s="1">
        <v>78.98</v>
      </c>
      <c r="Q592" s="1">
        <v>0</v>
      </c>
      <c r="R592" s="1">
        <v>175</v>
      </c>
      <c r="S592" s="1">
        <v>0</v>
      </c>
      <c r="T592" s="1">
        <v>0</v>
      </c>
      <c r="U592" s="1">
        <v>0</v>
      </c>
      <c r="V592" s="4">
        <f>X592-W592</f>
        <v>2.4999999999977263E-3</v>
      </c>
      <c r="W592" s="4">
        <f>(O592+P592+Q592-R592+S592)*5%</f>
        <v>82.9375</v>
      </c>
      <c r="X592" s="1">
        <v>82.94</v>
      </c>
      <c r="Y592" s="1">
        <f>O592+P592+Q592-R592-S592+T592-U592+X592</f>
        <v>1741.69</v>
      </c>
      <c r="Z592" s="1">
        <v>1741.69</v>
      </c>
      <c r="AA592" s="1">
        <v>1658.76</v>
      </c>
      <c r="AB592" s="1">
        <v>16</v>
      </c>
      <c r="AC592" s="2">
        <f>AA592*16%</f>
        <v>265.40160000000003</v>
      </c>
      <c r="AD592" s="1">
        <v>265.39999999999998</v>
      </c>
      <c r="AE592" s="1">
        <v>0</v>
      </c>
      <c r="AF592" s="1">
        <v>265.39999999999998</v>
      </c>
      <c r="AG592" s="2">
        <f>AF592*18%</f>
        <v>47.771999999999991</v>
      </c>
      <c r="AH592" s="1">
        <v>47.77</v>
      </c>
      <c r="AI592" s="1">
        <v>0</v>
      </c>
      <c r="AJ592" s="1" t="b">
        <f>AK592=AA592</f>
        <v>1</v>
      </c>
      <c r="AK592" s="1">
        <v>1658.76</v>
      </c>
      <c r="AL592" s="1">
        <v>0</v>
      </c>
      <c r="AM592" s="1">
        <v>0</v>
      </c>
      <c r="AN592" s="1">
        <v>0</v>
      </c>
      <c r="AO592" s="3">
        <f>AA592*0.001%</f>
        <v>1.6587600000000001E-2</v>
      </c>
      <c r="AP592" s="1">
        <v>1.66</v>
      </c>
      <c r="AQ592" s="2">
        <f>AA592*5%</f>
        <v>82.938000000000002</v>
      </c>
      <c r="AR592" s="1">
        <v>82.94</v>
      </c>
      <c r="AS592" s="2">
        <f>AR592*18%</f>
        <v>14.9292</v>
      </c>
      <c r="AT592" s="1">
        <v>0</v>
      </c>
      <c r="AU592" s="1">
        <v>132.37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f>AF592+AU592+BC592</f>
        <v>397.77</v>
      </c>
      <c r="BE592" s="1">
        <v>397.77</v>
      </c>
      <c r="BF592" s="1">
        <f>Q592+U592</f>
        <v>0</v>
      </c>
      <c r="BG592" s="1">
        <v>0</v>
      </c>
      <c r="BH592" s="1">
        <v>1343.92</v>
      </c>
      <c r="BI592" s="1" t="s">
        <v>108</v>
      </c>
      <c r="BJ592" s="1" t="s">
        <v>105</v>
      </c>
      <c r="BK592" s="1" t="s">
        <v>105</v>
      </c>
      <c r="BL592" s="1">
        <v>0</v>
      </c>
      <c r="BM592" s="1" t="s">
        <v>2416</v>
      </c>
    </row>
    <row r="593" spans="1:65" ht="15.6" hidden="1">
      <c r="A593" s="1" t="s">
        <v>2417</v>
      </c>
      <c r="B593" s="1" t="s">
        <v>2418</v>
      </c>
      <c r="C593" s="1" t="s">
        <v>2419</v>
      </c>
      <c r="D593" s="1" t="s">
        <v>267</v>
      </c>
      <c r="E593" s="1" t="s">
        <v>100</v>
      </c>
      <c r="F593" s="1" t="s">
        <v>101</v>
      </c>
      <c r="G593" s="1" t="s">
        <v>102</v>
      </c>
      <c r="H593" s="1" t="s">
        <v>103</v>
      </c>
      <c r="I593" s="1" t="s">
        <v>104</v>
      </c>
      <c r="J593" s="1" t="s">
        <v>105</v>
      </c>
      <c r="K593" s="1" t="s">
        <v>105</v>
      </c>
      <c r="L593" s="1" t="s">
        <v>105</v>
      </c>
      <c r="M593" s="1" t="s">
        <v>106</v>
      </c>
      <c r="N593" s="1" t="s">
        <v>107</v>
      </c>
      <c r="O593" s="1">
        <v>395</v>
      </c>
      <c r="P593" s="1">
        <v>14.75</v>
      </c>
      <c r="Q593" s="1">
        <v>0</v>
      </c>
      <c r="R593" s="1">
        <v>100</v>
      </c>
      <c r="S593" s="1">
        <v>0</v>
      </c>
      <c r="T593" s="1">
        <v>0</v>
      </c>
      <c r="U593" s="1">
        <v>0</v>
      </c>
      <c r="V593" s="4">
        <f>X593-W593</f>
        <v>2.4999999999995026E-3</v>
      </c>
      <c r="W593" s="4">
        <f>(O593+P593+Q593-R593+S593)*5%</f>
        <v>15.487500000000001</v>
      </c>
      <c r="X593" s="1">
        <v>15.49</v>
      </c>
      <c r="Y593" s="1">
        <f>O593+P593+Q593-R593-S593+T593-U593+X593</f>
        <v>325.24</v>
      </c>
      <c r="Z593" s="1">
        <v>325.24</v>
      </c>
      <c r="AA593" s="1">
        <v>309.75</v>
      </c>
      <c r="AB593" s="1">
        <v>16</v>
      </c>
      <c r="AC593" s="2">
        <f>AA593*16%</f>
        <v>49.56</v>
      </c>
      <c r="AD593" s="1">
        <v>49.56</v>
      </c>
      <c r="AE593" s="1">
        <v>0</v>
      </c>
      <c r="AF593" s="1">
        <v>49.56</v>
      </c>
      <c r="AG593" s="2">
        <f>AF593*18%</f>
        <v>8.9207999999999998</v>
      </c>
      <c r="AH593" s="1">
        <v>8.92</v>
      </c>
      <c r="AI593" s="1">
        <v>0</v>
      </c>
      <c r="AJ593" s="1" t="b">
        <f>AK593=AA593</f>
        <v>1</v>
      </c>
      <c r="AK593" s="1">
        <v>309.75</v>
      </c>
      <c r="AL593" s="1">
        <v>0</v>
      </c>
      <c r="AM593" s="1">
        <v>0</v>
      </c>
      <c r="AN593" s="1">
        <v>0</v>
      </c>
      <c r="AO593" s="3">
        <f>AA593*0.001%</f>
        <v>3.0975000000000004E-3</v>
      </c>
      <c r="AP593" s="1">
        <v>0.31</v>
      </c>
      <c r="AQ593" s="2">
        <f>AA593*5%</f>
        <v>15.487500000000001</v>
      </c>
      <c r="AR593" s="1">
        <v>15.49</v>
      </c>
      <c r="AS593" s="2">
        <f>AR593*18%</f>
        <v>2.7881999999999998</v>
      </c>
      <c r="AT593" s="1">
        <v>0</v>
      </c>
      <c r="AU593" s="1">
        <v>24.72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f>AF593+AU593+BC593</f>
        <v>74.28</v>
      </c>
      <c r="BE593" s="1">
        <v>74.28</v>
      </c>
      <c r="BF593" s="1">
        <f>Q593+U593</f>
        <v>0</v>
      </c>
      <c r="BG593" s="1">
        <v>0</v>
      </c>
      <c r="BH593" s="1">
        <v>250.96</v>
      </c>
      <c r="BI593" s="1" t="s">
        <v>108</v>
      </c>
      <c r="BJ593" s="1" t="s">
        <v>105</v>
      </c>
      <c r="BK593" s="1" t="s">
        <v>105</v>
      </c>
      <c r="BL593" s="1">
        <v>0</v>
      </c>
      <c r="BM593" s="1" t="s">
        <v>2420</v>
      </c>
    </row>
    <row r="594" spans="1:65" ht="15.6" hidden="1">
      <c r="A594" s="1" t="s">
        <v>2421</v>
      </c>
      <c r="B594" s="1" t="s">
        <v>2422</v>
      </c>
      <c r="C594" s="1" t="s">
        <v>2423</v>
      </c>
      <c r="D594" s="1" t="s">
        <v>267</v>
      </c>
      <c r="E594" s="1" t="s">
        <v>100</v>
      </c>
      <c r="F594" s="1" t="s">
        <v>101</v>
      </c>
      <c r="G594" s="1" t="s">
        <v>102</v>
      </c>
      <c r="H594" s="1" t="s">
        <v>103</v>
      </c>
      <c r="I594" s="1" t="s">
        <v>104</v>
      </c>
      <c r="J594" s="1" t="s">
        <v>105</v>
      </c>
      <c r="K594" s="1" t="s">
        <v>105</v>
      </c>
      <c r="L594" s="1" t="s">
        <v>105</v>
      </c>
      <c r="M594" s="1" t="s">
        <v>106</v>
      </c>
      <c r="N594" s="1" t="s">
        <v>107</v>
      </c>
      <c r="O594" s="1">
        <v>235</v>
      </c>
      <c r="P594" s="1">
        <v>6.75</v>
      </c>
      <c r="Q594" s="1">
        <v>0</v>
      </c>
      <c r="R594" s="1">
        <v>100</v>
      </c>
      <c r="S594" s="1">
        <v>0</v>
      </c>
      <c r="T594" s="1">
        <v>0</v>
      </c>
      <c r="U594" s="1">
        <v>0</v>
      </c>
      <c r="V594" s="4">
        <f>X594-W594</f>
        <v>2.4999999999995026E-3</v>
      </c>
      <c r="W594" s="4">
        <f>(O594+P594+Q594-R594+S594)*5%</f>
        <v>7.0875000000000004</v>
      </c>
      <c r="X594" s="1">
        <v>7.09</v>
      </c>
      <c r="Y594" s="1">
        <f>O594+P594+Q594-R594-S594+T594-U594+X594</f>
        <v>148.84</v>
      </c>
      <c r="Z594" s="1">
        <v>148.84</v>
      </c>
      <c r="AA594" s="1">
        <v>141.75</v>
      </c>
      <c r="AB594" s="1">
        <v>16</v>
      </c>
      <c r="AC594" s="2">
        <f>AA594*16%</f>
        <v>22.68</v>
      </c>
      <c r="AD594" s="1">
        <v>22.68</v>
      </c>
      <c r="AE594" s="1">
        <v>0</v>
      </c>
      <c r="AF594" s="1">
        <v>22.68</v>
      </c>
      <c r="AG594" s="2">
        <f>AF594*18%</f>
        <v>4.0823999999999998</v>
      </c>
      <c r="AH594" s="1">
        <v>4.08</v>
      </c>
      <c r="AI594" s="1">
        <v>0</v>
      </c>
      <c r="AJ594" s="1" t="b">
        <f>AK594=AA594</f>
        <v>1</v>
      </c>
      <c r="AK594" s="1">
        <v>141.75</v>
      </c>
      <c r="AL594" s="1">
        <v>0</v>
      </c>
      <c r="AM594" s="1">
        <v>0</v>
      </c>
      <c r="AN594" s="1">
        <v>0</v>
      </c>
      <c r="AO594" s="3">
        <f>AA594*0.001%</f>
        <v>1.4175000000000001E-3</v>
      </c>
      <c r="AP594" s="1">
        <v>0.14000000000000001</v>
      </c>
      <c r="AQ594" s="2">
        <f>AA594*5%</f>
        <v>7.0875000000000004</v>
      </c>
      <c r="AR594" s="1">
        <v>7.09</v>
      </c>
      <c r="AS594" s="2">
        <f>AR594*18%</f>
        <v>1.2762</v>
      </c>
      <c r="AT594" s="1">
        <v>0</v>
      </c>
      <c r="AU594" s="1">
        <v>11.31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f>AF594+AU594+BC594</f>
        <v>33.99</v>
      </c>
      <c r="BE594" s="1">
        <v>33.99</v>
      </c>
      <c r="BF594" s="1">
        <f>Q594+U594</f>
        <v>0</v>
      </c>
      <c r="BG594" s="1">
        <v>0</v>
      </c>
      <c r="BH594" s="1">
        <v>114.85</v>
      </c>
      <c r="BI594" s="1" t="s">
        <v>108</v>
      </c>
      <c r="BJ594" s="1" t="s">
        <v>105</v>
      </c>
      <c r="BK594" s="1" t="s">
        <v>105</v>
      </c>
      <c r="BL594" s="1">
        <v>0</v>
      </c>
      <c r="BM594" s="1" t="s">
        <v>2424</v>
      </c>
    </row>
    <row r="595" spans="1:65" ht="15.6" hidden="1">
      <c r="A595" s="1" t="s">
        <v>2425</v>
      </c>
      <c r="B595" s="1" t="s">
        <v>2426</v>
      </c>
      <c r="C595" s="1" t="s">
        <v>2427</v>
      </c>
      <c r="D595" s="1" t="s">
        <v>267</v>
      </c>
      <c r="E595" s="1" t="s">
        <v>100</v>
      </c>
      <c r="F595" s="1" t="s">
        <v>101</v>
      </c>
      <c r="G595" s="1" t="s">
        <v>105</v>
      </c>
      <c r="H595" s="1" t="s">
        <v>103</v>
      </c>
      <c r="I595" s="1" t="s">
        <v>104</v>
      </c>
      <c r="J595" s="1" t="s">
        <v>105</v>
      </c>
      <c r="K595" s="1" t="s">
        <v>105</v>
      </c>
      <c r="L595" s="1" t="s">
        <v>105</v>
      </c>
      <c r="M595" s="1" t="s">
        <v>106</v>
      </c>
      <c r="N595" s="1" t="s">
        <v>124</v>
      </c>
      <c r="O595" s="1">
        <v>395</v>
      </c>
      <c r="P595" s="1">
        <v>19.75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4">
        <f>X595-W595</f>
        <v>2.4999999999977263E-3</v>
      </c>
      <c r="W595" s="4">
        <f>(O595+P595+Q595-R595+S595)*5%</f>
        <v>20.737500000000001</v>
      </c>
      <c r="X595" s="1">
        <v>20.74</v>
      </c>
      <c r="Y595" s="1">
        <f>O595+P595+Q595-R595-S595+T595-U595+X595</f>
        <v>435.49</v>
      </c>
      <c r="Z595" s="1">
        <v>435.49</v>
      </c>
      <c r="AA595" s="1">
        <v>414.75</v>
      </c>
      <c r="AB595" s="1">
        <v>16</v>
      </c>
      <c r="AC595" s="2">
        <f>AA595*16%</f>
        <v>66.36</v>
      </c>
      <c r="AD595" s="1">
        <v>66.36</v>
      </c>
      <c r="AE595" s="1">
        <v>0</v>
      </c>
      <c r="AF595" s="1">
        <v>66.36</v>
      </c>
      <c r="AG595" s="2">
        <f>AF595*18%</f>
        <v>11.944799999999999</v>
      </c>
      <c r="AH595" s="1">
        <v>11.94</v>
      </c>
      <c r="AI595" s="1">
        <v>0</v>
      </c>
      <c r="AJ595" s="1" t="b">
        <f>AK595=AA595</f>
        <v>1</v>
      </c>
      <c r="AK595" s="1">
        <v>414.75</v>
      </c>
      <c r="AL595" s="1">
        <v>0</v>
      </c>
      <c r="AM595" s="1">
        <v>0</v>
      </c>
      <c r="AN595" s="1">
        <v>0</v>
      </c>
      <c r="AO595" s="3">
        <f>AA595*0.001%</f>
        <v>4.1475000000000001E-3</v>
      </c>
      <c r="AP595" s="1">
        <v>0.41</v>
      </c>
      <c r="AQ595" s="2">
        <f>AA595*5%</f>
        <v>20.737500000000001</v>
      </c>
      <c r="AR595" s="1">
        <v>20.74</v>
      </c>
      <c r="AS595" s="2">
        <f>AR595*18%</f>
        <v>3.7331999999999996</v>
      </c>
      <c r="AT595" s="1">
        <v>0</v>
      </c>
      <c r="AU595" s="1">
        <v>33.090000000000003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f>AF595+AU595+BC595</f>
        <v>99.45</v>
      </c>
      <c r="BE595" s="1">
        <v>99.45</v>
      </c>
      <c r="BF595" s="1">
        <f>Q595+U595</f>
        <v>0</v>
      </c>
      <c r="BG595" s="1">
        <v>0</v>
      </c>
      <c r="BH595" s="1">
        <v>336.04</v>
      </c>
      <c r="BI595" s="1" t="s">
        <v>108</v>
      </c>
      <c r="BJ595" s="1" t="s">
        <v>105</v>
      </c>
      <c r="BK595" s="1" t="s">
        <v>105</v>
      </c>
      <c r="BL595" s="1">
        <v>0</v>
      </c>
      <c r="BM595" s="1" t="s">
        <v>2428</v>
      </c>
    </row>
    <row r="596" spans="1:65" ht="15.6" hidden="1">
      <c r="A596" s="1" t="s">
        <v>2429</v>
      </c>
      <c r="B596" s="1" t="s">
        <v>2430</v>
      </c>
      <c r="C596" s="1" t="s">
        <v>2431</v>
      </c>
      <c r="D596" s="1" t="s">
        <v>267</v>
      </c>
      <c r="E596" s="1" t="s">
        <v>100</v>
      </c>
      <c r="F596" s="1" t="s">
        <v>101</v>
      </c>
      <c r="G596" s="1" t="s">
        <v>123</v>
      </c>
      <c r="H596" s="1" t="s">
        <v>103</v>
      </c>
      <c r="I596" s="1" t="s">
        <v>104</v>
      </c>
      <c r="J596" s="1" t="s">
        <v>105</v>
      </c>
      <c r="K596" s="1" t="s">
        <v>105</v>
      </c>
      <c r="L596" s="1" t="s">
        <v>105</v>
      </c>
      <c r="M596" s="1" t="s">
        <v>106</v>
      </c>
      <c r="N596" s="1" t="s">
        <v>107</v>
      </c>
      <c r="O596" s="1">
        <v>1085</v>
      </c>
      <c r="P596" s="1">
        <v>45.5</v>
      </c>
      <c r="Q596" s="1">
        <v>0</v>
      </c>
      <c r="R596" s="1">
        <v>175</v>
      </c>
      <c r="S596" s="1">
        <v>0</v>
      </c>
      <c r="T596" s="1">
        <v>0</v>
      </c>
      <c r="U596" s="1">
        <v>0</v>
      </c>
      <c r="V596" s="4">
        <f>X596-W596</f>
        <v>4.9999999999954525E-3</v>
      </c>
      <c r="W596" s="4">
        <f>(O596+P596+Q596-R596+S596)*5%</f>
        <v>47.775000000000006</v>
      </c>
      <c r="X596" s="1">
        <v>47.78</v>
      </c>
      <c r="Y596" s="1">
        <f>O596+P596+Q596-R596-S596+T596-U596+X596</f>
        <v>1003.28</v>
      </c>
      <c r="Z596" s="1">
        <v>1003.28</v>
      </c>
      <c r="AA596" s="1">
        <v>955.5</v>
      </c>
      <c r="AB596" s="1">
        <v>16</v>
      </c>
      <c r="AC596" s="2">
        <f>AA596*16%</f>
        <v>152.88</v>
      </c>
      <c r="AD596" s="1">
        <v>152.88</v>
      </c>
      <c r="AE596" s="1">
        <v>0</v>
      </c>
      <c r="AF596" s="1">
        <v>152.88</v>
      </c>
      <c r="AG596" s="2">
        <f>AF596*18%</f>
        <v>27.5184</v>
      </c>
      <c r="AH596" s="1">
        <v>27.52</v>
      </c>
      <c r="AI596" s="1">
        <v>0</v>
      </c>
      <c r="AJ596" s="1" t="b">
        <f>AK596=AA596</f>
        <v>1</v>
      </c>
      <c r="AK596" s="1">
        <v>955.5</v>
      </c>
      <c r="AL596" s="1">
        <v>0</v>
      </c>
      <c r="AM596" s="1">
        <v>0</v>
      </c>
      <c r="AN596" s="1">
        <v>0</v>
      </c>
      <c r="AO596" s="3">
        <f>AA596*0.001%</f>
        <v>9.555000000000001E-3</v>
      </c>
      <c r="AP596" s="1">
        <v>0.96</v>
      </c>
      <c r="AQ596" s="2">
        <f>AA596*5%</f>
        <v>47.775000000000006</v>
      </c>
      <c r="AR596" s="1">
        <v>47.77</v>
      </c>
      <c r="AS596" s="2">
        <f>AR596*18%</f>
        <v>8.5986000000000011</v>
      </c>
      <c r="AT596" s="1">
        <v>0.01</v>
      </c>
      <c r="AU596" s="1">
        <v>76.25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f>AF596+AU596+BC596</f>
        <v>229.13</v>
      </c>
      <c r="BE596" s="1">
        <v>229.13</v>
      </c>
      <c r="BF596" s="1">
        <f>Q596+U596</f>
        <v>0</v>
      </c>
      <c r="BG596" s="1">
        <v>0</v>
      </c>
      <c r="BH596" s="1">
        <v>774.15</v>
      </c>
      <c r="BI596" s="1" t="s">
        <v>108</v>
      </c>
      <c r="BJ596" s="1" t="s">
        <v>105</v>
      </c>
      <c r="BK596" s="1" t="s">
        <v>105</v>
      </c>
      <c r="BL596" s="1">
        <v>0</v>
      </c>
      <c r="BM596" s="1" t="s">
        <v>2432</v>
      </c>
    </row>
    <row r="597" spans="1:65" ht="15.6" hidden="1">
      <c r="A597" s="1" t="s">
        <v>2433</v>
      </c>
      <c r="B597" s="1" t="s">
        <v>2434</v>
      </c>
      <c r="C597" s="1" t="s">
        <v>2435</v>
      </c>
      <c r="D597" s="1" t="s">
        <v>267</v>
      </c>
      <c r="E597" s="1" t="s">
        <v>100</v>
      </c>
      <c r="F597" s="1" t="s">
        <v>101</v>
      </c>
      <c r="G597" s="1" t="s">
        <v>105</v>
      </c>
      <c r="H597" s="1" t="s">
        <v>103</v>
      </c>
      <c r="I597" s="1" t="s">
        <v>104</v>
      </c>
      <c r="J597" s="1" t="s">
        <v>105</v>
      </c>
      <c r="K597" s="1" t="s">
        <v>105</v>
      </c>
      <c r="L597" s="1" t="s">
        <v>105</v>
      </c>
      <c r="M597" s="1" t="s">
        <v>106</v>
      </c>
      <c r="N597" s="1" t="s">
        <v>107</v>
      </c>
      <c r="O597" s="1">
        <v>350</v>
      </c>
      <c r="P597" s="1">
        <v>17.5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4">
        <f>X597-W597</f>
        <v>4.9999999999990052E-3</v>
      </c>
      <c r="W597" s="4">
        <f>(O597+P597+Q597-R597+S597)*5%</f>
        <v>18.375</v>
      </c>
      <c r="X597" s="1">
        <v>18.38</v>
      </c>
      <c r="Y597" s="1">
        <f>O597+P597+Q597-R597-S597+T597-U597+X597</f>
        <v>385.88</v>
      </c>
      <c r="Z597" s="1">
        <v>385.88</v>
      </c>
      <c r="AA597" s="1">
        <v>367.5</v>
      </c>
      <c r="AB597" s="1">
        <v>16</v>
      </c>
      <c r="AC597" s="2">
        <f>AA597*16%</f>
        <v>58.800000000000004</v>
      </c>
      <c r="AD597" s="1">
        <v>58.8</v>
      </c>
      <c r="AE597" s="1">
        <v>0</v>
      </c>
      <c r="AF597" s="1">
        <v>58.8</v>
      </c>
      <c r="AG597" s="2">
        <f>AF597*18%</f>
        <v>10.584</v>
      </c>
      <c r="AH597" s="1">
        <v>10.58</v>
      </c>
      <c r="AI597" s="1">
        <v>0</v>
      </c>
      <c r="AJ597" s="1" t="b">
        <f>AK597=AA597</f>
        <v>1</v>
      </c>
      <c r="AK597" s="1">
        <v>367.5</v>
      </c>
      <c r="AL597" s="1">
        <v>0</v>
      </c>
      <c r="AM597" s="1">
        <v>0</v>
      </c>
      <c r="AN597" s="1">
        <v>0</v>
      </c>
      <c r="AO597" s="3">
        <f>AA597*0.001%</f>
        <v>3.6750000000000003E-3</v>
      </c>
      <c r="AP597" s="1">
        <v>0.37</v>
      </c>
      <c r="AQ597" s="2">
        <f>AA597*5%</f>
        <v>18.375</v>
      </c>
      <c r="AR597" s="1">
        <v>18.38</v>
      </c>
      <c r="AS597" s="2">
        <f>AR597*18%</f>
        <v>3.3083999999999998</v>
      </c>
      <c r="AT597" s="1">
        <v>0</v>
      </c>
      <c r="AU597" s="1">
        <v>29.33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f>AF597+AU597+BC597</f>
        <v>88.13</v>
      </c>
      <c r="BE597" s="1">
        <v>88.13</v>
      </c>
      <c r="BF597" s="1">
        <f>Q597+U597</f>
        <v>0</v>
      </c>
      <c r="BG597" s="1">
        <v>0</v>
      </c>
      <c r="BH597" s="1">
        <v>297.75</v>
      </c>
      <c r="BI597" s="1" t="s">
        <v>108</v>
      </c>
      <c r="BJ597" s="1" t="s">
        <v>105</v>
      </c>
      <c r="BK597" s="1" t="s">
        <v>105</v>
      </c>
      <c r="BL597" s="1">
        <v>0</v>
      </c>
      <c r="BM597" s="1" t="s">
        <v>2436</v>
      </c>
    </row>
    <row r="598" spans="1:65" ht="15.6" hidden="1">
      <c r="A598" s="1" t="s">
        <v>2437</v>
      </c>
      <c r="B598" s="1" t="s">
        <v>2438</v>
      </c>
      <c r="C598" s="1" t="s">
        <v>2439</v>
      </c>
      <c r="D598" s="1" t="s">
        <v>267</v>
      </c>
      <c r="E598" s="1" t="s">
        <v>100</v>
      </c>
      <c r="F598" s="1" t="s">
        <v>101</v>
      </c>
      <c r="G598" s="1" t="s">
        <v>102</v>
      </c>
      <c r="H598" s="1" t="s">
        <v>103</v>
      </c>
      <c r="I598" s="1" t="s">
        <v>104</v>
      </c>
      <c r="J598" s="1" t="s">
        <v>105</v>
      </c>
      <c r="K598" s="1" t="s">
        <v>105</v>
      </c>
      <c r="L598" s="1" t="s">
        <v>105</v>
      </c>
      <c r="M598" s="1" t="s">
        <v>106</v>
      </c>
      <c r="N598" s="1" t="s">
        <v>124</v>
      </c>
      <c r="O598" s="1">
        <v>790</v>
      </c>
      <c r="P598" s="1">
        <v>34.5</v>
      </c>
      <c r="Q598" s="1">
        <v>0</v>
      </c>
      <c r="R598" s="1">
        <v>100</v>
      </c>
      <c r="S598" s="1">
        <v>0</v>
      </c>
      <c r="T598" s="1">
        <v>0</v>
      </c>
      <c r="U598" s="1">
        <v>0</v>
      </c>
      <c r="V598" s="4">
        <f>X598-W598</f>
        <v>4.9999999999954525E-3</v>
      </c>
      <c r="W598" s="4">
        <f>(O598+P598+Q598-R598+S598)*5%</f>
        <v>36.225000000000001</v>
      </c>
      <c r="X598" s="1">
        <v>36.229999999999997</v>
      </c>
      <c r="Y598" s="1">
        <f>O598+P598+Q598-R598-S598+T598-U598+X598</f>
        <v>760.73</v>
      </c>
      <c r="Z598" s="1">
        <v>760.73</v>
      </c>
      <c r="AA598" s="1">
        <v>724.5</v>
      </c>
      <c r="AB598" s="1">
        <v>16</v>
      </c>
      <c r="AC598" s="2">
        <f>AA598*16%</f>
        <v>115.92</v>
      </c>
      <c r="AD598" s="1">
        <v>115.92</v>
      </c>
      <c r="AE598" s="1">
        <v>0</v>
      </c>
      <c r="AF598" s="1">
        <v>115.92</v>
      </c>
      <c r="AG598" s="2">
        <f>AF598*18%</f>
        <v>20.865600000000001</v>
      </c>
      <c r="AH598" s="1">
        <v>20.87</v>
      </c>
      <c r="AI598" s="1">
        <v>0</v>
      </c>
      <c r="AJ598" s="1" t="b">
        <f>AK598=AA598</f>
        <v>1</v>
      </c>
      <c r="AK598" s="1">
        <v>724.5</v>
      </c>
      <c r="AL598" s="1">
        <v>0</v>
      </c>
      <c r="AM598" s="1">
        <v>0</v>
      </c>
      <c r="AN598" s="1">
        <v>0</v>
      </c>
      <c r="AO598" s="3">
        <f>AA598*0.001%</f>
        <v>7.2450000000000006E-3</v>
      </c>
      <c r="AP598" s="1">
        <v>0.72</v>
      </c>
      <c r="AQ598" s="2">
        <f>AA598*5%</f>
        <v>36.225000000000001</v>
      </c>
      <c r="AR598" s="1">
        <v>36.229999999999997</v>
      </c>
      <c r="AS598" s="2">
        <f>AR598*18%</f>
        <v>6.521399999999999</v>
      </c>
      <c r="AT598" s="1">
        <v>0</v>
      </c>
      <c r="AU598" s="1">
        <v>57.82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f>AF598+AU598+BC598</f>
        <v>173.74</v>
      </c>
      <c r="BE598" s="1">
        <v>173.74</v>
      </c>
      <c r="BF598" s="1">
        <f>Q598+U598</f>
        <v>0</v>
      </c>
      <c r="BG598" s="1">
        <v>0</v>
      </c>
      <c r="BH598" s="1">
        <v>586.99</v>
      </c>
      <c r="BI598" s="1" t="s">
        <v>108</v>
      </c>
      <c r="BJ598" s="1" t="s">
        <v>105</v>
      </c>
      <c r="BK598" s="1" t="s">
        <v>105</v>
      </c>
      <c r="BL598" s="1">
        <v>0</v>
      </c>
      <c r="BM598" s="1" t="s">
        <v>2440</v>
      </c>
    </row>
    <row r="599" spans="1:65" ht="15.6" hidden="1">
      <c r="A599" s="1" t="s">
        <v>2441</v>
      </c>
      <c r="B599" s="1" t="s">
        <v>2442</v>
      </c>
      <c r="C599" s="1" t="s">
        <v>2443</v>
      </c>
      <c r="D599" s="1" t="s">
        <v>267</v>
      </c>
      <c r="E599" s="1" t="s">
        <v>100</v>
      </c>
      <c r="F599" s="1" t="s">
        <v>101</v>
      </c>
      <c r="G599" s="1" t="s">
        <v>123</v>
      </c>
      <c r="H599" s="1" t="s">
        <v>103</v>
      </c>
      <c r="I599" s="1" t="s">
        <v>104</v>
      </c>
      <c r="J599" s="1" t="s">
        <v>105</v>
      </c>
      <c r="K599" s="1" t="s">
        <v>105</v>
      </c>
      <c r="L599" s="1" t="s">
        <v>105</v>
      </c>
      <c r="M599" s="1" t="s">
        <v>106</v>
      </c>
      <c r="N599" s="1" t="s">
        <v>107</v>
      </c>
      <c r="O599" s="1">
        <v>1980</v>
      </c>
      <c r="P599" s="1">
        <v>81.22</v>
      </c>
      <c r="Q599" s="1">
        <v>0</v>
      </c>
      <c r="R599" s="1">
        <v>175</v>
      </c>
      <c r="S599" s="1">
        <v>180.5</v>
      </c>
      <c r="T599" s="1">
        <v>0</v>
      </c>
      <c r="U599" s="1">
        <v>0</v>
      </c>
      <c r="V599" s="4">
        <f>X599-W599</f>
        <v>-18.045999999999992</v>
      </c>
      <c r="W599" s="4">
        <f>(O599+P599+Q599-R599+S599)*5%</f>
        <v>103.336</v>
      </c>
      <c r="X599" s="1">
        <v>85.29</v>
      </c>
      <c r="Y599" s="1">
        <f>O599+P599+Q599-R599-S599+T599-U599+X599</f>
        <v>1791.0099999999998</v>
      </c>
      <c r="Z599" s="1">
        <v>1791.01</v>
      </c>
      <c r="AA599" s="1">
        <v>1705.74</v>
      </c>
      <c r="AB599" s="1">
        <v>16</v>
      </c>
      <c r="AC599" s="2">
        <f>AA599*16%</f>
        <v>272.91840000000002</v>
      </c>
      <c r="AD599" s="1">
        <v>272.92</v>
      </c>
      <c r="AE599" s="1">
        <v>0</v>
      </c>
      <c r="AF599" s="1">
        <v>272.92</v>
      </c>
      <c r="AG599" s="2">
        <f>AF599*18%</f>
        <v>49.125599999999999</v>
      </c>
      <c r="AH599" s="1">
        <v>49.13</v>
      </c>
      <c r="AI599" s="1">
        <v>0</v>
      </c>
      <c r="AJ599" s="1" t="b">
        <f>AK599=AA599</f>
        <v>0</v>
      </c>
      <c r="AK599" s="1">
        <v>1705.73</v>
      </c>
      <c r="AL599" s="1">
        <v>0</v>
      </c>
      <c r="AM599" s="1">
        <v>0</v>
      </c>
      <c r="AN599" s="1">
        <v>0</v>
      </c>
      <c r="AO599" s="3">
        <f>AA599*0.001%</f>
        <v>1.70574E-2</v>
      </c>
      <c r="AP599" s="1">
        <v>1.71</v>
      </c>
      <c r="AQ599" s="2">
        <f>AA599*5%</f>
        <v>85.287000000000006</v>
      </c>
      <c r="AR599" s="1">
        <v>85.28</v>
      </c>
      <c r="AS599" s="2">
        <f>AR599*18%</f>
        <v>15.3504</v>
      </c>
      <c r="AT599" s="1">
        <v>0.01</v>
      </c>
      <c r="AU599" s="1">
        <v>136.12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f>AF599+AU599+BC599</f>
        <v>409.04</v>
      </c>
      <c r="BE599" s="1">
        <v>409.04</v>
      </c>
      <c r="BF599" s="1">
        <f>Q599+U599</f>
        <v>0</v>
      </c>
      <c r="BG599" s="1">
        <v>0</v>
      </c>
      <c r="BH599" s="1">
        <v>1381.97</v>
      </c>
      <c r="BI599" s="1" t="s">
        <v>108</v>
      </c>
      <c r="BJ599" s="1" t="s">
        <v>105</v>
      </c>
      <c r="BK599" s="1" t="s">
        <v>105</v>
      </c>
      <c r="BL599" s="1">
        <v>0</v>
      </c>
      <c r="BM599" s="1" t="s">
        <v>459</v>
      </c>
    </row>
    <row r="600" spans="1:65" ht="15.6" hidden="1">
      <c r="A600" s="1" t="s">
        <v>2444</v>
      </c>
      <c r="B600" s="1" t="s">
        <v>2445</v>
      </c>
      <c r="C600" s="1" t="s">
        <v>2446</v>
      </c>
      <c r="D600" s="1" t="s">
        <v>267</v>
      </c>
      <c r="E600" s="1" t="s">
        <v>100</v>
      </c>
      <c r="F600" s="1" t="s">
        <v>101</v>
      </c>
      <c r="G600" s="1" t="s">
        <v>102</v>
      </c>
      <c r="H600" s="1" t="s">
        <v>103</v>
      </c>
      <c r="I600" s="1" t="s">
        <v>104</v>
      </c>
      <c r="J600" s="1" t="s">
        <v>105</v>
      </c>
      <c r="K600" s="1" t="s">
        <v>105</v>
      </c>
      <c r="L600" s="1" t="s">
        <v>105</v>
      </c>
      <c r="M600" s="1" t="s">
        <v>106</v>
      </c>
      <c r="N600" s="1" t="s">
        <v>107</v>
      </c>
      <c r="O600" s="1">
        <v>560</v>
      </c>
      <c r="P600" s="1">
        <v>23</v>
      </c>
      <c r="Q600" s="1">
        <v>0</v>
      </c>
      <c r="R600" s="1">
        <v>100</v>
      </c>
      <c r="S600" s="1">
        <v>0</v>
      </c>
      <c r="T600" s="1">
        <v>0</v>
      </c>
      <c r="U600" s="1">
        <v>0</v>
      </c>
      <c r="V600" s="4">
        <f>X600-W600</f>
        <v>0</v>
      </c>
      <c r="W600" s="4">
        <f>(O600+P600+Q600-R600+S600)*5%</f>
        <v>24.150000000000002</v>
      </c>
      <c r="X600" s="1">
        <v>24.15</v>
      </c>
      <c r="Y600" s="1">
        <f>O600+P600+Q600-R600-S600+T600-U600+X600</f>
        <v>507.15</v>
      </c>
      <c r="Z600" s="1">
        <v>507.15</v>
      </c>
      <c r="AA600" s="1">
        <v>483</v>
      </c>
      <c r="AB600" s="1">
        <v>16</v>
      </c>
      <c r="AC600" s="2">
        <f>AA600*16%</f>
        <v>77.28</v>
      </c>
      <c r="AD600" s="1">
        <v>77.28</v>
      </c>
      <c r="AE600" s="1">
        <v>0</v>
      </c>
      <c r="AF600" s="1">
        <v>77.28</v>
      </c>
      <c r="AG600" s="2">
        <f>AF600*18%</f>
        <v>13.910399999999999</v>
      </c>
      <c r="AH600" s="1">
        <v>13.91</v>
      </c>
      <c r="AI600" s="1">
        <v>0</v>
      </c>
      <c r="AJ600" s="1" t="b">
        <f>AK600=AA600</f>
        <v>1</v>
      </c>
      <c r="AK600" s="1">
        <v>483</v>
      </c>
      <c r="AL600" s="1">
        <v>0</v>
      </c>
      <c r="AM600" s="1">
        <v>0</v>
      </c>
      <c r="AN600" s="1">
        <v>0</v>
      </c>
      <c r="AO600" s="3">
        <f>AA600*0.001%</f>
        <v>4.8300000000000001E-3</v>
      </c>
      <c r="AP600" s="1">
        <v>0.48</v>
      </c>
      <c r="AQ600" s="2">
        <f>AA600*5%</f>
        <v>24.150000000000002</v>
      </c>
      <c r="AR600" s="1">
        <v>24.15</v>
      </c>
      <c r="AS600" s="2">
        <f>AR600*18%</f>
        <v>4.3469999999999995</v>
      </c>
      <c r="AT600" s="1">
        <v>0</v>
      </c>
      <c r="AU600" s="1">
        <v>38.54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f>AF600+AU600+BC600</f>
        <v>115.82</v>
      </c>
      <c r="BE600" s="1">
        <v>115.82</v>
      </c>
      <c r="BF600" s="1">
        <f>Q600+U600</f>
        <v>0</v>
      </c>
      <c r="BG600" s="1">
        <v>0</v>
      </c>
      <c r="BH600" s="1">
        <v>391.33</v>
      </c>
      <c r="BI600" s="1" t="s">
        <v>108</v>
      </c>
      <c r="BJ600" s="1" t="s">
        <v>105</v>
      </c>
      <c r="BK600" s="1" t="s">
        <v>105</v>
      </c>
      <c r="BL600" s="1">
        <v>0</v>
      </c>
      <c r="BM600" s="1" t="s">
        <v>2447</v>
      </c>
    </row>
    <row r="601" spans="1:65" ht="15.6" hidden="1">
      <c r="A601" s="1" t="s">
        <v>2448</v>
      </c>
      <c r="B601" s="1" t="s">
        <v>2449</v>
      </c>
      <c r="C601" s="1" t="s">
        <v>2450</v>
      </c>
      <c r="D601" s="1" t="s">
        <v>267</v>
      </c>
      <c r="E601" s="1" t="s">
        <v>100</v>
      </c>
      <c r="F601" s="1" t="s">
        <v>101</v>
      </c>
      <c r="G601" s="1" t="s">
        <v>102</v>
      </c>
      <c r="H601" s="1" t="s">
        <v>103</v>
      </c>
      <c r="I601" s="1" t="s">
        <v>104</v>
      </c>
      <c r="J601" s="1" t="s">
        <v>105</v>
      </c>
      <c r="K601" s="1" t="s">
        <v>105</v>
      </c>
      <c r="L601" s="1" t="s">
        <v>105</v>
      </c>
      <c r="M601" s="1" t="s">
        <v>106</v>
      </c>
      <c r="N601" s="1" t="s">
        <v>124</v>
      </c>
      <c r="O601" s="1">
        <v>415</v>
      </c>
      <c r="P601" s="1">
        <v>15.75</v>
      </c>
      <c r="Q601" s="1">
        <v>0</v>
      </c>
      <c r="R601" s="1">
        <v>100</v>
      </c>
      <c r="S601" s="1">
        <v>0</v>
      </c>
      <c r="T601" s="1">
        <v>0</v>
      </c>
      <c r="U601" s="1">
        <v>0</v>
      </c>
      <c r="V601" s="4">
        <f>X601-W601</f>
        <v>2.4999999999977263E-3</v>
      </c>
      <c r="W601" s="4">
        <f>(O601+P601+Q601-R601+S601)*5%</f>
        <v>16.537500000000001</v>
      </c>
      <c r="X601" s="1">
        <v>16.54</v>
      </c>
      <c r="Y601" s="1">
        <f>O601+P601+Q601-R601-S601+T601-U601+X601</f>
        <v>347.29</v>
      </c>
      <c r="Z601" s="1">
        <v>347.29</v>
      </c>
      <c r="AA601" s="1">
        <v>330.75</v>
      </c>
      <c r="AB601" s="1">
        <v>16</v>
      </c>
      <c r="AC601" s="2">
        <f>AA601*16%</f>
        <v>52.92</v>
      </c>
      <c r="AD601" s="1">
        <v>52.92</v>
      </c>
      <c r="AE601" s="1">
        <v>0</v>
      </c>
      <c r="AF601" s="1">
        <v>52.92</v>
      </c>
      <c r="AG601" s="2">
        <f>AF601*18%</f>
        <v>9.5256000000000007</v>
      </c>
      <c r="AH601" s="1">
        <v>9.5299999999999994</v>
      </c>
      <c r="AI601" s="1">
        <v>0</v>
      </c>
      <c r="AJ601" s="1" t="b">
        <f>AK601=AA601</f>
        <v>1</v>
      </c>
      <c r="AK601" s="1">
        <v>330.75</v>
      </c>
      <c r="AL601" s="1">
        <v>0</v>
      </c>
      <c r="AM601" s="1">
        <v>0</v>
      </c>
      <c r="AN601" s="1">
        <v>0</v>
      </c>
      <c r="AO601" s="3">
        <f>AA601*0.001%</f>
        <v>3.3075000000000001E-3</v>
      </c>
      <c r="AP601" s="1">
        <v>0.33</v>
      </c>
      <c r="AQ601" s="2">
        <f>AA601*5%</f>
        <v>16.537500000000001</v>
      </c>
      <c r="AR601" s="1">
        <v>16.54</v>
      </c>
      <c r="AS601" s="2">
        <f>AR601*18%</f>
        <v>2.9771999999999998</v>
      </c>
      <c r="AT601" s="1">
        <v>0</v>
      </c>
      <c r="AU601" s="1">
        <v>26.4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f>AF601+AU601+BC601</f>
        <v>79.319999999999993</v>
      </c>
      <c r="BE601" s="1">
        <v>79.319999999999993</v>
      </c>
      <c r="BF601" s="1">
        <f>Q601+U601</f>
        <v>0</v>
      </c>
      <c r="BG601" s="1">
        <v>0</v>
      </c>
      <c r="BH601" s="1">
        <v>267.97000000000003</v>
      </c>
      <c r="BI601" s="1" t="s">
        <v>108</v>
      </c>
      <c r="BJ601" s="1" t="s">
        <v>105</v>
      </c>
      <c r="BK601" s="1" t="s">
        <v>105</v>
      </c>
      <c r="BL601" s="1">
        <v>0</v>
      </c>
      <c r="BM601" s="1" t="s">
        <v>2451</v>
      </c>
    </row>
    <row r="602" spans="1:65" ht="15.6" hidden="1">
      <c r="A602" s="1" t="s">
        <v>2452</v>
      </c>
      <c r="B602" s="1" t="s">
        <v>2453</v>
      </c>
      <c r="C602" s="1" t="s">
        <v>2454</v>
      </c>
      <c r="D602" s="1" t="s">
        <v>267</v>
      </c>
      <c r="E602" s="1" t="s">
        <v>100</v>
      </c>
      <c r="F602" s="1" t="s">
        <v>101</v>
      </c>
      <c r="G602" s="1" t="s">
        <v>105</v>
      </c>
      <c r="H602" s="1" t="s">
        <v>103</v>
      </c>
      <c r="I602" s="1" t="s">
        <v>104</v>
      </c>
      <c r="J602" s="1" t="s">
        <v>105</v>
      </c>
      <c r="K602" s="1" t="s">
        <v>105</v>
      </c>
      <c r="L602" s="1" t="s">
        <v>105</v>
      </c>
      <c r="M602" s="1" t="s">
        <v>106</v>
      </c>
      <c r="N602" s="1" t="s">
        <v>107</v>
      </c>
      <c r="O602" s="1">
        <v>1580</v>
      </c>
      <c r="P602" s="1">
        <v>79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4">
        <f>X602-W602</f>
        <v>0</v>
      </c>
      <c r="W602" s="4">
        <f>(O602+P602+Q602-R602+S602)*5%</f>
        <v>82.95</v>
      </c>
      <c r="X602" s="1">
        <v>82.95</v>
      </c>
      <c r="Y602" s="1">
        <f>O602+P602+Q602-R602-S602+T602-U602+X602</f>
        <v>1741.95</v>
      </c>
      <c r="Z602" s="1">
        <v>1741.95</v>
      </c>
      <c r="AA602" s="1">
        <v>1659</v>
      </c>
      <c r="AB602" s="1">
        <v>16</v>
      </c>
      <c r="AC602" s="2">
        <f>AA602*16%</f>
        <v>265.44</v>
      </c>
      <c r="AD602" s="1">
        <v>265.44</v>
      </c>
      <c r="AE602" s="1">
        <v>0</v>
      </c>
      <c r="AF602" s="1">
        <v>265.44</v>
      </c>
      <c r="AG602" s="2">
        <f>AF602*18%</f>
        <v>47.779199999999996</v>
      </c>
      <c r="AH602" s="1">
        <v>47.78</v>
      </c>
      <c r="AI602" s="1">
        <v>0</v>
      </c>
      <c r="AJ602" s="1" t="b">
        <f>AK602=AA602</f>
        <v>1</v>
      </c>
      <c r="AK602" s="1">
        <v>1659</v>
      </c>
      <c r="AL602" s="1">
        <v>0</v>
      </c>
      <c r="AM602" s="1">
        <v>0</v>
      </c>
      <c r="AN602" s="1">
        <v>0</v>
      </c>
      <c r="AO602" s="3">
        <f>AA602*0.001%</f>
        <v>1.6590000000000001E-2</v>
      </c>
      <c r="AP602" s="1">
        <v>1.66</v>
      </c>
      <c r="AQ602" s="2">
        <f>AA602*5%</f>
        <v>82.95</v>
      </c>
      <c r="AR602" s="1">
        <v>82.95</v>
      </c>
      <c r="AS602" s="2">
        <f>AR602*18%</f>
        <v>14.930999999999999</v>
      </c>
      <c r="AT602" s="1">
        <v>0</v>
      </c>
      <c r="AU602" s="1">
        <v>132.38999999999999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f>AF602+AU602+BC602</f>
        <v>397.83</v>
      </c>
      <c r="BE602" s="1">
        <v>397.83</v>
      </c>
      <c r="BF602" s="1">
        <f>Q602+U602</f>
        <v>0</v>
      </c>
      <c r="BG602" s="1">
        <v>0</v>
      </c>
      <c r="BH602" s="1">
        <v>1344.12</v>
      </c>
      <c r="BI602" s="1" t="s">
        <v>108</v>
      </c>
      <c r="BJ602" s="1" t="s">
        <v>105</v>
      </c>
      <c r="BK602" s="1" t="s">
        <v>105</v>
      </c>
      <c r="BL602" s="1">
        <v>0</v>
      </c>
      <c r="BM602" s="1" t="s">
        <v>2455</v>
      </c>
    </row>
    <row r="603" spans="1:65" ht="15.6" hidden="1">
      <c r="A603" s="1" t="s">
        <v>2456</v>
      </c>
      <c r="B603" s="1" t="s">
        <v>2457</v>
      </c>
      <c r="C603" s="1" t="s">
        <v>2458</v>
      </c>
      <c r="D603" s="1" t="s">
        <v>267</v>
      </c>
      <c r="E603" s="1" t="s">
        <v>100</v>
      </c>
      <c r="F603" s="1" t="s">
        <v>101</v>
      </c>
      <c r="G603" s="1" t="s">
        <v>102</v>
      </c>
      <c r="H603" s="1" t="s">
        <v>103</v>
      </c>
      <c r="I603" s="1" t="s">
        <v>104</v>
      </c>
      <c r="J603" s="1" t="s">
        <v>105</v>
      </c>
      <c r="K603" s="1" t="s">
        <v>105</v>
      </c>
      <c r="L603" s="1" t="s">
        <v>105</v>
      </c>
      <c r="M603" s="1" t="s">
        <v>106</v>
      </c>
      <c r="N603" s="1" t="s">
        <v>107</v>
      </c>
      <c r="O603" s="1">
        <v>530</v>
      </c>
      <c r="P603" s="1">
        <v>21.5</v>
      </c>
      <c r="Q603" s="1">
        <v>0</v>
      </c>
      <c r="R603" s="1">
        <v>100</v>
      </c>
      <c r="S603" s="1">
        <v>0</v>
      </c>
      <c r="T603" s="1">
        <v>0</v>
      </c>
      <c r="U603" s="1">
        <v>0</v>
      </c>
      <c r="V603" s="4">
        <f>X603-W603</f>
        <v>4.9999999999954525E-3</v>
      </c>
      <c r="W603" s="4">
        <f>(O603+P603+Q603-R603+S603)*5%</f>
        <v>22.575000000000003</v>
      </c>
      <c r="X603" s="1">
        <v>22.58</v>
      </c>
      <c r="Y603" s="1">
        <f>O603+P603+Q603-R603-S603+T603-U603+X603</f>
        <v>474.08</v>
      </c>
      <c r="Z603" s="1">
        <v>474.08</v>
      </c>
      <c r="AA603" s="1">
        <v>451.5</v>
      </c>
      <c r="AB603" s="1">
        <v>16</v>
      </c>
      <c r="AC603" s="2">
        <f>AA603*16%</f>
        <v>72.239999999999995</v>
      </c>
      <c r="AD603" s="1">
        <v>72.239999999999995</v>
      </c>
      <c r="AE603" s="1">
        <v>0</v>
      </c>
      <c r="AF603" s="1">
        <v>72.239999999999995</v>
      </c>
      <c r="AG603" s="2">
        <f>AF603*18%</f>
        <v>13.003199999999998</v>
      </c>
      <c r="AH603" s="1">
        <v>13</v>
      </c>
      <c r="AI603" s="1">
        <v>0</v>
      </c>
      <c r="AJ603" s="1" t="b">
        <f>AK603=AA603</f>
        <v>1</v>
      </c>
      <c r="AK603" s="1">
        <v>451.5</v>
      </c>
      <c r="AL603" s="1">
        <v>0</v>
      </c>
      <c r="AM603" s="1">
        <v>0</v>
      </c>
      <c r="AN603" s="1">
        <v>0</v>
      </c>
      <c r="AO603" s="3">
        <f>AA603*0.001%</f>
        <v>4.5150000000000008E-3</v>
      </c>
      <c r="AP603" s="1">
        <v>0.45</v>
      </c>
      <c r="AQ603" s="2">
        <f>AA603*5%</f>
        <v>22.575000000000003</v>
      </c>
      <c r="AR603" s="1">
        <v>22.58</v>
      </c>
      <c r="AS603" s="2">
        <f>AR603*18%</f>
        <v>4.0643999999999991</v>
      </c>
      <c r="AT603" s="1">
        <v>0</v>
      </c>
      <c r="AU603" s="1">
        <v>36.03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f>AF603+AU603+BC603</f>
        <v>108.27</v>
      </c>
      <c r="BE603" s="1">
        <v>108.27</v>
      </c>
      <c r="BF603" s="1">
        <f>Q603+U603</f>
        <v>0</v>
      </c>
      <c r="BG603" s="1">
        <v>0</v>
      </c>
      <c r="BH603" s="1">
        <v>365.81</v>
      </c>
      <c r="BI603" s="1" t="s">
        <v>108</v>
      </c>
      <c r="BJ603" s="1" t="s">
        <v>105</v>
      </c>
      <c r="BK603" s="1" t="s">
        <v>105</v>
      </c>
      <c r="BL603" s="1">
        <v>0</v>
      </c>
      <c r="BM603" s="1" t="s">
        <v>673</v>
      </c>
    </row>
    <row r="604" spans="1:65" ht="15.6" hidden="1">
      <c r="A604" s="1" t="s">
        <v>2459</v>
      </c>
      <c r="B604" s="1" t="s">
        <v>2460</v>
      </c>
      <c r="C604" s="1" t="s">
        <v>2461</v>
      </c>
      <c r="D604" s="1" t="s">
        <v>267</v>
      </c>
      <c r="E604" s="1" t="s">
        <v>100</v>
      </c>
      <c r="F604" s="1" t="s">
        <v>101</v>
      </c>
      <c r="G604" s="1" t="s">
        <v>105</v>
      </c>
      <c r="H604" s="1" t="s">
        <v>103</v>
      </c>
      <c r="I604" s="1" t="s">
        <v>104</v>
      </c>
      <c r="J604" s="1" t="s">
        <v>105</v>
      </c>
      <c r="K604" s="1" t="s">
        <v>105</v>
      </c>
      <c r="L604" s="1" t="s">
        <v>105</v>
      </c>
      <c r="M604" s="1" t="s">
        <v>106</v>
      </c>
      <c r="N604" s="1" t="s">
        <v>107</v>
      </c>
      <c r="O604" s="1">
        <v>1060</v>
      </c>
      <c r="P604" s="1">
        <v>53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4">
        <f>X604-W604</f>
        <v>0</v>
      </c>
      <c r="W604" s="4">
        <f>(O604+P604+Q604-R604+S604)*5%</f>
        <v>55.650000000000006</v>
      </c>
      <c r="X604" s="1">
        <v>55.65</v>
      </c>
      <c r="Y604" s="1">
        <f>O604+P604+Q604-R604-S604+T604-U604+X604</f>
        <v>1168.6500000000001</v>
      </c>
      <c r="Z604" s="1">
        <v>1168.6500000000001</v>
      </c>
      <c r="AA604" s="1">
        <v>1113</v>
      </c>
      <c r="AB604" s="1">
        <v>16</v>
      </c>
      <c r="AC604" s="2">
        <f>AA604*16%</f>
        <v>178.08</v>
      </c>
      <c r="AD604" s="1">
        <v>178.08</v>
      </c>
      <c r="AE604" s="1">
        <v>0</v>
      </c>
      <c r="AF604" s="1">
        <v>178.08</v>
      </c>
      <c r="AG604" s="2">
        <f>AF604*18%</f>
        <v>32.054400000000001</v>
      </c>
      <c r="AH604" s="1">
        <v>32.049999999999997</v>
      </c>
      <c r="AI604" s="1">
        <v>0</v>
      </c>
      <c r="AJ604" s="1" t="b">
        <f>AK604=AA604</f>
        <v>1</v>
      </c>
      <c r="AK604" s="1">
        <v>1113</v>
      </c>
      <c r="AL604" s="1">
        <v>0</v>
      </c>
      <c r="AM604" s="1">
        <v>0</v>
      </c>
      <c r="AN604" s="1">
        <v>0</v>
      </c>
      <c r="AO604" s="3">
        <f>AA604*0.001%</f>
        <v>1.1130000000000001E-2</v>
      </c>
      <c r="AP604" s="1">
        <v>1.1100000000000001</v>
      </c>
      <c r="AQ604" s="2">
        <f>AA604*5%</f>
        <v>55.650000000000006</v>
      </c>
      <c r="AR604" s="1">
        <v>55.65</v>
      </c>
      <c r="AS604" s="2">
        <f>AR604*18%</f>
        <v>10.016999999999999</v>
      </c>
      <c r="AT604" s="1">
        <v>0</v>
      </c>
      <c r="AU604" s="1">
        <v>88.81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f>AF604+AU604+BC604</f>
        <v>266.89</v>
      </c>
      <c r="BE604" s="1">
        <v>266.89</v>
      </c>
      <c r="BF604" s="1">
        <f>Q604+U604</f>
        <v>0</v>
      </c>
      <c r="BG604" s="1">
        <v>0</v>
      </c>
      <c r="BH604" s="1">
        <v>901.76</v>
      </c>
      <c r="BI604" s="1" t="s">
        <v>108</v>
      </c>
      <c r="BJ604" s="1" t="s">
        <v>105</v>
      </c>
      <c r="BK604" s="1" t="s">
        <v>105</v>
      </c>
      <c r="BL604" s="1">
        <v>0</v>
      </c>
      <c r="BM604" s="1" t="s">
        <v>2462</v>
      </c>
    </row>
    <row r="605" spans="1:65" ht="15.6" hidden="1">
      <c r="A605" s="1" t="s">
        <v>2463</v>
      </c>
      <c r="B605" s="1" t="s">
        <v>2464</v>
      </c>
      <c r="C605" s="1" t="s">
        <v>2465</v>
      </c>
      <c r="D605" s="1" t="s">
        <v>267</v>
      </c>
      <c r="E605" s="1" t="s">
        <v>100</v>
      </c>
      <c r="F605" s="1" t="s">
        <v>101</v>
      </c>
      <c r="G605" s="1" t="s">
        <v>102</v>
      </c>
      <c r="H605" s="1" t="s">
        <v>103</v>
      </c>
      <c r="I605" s="1" t="s">
        <v>104</v>
      </c>
      <c r="J605" s="1" t="s">
        <v>105</v>
      </c>
      <c r="K605" s="1" t="s">
        <v>105</v>
      </c>
      <c r="L605" s="1" t="s">
        <v>105</v>
      </c>
      <c r="M605" s="1" t="s">
        <v>106</v>
      </c>
      <c r="N605" s="1" t="s">
        <v>107</v>
      </c>
      <c r="O605" s="1">
        <v>355</v>
      </c>
      <c r="P605" s="1">
        <v>12.75</v>
      </c>
      <c r="Q605" s="1">
        <v>0</v>
      </c>
      <c r="R605" s="1">
        <v>100</v>
      </c>
      <c r="S605" s="1">
        <v>0</v>
      </c>
      <c r="T605" s="1">
        <v>0</v>
      </c>
      <c r="U605" s="1">
        <v>0</v>
      </c>
      <c r="V605" s="4">
        <f>X605-W605</f>
        <v>2.4999999999995026E-3</v>
      </c>
      <c r="W605" s="4">
        <f>(O605+P605+Q605-R605+S605)*5%</f>
        <v>13.387500000000001</v>
      </c>
      <c r="X605" s="1">
        <v>13.39</v>
      </c>
      <c r="Y605" s="1">
        <f>O605+P605+Q605-R605-S605+T605-U605+X605</f>
        <v>281.14</v>
      </c>
      <c r="Z605" s="1">
        <v>281.14</v>
      </c>
      <c r="AA605" s="1">
        <v>267.75</v>
      </c>
      <c r="AB605" s="1">
        <v>16</v>
      </c>
      <c r="AC605" s="2">
        <f>AA605*16%</f>
        <v>42.84</v>
      </c>
      <c r="AD605" s="1">
        <v>42.84</v>
      </c>
      <c r="AE605" s="1">
        <v>0</v>
      </c>
      <c r="AF605" s="1">
        <v>42.84</v>
      </c>
      <c r="AG605" s="2">
        <f>AF605*18%</f>
        <v>7.7112000000000007</v>
      </c>
      <c r="AH605" s="1">
        <v>7.71</v>
      </c>
      <c r="AI605" s="1">
        <v>0</v>
      </c>
      <c r="AJ605" s="1" t="b">
        <f>AK605=AA605</f>
        <v>1</v>
      </c>
      <c r="AK605" s="1">
        <v>267.75</v>
      </c>
      <c r="AL605" s="1">
        <v>0</v>
      </c>
      <c r="AM605" s="1">
        <v>0</v>
      </c>
      <c r="AN605" s="1">
        <v>0</v>
      </c>
      <c r="AO605" s="3">
        <f>AA605*0.001%</f>
        <v>2.6775000000000002E-3</v>
      </c>
      <c r="AP605" s="1">
        <v>0.27</v>
      </c>
      <c r="AQ605" s="2">
        <f>AA605*5%</f>
        <v>13.387500000000001</v>
      </c>
      <c r="AR605" s="1">
        <v>13.39</v>
      </c>
      <c r="AS605" s="2">
        <f>AR605*18%</f>
        <v>2.4102000000000001</v>
      </c>
      <c r="AT605" s="1">
        <v>0</v>
      </c>
      <c r="AU605" s="1">
        <v>21.37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f>AF605+AU605+BC605</f>
        <v>64.210000000000008</v>
      </c>
      <c r="BE605" s="1">
        <v>64.209999999999994</v>
      </c>
      <c r="BF605" s="1">
        <f>Q605+U605</f>
        <v>0</v>
      </c>
      <c r="BG605" s="1">
        <v>0</v>
      </c>
      <c r="BH605" s="1">
        <v>216.93</v>
      </c>
      <c r="BI605" s="1" t="s">
        <v>108</v>
      </c>
      <c r="BJ605" s="1" t="s">
        <v>105</v>
      </c>
      <c r="BK605" s="1" t="s">
        <v>105</v>
      </c>
      <c r="BL605" s="1">
        <v>0</v>
      </c>
      <c r="BM605" s="1" t="s">
        <v>2466</v>
      </c>
    </row>
    <row r="606" spans="1:65" ht="15.6" hidden="1">
      <c r="A606" s="1" t="s">
        <v>2467</v>
      </c>
      <c r="B606" s="1" t="s">
        <v>2468</v>
      </c>
      <c r="C606" s="1" t="s">
        <v>2469</v>
      </c>
      <c r="D606" s="1" t="s">
        <v>267</v>
      </c>
      <c r="E606" s="1" t="s">
        <v>100</v>
      </c>
      <c r="F606" s="1" t="s">
        <v>101</v>
      </c>
      <c r="G606" s="1" t="s">
        <v>123</v>
      </c>
      <c r="H606" s="1" t="s">
        <v>103</v>
      </c>
      <c r="I606" s="1" t="s">
        <v>104</v>
      </c>
      <c r="J606" s="1" t="s">
        <v>105</v>
      </c>
      <c r="K606" s="1" t="s">
        <v>105</v>
      </c>
      <c r="L606" s="1" t="s">
        <v>105</v>
      </c>
      <c r="M606" s="1" t="s">
        <v>106</v>
      </c>
      <c r="N606" s="1" t="s">
        <v>124</v>
      </c>
      <c r="O606" s="1">
        <v>1305</v>
      </c>
      <c r="P606" s="1">
        <v>56.5</v>
      </c>
      <c r="Q606" s="1">
        <v>0</v>
      </c>
      <c r="R606" s="1">
        <v>175</v>
      </c>
      <c r="S606" s="1">
        <v>0</v>
      </c>
      <c r="T606" s="1">
        <v>0</v>
      </c>
      <c r="U606" s="1">
        <v>0</v>
      </c>
      <c r="V606" s="4">
        <f>X606-W606</f>
        <v>4.9999999999954525E-3</v>
      </c>
      <c r="W606" s="4">
        <f>(O606+P606+Q606-R606+S606)*5%</f>
        <v>59.325000000000003</v>
      </c>
      <c r="X606" s="1">
        <v>59.33</v>
      </c>
      <c r="Y606" s="1">
        <f>O606+P606+Q606-R606-S606+T606-U606+X606</f>
        <v>1245.83</v>
      </c>
      <c r="Z606" s="1">
        <v>1245.83</v>
      </c>
      <c r="AA606" s="1">
        <v>1186.5</v>
      </c>
      <c r="AB606" s="1">
        <v>16</v>
      </c>
      <c r="AC606" s="2">
        <f>AA606*16%</f>
        <v>189.84</v>
      </c>
      <c r="AD606" s="1">
        <v>189.84</v>
      </c>
      <c r="AE606" s="1">
        <v>0</v>
      </c>
      <c r="AF606" s="1">
        <v>189.84</v>
      </c>
      <c r="AG606" s="2">
        <f>AF606*18%</f>
        <v>34.171199999999999</v>
      </c>
      <c r="AH606" s="1">
        <v>34.17</v>
      </c>
      <c r="AI606" s="1">
        <v>0</v>
      </c>
      <c r="AJ606" s="1" t="b">
        <f>AK606=AA606</f>
        <v>1</v>
      </c>
      <c r="AK606" s="1">
        <v>1186.5</v>
      </c>
      <c r="AL606" s="1">
        <v>0</v>
      </c>
      <c r="AM606" s="1">
        <v>0</v>
      </c>
      <c r="AN606" s="1">
        <v>0</v>
      </c>
      <c r="AO606" s="3">
        <f>AA606*0.001%</f>
        <v>1.1865000000000001E-2</v>
      </c>
      <c r="AP606" s="1">
        <v>1.19</v>
      </c>
      <c r="AQ606" s="2">
        <f>AA606*5%</f>
        <v>59.325000000000003</v>
      </c>
      <c r="AR606" s="1">
        <v>59.33</v>
      </c>
      <c r="AS606" s="2">
        <f>AR606*18%</f>
        <v>10.679399999999999</v>
      </c>
      <c r="AT606" s="1">
        <v>0</v>
      </c>
      <c r="AU606" s="1">
        <v>94.69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f>AF606+AU606+BC606</f>
        <v>284.52999999999997</v>
      </c>
      <c r="BE606" s="1">
        <v>284.52999999999997</v>
      </c>
      <c r="BF606" s="1">
        <f>Q606+U606</f>
        <v>0</v>
      </c>
      <c r="BG606" s="1">
        <v>0</v>
      </c>
      <c r="BH606" s="1">
        <v>961.3</v>
      </c>
      <c r="BI606" s="1" t="s">
        <v>108</v>
      </c>
      <c r="BJ606" s="1" t="s">
        <v>105</v>
      </c>
      <c r="BK606" s="1" t="s">
        <v>105</v>
      </c>
      <c r="BL606" s="1">
        <v>0</v>
      </c>
      <c r="BM606" s="1" t="s">
        <v>2470</v>
      </c>
    </row>
    <row r="607" spans="1:65" ht="15.6" hidden="1">
      <c r="A607" s="1" t="s">
        <v>2471</v>
      </c>
      <c r="B607" s="1" t="s">
        <v>2472</v>
      </c>
      <c r="C607" s="1" t="s">
        <v>2473</v>
      </c>
      <c r="D607" s="1" t="s">
        <v>267</v>
      </c>
      <c r="E607" s="1" t="s">
        <v>100</v>
      </c>
      <c r="F607" s="1" t="s">
        <v>101</v>
      </c>
      <c r="G607" s="1" t="s">
        <v>105</v>
      </c>
      <c r="H607" s="1" t="s">
        <v>103</v>
      </c>
      <c r="I607" s="1" t="s">
        <v>104</v>
      </c>
      <c r="J607" s="1" t="s">
        <v>105</v>
      </c>
      <c r="K607" s="1" t="s">
        <v>105</v>
      </c>
      <c r="L607" s="1" t="s">
        <v>105</v>
      </c>
      <c r="M607" s="1" t="s">
        <v>106</v>
      </c>
      <c r="N607" s="1" t="s">
        <v>107</v>
      </c>
      <c r="O607" s="1">
        <v>910</v>
      </c>
      <c r="P607" s="1">
        <v>45.5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4">
        <f>X607-W607</f>
        <v>4.9999999999954525E-3</v>
      </c>
      <c r="W607" s="4">
        <f>(O607+P607+Q607-R607+S607)*5%</f>
        <v>47.775000000000006</v>
      </c>
      <c r="X607" s="1">
        <v>47.78</v>
      </c>
      <c r="Y607" s="1">
        <f>O607+P607+Q607-R607-S607+T607-U607+X607</f>
        <v>1003.28</v>
      </c>
      <c r="Z607" s="1">
        <v>1003.28</v>
      </c>
      <c r="AA607" s="1">
        <v>955.5</v>
      </c>
      <c r="AB607" s="1">
        <v>16</v>
      </c>
      <c r="AC607" s="2">
        <f>AA607*16%</f>
        <v>152.88</v>
      </c>
      <c r="AD607" s="1">
        <v>152.88</v>
      </c>
      <c r="AE607" s="1">
        <v>0</v>
      </c>
      <c r="AF607" s="1">
        <v>152.88</v>
      </c>
      <c r="AG607" s="2">
        <f>AF607*18%</f>
        <v>27.5184</v>
      </c>
      <c r="AH607" s="1">
        <v>27.52</v>
      </c>
      <c r="AI607" s="1">
        <v>0</v>
      </c>
      <c r="AJ607" s="1" t="b">
        <f>AK607=AA607</f>
        <v>1</v>
      </c>
      <c r="AK607" s="1">
        <v>955.5</v>
      </c>
      <c r="AL607" s="1">
        <v>0</v>
      </c>
      <c r="AM607" s="1">
        <v>0</v>
      </c>
      <c r="AN607" s="1">
        <v>0</v>
      </c>
      <c r="AO607" s="3">
        <f>AA607*0.001%</f>
        <v>9.555000000000001E-3</v>
      </c>
      <c r="AP607" s="1">
        <v>0.96</v>
      </c>
      <c r="AQ607" s="2">
        <f>AA607*5%</f>
        <v>47.775000000000006</v>
      </c>
      <c r="AR607" s="1">
        <v>47.78</v>
      </c>
      <c r="AS607" s="2">
        <f>AR607*18%</f>
        <v>8.6004000000000005</v>
      </c>
      <c r="AT607" s="1">
        <v>0</v>
      </c>
      <c r="AU607" s="1">
        <v>76.260000000000005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f>AF607+AU607+BC607</f>
        <v>229.14</v>
      </c>
      <c r="BE607" s="1">
        <v>229.14</v>
      </c>
      <c r="BF607" s="1">
        <f>Q607+U607</f>
        <v>0</v>
      </c>
      <c r="BG607" s="1">
        <v>0</v>
      </c>
      <c r="BH607" s="1">
        <v>774.14</v>
      </c>
      <c r="BI607" s="1" t="s">
        <v>108</v>
      </c>
      <c r="BJ607" s="1" t="s">
        <v>105</v>
      </c>
      <c r="BK607" s="1" t="s">
        <v>105</v>
      </c>
      <c r="BL607" s="1">
        <v>0</v>
      </c>
      <c r="BM607" s="1" t="s">
        <v>2474</v>
      </c>
    </row>
    <row r="608" spans="1:65" ht="15.6" hidden="1">
      <c r="A608" s="1" t="s">
        <v>2475</v>
      </c>
      <c r="B608" s="1" t="s">
        <v>2476</v>
      </c>
      <c r="C608" s="1" t="s">
        <v>2477</v>
      </c>
      <c r="D608" s="1" t="s">
        <v>267</v>
      </c>
      <c r="E608" s="1" t="s">
        <v>100</v>
      </c>
      <c r="F608" s="1" t="s">
        <v>101</v>
      </c>
      <c r="G608" s="1" t="s">
        <v>102</v>
      </c>
      <c r="H608" s="1" t="s">
        <v>103</v>
      </c>
      <c r="I608" s="1" t="s">
        <v>104</v>
      </c>
      <c r="J608" s="1" t="s">
        <v>105</v>
      </c>
      <c r="K608" s="1" t="s">
        <v>105</v>
      </c>
      <c r="L608" s="1" t="s">
        <v>105</v>
      </c>
      <c r="M608" s="1" t="s">
        <v>106</v>
      </c>
      <c r="N608" s="1" t="s">
        <v>124</v>
      </c>
      <c r="O608" s="1">
        <v>315</v>
      </c>
      <c r="P608" s="1">
        <v>10.75</v>
      </c>
      <c r="Q608" s="1">
        <v>0</v>
      </c>
      <c r="R608" s="1">
        <v>100</v>
      </c>
      <c r="S608" s="1">
        <v>0</v>
      </c>
      <c r="T608" s="1">
        <v>0</v>
      </c>
      <c r="U608" s="1">
        <v>0</v>
      </c>
      <c r="V608" s="4">
        <f>X608-W608</f>
        <v>2.4999999999977263E-3</v>
      </c>
      <c r="W608" s="4">
        <f>(O608+P608+Q608-R608+S608)*5%</f>
        <v>11.287500000000001</v>
      </c>
      <c r="X608" s="1">
        <v>11.29</v>
      </c>
      <c r="Y608" s="1">
        <f>O608+P608+Q608-R608-S608+T608-U608+X608</f>
        <v>237.04</v>
      </c>
      <c r="Z608" s="1">
        <v>237.04</v>
      </c>
      <c r="AA608" s="1">
        <v>225.75</v>
      </c>
      <c r="AB608" s="1">
        <v>16</v>
      </c>
      <c r="AC608" s="2">
        <f>AA608*16%</f>
        <v>36.119999999999997</v>
      </c>
      <c r="AD608" s="1">
        <v>36.119999999999997</v>
      </c>
      <c r="AE608" s="1">
        <v>0</v>
      </c>
      <c r="AF608" s="1">
        <v>36.119999999999997</v>
      </c>
      <c r="AG608" s="2">
        <f>AF608*18%</f>
        <v>6.5015999999999989</v>
      </c>
      <c r="AH608" s="1">
        <v>6.5</v>
      </c>
      <c r="AI608" s="1">
        <v>0</v>
      </c>
      <c r="AJ608" s="1" t="b">
        <f>AK608=AA608</f>
        <v>1</v>
      </c>
      <c r="AK608" s="1">
        <v>225.75</v>
      </c>
      <c r="AL608" s="1">
        <v>0</v>
      </c>
      <c r="AM608" s="1">
        <v>0</v>
      </c>
      <c r="AN608" s="1">
        <v>0</v>
      </c>
      <c r="AO608" s="3">
        <f>AA608*0.001%</f>
        <v>2.2575000000000004E-3</v>
      </c>
      <c r="AP608" s="1">
        <v>0.23</v>
      </c>
      <c r="AQ608" s="2">
        <f>AA608*5%</f>
        <v>11.287500000000001</v>
      </c>
      <c r="AR608" s="1">
        <v>11.29</v>
      </c>
      <c r="AS608" s="2">
        <f>AR608*18%</f>
        <v>2.0321999999999996</v>
      </c>
      <c r="AT608" s="1">
        <v>0</v>
      </c>
      <c r="AU608" s="1">
        <v>18.02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f>AF608+AU608+BC608</f>
        <v>54.14</v>
      </c>
      <c r="BE608" s="1">
        <v>54.14</v>
      </c>
      <c r="BF608" s="1">
        <f>Q608+U608</f>
        <v>0</v>
      </c>
      <c r="BG608" s="1">
        <v>0</v>
      </c>
      <c r="BH608" s="1">
        <v>182.9</v>
      </c>
      <c r="BI608" s="1" t="s">
        <v>108</v>
      </c>
      <c r="BJ608" s="1" t="s">
        <v>105</v>
      </c>
      <c r="BK608" s="1" t="s">
        <v>105</v>
      </c>
      <c r="BL608" s="1">
        <v>0</v>
      </c>
      <c r="BM608" s="1" t="s">
        <v>2478</v>
      </c>
    </row>
    <row r="609" spans="1:65" ht="15.6" hidden="1">
      <c r="A609" s="1" t="s">
        <v>2479</v>
      </c>
      <c r="B609" s="1" t="s">
        <v>2480</v>
      </c>
      <c r="C609" s="1" t="s">
        <v>2481</v>
      </c>
      <c r="D609" s="1" t="s">
        <v>267</v>
      </c>
      <c r="E609" s="1" t="s">
        <v>100</v>
      </c>
      <c r="F609" s="1" t="s">
        <v>101</v>
      </c>
      <c r="G609" s="1" t="s">
        <v>105</v>
      </c>
      <c r="H609" s="1" t="s">
        <v>103</v>
      </c>
      <c r="I609" s="1" t="s">
        <v>104</v>
      </c>
      <c r="J609" s="1" t="s">
        <v>105</v>
      </c>
      <c r="K609" s="1" t="s">
        <v>105</v>
      </c>
      <c r="L609" s="1" t="s">
        <v>105</v>
      </c>
      <c r="M609" s="1" t="s">
        <v>106</v>
      </c>
      <c r="N609" s="1" t="s">
        <v>107</v>
      </c>
      <c r="O609" s="1">
        <v>965</v>
      </c>
      <c r="P609" s="1">
        <v>48.25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4">
        <f>X609-W609</f>
        <v>-2.5000000000048317E-3</v>
      </c>
      <c r="W609" s="4">
        <f>(O609+P609+Q609-R609+S609)*5%</f>
        <v>50.662500000000001</v>
      </c>
      <c r="X609" s="1">
        <v>50.66</v>
      </c>
      <c r="Y609" s="1">
        <f>O609+P609+Q609-R609-S609+T609-U609+X609</f>
        <v>1063.9100000000001</v>
      </c>
      <c r="Z609" s="1">
        <v>1063.9100000000001</v>
      </c>
      <c r="AA609" s="1">
        <v>1013.25</v>
      </c>
      <c r="AB609" s="1">
        <v>16</v>
      </c>
      <c r="AC609" s="2">
        <f>AA609*16%</f>
        <v>162.12</v>
      </c>
      <c r="AD609" s="1">
        <v>162.12</v>
      </c>
      <c r="AE609" s="1">
        <v>0</v>
      </c>
      <c r="AF609" s="1">
        <v>162.12</v>
      </c>
      <c r="AG609" s="2">
        <f>AF609*18%</f>
        <v>29.1816</v>
      </c>
      <c r="AH609" s="1">
        <v>29.18</v>
      </c>
      <c r="AI609" s="1">
        <v>0</v>
      </c>
      <c r="AJ609" s="1" t="b">
        <f>AK609=AA609</f>
        <v>1</v>
      </c>
      <c r="AK609" s="1">
        <v>1013.25</v>
      </c>
      <c r="AL609" s="1">
        <v>0</v>
      </c>
      <c r="AM609" s="1">
        <v>0</v>
      </c>
      <c r="AN609" s="1">
        <v>0</v>
      </c>
      <c r="AO609" s="3">
        <f>AA609*0.001%</f>
        <v>1.0132500000000001E-2</v>
      </c>
      <c r="AP609" s="1">
        <v>1.01</v>
      </c>
      <c r="AQ609" s="2">
        <f>AA609*5%</f>
        <v>50.662500000000001</v>
      </c>
      <c r="AR609" s="1">
        <v>50.66</v>
      </c>
      <c r="AS609" s="2">
        <f>AR609*18%</f>
        <v>9.1187999999999985</v>
      </c>
      <c r="AT609" s="1">
        <v>0</v>
      </c>
      <c r="AU609" s="1">
        <v>80.849999999999994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f>AF609+AU609+BC609</f>
        <v>242.97</v>
      </c>
      <c r="BE609" s="1">
        <v>242.97</v>
      </c>
      <c r="BF609" s="1">
        <f>Q609+U609</f>
        <v>0</v>
      </c>
      <c r="BG609" s="1">
        <v>0</v>
      </c>
      <c r="BH609" s="1">
        <v>820.94</v>
      </c>
      <c r="BI609" s="1" t="s">
        <v>108</v>
      </c>
      <c r="BJ609" s="1" t="s">
        <v>105</v>
      </c>
      <c r="BK609" s="1" t="s">
        <v>105</v>
      </c>
      <c r="BL609" s="1">
        <v>0</v>
      </c>
      <c r="BM609" s="1" t="s">
        <v>2482</v>
      </c>
    </row>
    <row r="610" spans="1:65" ht="15.6" hidden="1">
      <c r="A610" s="1" t="s">
        <v>2483</v>
      </c>
      <c r="B610" s="1" t="s">
        <v>2484</v>
      </c>
      <c r="C610" s="1" t="s">
        <v>2485</v>
      </c>
      <c r="D610" s="1" t="s">
        <v>267</v>
      </c>
      <c r="E610" s="1" t="s">
        <v>100</v>
      </c>
      <c r="F610" s="1" t="s">
        <v>101</v>
      </c>
      <c r="G610" s="1" t="s">
        <v>123</v>
      </c>
      <c r="H610" s="1" t="s">
        <v>103</v>
      </c>
      <c r="I610" s="1" t="s">
        <v>104</v>
      </c>
      <c r="J610" s="1" t="s">
        <v>105</v>
      </c>
      <c r="K610" s="1" t="s">
        <v>105</v>
      </c>
      <c r="L610" s="1" t="s">
        <v>105</v>
      </c>
      <c r="M610" s="1" t="s">
        <v>106</v>
      </c>
      <c r="N610" s="1" t="s">
        <v>107</v>
      </c>
      <c r="O610" s="1">
        <v>1105</v>
      </c>
      <c r="P610" s="1">
        <v>41.85</v>
      </c>
      <c r="Q610" s="1">
        <v>0</v>
      </c>
      <c r="R610" s="1">
        <v>175</v>
      </c>
      <c r="S610" s="1">
        <v>93</v>
      </c>
      <c r="T610" s="1">
        <v>0</v>
      </c>
      <c r="U610" s="1">
        <v>0</v>
      </c>
      <c r="V610" s="4">
        <f>X610-W610</f>
        <v>-9.302500000000002</v>
      </c>
      <c r="W610" s="4">
        <f>(O610+P610+Q610-R610+S610)*5%</f>
        <v>53.2425</v>
      </c>
      <c r="X610" s="1">
        <v>43.94</v>
      </c>
      <c r="Y610" s="1">
        <f>O610+P610+Q610-R610-S610+T610-U610+X610</f>
        <v>922.79</v>
      </c>
      <c r="Z610" s="1">
        <v>922.79</v>
      </c>
      <c r="AA610" s="1">
        <v>878.85</v>
      </c>
      <c r="AB610" s="1">
        <v>16</v>
      </c>
      <c r="AC610" s="2">
        <f>AA610*16%</f>
        <v>140.61600000000001</v>
      </c>
      <c r="AD610" s="1">
        <v>140.62</v>
      </c>
      <c r="AE610" s="1">
        <v>0</v>
      </c>
      <c r="AF610" s="1">
        <v>140.62</v>
      </c>
      <c r="AG610" s="2">
        <f>AF610*18%</f>
        <v>25.311599999999999</v>
      </c>
      <c r="AH610" s="1">
        <v>25.31</v>
      </c>
      <c r="AI610" s="1">
        <v>0</v>
      </c>
      <c r="AJ610" s="1" t="b">
        <f>AK610=AA610</f>
        <v>1</v>
      </c>
      <c r="AK610" s="1">
        <v>878.85</v>
      </c>
      <c r="AL610" s="1">
        <v>0</v>
      </c>
      <c r="AM610" s="1">
        <v>0</v>
      </c>
      <c r="AN610" s="1">
        <v>0</v>
      </c>
      <c r="AO610" s="3">
        <f>AA610*0.001%</f>
        <v>8.7885000000000012E-3</v>
      </c>
      <c r="AP610" s="1">
        <v>0.88</v>
      </c>
      <c r="AQ610" s="2">
        <f>AA610*5%</f>
        <v>43.942500000000003</v>
      </c>
      <c r="AR610" s="1">
        <v>43.94</v>
      </c>
      <c r="AS610" s="2">
        <f>AR610*18%</f>
        <v>7.9091999999999993</v>
      </c>
      <c r="AT610" s="1">
        <v>0</v>
      </c>
      <c r="AU610" s="1">
        <v>70.13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f>AF610+AU610+BC610</f>
        <v>210.75</v>
      </c>
      <c r="BE610" s="1">
        <v>210.75</v>
      </c>
      <c r="BF610" s="1">
        <f>Q610+U610</f>
        <v>0</v>
      </c>
      <c r="BG610" s="1">
        <v>0</v>
      </c>
      <c r="BH610" s="1">
        <v>712.04</v>
      </c>
      <c r="BI610" s="1" t="s">
        <v>108</v>
      </c>
      <c r="BJ610" s="1" t="s">
        <v>105</v>
      </c>
      <c r="BK610" s="1" t="s">
        <v>105</v>
      </c>
      <c r="BL610" s="1">
        <v>0</v>
      </c>
      <c r="BM610" s="1" t="s">
        <v>1178</v>
      </c>
    </row>
    <row r="611" spans="1:65" ht="15.6" hidden="1">
      <c r="A611" s="1" t="s">
        <v>2486</v>
      </c>
      <c r="B611" s="1" t="s">
        <v>2487</v>
      </c>
      <c r="C611" s="1" t="s">
        <v>2488</v>
      </c>
      <c r="D611" s="1" t="s">
        <v>267</v>
      </c>
      <c r="E611" s="1" t="s">
        <v>100</v>
      </c>
      <c r="F611" s="1" t="s">
        <v>101</v>
      </c>
      <c r="G611" s="1" t="s">
        <v>105</v>
      </c>
      <c r="H611" s="1" t="s">
        <v>103</v>
      </c>
      <c r="I611" s="1" t="s">
        <v>104</v>
      </c>
      <c r="J611" s="1" t="s">
        <v>105</v>
      </c>
      <c r="K611" s="1" t="s">
        <v>105</v>
      </c>
      <c r="L611" s="1" t="s">
        <v>105</v>
      </c>
      <c r="M611" s="1" t="s">
        <v>106</v>
      </c>
      <c r="N611" s="1" t="s">
        <v>107</v>
      </c>
      <c r="O611" s="1">
        <v>1580</v>
      </c>
      <c r="P611" s="1">
        <v>79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4">
        <f>X611-W611</f>
        <v>0</v>
      </c>
      <c r="W611" s="4">
        <f>(O611+P611+Q611-R611+S611)*5%</f>
        <v>82.95</v>
      </c>
      <c r="X611" s="1">
        <v>82.95</v>
      </c>
      <c r="Y611" s="1">
        <f>O611+P611+Q611-R611-S611+T611-U611+X611</f>
        <v>1741.95</v>
      </c>
      <c r="Z611" s="1">
        <v>1741.95</v>
      </c>
      <c r="AA611" s="1">
        <v>1659</v>
      </c>
      <c r="AB611" s="1">
        <v>16</v>
      </c>
      <c r="AC611" s="2">
        <f>AA611*16%</f>
        <v>265.44</v>
      </c>
      <c r="AD611" s="1">
        <v>265.44</v>
      </c>
      <c r="AE611" s="1">
        <v>0</v>
      </c>
      <c r="AF611" s="1">
        <v>265.44</v>
      </c>
      <c r="AG611" s="2">
        <f>AF611*18%</f>
        <v>47.779199999999996</v>
      </c>
      <c r="AH611" s="1">
        <v>47.78</v>
      </c>
      <c r="AI611" s="1">
        <v>0</v>
      </c>
      <c r="AJ611" s="1" t="b">
        <f>AK611=AA611</f>
        <v>1</v>
      </c>
      <c r="AK611" s="1">
        <v>1659</v>
      </c>
      <c r="AL611" s="1">
        <v>0</v>
      </c>
      <c r="AM611" s="1">
        <v>0</v>
      </c>
      <c r="AN611" s="1">
        <v>0</v>
      </c>
      <c r="AO611" s="3">
        <f>AA611*0.001%</f>
        <v>1.6590000000000001E-2</v>
      </c>
      <c r="AP611" s="1">
        <v>1.66</v>
      </c>
      <c r="AQ611" s="2">
        <f>AA611*5%</f>
        <v>82.95</v>
      </c>
      <c r="AR611" s="1">
        <v>82.95</v>
      </c>
      <c r="AS611" s="2">
        <f>AR611*18%</f>
        <v>14.930999999999999</v>
      </c>
      <c r="AT611" s="1">
        <v>0</v>
      </c>
      <c r="AU611" s="1">
        <v>132.38999999999999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f>AF611+AU611+BC611</f>
        <v>397.83</v>
      </c>
      <c r="BE611" s="1">
        <v>397.83</v>
      </c>
      <c r="BF611" s="1">
        <f>Q611+U611</f>
        <v>0</v>
      </c>
      <c r="BG611" s="1">
        <v>0</v>
      </c>
      <c r="BH611" s="1">
        <v>1344.12</v>
      </c>
      <c r="BI611" s="1" t="s">
        <v>108</v>
      </c>
      <c r="BJ611" s="1" t="s">
        <v>105</v>
      </c>
      <c r="BK611" s="1" t="s">
        <v>105</v>
      </c>
      <c r="BL611" s="1">
        <v>0</v>
      </c>
      <c r="BM611" s="1" t="s">
        <v>2489</v>
      </c>
    </row>
    <row r="612" spans="1:65" ht="15.6" hidden="1">
      <c r="A612" s="1" t="s">
        <v>2490</v>
      </c>
      <c r="B612" s="1" t="s">
        <v>2491</v>
      </c>
      <c r="C612" s="1" t="s">
        <v>2492</v>
      </c>
      <c r="D612" s="1" t="s">
        <v>267</v>
      </c>
      <c r="E612" s="1" t="s">
        <v>100</v>
      </c>
      <c r="F612" s="1" t="s">
        <v>101</v>
      </c>
      <c r="G612" s="1" t="s">
        <v>105</v>
      </c>
      <c r="H612" s="1" t="s">
        <v>103</v>
      </c>
      <c r="I612" s="1" t="s">
        <v>104</v>
      </c>
      <c r="J612" s="1" t="s">
        <v>105</v>
      </c>
      <c r="K612" s="1" t="s">
        <v>105</v>
      </c>
      <c r="L612" s="1" t="s">
        <v>105</v>
      </c>
      <c r="M612" s="1" t="s">
        <v>106</v>
      </c>
      <c r="N612" s="1" t="s">
        <v>124</v>
      </c>
      <c r="O612" s="1">
        <v>790</v>
      </c>
      <c r="P612" s="1">
        <v>39.5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4">
        <f>X612-W612</f>
        <v>4.9999999999954525E-3</v>
      </c>
      <c r="W612" s="4">
        <f>(O612+P612+Q612-R612+S612)*5%</f>
        <v>41.475000000000001</v>
      </c>
      <c r="X612" s="1">
        <v>41.48</v>
      </c>
      <c r="Y612" s="1">
        <f>O612+P612+Q612-R612-S612+T612-U612+X612</f>
        <v>870.98</v>
      </c>
      <c r="Z612" s="1">
        <v>870.98</v>
      </c>
      <c r="AA612" s="1">
        <v>829.5</v>
      </c>
      <c r="AB612" s="1">
        <v>16</v>
      </c>
      <c r="AC612" s="2">
        <f>AA612*16%</f>
        <v>132.72</v>
      </c>
      <c r="AD612" s="1">
        <v>132.72</v>
      </c>
      <c r="AE612" s="1">
        <v>0</v>
      </c>
      <c r="AF612" s="1">
        <v>132.72</v>
      </c>
      <c r="AG612" s="2">
        <f>AF612*18%</f>
        <v>23.889599999999998</v>
      </c>
      <c r="AH612" s="1">
        <v>23.89</v>
      </c>
      <c r="AI612" s="1">
        <v>0</v>
      </c>
      <c r="AJ612" s="1" t="b">
        <f>AK612=AA612</f>
        <v>1</v>
      </c>
      <c r="AK612" s="1">
        <v>829.5</v>
      </c>
      <c r="AL612" s="1">
        <v>0</v>
      </c>
      <c r="AM612" s="1">
        <v>0</v>
      </c>
      <c r="AN612" s="1">
        <v>0</v>
      </c>
      <c r="AO612" s="3">
        <f>AA612*0.001%</f>
        <v>8.2950000000000003E-3</v>
      </c>
      <c r="AP612" s="1">
        <v>0.83</v>
      </c>
      <c r="AQ612" s="2">
        <f>AA612*5%</f>
        <v>41.475000000000001</v>
      </c>
      <c r="AR612" s="1">
        <v>41.48</v>
      </c>
      <c r="AS612" s="2">
        <f>AR612*18%</f>
        <v>7.4663999999999993</v>
      </c>
      <c r="AT612" s="1">
        <v>0</v>
      </c>
      <c r="AU612" s="1">
        <v>66.2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f>AF612+AU612+BC612</f>
        <v>198.92000000000002</v>
      </c>
      <c r="BE612" s="1">
        <v>198.92</v>
      </c>
      <c r="BF612" s="1">
        <f>Q612+U612</f>
        <v>0</v>
      </c>
      <c r="BG612" s="1">
        <v>0</v>
      </c>
      <c r="BH612" s="1">
        <v>672.06</v>
      </c>
      <c r="BI612" s="1" t="s">
        <v>108</v>
      </c>
      <c r="BJ612" s="1" t="s">
        <v>105</v>
      </c>
      <c r="BK612" s="1" t="s">
        <v>105</v>
      </c>
      <c r="BL612" s="1">
        <v>0</v>
      </c>
      <c r="BM612" s="1" t="s">
        <v>2493</v>
      </c>
    </row>
    <row r="613" spans="1:65" ht="15.6" hidden="1">
      <c r="A613" s="1" t="s">
        <v>2494</v>
      </c>
      <c r="B613" s="1" t="s">
        <v>2495</v>
      </c>
      <c r="C613" s="1" t="s">
        <v>2496</v>
      </c>
      <c r="D613" s="1" t="s">
        <v>267</v>
      </c>
      <c r="E613" s="1" t="s">
        <v>100</v>
      </c>
      <c r="F613" s="1" t="s">
        <v>101</v>
      </c>
      <c r="G613" s="1" t="s">
        <v>102</v>
      </c>
      <c r="H613" s="1" t="s">
        <v>103</v>
      </c>
      <c r="I613" s="1" t="s">
        <v>104</v>
      </c>
      <c r="J613" s="1" t="s">
        <v>105</v>
      </c>
      <c r="K613" s="1" t="s">
        <v>105</v>
      </c>
      <c r="L613" s="1" t="s">
        <v>105</v>
      </c>
      <c r="M613" s="1" t="s">
        <v>106</v>
      </c>
      <c r="N613" s="1" t="s">
        <v>107</v>
      </c>
      <c r="O613" s="1">
        <v>710</v>
      </c>
      <c r="P613" s="1">
        <v>30.5</v>
      </c>
      <c r="Q613" s="1">
        <v>0</v>
      </c>
      <c r="R613" s="1">
        <v>100</v>
      </c>
      <c r="S613" s="1">
        <v>0</v>
      </c>
      <c r="T613" s="1">
        <v>0</v>
      </c>
      <c r="U613" s="1">
        <v>0</v>
      </c>
      <c r="V613" s="4">
        <f>X613-W613</f>
        <v>5.000000000002558E-3</v>
      </c>
      <c r="W613" s="4">
        <f>(O613+P613+Q613-R613+S613)*5%</f>
        <v>32.024999999999999</v>
      </c>
      <c r="X613" s="1">
        <v>32.03</v>
      </c>
      <c r="Y613" s="1">
        <f>O613+P613+Q613-R613-S613+T613-U613+X613</f>
        <v>672.53</v>
      </c>
      <c r="Z613" s="1">
        <v>672.53</v>
      </c>
      <c r="AA613" s="1">
        <v>640.5</v>
      </c>
      <c r="AB613" s="1">
        <v>16</v>
      </c>
      <c r="AC613" s="2">
        <f>AA613*16%</f>
        <v>102.48</v>
      </c>
      <c r="AD613" s="1">
        <v>102.48</v>
      </c>
      <c r="AE613" s="1">
        <v>0</v>
      </c>
      <c r="AF613" s="1">
        <v>102.48</v>
      </c>
      <c r="AG613" s="2">
        <f>AF613*18%</f>
        <v>18.446400000000001</v>
      </c>
      <c r="AH613" s="1">
        <v>18.45</v>
      </c>
      <c r="AI613" s="1">
        <v>0</v>
      </c>
      <c r="AJ613" s="1" t="b">
        <f>AK613=AA613</f>
        <v>1</v>
      </c>
      <c r="AK613" s="1">
        <v>640.5</v>
      </c>
      <c r="AL613" s="1">
        <v>0</v>
      </c>
      <c r="AM613" s="1">
        <v>0</v>
      </c>
      <c r="AN613" s="1">
        <v>0</v>
      </c>
      <c r="AO613" s="3">
        <f>AA613*0.001%</f>
        <v>6.4050000000000001E-3</v>
      </c>
      <c r="AP613" s="1">
        <v>0.64</v>
      </c>
      <c r="AQ613" s="2">
        <f>AA613*5%</f>
        <v>32.024999999999999</v>
      </c>
      <c r="AR613" s="1">
        <v>32.020000000000003</v>
      </c>
      <c r="AS613" s="2">
        <f>AR613*18%</f>
        <v>5.7636000000000003</v>
      </c>
      <c r="AT613" s="1">
        <v>0.01</v>
      </c>
      <c r="AU613" s="1">
        <v>51.11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f>AF613+AU613+BC613</f>
        <v>153.59</v>
      </c>
      <c r="BE613" s="1">
        <v>153.59</v>
      </c>
      <c r="BF613" s="1">
        <f>Q613+U613</f>
        <v>0</v>
      </c>
      <c r="BG613" s="1">
        <v>0</v>
      </c>
      <c r="BH613" s="1">
        <v>518.94000000000005</v>
      </c>
      <c r="BI613" s="1" t="s">
        <v>108</v>
      </c>
      <c r="BJ613" s="1" t="s">
        <v>105</v>
      </c>
      <c r="BK613" s="1" t="s">
        <v>105</v>
      </c>
      <c r="BL613" s="1">
        <v>0</v>
      </c>
      <c r="BM613" s="1" t="s">
        <v>2497</v>
      </c>
    </row>
    <row r="614" spans="1:65" ht="15.6" hidden="1">
      <c r="A614" s="1" t="s">
        <v>2498</v>
      </c>
      <c r="B614" s="1" t="s">
        <v>2499</v>
      </c>
      <c r="C614" s="1" t="s">
        <v>2500</v>
      </c>
      <c r="D614" s="1" t="s">
        <v>267</v>
      </c>
      <c r="E614" s="1" t="s">
        <v>100</v>
      </c>
      <c r="F614" s="1" t="s">
        <v>101</v>
      </c>
      <c r="G614" s="1" t="s">
        <v>102</v>
      </c>
      <c r="H614" s="1" t="s">
        <v>103</v>
      </c>
      <c r="I614" s="1" t="s">
        <v>104</v>
      </c>
      <c r="J614" s="1" t="s">
        <v>105</v>
      </c>
      <c r="K614" s="1" t="s">
        <v>105</v>
      </c>
      <c r="L614" s="1" t="s">
        <v>105</v>
      </c>
      <c r="M614" s="1" t="s">
        <v>106</v>
      </c>
      <c r="N614" s="1" t="s">
        <v>107</v>
      </c>
      <c r="O614" s="1">
        <v>855</v>
      </c>
      <c r="P614" s="1">
        <v>37.75</v>
      </c>
      <c r="Q614" s="1">
        <v>0</v>
      </c>
      <c r="R614" s="1">
        <v>100</v>
      </c>
      <c r="S614" s="1">
        <v>0</v>
      </c>
      <c r="T614" s="1">
        <v>0</v>
      </c>
      <c r="U614" s="1">
        <v>0</v>
      </c>
      <c r="V614" s="4">
        <f>X614-W614</f>
        <v>2.4999999999977263E-3</v>
      </c>
      <c r="W614" s="4">
        <f>(O614+P614+Q614-R614+S614)*5%</f>
        <v>39.637500000000003</v>
      </c>
      <c r="X614" s="1">
        <v>39.64</v>
      </c>
      <c r="Y614" s="1">
        <f>O614+P614+Q614-R614-S614+T614-U614+X614</f>
        <v>832.39</v>
      </c>
      <c r="Z614" s="1">
        <v>832.39</v>
      </c>
      <c r="AA614" s="1">
        <v>792.75</v>
      </c>
      <c r="AB614" s="1">
        <v>16</v>
      </c>
      <c r="AC614" s="2">
        <f>AA614*16%</f>
        <v>126.84</v>
      </c>
      <c r="AD614" s="1">
        <v>126.84</v>
      </c>
      <c r="AE614" s="1">
        <v>0</v>
      </c>
      <c r="AF614" s="1">
        <v>126.84</v>
      </c>
      <c r="AG614" s="2">
        <f>AF614*18%</f>
        <v>22.831199999999999</v>
      </c>
      <c r="AH614" s="1">
        <v>22.83</v>
      </c>
      <c r="AI614" s="1">
        <v>0</v>
      </c>
      <c r="AJ614" s="1" t="b">
        <f>AK614=AA614</f>
        <v>1</v>
      </c>
      <c r="AK614" s="1">
        <v>792.75</v>
      </c>
      <c r="AL614" s="1">
        <v>0</v>
      </c>
      <c r="AM614" s="1">
        <v>0</v>
      </c>
      <c r="AN614" s="1">
        <v>0</v>
      </c>
      <c r="AO614" s="3">
        <f>AA614*0.001%</f>
        <v>7.9275000000000005E-3</v>
      </c>
      <c r="AP614" s="1">
        <v>0.79</v>
      </c>
      <c r="AQ614" s="2">
        <f>AA614*5%</f>
        <v>39.637500000000003</v>
      </c>
      <c r="AR614" s="1">
        <v>39.64</v>
      </c>
      <c r="AS614" s="2">
        <f>AR614*18%</f>
        <v>7.1352000000000002</v>
      </c>
      <c r="AT614" s="1">
        <v>0</v>
      </c>
      <c r="AU614" s="1">
        <v>63.26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f>AF614+AU614+BC614</f>
        <v>190.1</v>
      </c>
      <c r="BE614" s="1">
        <v>190.1</v>
      </c>
      <c r="BF614" s="1">
        <f>Q614+U614</f>
        <v>0</v>
      </c>
      <c r="BG614" s="1">
        <v>0</v>
      </c>
      <c r="BH614" s="1">
        <v>642.29</v>
      </c>
      <c r="BI614" s="1" t="s">
        <v>108</v>
      </c>
      <c r="BJ614" s="1" t="s">
        <v>105</v>
      </c>
      <c r="BK614" s="1" t="s">
        <v>105</v>
      </c>
      <c r="BL614" s="1">
        <v>0</v>
      </c>
      <c r="BM614" s="1" t="s">
        <v>1841</v>
      </c>
    </row>
    <row r="615" spans="1:65" ht="15.6" hidden="1">
      <c r="A615" s="1" t="s">
        <v>2501</v>
      </c>
      <c r="B615" s="1" t="s">
        <v>2502</v>
      </c>
      <c r="C615" s="1" t="s">
        <v>2503</v>
      </c>
      <c r="D615" s="1" t="s">
        <v>267</v>
      </c>
      <c r="E615" s="1" t="s">
        <v>100</v>
      </c>
      <c r="F615" s="1" t="s">
        <v>101</v>
      </c>
      <c r="G615" s="1" t="s">
        <v>102</v>
      </c>
      <c r="H615" s="1" t="s">
        <v>103</v>
      </c>
      <c r="I615" s="1" t="s">
        <v>104</v>
      </c>
      <c r="J615" s="1" t="s">
        <v>105</v>
      </c>
      <c r="K615" s="1" t="s">
        <v>105</v>
      </c>
      <c r="L615" s="1" t="s">
        <v>105</v>
      </c>
      <c r="M615" s="1" t="s">
        <v>106</v>
      </c>
      <c r="N615" s="1" t="s">
        <v>124</v>
      </c>
      <c r="O615" s="1">
        <v>315</v>
      </c>
      <c r="P615" s="1">
        <v>10.75</v>
      </c>
      <c r="Q615" s="1">
        <v>0</v>
      </c>
      <c r="R615" s="1">
        <v>100</v>
      </c>
      <c r="S615" s="1">
        <v>0</v>
      </c>
      <c r="T615" s="1">
        <v>0</v>
      </c>
      <c r="U615" s="1">
        <v>0</v>
      </c>
      <c r="V615" s="4">
        <f>X615-W615</f>
        <v>2.4999999999977263E-3</v>
      </c>
      <c r="W615" s="4">
        <f>(O615+P615+Q615-R615+S615)*5%</f>
        <v>11.287500000000001</v>
      </c>
      <c r="X615" s="1">
        <v>11.29</v>
      </c>
      <c r="Y615" s="1">
        <f>O615+P615+Q615-R615-S615+T615-U615+X615</f>
        <v>237.04</v>
      </c>
      <c r="Z615" s="1">
        <v>237.04</v>
      </c>
      <c r="AA615" s="1">
        <v>225.75</v>
      </c>
      <c r="AB615" s="1">
        <v>16</v>
      </c>
      <c r="AC615" s="2">
        <f>AA615*16%</f>
        <v>36.119999999999997</v>
      </c>
      <c r="AD615" s="1">
        <v>36.119999999999997</v>
      </c>
      <c r="AE615" s="1">
        <v>0</v>
      </c>
      <c r="AF615" s="1">
        <v>36.119999999999997</v>
      </c>
      <c r="AG615" s="2">
        <f>AF615*18%</f>
        <v>6.5015999999999989</v>
      </c>
      <c r="AH615" s="1">
        <v>6.5</v>
      </c>
      <c r="AI615" s="1">
        <v>0</v>
      </c>
      <c r="AJ615" s="1" t="b">
        <f>AK615=AA615</f>
        <v>1</v>
      </c>
      <c r="AK615" s="1">
        <v>225.75</v>
      </c>
      <c r="AL615" s="1">
        <v>0</v>
      </c>
      <c r="AM615" s="1">
        <v>0</v>
      </c>
      <c r="AN615" s="1">
        <v>0</v>
      </c>
      <c r="AO615" s="3">
        <f>AA615*0.001%</f>
        <v>2.2575000000000004E-3</v>
      </c>
      <c r="AP615" s="1">
        <v>0.23</v>
      </c>
      <c r="AQ615" s="2">
        <f>AA615*5%</f>
        <v>11.287500000000001</v>
      </c>
      <c r="AR615" s="1">
        <v>11.29</v>
      </c>
      <c r="AS615" s="2">
        <f>AR615*18%</f>
        <v>2.0321999999999996</v>
      </c>
      <c r="AT615" s="1">
        <v>0</v>
      </c>
      <c r="AU615" s="1">
        <v>18.02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f>AF615+AU615+BC615</f>
        <v>54.14</v>
      </c>
      <c r="BE615" s="1">
        <v>54.14</v>
      </c>
      <c r="BF615" s="1">
        <f>Q615+U615</f>
        <v>0</v>
      </c>
      <c r="BG615" s="1">
        <v>0</v>
      </c>
      <c r="BH615" s="1">
        <v>182.9</v>
      </c>
      <c r="BI615" s="1" t="s">
        <v>108</v>
      </c>
      <c r="BJ615" s="1" t="s">
        <v>105</v>
      </c>
      <c r="BK615" s="1" t="s">
        <v>105</v>
      </c>
      <c r="BL615" s="1">
        <v>0</v>
      </c>
      <c r="BM615" s="1" t="s">
        <v>2504</v>
      </c>
    </row>
    <row r="616" spans="1:65" ht="15.6" hidden="1">
      <c r="A616" s="1" t="s">
        <v>2505</v>
      </c>
      <c r="B616" s="1" t="s">
        <v>2506</v>
      </c>
      <c r="C616" s="1" t="s">
        <v>2507</v>
      </c>
      <c r="D616" s="1" t="s">
        <v>267</v>
      </c>
      <c r="E616" s="1" t="s">
        <v>100</v>
      </c>
      <c r="F616" s="1" t="s">
        <v>101</v>
      </c>
      <c r="G616" s="1" t="s">
        <v>102</v>
      </c>
      <c r="H616" s="1" t="s">
        <v>103</v>
      </c>
      <c r="I616" s="1" t="s">
        <v>104</v>
      </c>
      <c r="J616" s="1" t="s">
        <v>105</v>
      </c>
      <c r="K616" s="1" t="s">
        <v>105</v>
      </c>
      <c r="L616" s="1" t="s">
        <v>105</v>
      </c>
      <c r="M616" s="1" t="s">
        <v>106</v>
      </c>
      <c r="N616" s="1" t="s">
        <v>107</v>
      </c>
      <c r="O616" s="1">
        <v>790</v>
      </c>
      <c r="P616" s="1">
        <v>31.05</v>
      </c>
      <c r="Q616" s="1">
        <v>0</v>
      </c>
      <c r="R616" s="1">
        <v>100</v>
      </c>
      <c r="S616" s="1">
        <v>69</v>
      </c>
      <c r="T616" s="1">
        <v>0</v>
      </c>
      <c r="U616" s="1">
        <v>0</v>
      </c>
      <c r="V616" s="4">
        <f>X616-W616</f>
        <v>-6.9024999999999963</v>
      </c>
      <c r="W616" s="4">
        <f>(O616+P616+Q616-R616+S616)*5%</f>
        <v>39.502499999999998</v>
      </c>
      <c r="X616" s="1">
        <v>32.6</v>
      </c>
      <c r="Y616" s="1">
        <f>O616+P616+Q616-R616-S616+T616-U616+X616</f>
        <v>684.65</v>
      </c>
      <c r="Z616" s="1">
        <v>684.65</v>
      </c>
      <c r="AA616" s="1">
        <v>652.04999999999995</v>
      </c>
      <c r="AB616" s="1">
        <v>16</v>
      </c>
      <c r="AC616" s="2">
        <f>AA616*16%</f>
        <v>104.32799999999999</v>
      </c>
      <c r="AD616" s="1">
        <v>104.33</v>
      </c>
      <c r="AE616" s="1">
        <v>0</v>
      </c>
      <c r="AF616" s="1">
        <v>104.33</v>
      </c>
      <c r="AG616" s="2">
        <f>AF616*18%</f>
        <v>18.779399999999999</v>
      </c>
      <c r="AH616" s="1">
        <v>18.78</v>
      </c>
      <c r="AI616" s="1">
        <v>0</v>
      </c>
      <c r="AJ616" s="1" t="b">
        <f>AK616=AA616</f>
        <v>1</v>
      </c>
      <c r="AK616" s="1">
        <v>652.04999999999995</v>
      </c>
      <c r="AL616" s="1">
        <v>0</v>
      </c>
      <c r="AM616" s="1">
        <v>0</v>
      </c>
      <c r="AN616" s="1">
        <v>0</v>
      </c>
      <c r="AO616" s="3">
        <f>AA616*0.001%</f>
        <v>6.5205000000000003E-3</v>
      </c>
      <c r="AP616" s="1">
        <v>0.65</v>
      </c>
      <c r="AQ616" s="2">
        <f>AA616*5%</f>
        <v>32.602499999999999</v>
      </c>
      <c r="AR616" s="1">
        <v>32.6</v>
      </c>
      <c r="AS616" s="2">
        <f>AR616*18%</f>
        <v>5.8680000000000003</v>
      </c>
      <c r="AT616" s="1">
        <v>0</v>
      </c>
      <c r="AU616" s="1">
        <v>52.03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f>AF616+AU616+BC616</f>
        <v>156.36000000000001</v>
      </c>
      <c r="BE616" s="1">
        <v>156.36000000000001</v>
      </c>
      <c r="BF616" s="1">
        <f>Q616+U616</f>
        <v>0</v>
      </c>
      <c r="BG616" s="1">
        <v>0</v>
      </c>
      <c r="BH616" s="1">
        <v>528.29</v>
      </c>
      <c r="BI616" s="1" t="s">
        <v>108</v>
      </c>
      <c r="BJ616" s="1" t="s">
        <v>105</v>
      </c>
      <c r="BK616" s="1" t="s">
        <v>105</v>
      </c>
      <c r="BL616" s="1">
        <v>0</v>
      </c>
      <c r="BM616" s="1" t="s">
        <v>2508</v>
      </c>
    </row>
    <row r="617" spans="1:65" ht="15.6" hidden="1">
      <c r="A617" s="1" t="s">
        <v>2509</v>
      </c>
      <c r="B617" s="1" t="s">
        <v>2510</v>
      </c>
      <c r="C617" s="1" t="s">
        <v>2511</v>
      </c>
      <c r="D617" s="1" t="s">
        <v>267</v>
      </c>
      <c r="E617" s="1" t="s">
        <v>100</v>
      </c>
      <c r="F617" s="1" t="s">
        <v>101</v>
      </c>
      <c r="G617" s="1" t="s">
        <v>123</v>
      </c>
      <c r="H617" s="1" t="s">
        <v>103</v>
      </c>
      <c r="I617" s="1" t="s">
        <v>104</v>
      </c>
      <c r="J617" s="1" t="s">
        <v>105</v>
      </c>
      <c r="K617" s="1" t="s">
        <v>105</v>
      </c>
      <c r="L617" s="1" t="s">
        <v>105</v>
      </c>
      <c r="M617" s="1" t="s">
        <v>106</v>
      </c>
      <c r="N617" s="1" t="s">
        <v>107</v>
      </c>
      <c r="O617" s="1">
        <v>1530</v>
      </c>
      <c r="P617" s="1">
        <v>67.75</v>
      </c>
      <c r="Q617" s="1">
        <v>0</v>
      </c>
      <c r="R617" s="1">
        <v>175</v>
      </c>
      <c r="S617" s="1">
        <v>0</v>
      </c>
      <c r="T617" s="1">
        <v>0</v>
      </c>
      <c r="U617" s="1">
        <v>0</v>
      </c>
      <c r="V617" s="4">
        <f>X617-W617</f>
        <v>2.4999999999977263E-3</v>
      </c>
      <c r="W617" s="4">
        <f>(O617+P617+Q617-R617+S617)*5%</f>
        <v>71.137500000000003</v>
      </c>
      <c r="X617" s="1">
        <v>71.14</v>
      </c>
      <c r="Y617" s="1">
        <f>O617+P617+Q617-R617-S617+T617-U617+X617</f>
        <v>1493.89</v>
      </c>
      <c r="Z617" s="1">
        <v>1493.89</v>
      </c>
      <c r="AA617" s="1">
        <v>1422.75</v>
      </c>
      <c r="AB617" s="1">
        <v>16</v>
      </c>
      <c r="AC617" s="2">
        <f>AA617*16%</f>
        <v>227.64000000000001</v>
      </c>
      <c r="AD617" s="1">
        <v>227.64</v>
      </c>
      <c r="AE617" s="1">
        <v>0</v>
      </c>
      <c r="AF617" s="1">
        <v>227.64</v>
      </c>
      <c r="AG617" s="2">
        <f>AF617*18%</f>
        <v>40.975199999999994</v>
      </c>
      <c r="AH617" s="1">
        <v>40.98</v>
      </c>
      <c r="AI617" s="1">
        <v>0</v>
      </c>
      <c r="AJ617" s="1" t="b">
        <f>AK617=AA617</f>
        <v>1</v>
      </c>
      <c r="AK617" s="1">
        <v>1422.75</v>
      </c>
      <c r="AL617" s="1">
        <v>0</v>
      </c>
      <c r="AM617" s="1">
        <v>0</v>
      </c>
      <c r="AN617" s="1">
        <v>0</v>
      </c>
      <c r="AO617" s="3">
        <f>AA617*0.001%</f>
        <v>1.4227500000000001E-2</v>
      </c>
      <c r="AP617" s="1">
        <v>1.42</v>
      </c>
      <c r="AQ617" s="2">
        <f>AA617*5%</f>
        <v>71.137500000000003</v>
      </c>
      <c r="AR617" s="1">
        <v>71.14</v>
      </c>
      <c r="AS617" s="2">
        <f>AR617*18%</f>
        <v>12.805199999999999</v>
      </c>
      <c r="AT617" s="1">
        <v>0</v>
      </c>
      <c r="AU617" s="1">
        <v>113.54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f>AF617+AU617+BC617</f>
        <v>341.18</v>
      </c>
      <c r="BE617" s="1">
        <v>341.18</v>
      </c>
      <c r="BF617" s="1">
        <f>Q617+U617</f>
        <v>0</v>
      </c>
      <c r="BG617" s="1">
        <v>0</v>
      </c>
      <c r="BH617" s="1">
        <v>1152.71</v>
      </c>
      <c r="BI617" s="1" t="s">
        <v>108</v>
      </c>
      <c r="BJ617" s="1" t="s">
        <v>105</v>
      </c>
      <c r="BK617" s="1" t="s">
        <v>105</v>
      </c>
      <c r="BL617" s="1">
        <v>0</v>
      </c>
      <c r="BM617" s="1" t="s">
        <v>2512</v>
      </c>
    </row>
    <row r="618" spans="1:65" ht="15.6" hidden="1">
      <c r="A618" s="1" t="s">
        <v>2513</v>
      </c>
      <c r="B618" s="1" t="s">
        <v>2514</v>
      </c>
      <c r="C618" s="1" t="s">
        <v>2515</v>
      </c>
      <c r="D618" s="1" t="s">
        <v>267</v>
      </c>
      <c r="E618" s="1" t="s">
        <v>100</v>
      </c>
      <c r="F618" s="1" t="s">
        <v>101</v>
      </c>
      <c r="G618" s="1" t="s">
        <v>102</v>
      </c>
      <c r="H618" s="1" t="s">
        <v>103</v>
      </c>
      <c r="I618" s="1" t="s">
        <v>104</v>
      </c>
      <c r="J618" s="1" t="s">
        <v>105</v>
      </c>
      <c r="K618" s="1" t="s">
        <v>105</v>
      </c>
      <c r="L618" s="1" t="s">
        <v>105</v>
      </c>
      <c r="M618" s="1" t="s">
        <v>106</v>
      </c>
      <c r="N618" s="1" t="s">
        <v>107</v>
      </c>
      <c r="O618" s="1">
        <v>395</v>
      </c>
      <c r="P618" s="1">
        <v>14.75</v>
      </c>
      <c r="Q618" s="1">
        <v>0</v>
      </c>
      <c r="R618" s="1">
        <v>100</v>
      </c>
      <c r="S618" s="1">
        <v>0</v>
      </c>
      <c r="T618" s="1">
        <v>0</v>
      </c>
      <c r="U618" s="1">
        <v>0</v>
      </c>
      <c r="V618" s="4">
        <f>X618-W618</f>
        <v>2.4999999999995026E-3</v>
      </c>
      <c r="W618" s="4">
        <f>(O618+P618+Q618-R618+S618)*5%</f>
        <v>15.487500000000001</v>
      </c>
      <c r="X618" s="1">
        <v>15.49</v>
      </c>
      <c r="Y618" s="1">
        <f>O618+P618+Q618-R618-S618+T618-U618+X618</f>
        <v>325.24</v>
      </c>
      <c r="Z618" s="1">
        <v>325.24</v>
      </c>
      <c r="AA618" s="1">
        <v>309.75</v>
      </c>
      <c r="AB618" s="1">
        <v>16</v>
      </c>
      <c r="AC618" s="2">
        <f>AA618*16%</f>
        <v>49.56</v>
      </c>
      <c r="AD618" s="1">
        <v>49.56</v>
      </c>
      <c r="AE618" s="1">
        <v>0</v>
      </c>
      <c r="AF618" s="1">
        <v>49.56</v>
      </c>
      <c r="AG618" s="2">
        <f>AF618*18%</f>
        <v>8.9207999999999998</v>
      </c>
      <c r="AH618" s="1">
        <v>8.92</v>
      </c>
      <c r="AI618" s="1">
        <v>0</v>
      </c>
      <c r="AJ618" s="1" t="b">
        <f>AK618=AA618</f>
        <v>1</v>
      </c>
      <c r="AK618" s="1">
        <v>309.75</v>
      </c>
      <c r="AL618" s="1">
        <v>0</v>
      </c>
      <c r="AM618" s="1">
        <v>0</v>
      </c>
      <c r="AN618" s="1">
        <v>0</v>
      </c>
      <c r="AO618" s="3">
        <f>AA618*0.001%</f>
        <v>3.0975000000000004E-3</v>
      </c>
      <c r="AP618" s="1">
        <v>0.31</v>
      </c>
      <c r="AQ618" s="2">
        <f>AA618*5%</f>
        <v>15.487500000000001</v>
      </c>
      <c r="AR618" s="1">
        <v>15.49</v>
      </c>
      <c r="AS618" s="2">
        <f>AR618*18%</f>
        <v>2.7881999999999998</v>
      </c>
      <c r="AT618" s="1">
        <v>0</v>
      </c>
      <c r="AU618" s="1">
        <v>24.72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f>AF618+AU618+BC618</f>
        <v>74.28</v>
      </c>
      <c r="BE618" s="1">
        <v>74.28</v>
      </c>
      <c r="BF618" s="1">
        <f>Q618+U618</f>
        <v>0</v>
      </c>
      <c r="BG618" s="1">
        <v>0</v>
      </c>
      <c r="BH618" s="1">
        <v>250.96</v>
      </c>
      <c r="BI618" s="1" t="s">
        <v>108</v>
      </c>
      <c r="BJ618" s="1" t="s">
        <v>105</v>
      </c>
      <c r="BK618" s="1" t="s">
        <v>105</v>
      </c>
      <c r="BL618" s="1">
        <v>0</v>
      </c>
      <c r="BM618" s="1" t="s">
        <v>2516</v>
      </c>
    </row>
    <row r="619" spans="1:65" ht="15.6" hidden="1">
      <c r="A619" s="1" t="s">
        <v>2517</v>
      </c>
      <c r="B619" s="1" t="s">
        <v>2518</v>
      </c>
      <c r="C619" s="1" t="s">
        <v>2519</v>
      </c>
      <c r="D619" s="1" t="s">
        <v>267</v>
      </c>
      <c r="E619" s="1" t="s">
        <v>100</v>
      </c>
      <c r="F619" s="1" t="s">
        <v>101</v>
      </c>
      <c r="G619" s="1" t="s">
        <v>105</v>
      </c>
      <c r="H619" s="1" t="s">
        <v>103</v>
      </c>
      <c r="I619" s="1" t="s">
        <v>104</v>
      </c>
      <c r="J619" s="1" t="s">
        <v>105</v>
      </c>
      <c r="K619" s="1" t="s">
        <v>105</v>
      </c>
      <c r="L619" s="1" t="s">
        <v>105</v>
      </c>
      <c r="M619" s="1" t="s">
        <v>106</v>
      </c>
      <c r="N619" s="1" t="s">
        <v>124</v>
      </c>
      <c r="O619" s="1">
        <v>1055</v>
      </c>
      <c r="P619" s="1">
        <v>52.75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4">
        <f>X619-W619</f>
        <v>2.4999999999977263E-3</v>
      </c>
      <c r="W619" s="4">
        <f>(O619+P619+Q619-R619+S619)*5%</f>
        <v>55.387500000000003</v>
      </c>
      <c r="X619" s="1">
        <v>55.39</v>
      </c>
      <c r="Y619" s="1">
        <f>O619+P619+Q619-R619-S619+T619-U619+X619</f>
        <v>1163.1400000000001</v>
      </c>
      <c r="Z619" s="1">
        <v>1163.1400000000001</v>
      </c>
      <c r="AA619" s="1">
        <v>1107.75</v>
      </c>
      <c r="AB619" s="1">
        <v>16</v>
      </c>
      <c r="AC619" s="2">
        <f>AA619*16%</f>
        <v>177.24</v>
      </c>
      <c r="AD619" s="1">
        <v>177.24</v>
      </c>
      <c r="AE619" s="1">
        <v>0</v>
      </c>
      <c r="AF619" s="1">
        <v>177.24</v>
      </c>
      <c r="AG619" s="2">
        <f>AF619*18%</f>
        <v>31.903200000000002</v>
      </c>
      <c r="AH619" s="1">
        <v>31.9</v>
      </c>
      <c r="AI619" s="1">
        <v>0</v>
      </c>
      <c r="AJ619" s="1" t="b">
        <f>AK619=AA619</f>
        <v>1</v>
      </c>
      <c r="AK619" s="1">
        <v>1107.75</v>
      </c>
      <c r="AL619" s="1">
        <v>0</v>
      </c>
      <c r="AM619" s="1">
        <v>0</v>
      </c>
      <c r="AN619" s="1">
        <v>0</v>
      </c>
      <c r="AO619" s="3">
        <f>AA619*0.001%</f>
        <v>1.1077500000000001E-2</v>
      </c>
      <c r="AP619" s="1">
        <v>1.1100000000000001</v>
      </c>
      <c r="AQ619" s="2">
        <f>AA619*5%</f>
        <v>55.387500000000003</v>
      </c>
      <c r="AR619" s="1">
        <v>55.39</v>
      </c>
      <c r="AS619" s="2">
        <f>AR619*18%</f>
        <v>9.9702000000000002</v>
      </c>
      <c r="AT619" s="1">
        <v>0</v>
      </c>
      <c r="AU619" s="1">
        <v>88.4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f>AF619+AU619+BC619</f>
        <v>265.64</v>
      </c>
      <c r="BE619" s="1">
        <v>265.64</v>
      </c>
      <c r="BF619" s="1">
        <f>Q619+U619</f>
        <v>0</v>
      </c>
      <c r="BG619" s="1">
        <v>0</v>
      </c>
      <c r="BH619" s="1">
        <v>897.5</v>
      </c>
      <c r="BI619" s="1" t="s">
        <v>108</v>
      </c>
      <c r="BJ619" s="1" t="s">
        <v>105</v>
      </c>
      <c r="BK619" s="1" t="s">
        <v>105</v>
      </c>
      <c r="BL619" s="1">
        <v>0</v>
      </c>
      <c r="BM619" s="1" t="s">
        <v>2520</v>
      </c>
    </row>
    <row r="620" spans="1:65" ht="15.6" hidden="1">
      <c r="A620" s="1" t="s">
        <v>2521</v>
      </c>
      <c r="B620" s="1" t="s">
        <v>2522</v>
      </c>
      <c r="C620" s="1" t="s">
        <v>2523</v>
      </c>
      <c r="D620" s="1" t="s">
        <v>267</v>
      </c>
      <c r="E620" s="1" t="s">
        <v>100</v>
      </c>
      <c r="F620" s="1" t="s">
        <v>101</v>
      </c>
      <c r="G620" s="1" t="s">
        <v>102</v>
      </c>
      <c r="H620" s="1" t="s">
        <v>103</v>
      </c>
      <c r="I620" s="1" t="s">
        <v>104</v>
      </c>
      <c r="J620" s="1" t="s">
        <v>105</v>
      </c>
      <c r="K620" s="1" t="s">
        <v>105</v>
      </c>
      <c r="L620" s="1" t="s">
        <v>105</v>
      </c>
      <c r="M620" s="1" t="s">
        <v>106</v>
      </c>
      <c r="N620" s="1" t="s">
        <v>107</v>
      </c>
      <c r="O620" s="1">
        <v>395</v>
      </c>
      <c r="P620" s="1">
        <v>14.75</v>
      </c>
      <c r="Q620" s="1">
        <v>0</v>
      </c>
      <c r="R620" s="1">
        <v>100</v>
      </c>
      <c r="S620" s="1">
        <v>0</v>
      </c>
      <c r="T620" s="1">
        <v>0</v>
      </c>
      <c r="U620" s="1">
        <v>0</v>
      </c>
      <c r="V620" s="4">
        <f>X620-W620</f>
        <v>2.4999999999995026E-3</v>
      </c>
      <c r="W620" s="4">
        <f>(O620+P620+Q620-R620+S620)*5%</f>
        <v>15.487500000000001</v>
      </c>
      <c r="X620" s="1">
        <v>15.49</v>
      </c>
      <c r="Y620" s="1">
        <f>O620+P620+Q620-R620-S620+T620-U620+X620</f>
        <v>325.24</v>
      </c>
      <c r="Z620" s="1">
        <v>325.24</v>
      </c>
      <c r="AA620" s="1">
        <v>309.75</v>
      </c>
      <c r="AB620" s="1">
        <v>16</v>
      </c>
      <c r="AC620" s="2">
        <f>AA620*16%</f>
        <v>49.56</v>
      </c>
      <c r="AD620" s="1">
        <v>49.56</v>
      </c>
      <c r="AE620" s="1">
        <v>0</v>
      </c>
      <c r="AF620" s="1">
        <v>49.56</v>
      </c>
      <c r="AG620" s="2">
        <f>AF620*18%</f>
        <v>8.9207999999999998</v>
      </c>
      <c r="AH620" s="1">
        <v>8.92</v>
      </c>
      <c r="AI620" s="1">
        <v>0</v>
      </c>
      <c r="AJ620" s="1" t="b">
        <f>AK620=AA620</f>
        <v>1</v>
      </c>
      <c r="AK620" s="1">
        <v>309.75</v>
      </c>
      <c r="AL620" s="1">
        <v>0</v>
      </c>
      <c r="AM620" s="1">
        <v>0</v>
      </c>
      <c r="AN620" s="1">
        <v>0</v>
      </c>
      <c r="AO620" s="3">
        <f>AA620*0.001%</f>
        <v>3.0975000000000004E-3</v>
      </c>
      <c r="AP620" s="1">
        <v>0.31</v>
      </c>
      <c r="AQ620" s="2">
        <f>AA620*5%</f>
        <v>15.487500000000001</v>
      </c>
      <c r="AR620" s="1">
        <v>15.49</v>
      </c>
      <c r="AS620" s="2">
        <f>AR620*18%</f>
        <v>2.7881999999999998</v>
      </c>
      <c r="AT620" s="1">
        <v>0</v>
      </c>
      <c r="AU620" s="1">
        <v>24.72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f>AF620+AU620+BC620</f>
        <v>74.28</v>
      </c>
      <c r="BE620" s="1">
        <v>74.28</v>
      </c>
      <c r="BF620" s="1">
        <f>Q620+U620</f>
        <v>0</v>
      </c>
      <c r="BG620" s="1">
        <v>0</v>
      </c>
      <c r="BH620" s="1">
        <v>250.96</v>
      </c>
      <c r="BI620" s="1" t="s">
        <v>108</v>
      </c>
      <c r="BJ620" s="1" t="s">
        <v>105</v>
      </c>
      <c r="BK620" s="1" t="s">
        <v>105</v>
      </c>
      <c r="BL620" s="1">
        <v>0</v>
      </c>
      <c r="BM620" s="1" t="s">
        <v>2524</v>
      </c>
    </row>
    <row r="621" spans="1:65" ht="15.6" hidden="1">
      <c r="A621" s="1" t="s">
        <v>2525</v>
      </c>
      <c r="B621" s="1" t="s">
        <v>2526</v>
      </c>
      <c r="C621" s="1" t="s">
        <v>2527</v>
      </c>
      <c r="D621" s="1" t="s">
        <v>267</v>
      </c>
      <c r="E621" s="1" t="s">
        <v>100</v>
      </c>
      <c r="F621" s="1" t="s">
        <v>101</v>
      </c>
      <c r="G621" s="1" t="s">
        <v>102</v>
      </c>
      <c r="H621" s="1" t="s">
        <v>103</v>
      </c>
      <c r="I621" s="1" t="s">
        <v>104</v>
      </c>
      <c r="J621" s="1" t="s">
        <v>105</v>
      </c>
      <c r="K621" s="1" t="s">
        <v>105</v>
      </c>
      <c r="L621" s="1" t="s">
        <v>105</v>
      </c>
      <c r="M621" s="1" t="s">
        <v>106</v>
      </c>
      <c r="N621" s="1" t="s">
        <v>124</v>
      </c>
      <c r="O621" s="1">
        <v>730</v>
      </c>
      <c r="P621" s="1">
        <v>31.5</v>
      </c>
      <c r="Q621" s="1">
        <v>0</v>
      </c>
      <c r="R621" s="1">
        <v>100</v>
      </c>
      <c r="S621" s="1">
        <v>0</v>
      </c>
      <c r="T621" s="1">
        <v>0</v>
      </c>
      <c r="U621" s="1">
        <v>0</v>
      </c>
      <c r="V621" s="4">
        <f>X621-W621</f>
        <v>4.9999999999954525E-3</v>
      </c>
      <c r="W621" s="4">
        <f>(O621+P621+Q621-R621+S621)*5%</f>
        <v>33.075000000000003</v>
      </c>
      <c r="X621" s="1">
        <v>33.08</v>
      </c>
      <c r="Y621" s="1">
        <f>O621+P621+Q621-R621-S621+T621-U621+X621</f>
        <v>694.58</v>
      </c>
      <c r="Z621" s="1">
        <v>694.58</v>
      </c>
      <c r="AA621" s="1">
        <v>661.5</v>
      </c>
      <c r="AB621" s="1">
        <v>16</v>
      </c>
      <c r="AC621" s="2">
        <f>AA621*16%</f>
        <v>105.84</v>
      </c>
      <c r="AD621" s="1">
        <v>105.84</v>
      </c>
      <c r="AE621" s="1">
        <v>0</v>
      </c>
      <c r="AF621" s="1">
        <v>105.84</v>
      </c>
      <c r="AG621" s="2">
        <f>AF621*18%</f>
        <v>19.051200000000001</v>
      </c>
      <c r="AH621" s="1">
        <v>19.05</v>
      </c>
      <c r="AI621" s="1">
        <v>0</v>
      </c>
      <c r="AJ621" s="1" t="b">
        <f>AK621=AA621</f>
        <v>1</v>
      </c>
      <c r="AK621" s="1">
        <v>661.5</v>
      </c>
      <c r="AL621" s="1">
        <v>0</v>
      </c>
      <c r="AM621" s="1">
        <v>0</v>
      </c>
      <c r="AN621" s="1">
        <v>0</v>
      </c>
      <c r="AO621" s="3">
        <f>AA621*0.001%</f>
        <v>6.6150000000000002E-3</v>
      </c>
      <c r="AP621" s="1">
        <v>0.66</v>
      </c>
      <c r="AQ621" s="2">
        <f>AA621*5%</f>
        <v>33.075000000000003</v>
      </c>
      <c r="AR621" s="1">
        <v>33.08</v>
      </c>
      <c r="AS621" s="2">
        <f>AR621*18%</f>
        <v>5.9543999999999997</v>
      </c>
      <c r="AT621" s="1">
        <v>0</v>
      </c>
      <c r="AU621" s="1">
        <v>52.79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f>AF621+AU621+BC621</f>
        <v>158.63</v>
      </c>
      <c r="BE621" s="1">
        <v>158.63</v>
      </c>
      <c r="BF621" s="1">
        <f>Q621+U621</f>
        <v>0</v>
      </c>
      <c r="BG621" s="1">
        <v>0</v>
      </c>
      <c r="BH621" s="1">
        <v>535.95000000000005</v>
      </c>
      <c r="BI621" s="1" t="s">
        <v>108</v>
      </c>
      <c r="BJ621" s="1" t="s">
        <v>105</v>
      </c>
      <c r="BK621" s="1" t="s">
        <v>105</v>
      </c>
      <c r="BL621" s="1">
        <v>0</v>
      </c>
      <c r="BM621" s="1" t="s">
        <v>2528</v>
      </c>
    </row>
    <row r="622" spans="1:65" ht="15.6" hidden="1">
      <c r="A622" s="1" t="s">
        <v>2529</v>
      </c>
      <c r="B622" s="1" t="s">
        <v>2530</v>
      </c>
      <c r="C622" s="1" t="s">
        <v>2531</v>
      </c>
      <c r="D622" s="1" t="s">
        <v>267</v>
      </c>
      <c r="E622" s="1" t="s">
        <v>100</v>
      </c>
      <c r="F622" s="1" t="s">
        <v>101</v>
      </c>
      <c r="G622" s="1" t="s">
        <v>102</v>
      </c>
      <c r="H622" s="1" t="s">
        <v>103</v>
      </c>
      <c r="I622" s="1" t="s">
        <v>104</v>
      </c>
      <c r="J622" s="1" t="s">
        <v>105</v>
      </c>
      <c r="K622" s="1" t="s">
        <v>105</v>
      </c>
      <c r="L622" s="1" t="s">
        <v>105</v>
      </c>
      <c r="M622" s="1" t="s">
        <v>106</v>
      </c>
      <c r="N622" s="1" t="s">
        <v>124</v>
      </c>
      <c r="O622" s="1">
        <v>885</v>
      </c>
      <c r="P622" s="1">
        <v>39.25</v>
      </c>
      <c r="Q622" s="1">
        <v>0</v>
      </c>
      <c r="R622" s="1">
        <v>100</v>
      </c>
      <c r="S622" s="1">
        <v>0</v>
      </c>
      <c r="T622" s="1">
        <v>0</v>
      </c>
      <c r="U622" s="1">
        <v>0</v>
      </c>
      <c r="V622" s="4">
        <f>X622-W622</f>
        <v>-2.5000000000048317E-3</v>
      </c>
      <c r="W622" s="4">
        <f>(O622+P622+Q622-R622+S622)*5%</f>
        <v>41.212500000000006</v>
      </c>
      <c r="X622" s="1">
        <v>41.21</v>
      </c>
      <c r="Y622" s="1">
        <f>O622+P622+Q622-R622-S622+T622-U622+X622</f>
        <v>865.46</v>
      </c>
      <c r="Z622" s="1">
        <v>865.46</v>
      </c>
      <c r="AA622" s="1">
        <v>824.25</v>
      </c>
      <c r="AB622" s="1">
        <v>16</v>
      </c>
      <c r="AC622" s="2">
        <f>AA622*16%</f>
        <v>131.88</v>
      </c>
      <c r="AD622" s="1">
        <v>131.88</v>
      </c>
      <c r="AE622" s="1">
        <v>0</v>
      </c>
      <c r="AF622" s="1">
        <v>131.88</v>
      </c>
      <c r="AG622" s="2">
        <f>AF622*18%</f>
        <v>23.738399999999999</v>
      </c>
      <c r="AH622" s="1">
        <v>23.74</v>
      </c>
      <c r="AI622" s="1">
        <v>0</v>
      </c>
      <c r="AJ622" s="1" t="b">
        <f>AK622=AA622</f>
        <v>1</v>
      </c>
      <c r="AK622" s="1">
        <v>824.25</v>
      </c>
      <c r="AL622" s="1">
        <v>0</v>
      </c>
      <c r="AM622" s="1">
        <v>0</v>
      </c>
      <c r="AN622" s="1">
        <v>0</v>
      </c>
      <c r="AO622" s="3">
        <f>AA622*0.001%</f>
        <v>8.2424999999999998E-3</v>
      </c>
      <c r="AP622" s="1">
        <v>0.82</v>
      </c>
      <c r="AQ622" s="2">
        <f>AA622*5%</f>
        <v>41.212500000000006</v>
      </c>
      <c r="AR622" s="1">
        <v>41.21</v>
      </c>
      <c r="AS622" s="2">
        <f>AR622*18%</f>
        <v>7.4177999999999997</v>
      </c>
      <c r="AT622" s="1">
        <v>0</v>
      </c>
      <c r="AU622" s="1">
        <v>65.77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f>AF622+AU622+BC622</f>
        <v>197.64999999999998</v>
      </c>
      <c r="BE622" s="1">
        <v>197.65</v>
      </c>
      <c r="BF622" s="1">
        <f>Q622+U622</f>
        <v>0</v>
      </c>
      <c r="BG622" s="1">
        <v>0</v>
      </c>
      <c r="BH622" s="1">
        <v>667.81</v>
      </c>
      <c r="BI622" s="1" t="s">
        <v>108</v>
      </c>
      <c r="BJ622" s="1" t="s">
        <v>105</v>
      </c>
      <c r="BK622" s="1" t="s">
        <v>105</v>
      </c>
      <c r="BL622" s="1">
        <v>0</v>
      </c>
      <c r="BM622" s="1" t="s">
        <v>2532</v>
      </c>
    </row>
    <row r="623" spans="1:65" ht="15.6" hidden="1">
      <c r="A623" s="1" t="s">
        <v>2533</v>
      </c>
      <c r="B623" s="1" t="s">
        <v>2534</v>
      </c>
      <c r="C623" s="1" t="s">
        <v>2535</v>
      </c>
      <c r="D623" s="1" t="s">
        <v>267</v>
      </c>
      <c r="E623" s="1" t="s">
        <v>100</v>
      </c>
      <c r="F623" s="1" t="s">
        <v>101</v>
      </c>
      <c r="G623" s="1" t="s">
        <v>102</v>
      </c>
      <c r="H623" s="1" t="s">
        <v>103</v>
      </c>
      <c r="I623" s="1" t="s">
        <v>104</v>
      </c>
      <c r="J623" s="1" t="s">
        <v>105</v>
      </c>
      <c r="K623" s="1" t="s">
        <v>105</v>
      </c>
      <c r="L623" s="1" t="s">
        <v>105</v>
      </c>
      <c r="M623" s="1" t="s">
        <v>106</v>
      </c>
      <c r="N623" s="1" t="s">
        <v>107</v>
      </c>
      <c r="O623" s="1">
        <v>265</v>
      </c>
      <c r="P623" s="1">
        <v>8.25</v>
      </c>
      <c r="Q623" s="1">
        <v>0</v>
      </c>
      <c r="R623" s="1">
        <v>100</v>
      </c>
      <c r="S623" s="1">
        <v>0</v>
      </c>
      <c r="T623" s="1">
        <v>0</v>
      </c>
      <c r="U623" s="1">
        <v>0</v>
      </c>
      <c r="V623" s="4">
        <f>X623-W623</f>
        <v>-2.4999999999995026E-3</v>
      </c>
      <c r="W623" s="4">
        <f>(O623+P623+Q623-R623+S623)*5%</f>
        <v>8.6624999999999996</v>
      </c>
      <c r="X623" s="1">
        <v>8.66</v>
      </c>
      <c r="Y623" s="1">
        <f>O623+P623+Q623-R623-S623+T623-U623+X623</f>
        <v>181.91</v>
      </c>
      <c r="Z623" s="1">
        <v>181.91</v>
      </c>
      <c r="AA623" s="1">
        <v>173.25</v>
      </c>
      <c r="AB623" s="1">
        <v>16</v>
      </c>
      <c r="AC623" s="2">
        <f>AA623*16%</f>
        <v>27.72</v>
      </c>
      <c r="AD623" s="1">
        <v>27.72</v>
      </c>
      <c r="AE623" s="1">
        <v>0</v>
      </c>
      <c r="AF623" s="1">
        <v>27.72</v>
      </c>
      <c r="AG623" s="2">
        <f>AF623*18%</f>
        <v>4.9895999999999994</v>
      </c>
      <c r="AH623" s="1">
        <v>4.99</v>
      </c>
      <c r="AI623" s="1">
        <v>0</v>
      </c>
      <c r="AJ623" s="1" t="b">
        <f>AK623=AA623</f>
        <v>1</v>
      </c>
      <c r="AK623" s="1">
        <v>173.25</v>
      </c>
      <c r="AL623" s="1">
        <v>0</v>
      </c>
      <c r="AM623" s="1">
        <v>0</v>
      </c>
      <c r="AN623" s="1">
        <v>0</v>
      </c>
      <c r="AO623" s="3">
        <f>AA623*0.001%</f>
        <v>1.7325000000000001E-3</v>
      </c>
      <c r="AP623" s="1">
        <v>0.17</v>
      </c>
      <c r="AQ623" s="2">
        <f>AA623*5%</f>
        <v>8.6624999999999996</v>
      </c>
      <c r="AR623" s="1">
        <v>8.66</v>
      </c>
      <c r="AS623" s="2">
        <f>AR623*18%</f>
        <v>1.5588</v>
      </c>
      <c r="AT623" s="1">
        <v>0</v>
      </c>
      <c r="AU623" s="1">
        <v>13.82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f>AF623+AU623+BC623</f>
        <v>41.54</v>
      </c>
      <c r="BE623" s="1">
        <v>41.54</v>
      </c>
      <c r="BF623" s="1">
        <f>Q623+U623</f>
        <v>0</v>
      </c>
      <c r="BG623" s="1">
        <v>0</v>
      </c>
      <c r="BH623" s="1">
        <v>140.37</v>
      </c>
      <c r="BI623" s="1" t="s">
        <v>108</v>
      </c>
      <c r="BJ623" s="1" t="s">
        <v>105</v>
      </c>
      <c r="BK623" s="1" t="s">
        <v>105</v>
      </c>
      <c r="BL623" s="1">
        <v>0</v>
      </c>
      <c r="BM623" s="1" t="s">
        <v>2536</v>
      </c>
    </row>
    <row r="624" spans="1:65" ht="15.6" hidden="1">
      <c r="A624" s="1" t="s">
        <v>2537</v>
      </c>
      <c r="B624" s="1" t="s">
        <v>2538</v>
      </c>
      <c r="C624" s="1" t="s">
        <v>2539</v>
      </c>
      <c r="D624" s="1" t="s">
        <v>267</v>
      </c>
      <c r="E624" s="1" t="s">
        <v>100</v>
      </c>
      <c r="F624" s="1" t="s">
        <v>101</v>
      </c>
      <c r="G624" s="1" t="s">
        <v>105</v>
      </c>
      <c r="H624" s="1" t="s">
        <v>103</v>
      </c>
      <c r="I624" s="1" t="s">
        <v>104</v>
      </c>
      <c r="J624" s="1" t="s">
        <v>105</v>
      </c>
      <c r="K624" s="1" t="s">
        <v>105</v>
      </c>
      <c r="L624" s="1" t="s">
        <v>105</v>
      </c>
      <c r="M624" s="1" t="s">
        <v>106</v>
      </c>
      <c r="N624" s="1" t="s">
        <v>124</v>
      </c>
      <c r="O624" s="1">
        <v>355</v>
      </c>
      <c r="P624" s="1">
        <v>17.75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4">
        <f>X624-W624</f>
        <v>2.500000000001279E-3</v>
      </c>
      <c r="W624" s="4">
        <f>(O624+P624+Q624-R624+S624)*5%</f>
        <v>18.637499999999999</v>
      </c>
      <c r="X624" s="1">
        <v>18.64</v>
      </c>
      <c r="Y624" s="1">
        <f>O624+P624+Q624-R624-S624+T624-U624+X624</f>
        <v>391.39</v>
      </c>
      <c r="Z624" s="1">
        <v>391.39</v>
      </c>
      <c r="AA624" s="1">
        <v>372.75</v>
      </c>
      <c r="AB624" s="1">
        <v>16</v>
      </c>
      <c r="AC624" s="2">
        <f>AA624*16%</f>
        <v>59.64</v>
      </c>
      <c r="AD624" s="1">
        <v>59.64</v>
      </c>
      <c r="AE624" s="1">
        <v>0</v>
      </c>
      <c r="AF624" s="1">
        <v>59.64</v>
      </c>
      <c r="AG624" s="2">
        <f>AF624*18%</f>
        <v>10.735199999999999</v>
      </c>
      <c r="AH624" s="1">
        <v>10.74</v>
      </c>
      <c r="AI624" s="1">
        <v>0</v>
      </c>
      <c r="AJ624" s="1" t="b">
        <f>AK624=AA624</f>
        <v>1</v>
      </c>
      <c r="AK624" s="1">
        <v>372.75</v>
      </c>
      <c r="AL624" s="1">
        <v>0</v>
      </c>
      <c r="AM624" s="1">
        <v>0</v>
      </c>
      <c r="AN624" s="1">
        <v>0</v>
      </c>
      <c r="AO624" s="3">
        <f>AA624*0.001%</f>
        <v>3.7275000000000003E-3</v>
      </c>
      <c r="AP624" s="1">
        <v>0.37</v>
      </c>
      <c r="AQ624" s="2">
        <f>AA624*5%</f>
        <v>18.637499999999999</v>
      </c>
      <c r="AR624" s="1">
        <v>18.64</v>
      </c>
      <c r="AS624" s="2">
        <f>AR624*18%</f>
        <v>3.3552</v>
      </c>
      <c r="AT624" s="1">
        <v>0</v>
      </c>
      <c r="AU624" s="1">
        <v>29.75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f>AF624+AU624+BC624</f>
        <v>89.39</v>
      </c>
      <c r="BE624" s="1">
        <v>89.39</v>
      </c>
      <c r="BF624" s="1">
        <f>Q624+U624</f>
        <v>0</v>
      </c>
      <c r="BG624" s="1">
        <v>0</v>
      </c>
      <c r="BH624" s="1">
        <v>302</v>
      </c>
      <c r="BI624" s="1" t="s">
        <v>108</v>
      </c>
      <c r="BJ624" s="1" t="s">
        <v>105</v>
      </c>
      <c r="BK624" s="1" t="s">
        <v>105</v>
      </c>
      <c r="BL624" s="1">
        <v>0</v>
      </c>
      <c r="BM624" s="1" t="s">
        <v>2540</v>
      </c>
    </row>
    <row r="625" spans="1:65" ht="15.6" hidden="1">
      <c r="A625" s="1" t="s">
        <v>2541</v>
      </c>
      <c r="B625" s="1" t="s">
        <v>2542</v>
      </c>
      <c r="C625" s="1" t="s">
        <v>2543</v>
      </c>
      <c r="D625" s="1" t="s">
        <v>267</v>
      </c>
      <c r="E625" s="1" t="s">
        <v>100</v>
      </c>
      <c r="F625" s="1" t="s">
        <v>101</v>
      </c>
      <c r="G625" s="1" t="s">
        <v>105</v>
      </c>
      <c r="H625" s="1" t="s">
        <v>103</v>
      </c>
      <c r="I625" s="1" t="s">
        <v>104</v>
      </c>
      <c r="J625" s="1" t="s">
        <v>105</v>
      </c>
      <c r="K625" s="1" t="s">
        <v>105</v>
      </c>
      <c r="L625" s="1" t="s">
        <v>105</v>
      </c>
      <c r="M625" s="1" t="s">
        <v>106</v>
      </c>
      <c r="N625" s="1" t="s">
        <v>107</v>
      </c>
      <c r="O625" s="1">
        <v>745</v>
      </c>
      <c r="P625" s="1">
        <v>37.25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4">
        <f>X625-W625</f>
        <v>-2.5000000000048317E-3</v>
      </c>
      <c r="W625" s="4">
        <f>(O625+P625+Q625-R625+S625)*5%</f>
        <v>39.112500000000004</v>
      </c>
      <c r="X625" s="1">
        <v>39.11</v>
      </c>
      <c r="Y625" s="1">
        <f>O625+P625+Q625-R625-S625+T625-U625+X625</f>
        <v>821.36</v>
      </c>
      <c r="Z625" s="1">
        <v>821.36</v>
      </c>
      <c r="AA625" s="1">
        <v>782.25</v>
      </c>
      <c r="AB625" s="1">
        <v>16</v>
      </c>
      <c r="AC625" s="2">
        <f>AA625*16%</f>
        <v>125.16</v>
      </c>
      <c r="AD625" s="1">
        <v>125.16</v>
      </c>
      <c r="AE625" s="1">
        <v>0</v>
      </c>
      <c r="AF625" s="1">
        <v>125.16</v>
      </c>
      <c r="AG625" s="2">
        <f>AF625*18%</f>
        <v>22.528799999999997</v>
      </c>
      <c r="AH625" s="1">
        <v>22.53</v>
      </c>
      <c r="AI625" s="1">
        <v>0</v>
      </c>
      <c r="AJ625" s="1" t="b">
        <f>AK625=AA625</f>
        <v>1</v>
      </c>
      <c r="AK625" s="1">
        <v>782.25</v>
      </c>
      <c r="AL625" s="1">
        <v>0</v>
      </c>
      <c r="AM625" s="1">
        <v>0</v>
      </c>
      <c r="AN625" s="1">
        <v>0</v>
      </c>
      <c r="AO625" s="3">
        <f>AA625*0.001%</f>
        <v>7.8225000000000013E-3</v>
      </c>
      <c r="AP625" s="1">
        <v>0.78</v>
      </c>
      <c r="AQ625" s="2">
        <f>AA625*5%</f>
        <v>39.112500000000004</v>
      </c>
      <c r="AR625" s="1">
        <v>39.11</v>
      </c>
      <c r="AS625" s="2">
        <f>AR625*18%</f>
        <v>7.0397999999999996</v>
      </c>
      <c r="AT625" s="1">
        <v>0</v>
      </c>
      <c r="AU625" s="1">
        <v>62.42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f>AF625+AU625+BC625</f>
        <v>187.57999999999998</v>
      </c>
      <c r="BE625" s="1">
        <v>187.58</v>
      </c>
      <c r="BF625" s="1">
        <f>Q625+U625</f>
        <v>0</v>
      </c>
      <c r="BG625" s="1">
        <v>0</v>
      </c>
      <c r="BH625" s="1">
        <v>633.78</v>
      </c>
      <c r="BI625" s="1" t="s">
        <v>108</v>
      </c>
      <c r="BJ625" s="1" t="s">
        <v>105</v>
      </c>
      <c r="BK625" s="1" t="s">
        <v>105</v>
      </c>
      <c r="BL625" s="1">
        <v>0</v>
      </c>
      <c r="BM625" s="1" t="s">
        <v>2544</v>
      </c>
    </row>
    <row r="626" spans="1:65" ht="15.6" hidden="1">
      <c r="A626" s="1" t="s">
        <v>2545</v>
      </c>
      <c r="B626" s="1" t="s">
        <v>2546</v>
      </c>
      <c r="C626" s="1" t="s">
        <v>2547</v>
      </c>
      <c r="D626" s="1" t="s">
        <v>267</v>
      </c>
      <c r="E626" s="1" t="s">
        <v>100</v>
      </c>
      <c r="F626" s="1" t="s">
        <v>101</v>
      </c>
      <c r="G626" s="1" t="s">
        <v>102</v>
      </c>
      <c r="H626" s="1" t="s">
        <v>103</v>
      </c>
      <c r="I626" s="1" t="s">
        <v>104</v>
      </c>
      <c r="J626" s="1" t="s">
        <v>105</v>
      </c>
      <c r="K626" s="1" t="s">
        <v>105</v>
      </c>
      <c r="L626" s="1" t="s">
        <v>105</v>
      </c>
      <c r="M626" s="1" t="s">
        <v>106</v>
      </c>
      <c r="N626" s="1" t="s">
        <v>107</v>
      </c>
      <c r="O626" s="1">
        <v>415</v>
      </c>
      <c r="P626" s="1">
        <v>15.75</v>
      </c>
      <c r="Q626" s="1">
        <v>0</v>
      </c>
      <c r="R626" s="1">
        <v>100</v>
      </c>
      <c r="S626" s="1">
        <v>0</v>
      </c>
      <c r="T626" s="1">
        <v>0</v>
      </c>
      <c r="U626" s="1">
        <v>0</v>
      </c>
      <c r="V626" s="4">
        <f>X626-W626</f>
        <v>2.4999999999977263E-3</v>
      </c>
      <c r="W626" s="4">
        <f>(O626+P626+Q626-R626+S626)*5%</f>
        <v>16.537500000000001</v>
      </c>
      <c r="X626" s="1">
        <v>16.54</v>
      </c>
      <c r="Y626" s="1">
        <f>O626+P626+Q626-R626-S626+T626-U626+X626</f>
        <v>347.29</v>
      </c>
      <c r="Z626" s="1">
        <v>347.29</v>
      </c>
      <c r="AA626" s="1">
        <v>330.75</v>
      </c>
      <c r="AB626" s="1">
        <v>16</v>
      </c>
      <c r="AC626" s="2">
        <f>AA626*16%</f>
        <v>52.92</v>
      </c>
      <c r="AD626" s="1">
        <v>52.92</v>
      </c>
      <c r="AE626" s="1">
        <v>0</v>
      </c>
      <c r="AF626" s="1">
        <v>52.92</v>
      </c>
      <c r="AG626" s="2">
        <f>AF626*18%</f>
        <v>9.5256000000000007</v>
      </c>
      <c r="AH626" s="1">
        <v>9.5299999999999994</v>
      </c>
      <c r="AI626" s="1">
        <v>0</v>
      </c>
      <c r="AJ626" s="1" t="b">
        <f>AK626=AA626</f>
        <v>1</v>
      </c>
      <c r="AK626" s="1">
        <v>330.75</v>
      </c>
      <c r="AL626" s="1">
        <v>0</v>
      </c>
      <c r="AM626" s="1">
        <v>0</v>
      </c>
      <c r="AN626" s="1">
        <v>0</v>
      </c>
      <c r="AO626" s="3">
        <f>AA626*0.001%</f>
        <v>3.3075000000000001E-3</v>
      </c>
      <c r="AP626" s="1">
        <v>0.33</v>
      </c>
      <c r="AQ626" s="2">
        <f>AA626*5%</f>
        <v>16.537500000000001</v>
      </c>
      <c r="AR626" s="1">
        <v>16.54</v>
      </c>
      <c r="AS626" s="2">
        <f>AR626*18%</f>
        <v>2.9771999999999998</v>
      </c>
      <c r="AT626" s="1">
        <v>0</v>
      </c>
      <c r="AU626" s="1">
        <v>26.4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f>AF626+AU626+BC626</f>
        <v>79.319999999999993</v>
      </c>
      <c r="BE626" s="1">
        <v>79.319999999999993</v>
      </c>
      <c r="BF626" s="1">
        <f>Q626+U626</f>
        <v>0</v>
      </c>
      <c r="BG626" s="1">
        <v>0</v>
      </c>
      <c r="BH626" s="1">
        <v>267.97000000000003</v>
      </c>
      <c r="BI626" s="1" t="s">
        <v>108</v>
      </c>
      <c r="BJ626" s="1" t="s">
        <v>105</v>
      </c>
      <c r="BK626" s="1" t="s">
        <v>105</v>
      </c>
      <c r="BL626" s="1">
        <v>0</v>
      </c>
      <c r="BM626" s="1" t="s">
        <v>2548</v>
      </c>
    </row>
    <row r="627" spans="1:65" ht="15.6" hidden="1">
      <c r="A627" s="1" t="s">
        <v>2549</v>
      </c>
      <c r="B627" s="1" t="s">
        <v>2550</v>
      </c>
      <c r="C627" s="1" t="s">
        <v>2551</v>
      </c>
      <c r="D627" s="1" t="s">
        <v>267</v>
      </c>
      <c r="E627" s="1" t="s">
        <v>100</v>
      </c>
      <c r="F627" s="1" t="s">
        <v>101</v>
      </c>
      <c r="G627" s="1" t="s">
        <v>123</v>
      </c>
      <c r="H627" s="1" t="s">
        <v>103</v>
      </c>
      <c r="I627" s="1" t="s">
        <v>104</v>
      </c>
      <c r="J627" s="1" t="s">
        <v>105</v>
      </c>
      <c r="K627" s="1" t="s">
        <v>105</v>
      </c>
      <c r="L627" s="1" t="s">
        <v>105</v>
      </c>
      <c r="M627" s="1" t="s">
        <v>106</v>
      </c>
      <c r="N627" s="1" t="s">
        <v>107</v>
      </c>
      <c r="O627" s="1">
        <v>1660</v>
      </c>
      <c r="P627" s="1">
        <v>74.25</v>
      </c>
      <c r="Q627" s="1">
        <v>0</v>
      </c>
      <c r="R627" s="1">
        <v>175</v>
      </c>
      <c r="S627" s="1">
        <v>0</v>
      </c>
      <c r="T627" s="1">
        <v>0</v>
      </c>
      <c r="U627" s="1">
        <v>0</v>
      </c>
      <c r="V627" s="4">
        <f>X627-W627</f>
        <v>-2.5000000000119371E-3</v>
      </c>
      <c r="W627" s="4">
        <f>(O627+P627+Q627-R627+S627)*5%</f>
        <v>77.962500000000006</v>
      </c>
      <c r="X627" s="1">
        <v>77.959999999999994</v>
      </c>
      <c r="Y627" s="1">
        <f>O627+P627+Q627-R627-S627+T627-U627+X627</f>
        <v>1637.21</v>
      </c>
      <c r="Z627" s="1">
        <v>1637.21</v>
      </c>
      <c r="AA627" s="1">
        <v>1559.25</v>
      </c>
      <c r="AB627" s="1">
        <v>16</v>
      </c>
      <c r="AC627" s="2">
        <f>AA627*16%</f>
        <v>249.48000000000002</v>
      </c>
      <c r="AD627" s="1">
        <v>249.48</v>
      </c>
      <c r="AE627" s="1">
        <v>0</v>
      </c>
      <c r="AF627" s="1">
        <v>249.48</v>
      </c>
      <c r="AG627" s="2">
        <f>AF627*18%</f>
        <v>44.906399999999998</v>
      </c>
      <c r="AH627" s="1">
        <v>44.91</v>
      </c>
      <c r="AI627" s="1">
        <v>0</v>
      </c>
      <c r="AJ627" s="1" t="b">
        <f>AK627=AA627</f>
        <v>1</v>
      </c>
      <c r="AK627" s="1">
        <v>1559.25</v>
      </c>
      <c r="AL627" s="1">
        <v>0</v>
      </c>
      <c r="AM627" s="1">
        <v>0</v>
      </c>
      <c r="AN627" s="1">
        <v>0</v>
      </c>
      <c r="AO627" s="3">
        <f>AA627*0.001%</f>
        <v>1.55925E-2</v>
      </c>
      <c r="AP627" s="1">
        <v>1.56</v>
      </c>
      <c r="AQ627" s="2">
        <f>AA627*5%</f>
        <v>77.962500000000006</v>
      </c>
      <c r="AR627" s="1">
        <v>77.959999999999994</v>
      </c>
      <c r="AS627" s="2">
        <f>AR627*18%</f>
        <v>14.032799999999998</v>
      </c>
      <c r="AT627" s="1">
        <v>0</v>
      </c>
      <c r="AU627" s="1">
        <v>124.43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f>AF627+AU627+BC627</f>
        <v>373.90999999999997</v>
      </c>
      <c r="BE627" s="1">
        <v>373.91</v>
      </c>
      <c r="BF627" s="1">
        <f>Q627+U627</f>
        <v>0</v>
      </c>
      <c r="BG627" s="1">
        <v>0</v>
      </c>
      <c r="BH627" s="1">
        <v>1263.3</v>
      </c>
      <c r="BI627" s="1" t="s">
        <v>108</v>
      </c>
      <c r="BJ627" s="1" t="s">
        <v>105</v>
      </c>
      <c r="BK627" s="1" t="s">
        <v>105</v>
      </c>
      <c r="BL627" s="1">
        <v>0</v>
      </c>
      <c r="BM627" s="1" t="s">
        <v>2552</v>
      </c>
    </row>
    <row r="628" spans="1:65" ht="15.6" hidden="1">
      <c r="A628" s="1" t="s">
        <v>2553</v>
      </c>
      <c r="B628" s="1" t="s">
        <v>2554</v>
      </c>
      <c r="C628" s="1" t="s">
        <v>2555</v>
      </c>
      <c r="D628" s="1" t="s">
        <v>267</v>
      </c>
      <c r="E628" s="1" t="s">
        <v>100</v>
      </c>
      <c r="F628" s="1" t="s">
        <v>101</v>
      </c>
      <c r="G628" s="1" t="s">
        <v>123</v>
      </c>
      <c r="H628" s="1" t="s">
        <v>103</v>
      </c>
      <c r="I628" s="1" t="s">
        <v>104</v>
      </c>
      <c r="J628" s="1" t="s">
        <v>105</v>
      </c>
      <c r="K628" s="1" t="s">
        <v>105</v>
      </c>
      <c r="L628" s="1" t="s">
        <v>105</v>
      </c>
      <c r="M628" s="1" t="s">
        <v>106</v>
      </c>
      <c r="N628" s="1" t="s">
        <v>124</v>
      </c>
      <c r="O628" s="1">
        <v>1105</v>
      </c>
      <c r="P628" s="1">
        <v>46.5</v>
      </c>
      <c r="Q628" s="1">
        <v>0</v>
      </c>
      <c r="R628" s="1">
        <v>175</v>
      </c>
      <c r="S628" s="1">
        <v>0</v>
      </c>
      <c r="T628" s="1">
        <v>0</v>
      </c>
      <c r="U628" s="1">
        <v>0</v>
      </c>
      <c r="V628" s="4">
        <f>X628-W628</f>
        <v>4.9999999999954525E-3</v>
      </c>
      <c r="W628" s="4">
        <f>(O628+P628+Q628-R628+S628)*5%</f>
        <v>48.825000000000003</v>
      </c>
      <c r="X628" s="1">
        <v>48.83</v>
      </c>
      <c r="Y628" s="1">
        <f>O628+P628+Q628-R628-S628+T628-U628+X628</f>
        <v>1025.33</v>
      </c>
      <c r="Z628" s="1">
        <v>1025.33</v>
      </c>
      <c r="AA628" s="1">
        <v>976.5</v>
      </c>
      <c r="AB628" s="1">
        <v>16</v>
      </c>
      <c r="AC628" s="2">
        <f>AA628*16%</f>
        <v>156.24</v>
      </c>
      <c r="AD628" s="1">
        <v>156.24</v>
      </c>
      <c r="AE628" s="1">
        <v>0</v>
      </c>
      <c r="AF628" s="1">
        <v>156.24</v>
      </c>
      <c r="AG628" s="2">
        <f>AF628*18%</f>
        <v>28.123200000000001</v>
      </c>
      <c r="AH628" s="1">
        <v>28.12</v>
      </c>
      <c r="AI628" s="1">
        <v>0</v>
      </c>
      <c r="AJ628" s="1" t="b">
        <f>AK628=AA628</f>
        <v>1</v>
      </c>
      <c r="AK628" s="1">
        <v>976.5</v>
      </c>
      <c r="AL628" s="1">
        <v>0</v>
      </c>
      <c r="AM628" s="1">
        <v>0</v>
      </c>
      <c r="AN628" s="1">
        <v>0</v>
      </c>
      <c r="AO628" s="3">
        <f>AA628*0.001%</f>
        <v>9.7650000000000011E-3</v>
      </c>
      <c r="AP628" s="1">
        <v>0.98</v>
      </c>
      <c r="AQ628" s="2">
        <f>AA628*5%</f>
        <v>48.825000000000003</v>
      </c>
      <c r="AR628" s="1">
        <v>48.82</v>
      </c>
      <c r="AS628" s="2">
        <f>AR628*18%</f>
        <v>8.7875999999999994</v>
      </c>
      <c r="AT628" s="1">
        <v>0.01</v>
      </c>
      <c r="AU628" s="1">
        <v>77.92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f>AF628+AU628+BC628</f>
        <v>234.16000000000003</v>
      </c>
      <c r="BE628" s="1">
        <v>234.16</v>
      </c>
      <c r="BF628" s="1">
        <f>Q628+U628</f>
        <v>0</v>
      </c>
      <c r="BG628" s="1">
        <v>0</v>
      </c>
      <c r="BH628" s="1">
        <v>791.17</v>
      </c>
      <c r="BI628" s="1" t="s">
        <v>108</v>
      </c>
      <c r="BJ628" s="1" t="s">
        <v>105</v>
      </c>
      <c r="BK628" s="1" t="s">
        <v>105</v>
      </c>
      <c r="BL628" s="1">
        <v>0</v>
      </c>
      <c r="BM628" s="1" t="s">
        <v>2556</v>
      </c>
    </row>
    <row r="629" spans="1:65" ht="15.6" hidden="1">
      <c r="A629" s="1" t="s">
        <v>2557</v>
      </c>
      <c r="B629" s="1" t="s">
        <v>2558</v>
      </c>
      <c r="C629" s="1" t="s">
        <v>2559</v>
      </c>
      <c r="D629" s="1" t="s">
        <v>267</v>
      </c>
      <c r="E629" s="1" t="s">
        <v>100</v>
      </c>
      <c r="F629" s="1" t="s">
        <v>101</v>
      </c>
      <c r="G629" s="1" t="s">
        <v>105</v>
      </c>
      <c r="H629" s="1" t="s">
        <v>103</v>
      </c>
      <c r="I629" s="1" t="s">
        <v>104</v>
      </c>
      <c r="J629" s="1" t="s">
        <v>105</v>
      </c>
      <c r="K629" s="1" t="s">
        <v>105</v>
      </c>
      <c r="L629" s="1" t="s">
        <v>105</v>
      </c>
      <c r="M629" s="1" t="s">
        <v>106</v>
      </c>
      <c r="N629" s="1" t="s">
        <v>107</v>
      </c>
      <c r="O629" s="1">
        <v>810</v>
      </c>
      <c r="P629" s="1">
        <v>40.5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4">
        <f>X629-W629</f>
        <v>4.9999999999954525E-3</v>
      </c>
      <c r="W629" s="4">
        <f>(O629+P629+Q629-R629+S629)*5%</f>
        <v>42.525000000000006</v>
      </c>
      <c r="X629" s="1">
        <v>42.53</v>
      </c>
      <c r="Y629" s="1">
        <f>O629+P629+Q629-R629-S629+T629-U629+X629</f>
        <v>893.03</v>
      </c>
      <c r="Z629" s="1">
        <v>893.03</v>
      </c>
      <c r="AA629" s="1">
        <v>850.5</v>
      </c>
      <c r="AB629" s="1">
        <v>16</v>
      </c>
      <c r="AC629" s="2">
        <f>AA629*16%</f>
        <v>136.08000000000001</v>
      </c>
      <c r="AD629" s="1">
        <v>136.08000000000001</v>
      </c>
      <c r="AE629" s="1">
        <v>0</v>
      </c>
      <c r="AF629" s="1">
        <v>136.08000000000001</v>
      </c>
      <c r="AG629" s="2">
        <f>AF629*18%</f>
        <v>24.494400000000002</v>
      </c>
      <c r="AH629" s="1">
        <v>24.49</v>
      </c>
      <c r="AI629" s="1">
        <v>0</v>
      </c>
      <c r="AJ629" s="1" t="b">
        <f>AK629=AA629</f>
        <v>1</v>
      </c>
      <c r="AK629" s="1">
        <v>850.5</v>
      </c>
      <c r="AL629" s="1">
        <v>0</v>
      </c>
      <c r="AM629" s="1">
        <v>0</v>
      </c>
      <c r="AN629" s="1">
        <v>0</v>
      </c>
      <c r="AO629" s="3">
        <f>AA629*0.001%</f>
        <v>8.5050000000000004E-3</v>
      </c>
      <c r="AP629" s="1">
        <v>0.85</v>
      </c>
      <c r="AQ629" s="2">
        <f>AA629*5%</f>
        <v>42.525000000000006</v>
      </c>
      <c r="AR629" s="1">
        <v>42.53</v>
      </c>
      <c r="AS629" s="2">
        <f>AR629*18%</f>
        <v>7.6554000000000002</v>
      </c>
      <c r="AT629" s="1">
        <v>0</v>
      </c>
      <c r="AU629" s="1">
        <v>67.87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f>AF629+AU629+BC629</f>
        <v>203.95000000000002</v>
      </c>
      <c r="BE629" s="1">
        <v>203.95</v>
      </c>
      <c r="BF629" s="1">
        <f>Q629+U629</f>
        <v>0</v>
      </c>
      <c r="BG629" s="1">
        <v>0</v>
      </c>
      <c r="BH629" s="1">
        <v>689.08</v>
      </c>
      <c r="BI629" s="1" t="s">
        <v>108</v>
      </c>
      <c r="BJ629" s="1" t="s">
        <v>105</v>
      </c>
      <c r="BK629" s="1" t="s">
        <v>105</v>
      </c>
      <c r="BL629" s="1">
        <v>0</v>
      </c>
      <c r="BM629" s="1" t="s">
        <v>2560</v>
      </c>
    </row>
    <row r="630" spans="1:65" ht="15.6" hidden="1">
      <c r="A630" s="1" t="s">
        <v>2561</v>
      </c>
      <c r="B630" s="1" t="s">
        <v>2562</v>
      </c>
      <c r="C630" s="1" t="s">
        <v>2563</v>
      </c>
      <c r="D630" s="1" t="s">
        <v>267</v>
      </c>
      <c r="E630" s="1" t="s">
        <v>100</v>
      </c>
      <c r="F630" s="1" t="s">
        <v>101</v>
      </c>
      <c r="G630" s="1" t="s">
        <v>102</v>
      </c>
      <c r="H630" s="1" t="s">
        <v>103</v>
      </c>
      <c r="I630" s="1" t="s">
        <v>104</v>
      </c>
      <c r="J630" s="1" t="s">
        <v>105</v>
      </c>
      <c r="K630" s="1" t="s">
        <v>105</v>
      </c>
      <c r="L630" s="1" t="s">
        <v>105</v>
      </c>
      <c r="M630" s="1" t="s">
        <v>106</v>
      </c>
      <c r="N630" s="1" t="s">
        <v>124</v>
      </c>
      <c r="O630" s="1">
        <v>710</v>
      </c>
      <c r="P630" s="1">
        <v>30.5</v>
      </c>
      <c r="Q630" s="1">
        <v>0</v>
      </c>
      <c r="R630" s="1">
        <v>100</v>
      </c>
      <c r="S630" s="1">
        <v>0</v>
      </c>
      <c r="T630" s="1">
        <v>0</v>
      </c>
      <c r="U630" s="1">
        <v>0</v>
      </c>
      <c r="V630" s="4">
        <f>X630-W630</f>
        <v>5.000000000002558E-3</v>
      </c>
      <c r="W630" s="4">
        <f>(O630+P630+Q630-R630+S630)*5%</f>
        <v>32.024999999999999</v>
      </c>
      <c r="X630" s="1">
        <v>32.03</v>
      </c>
      <c r="Y630" s="1">
        <f>O630+P630+Q630-R630-S630+T630-U630+X630</f>
        <v>672.53</v>
      </c>
      <c r="Z630" s="1">
        <v>672.53</v>
      </c>
      <c r="AA630" s="1">
        <v>640.5</v>
      </c>
      <c r="AB630" s="1">
        <v>16</v>
      </c>
      <c r="AC630" s="2">
        <f>AA630*16%</f>
        <v>102.48</v>
      </c>
      <c r="AD630" s="1">
        <v>102.48</v>
      </c>
      <c r="AE630" s="1">
        <v>0</v>
      </c>
      <c r="AF630" s="1">
        <v>102.48</v>
      </c>
      <c r="AG630" s="2">
        <f>AF630*18%</f>
        <v>18.446400000000001</v>
      </c>
      <c r="AH630" s="1">
        <v>18.45</v>
      </c>
      <c r="AI630" s="1">
        <v>0</v>
      </c>
      <c r="AJ630" s="1" t="b">
        <f>AK630=AA630</f>
        <v>1</v>
      </c>
      <c r="AK630" s="1">
        <v>640.5</v>
      </c>
      <c r="AL630" s="1">
        <v>0</v>
      </c>
      <c r="AM630" s="1">
        <v>0</v>
      </c>
      <c r="AN630" s="1">
        <v>0</v>
      </c>
      <c r="AO630" s="3">
        <f>AA630*0.001%</f>
        <v>6.4050000000000001E-3</v>
      </c>
      <c r="AP630" s="1">
        <v>0.64</v>
      </c>
      <c r="AQ630" s="2">
        <f>AA630*5%</f>
        <v>32.024999999999999</v>
      </c>
      <c r="AR630" s="1">
        <v>32.020000000000003</v>
      </c>
      <c r="AS630" s="2">
        <f>AR630*18%</f>
        <v>5.7636000000000003</v>
      </c>
      <c r="AT630" s="1">
        <v>0.01</v>
      </c>
      <c r="AU630" s="1">
        <v>51.11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f>AF630+AU630+BC630</f>
        <v>153.59</v>
      </c>
      <c r="BE630" s="1">
        <v>153.59</v>
      </c>
      <c r="BF630" s="1">
        <f>Q630+U630</f>
        <v>0</v>
      </c>
      <c r="BG630" s="1">
        <v>0</v>
      </c>
      <c r="BH630" s="1">
        <v>518.94000000000005</v>
      </c>
      <c r="BI630" s="1" t="s">
        <v>108</v>
      </c>
      <c r="BJ630" s="1" t="s">
        <v>105</v>
      </c>
      <c r="BK630" s="1" t="s">
        <v>105</v>
      </c>
      <c r="BL630" s="1">
        <v>0</v>
      </c>
      <c r="BM630" s="1" t="s">
        <v>2564</v>
      </c>
    </row>
    <row r="631" spans="1:65" ht="15.6" hidden="1">
      <c r="A631" s="1" t="s">
        <v>2565</v>
      </c>
      <c r="B631" s="1" t="s">
        <v>2566</v>
      </c>
      <c r="C631" s="1" t="s">
        <v>2567</v>
      </c>
      <c r="D631" s="1" t="s">
        <v>267</v>
      </c>
      <c r="E631" s="1" t="s">
        <v>100</v>
      </c>
      <c r="F631" s="1" t="s">
        <v>101</v>
      </c>
      <c r="G631" s="1" t="s">
        <v>102</v>
      </c>
      <c r="H631" s="1" t="s">
        <v>103</v>
      </c>
      <c r="I631" s="1" t="s">
        <v>104</v>
      </c>
      <c r="J631" s="1" t="s">
        <v>105</v>
      </c>
      <c r="K631" s="1" t="s">
        <v>105</v>
      </c>
      <c r="L631" s="1" t="s">
        <v>105</v>
      </c>
      <c r="M631" s="1" t="s">
        <v>106</v>
      </c>
      <c r="N631" s="1" t="s">
        <v>107</v>
      </c>
      <c r="O631" s="1">
        <v>495</v>
      </c>
      <c r="P631" s="1">
        <v>19.75</v>
      </c>
      <c r="Q631" s="1">
        <v>0</v>
      </c>
      <c r="R631" s="1">
        <v>100</v>
      </c>
      <c r="S631" s="1">
        <v>0</v>
      </c>
      <c r="T631" s="1">
        <v>0</v>
      </c>
      <c r="U631" s="1">
        <v>0</v>
      </c>
      <c r="V631" s="4">
        <f>X631-W631</f>
        <v>2.4999999999977263E-3</v>
      </c>
      <c r="W631" s="4">
        <f>(O631+P631+Q631-R631+S631)*5%</f>
        <v>20.737500000000001</v>
      </c>
      <c r="X631" s="1">
        <v>20.74</v>
      </c>
      <c r="Y631" s="1">
        <f>O631+P631+Q631-R631-S631+T631-U631+X631</f>
        <v>435.49</v>
      </c>
      <c r="Z631" s="1">
        <v>435.49</v>
      </c>
      <c r="AA631" s="1">
        <v>414.75</v>
      </c>
      <c r="AB631" s="1">
        <v>16</v>
      </c>
      <c r="AC631" s="2">
        <f>AA631*16%</f>
        <v>66.36</v>
      </c>
      <c r="AD631" s="1">
        <v>66.36</v>
      </c>
      <c r="AE631" s="1">
        <v>0</v>
      </c>
      <c r="AF631" s="1">
        <v>66.36</v>
      </c>
      <c r="AG631" s="2">
        <f>AF631*18%</f>
        <v>11.944799999999999</v>
      </c>
      <c r="AH631" s="1">
        <v>11.94</v>
      </c>
      <c r="AI631" s="1">
        <v>0</v>
      </c>
      <c r="AJ631" s="1" t="b">
        <f>AK631=AA631</f>
        <v>1</v>
      </c>
      <c r="AK631" s="1">
        <v>414.75</v>
      </c>
      <c r="AL631" s="1">
        <v>0</v>
      </c>
      <c r="AM631" s="1">
        <v>0</v>
      </c>
      <c r="AN631" s="1">
        <v>0</v>
      </c>
      <c r="AO631" s="3">
        <f>AA631*0.001%</f>
        <v>4.1475000000000001E-3</v>
      </c>
      <c r="AP631" s="1">
        <v>0.41</v>
      </c>
      <c r="AQ631" s="2">
        <f>AA631*5%</f>
        <v>20.737500000000001</v>
      </c>
      <c r="AR631" s="1">
        <v>20.74</v>
      </c>
      <c r="AS631" s="2">
        <f>AR631*18%</f>
        <v>3.7331999999999996</v>
      </c>
      <c r="AT631" s="1">
        <v>0</v>
      </c>
      <c r="AU631" s="1">
        <v>33.090000000000003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f>AF631+AU631+BC631</f>
        <v>99.45</v>
      </c>
      <c r="BE631" s="1">
        <v>99.45</v>
      </c>
      <c r="BF631" s="1">
        <f>Q631+U631</f>
        <v>0</v>
      </c>
      <c r="BG631" s="1">
        <v>0</v>
      </c>
      <c r="BH631" s="1">
        <v>336.04</v>
      </c>
      <c r="BI631" s="1" t="s">
        <v>108</v>
      </c>
      <c r="BJ631" s="1" t="s">
        <v>105</v>
      </c>
      <c r="BK631" s="1" t="s">
        <v>105</v>
      </c>
      <c r="BL631" s="1">
        <v>0</v>
      </c>
      <c r="BM631" s="1" t="s">
        <v>2568</v>
      </c>
    </row>
    <row r="632" spans="1:65" ht="15.6" hidden="1">
      <c r="A632" s="1" t="s">
        <v>2569</v>
      </c>
      <c r="B632" s="1" t="s">
        <v>2570</v>
      </c>
      <c r="C632" s="1" t="s">
        <v>2571</v>
      </c>
      <c r="D632" s="1" t="s">
        <v>267</v>
      </c>
      <c r="E632" s="1" t="s">
        <v>100</v>
      </c>
      <c r="F632" s="1" t="s">
        <v>101</v>
      </c>
      <c r="G632" s="1" t="s">
        <v>123</v>
      </c>
      <c r="H632" s="1" t="s">
        <v>103</v>
      </c>
      <c r="I632" s="1" t="s">
        <v>104</v>
      </c>
      <c r="J632" s="1" t="s">
        <v>105</v>
      </c>
      <c r="K632" s="1" t="s">
        <v>105</v>
      </c>
      <c r="L632" s="1" t="s">
        <v>105</v>
      </c>
      <c r="M632" s="1" t="s">
        <v>106</v>
      </c>
      <c r="N632" s="1" t="s">
        <v>124</v>
      </c>
      <c r="O632" s="1">
        <v>1185</v>
      </c>
      <c r="P632" s="1">
        <v>50.5</v>
      </c>
      <c r="Q632" s="1">
        <v>0</v>
      </c>
      <c r="R632" s="1">
        <v>175</v>
      </c>
      <c r="S632" s="1">
        <v>0</v>
      </c>
      <c r="T632" s="1">
        <v>0</v>
      </c>
      <c r="U632" s="1">
        <v>0</v>
      </c>
      <c r="V632" s="4">
        <f>X632-W632</f>
        <v>4.9999999999954525E-3</v>
      </c>
      <c r="W632" s="4">
        <f>(O632+P632+Q632-R632+S632)*5%</f>
        <v>53.025000000000006</v>
      </c>
      <c r="X632" s="1">
        <v>53.03</v>
      </c>
      <c r="Y632" s="1">
        <f>O632+P632+Q632-R632-S632+T632-U632+X632</f>
        <v>1113.53</v>
      </c>
      <c r="Z632" s="1">
        <v>1113.53</v>
      </c>
      <c r="AA632" s="1">
        <v>1060.5</v>
      </c>
      <c r="AB632" s="1">
        <v>16</v>
      </c>
      <c r="AC632" s="2">
        <f>AA632*16%</f>
        <v>169.68</v>
      </c>
      <c r="AD632" s="1">
        <v>169.68</v>
      </c>
      <c r="AE632" s="1">
        <v>0</v>
      </c>
      <c r="AF632" s="1">
        <v>169.68</v>
      </c>
      <c r="AG632" s="2">
        <f>AF632*18%</f>
        <v>30.542400000000001</v>
      </c>
      <c r="AH632" s="1">
        <v>30.54</v>
      </c>
      <c r="AI632" s="1">
        <v>0</v>
      </c>
      <c r="AJ632" s="1" t="b">
        <f>AK632=AA632</f>
        <v>1</v>
      </c>
      <c r="AK632" s="1">
        <v>1060.5</v>
      </c>
      <c r="AL632" s="1">
        <v>0</v>
      </c>
      <c r="AM632" s="1">
        <v>0</v>
      </c>
      <c r="AN632" s="1">
        <v>0</v>
      </c>
      <c r="AO632" s="3">
        <f>AA632*0.001%</f>
        <v>1.0605000000000002E-2</v>
      </c>
      <c r="AP632" s="1">
        <v>1.06</v>
      </c>
      <c r="AQ632" s="2">
        <f>AA632*5%</f>
        <v>53.025000000000006</v>
      </c>
      <c r="AR632" s="1">
        <v>53.03</v>
      </c>
      <c r="AS632" s="2">
        <f>AR632*18%</f>
        <v>9.545399999999999</v>
      </c>
      <c r="AT632" s="1">
        <v>0</v>
      </c>
      <c r="AU632" s="1">
        <v>84.63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f>AF632+AU632+BC632</f>
        <v>254.31</v>
      </c>
      <c r="BE632" s="1">
        <v>254.31</v>
      </c>
      <c r="BF632" s="1">
        <f>Q632+U632</f>
        <v>0</v>
      </c>
      <c r="BG632" s="1">
        <v>0</v>
      </c>
      <c r="BH632" s="1">
        <v>859.22</v>
      </c>
      <c r="BI632" s="1" t="s">
        <v>108</v>
      </c>
      <c r="BJ632" s="1" t="s">
        <v>105</v>
      </c>
      <c r="BK632" s="1" t="s">
        <v>105</v>
      </c>
      <c r="BL632" s="1">
        <v>0</v>
      </c>
      <c r="BM632" s="1" t="s">
        <v>2572</v>
      </c>
    </row>
    <row r="633" spans="1:65" ht="15.6" hidden="1">
      <c r="A633" s="1" t="s">
        <v>2573</v>
      </c>
      <c r="B633" s="1" t="s">
        <v>2574</v>
      </c>
      <c r="C633" s="1" t="s">
        <v>2575</v>
      </c>
      <c r="D633" s="1" t="s">
        <v>267</v>
      </c>
      <c r="E633" s="1" t="s">
        <v>100</v>
      </c>
      <c r="F633" s="1" t="s">
        <v>101</v>
      </c>
      <c r="G633" s="1" t="s">
        <v>102</v>
      </c>
      <c r="H633" s="1" t="s">
        <v>103</v>
      </c>
      <c r="I633" s="1" t="s">
        <v>104</v>
      </c>
      <c r="J633" s="1" t="s">
        <v>105</v>
      </c>
      <c r="K633" s="1" t="s">
        <v>105</v>
      </c>
      <c r="L633" s="1" t="s">
        <v>105</v>
      </c>
      <c r="M633" s="1" t="s">
        <v>106</v>
      </c>
      <c r="N633" s="1" t="s">
        <v>107</v>
      </c>
      <c r="O633" s="1">
        <v>475</v>
      </c>
      <c r="P633" s="1">
        <v>18.75</v>
      </c>
      <c r="Q633" s="1">
        <v>0</v>
      </c>
      <c r="R633" s="1">
        <v>100</v>
      </c>
      <c r="S633" s="1">
        <v>0</v>
      </c>
      <c r="T633" s="1">
        <v>0</v>
      </c>
      <c r="U633" s="1">
        <v>0</v>
      </c>
      <c r="V633" s="4">
        <f>X633-W633</f>
        <v>2.500000000001279E-3</v>
      </c>
      <c r="W633" s="4">
        <f>(O633+P633+Q633-R633+S633)*5%</f>
        <v>19.6875</v>
      </c>
      <c r="X633" s="1">
        <v>19.690000000000001</v>
      </c>
      <c r="Y633" s="1">
        <f>O633+P633+Q633-R633-S633+T633-U633+X633</f>
        <v>413.44</v>
      </c>
      <c r="Z633" s="1">
        <v>413.44</v>
      </c>
      <c r="AA633" s="1">
        <v>393.75</v>
      </c>
      <c r="AB633" s="1">
        <v>16</v>
      </c>
      <c r="AC633" s="2">
        <f>AA633*16%</f>
        <v>63</v>
      </c>
      <c r="AD633" s="1">
        <v>63</v>
      </c>
      <c r="AE633" s="1">
        <v>0</v>
      </c>
      <c r="AF633" s="1">
        <v>63</v>
      </c>
      <c r="AG633" s="2">
        <f>AF633*18%</f>
        <v>11.34</v>
      </c>
      <c r="AH633" s="1">
        <v>11.34</v>
      </c>
      <c r="AI633" s="1">
        <v>0</v>
      </c>
      <c r="AJ633" s="1" t="b">
        <f>AK633=AA633</f>
        <v>1</v>
      </c>
      <c r="AK633" s="1">
        <v>393.75</v>
      </c>
      <c r="AL633" s="1">
        <v>0</v>
      </c>
      <c r="AM633" s="1">
        <v>0</v>
      </c>
      <c r="AN633" s="1">
        <v>0</v>
      </c>
      <c r="AO633" s="3">
        <f>AA633*0.001%</f>
        <v>3.9375E-3</v>
      </c>
      <c r="AP633" s="1">
        <v>0.39</v>
      </c>
      <c r="AQ633" s="2">
        <f>AA633*5%</f>
        <v>19.6875</v>
      </c>
      <c r="AR633" s="1">
        <v>19.690000000000001</v>
      </c>
      <c r="AS633" s="2">
        <f>AR633*18%</f>
        <v>3.5442</v>
      </c>
      <c r="AT633" s="1">
        <v>0</v>
      </c>
      <c r="AU633" s="1">
        <v>31.42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f>AF633+AU633+BC633</f>
        <v>94.42</v>
      </c>
      <c r="BE633" s="1">
        <v>94.42</v>
      </c>
      <c r="BF633" s="1">
        <f>Q633+U633</f>
        <v>0</v>
      </c>
      <c r="BG633" s="1">
        <v>0</v>
      </c>
      <c r="BH633" s="1">
        <v>319.02</v>
      </c>
      <c r="BI633" s="1" t="s">
        <v>108</v>
      </c>
      <c r="BJ633" s="1" t="s">
        <v>105</v>
      </c>
      <c r="BK633" s="1" t="s">
        <v>105</v>
      </c>
      <c r="BL633" s="1">
        <v>0</v>
      </c>
      <c r="BM633" s="1" t="s">
        <v>2576</v>
      </c>
    </row>
    <row r="634" spans="1:65" ht="15.6" hidden="1">
      <c r="A634" s="1" t="s">
        <v>2577</v>
      </c>
      <c r="B634" s="1" t="s">
        <v>2578</v>
      </c>
      <c r="C634" s="1" t="s">
        <v>2579</v>
      </c>
      <c r="D634" s="1" t="s">
        <v>267</v>
      </c>
      <c r="E634" s="1" t="s">
        <v>100</v>
      </c>
      <c r="F634" s="1" t="s">
        <v>101</v>
      </c>
      <c r="G634" s="1" t="s">
        <v>105</v>
      </c>
      <c r="H634" s="1" t="s">
        <v>103</v>
      </c>
      <c r="I634" s="1" t="s">
        <v>104</v>
      </c>
      <c r="J634" s="1" t="s">
        <v>105</v>
      </c>
      <c r="K634" s="1" t="s">
        <v>105</v>
      </c>
      <c r="L634" s="1" t="s">
        <v>105</v>
      </c>
      <c r="M634" s="1" t="s">
        <v>106</v>
      </c>
      <c r="N634" s="1" t="s">
        <v>124</v>
      </c>
      <c r="O634" s="1">
        <v>1185</v>
      </c>
      <c r="P634" s="1">
        <v>59.25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4">
        <f>X634-W634</f>
        <v>-2.5000000000048317E-3</v>
      </c>
      <c r="W634" s="4">
        <f>(O634+P634+Q634-R634+S634)*5%</f>
        <v>62.212500000000006</v>
      </c>
      <c r="X634" s="1">
        <v>62.21</v>
      </c>
      <c r="Y634" s="1">
        <f>O634+P634+Q634-R634-S634+T634-U634+X634</f>
        <v>1306.46</v>
      </c>
      <c r="Z634" s="1">
        <v>1306.46</v>
      </c>
      <c r="AA634" s="1">
        <v>1244.25</v>
      </c>
      <c r="AB634" s="1">
        <v>16</v>
      </c>
      <c r="AC634" s="2">
        <f>AA634*16%</f>
        <v>199.08</v>
      </c>
      <c r="AD634" s="1">
        <v>199.08</v>
      </c>
      <c r="AE634" s="1">
        <v>0</v>
      </c>
      <c r="AF634" s="1">
        <v>199.08</v>
      </c>
      <c r="AG634" s="2">
        <f>AF634*18%</f>
        <v>35.834400000000002</v>
      </c>
      <c r="AH634" s="1">
        <v>35.83</v>
      </c>
      <c r="AI634" s="1">
        <v>0</v>
      </c>
      <c r="AJ634" s="1" t="b">
        <f>AK634=AA634</f>
        <v>1</v>
      </c>
      <c r="AK634" s="1">
        <v>1244.25</v>
      </c>
      <c r="AL634" s="1">
        <v>0</v>
      </c>
      <c r="AM634" s="1">
        <v>0</v>
      </c>
      <c r="AN634" s="1">
        <v>0</v>
      </c>
      <c r="AO634" s="3">
        <f>AA634*0.001%</f>
        <v>1.24425E-2</v>
      </c>
      <c r="AP634" s="1">
        <v>1.24</v>
      </c>
      <c r="AQ634" s="2">
        <f>AA634*5%</f>
        <v>62.212500000000006</v>
      </c>
      <c r="AR634" s="1">
        <v>62.21</v>
      </c>
      <c r="AS634" s="2">
        <f>AR634*18%</f>
        <v>11.197799999999999</v>
      </c>
      <c r="AT634" s="1">
        <v>0</v>
      </c>
      <c r="AU634" s="1">
        <v>99.28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f>AF634+AU634+BC634</f>
        <v>298.36</v>
      </c>
      <c r="BE634" s="1">
        <v>298.36</v>
      </c>
      <c r="BF634" s="1">
        <f>Q634+U634</f>
        <v>0</v>
      </c>
      <c r="BG634" s="1">
        <v>0</v>
      </c>
      <c r="BH634" s="1">
        <v>1008.1</v>
      </c>
      <c r="BI634" s="1" t="s">
        <v>108</v>
      </c>
      <c r="BJ634" s="1" t="s">
        <v>105</v>
      </c>
      <c r="BK634" s="1" t="s">
        <v>105</v>
      </c>
      <c r="BL634" s="1">
        <v>0</v>
      </c>
      <c r="BM634" s="1" t="s">
        <v>2580</v>
      </c>
    </row>
    <row r="635" spans="1:65" ht="15.6" hidden="1">
      <c r="A635" s="1" t="s">
        <v>2581</v>
      </c>
      <c r="B635" s="1" t="s">
        <v>2582</v>
      </c>
      <c r="C635" s="1" t="s">
        <v>2583</v>
      </c>
      <c r="D635" s="1" t="s">
        <v>267</v>
      </c>
      <c r="E635" s="1" t="s">
        <v>100</v>
      </c>
      <c r="F635" s="1" t="s">
        <v>101</v>
      </c>
      <c r="G635" s="1" t="s">
        <v>105</v>
      </c>
      <c r="H635" s="1" t="s">
        <v>103</v>
      </c>
      <c r="I635" s="1" t="s">
        <v>104</v>
      </c>
      <c r="J635" s="1" t="s">
        <v>105</v>
      </c>
      <c r="K635" s="1" t="s">
        <v>105</v>
      </c>
      <c r="L635" s="1" t="s">
        <v>105</v>
      </c>
      <c r="M635" s="1" t="s">
        <v>106</v>
      </c>
      <c r="N635" s="1" t="s">
        <v>107</v>
      </c>
      <c r="O635" s="1">
        <v>590</v>
      </c>
      <c r="P635" s="1">
        <v>29.5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4">
        <f>X635-W635</f>
        <v>4.9999999999990052E-3</v>
      </c>
      <c r="W635" s="4">
        <f>(O635+P635+Q635-R635+S635)*5%</f>
        <v>30.975000000000001</v>
      </c>
      <c r="X635" s="1">
        <v>30.98</v>
      </c>
      <c r="Y635" s="1">
        <f>O635+P635+Q635-R635-S635+T635-U635+X635</f>
        <v>650.48</v>
      </c>
      <c r="Z635" s="1">
        <v>650.48</v>
      </c>
      <c r="AA635" s="1">
        <v>619.5</v>
      </c>
      <c r="AB635" s="1">
        <v>16</v>
      </c>
      <c r="AC635" s="2">
        <f>AA635*16%</f>
        <v>99.12</v>
      </c>
      <c r="AD635" s="1">
        <v>99.12</v>
      </c>
      <c r="AE635" s="1">
        <v>0</v>
      </c>
      <c r="AF635" s="1">
        <v>99.12</v>
      </c>
      <c r="AG635" s="2">
        <f>AF635*18%</f>
        <v>17.8416</v>
      </c>
      <c r="AH635" s="1">
        <v>17.84</v>
      </c>
      <c r="AI635" s="1">
        <v>0</v>
      </c>
      <c r="AJ635" s="1" t="b">
        <f>AK635=AA635</f>
        <v>1</v>
      </c>
      <c r="AK635" s="1">
        <v>619.5</v>
      </c>
      <c r="AL635" s="1">
        <v>0</v>
      </c>
      <c r="AM635" s="1">
        <v>0</v>
      </c>
      <c r="AN635" s="1">
        <v>0</v>
      </c>
      <c r="AO635" s="3">
        <f>AA635*0.001%</f>
        <v>6.1950000000000009E-3</v>
      </c>
      <c r="AP635" s="1">
        <v>0.62</v>
      </c>
      <c r="AQ635" s="2">
        <f>AA635*5%</f>
        <v>30.975000000000001</v>
      </c>
      <c r="AR635" s="1">
        <v>30.98</v>
      </c>
      <c r="AS635" s="2">
        <f>AR635*18%</f>
        <v>5.5763999999999996</v>
      </c>
      <c r="AT635" s="1">
        <v>0</v>
      </c>
      <c r="AU635" s="1">
        <v>49.44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f>AF635+AU635+BC635</f>
        <v>148.56</v>
      </c>
      <c r="BE635" s="1">
        <v>148.56</v>
      </c>
      <c r="BF635" s="1">
        <f>Q635+U635</f>
        <v>0</v>
      </c>
      <c r="BG635" s="1">
        <v>0</v>
      </c>
      <c r="BH635" s="1">
        <v>501.92</v>
      </c>
      <c r="BI635" s="1" t="s">
        <v>108</v>
      </c>
      <c r="BJ635" s="1" t="s">
        <v>105</v>
      </c>
      <c r="BK635" s="1" t="s">
        <v>105</v>
      </c>
      <c r="BL635" s="1">
        <v>0</v>
      </c>
      <c r="BM635" s="1" t="s">
        <v>2584</v>
      </c>
    </row>
    <row r="636" spans="1:65" ht="15.6" hidden="1">
      <c r="A636" s="1" t="s">
        <v>2585</v>
      </c>
      <c r="B636" s="1" t="s">
        <v>2586</v>
      </c>
      <c r="C636" s="1" t="s">
        <v>2587</v>
      </c>
      <c r="D636" s="1" t="s">
        <v>267</v>
      </c>
      <c r="E636" s="1" t="s">
        <v>100</v>
      </c>
      <c r="F636" s="1" t="s">
        <v>101</v>
      </c>
      <c r="G636" s="1" t="s">
        <v>102</v>
      </c>
      <c r="H636" s="1" t="s">
        <v>103</v>
      </c>
      <c r="I636" s="1" t="s">
        <v>104</v>
      </c>
      <c r="J636" s="1" t="s">
        <v>105</v>
      </c>
      <c r="K636" s="1" t="s">
        <v>105</v>
      </c>
      <c r="L636" s="1" t="s">
        <v>105</v>
      </c>
      <c r="M636" s="1" t="s">
        <v>106</v>
      </c>
      <c r="N636" s="1" t="s">
        <v>107</v>
      </c>
      <c r="O636" s="1">
        <v>890</v>
      </c>
      <c r="P636" s="1">
        <v>39.5</v>
      </c>
      <c r="Q636" s="1">
        <v>0</v>
      </c>
      <c r="R636" s="1">
        <v>100</v>
      </c>
      <c r="S636" s="1">
        <v>0</v>
      </c>
      <c r="T636" s="1">
        <v>0</v>
      </c>
      <c r="U636" s="1">
        <v>0</v>
      </c>
      <c r="V636" s="4">
        <f>X636-W636</f>
        <v>4.9999999999954525E-3</v>
      </c>
      <c r="W636" s="4">
        <f>(O636+P636+Q636-R636+S636)*5%</f>
        <v>41.475000000000001</v>
      </c>
      <c r="X636" s="1">
        <v>41.48</v>
      </c>
      <c r="Y636" s="1">
        <f>O636+P636+Q636-R636-S636+T636-U636+X636</f>
        <v>870.98</v>
      </c>
      <c r="Z636" s="1">
        <v>870.98</v>
      </c>
      <c r="AA636" s="1">
        <v>829.5</v>
      </c>
      <c r="AB636" s="1">
        <v>16</v>
      </c>
      <c r="AC636" s="2">
        <f>AA636*16%</f>
        <v>132.72</v>
      </c>
      <c r="AD636" s="1">
        <v>132.72</v>
      </c>
      <c r="AE636" s="1">
        <v>0</v>
      </c>
      <c r="AF636" s="1">
        <v>132.72</v>
      </c>
      <c r="AG636" s="2">
        <f>AF636*18%</f>
        <v>23.889599999999998</v>
      </c>
      <c r="AH636" s="1">
        <v>23.89</v>
      </c>
      <c r="AI636" s="1">
        <v>0</v>
      </c>
      <c r="AJ636" s="1" t="b">
        <f>AK636=AA636</f>
        <v>1</v>
      </c>
      <c r="AK636" s="1">
        <v>829.5</v>
      </c>
      <c r="AL636" s="1">
        <v>0</v>
      </c>
      <c r="AM636" s="1">
        <v>0</v>
      </c>
      <c r="AN636" s="1">
        <v>0</v>
      </c>
      <c r="AO636" s="3">
        <f>AA636*0.001%</f>
        <v>8.2950000000000003E-3</v>
      </c>
      <c r="AP636" s="1">
        <v>0.83</v>
      </c>
      <c r="AQ636" s="2">
        <f>AA636*5%</f>
        <v>41.475000000000001</v>
      </c>
      <c r="AR636" s="1">
        <v>41.48</v>
      </c>
      <c r="AS636" s="2">
        <f>AR636*18%</f>
        <v>7.4663999999999993</v>
      </c>
      <c r="AT636" s="1">
        <v>0</v>
      </c>
      <c r="AU636" s="1">
        <v>66.2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f>AF636+AU636+BC636</f>
        <v>198.92000000000002</v>
      </c>
      <c r="BE636" s="1">
        <v>198.92</v>
      </c>
      <c r="BF636" s="1">
        <f>Q636+U636</f>
        <v>0</v>
      </c>
      <c r="BG636" s="1">
        <v>0</v>
      </c>
      <c r="BH636" s="1">
        <v>672.06</v>
      </c>
      <c r="BI636" s="1" t="s">
        <v>108</v>
      </c>
      <c r="BJ636" s="1" t="s">
        <v>105</v>
      </c>
      <c r="BK636" s="1" t="s">
        <v>105</v>
      </c>
      <c r="BL636" s="1">
        <v>0</v>
      </c>
      <c r="BM636" s="1" t="s">
        <v>2588</v>
      </c>
    </row>
    <row r="637" spans="1:65" ht="15.6" hidden="1">
      <c r="A637" s="1" t="s">
        <v>2589</v>
      </c>
      <c r="B637" s="1" t="s">
        <v>2590</v>
      </c>
      <c r="C637" s="1" t="s">
        <v>2591</v>
      </c>
      <c r="D637" s="1" t="s">
        <v>267</v>
      </c>
      <c r="E637" s="1" t="s">
        <v>100</v>
      </c>
      <c r="F637" s="1" t="s">
        <v>101</v>
      </c>
      <c r="G637" s="1" t="s">
        <v>102</v>
      </c>
      <c r="H637" s="1" t="s">
        <v>103</v>
      </c>
      <c r="I637" s="1" t="s">
        <v>104</v>
      </c>
      <c r="J637" s="1" t="s">
        <v>105</v>
      </c>
      <c r="K637" s="1" t="s">
        <v>105</v>
      </c>
      <c r="L637" s="1" t="s">
        <v>105</v>
      </c>
      <c r="M637" s="1" t="s">
        <v>106</v>
      </c>
      <c r="N637" s="1" t="s">
        <v>124</v>
      </c>
      <c r="O637" s="1">
        <v>495</v>
      </c>
      <c r="P637" s="1">
        <v>19.75</v>
      </c>
      <c r="Q637" s="1">
        <v>0</v>
      </c>
      <c r="R637" s="1">
        <v>100</v>
      </c>
      <c r="S637" s="1">
        <v>0</v>
      </c>
      <c r="T637" s="1">
        <v>0</v>
      </c>
      <c r="U637" s="1">
        <v>0</v>
      </c>
      <c r="V637" s="4">
        <f>X637-W637</f>
        <v>2.4999999999977263E-3</v>
      </c>
      <c r="W637" s="4">
        <f>(O637+P637+Q637-R637+S637)*5%</f>
        <v>20.737500000000001</v>
      </c>
      <c r="X637" s="1">
        <v>20.74</v>
      </c>
      <c r="Y637" s="1">
        <f>O637+P637+Q637-R637-S637+T637-U637+X637</f>
        <v>435.49</v>
      </c>
      <c r="Z637" s="1">
        <v>435.49</v>
      </c>
      <c r="AA637" s="1">
        <v>414.75</v>
      </c>
      <c r="AB637" s="1">
        <v>16</v>
      </c>
      <c r="AC637" s="2">
        <f>AA637*16%</f>
        <v>66.36</v>
      </c>
      <c r="AD637" s="1">
        <v>66.36</v>
      </c>
      <c r="AE637" s="1">
        <v>0</v>
      </c>
      <c r="AF637" s="1">
        <v>66.36</v>
      </c>
      <c r="AG637" s="2">
        <f>AF637*18%</f>
        <v>11.944799999999999</v>
      </c>
      <c r="AH637" s="1">
        <v>11.94</v>
      </c>
      <c r="AI637" s="1">
        <v>0</v>
      </c>
      <c r="AJ637" s="1" t="b">
        <f>AK637=AA637</f>
        <v>1</v>
      </c>
      <c r="AK637" s="1">
        <v>414.75</v>
      </c>
      <c r="AL637" s="1">
        <v>0</v>
      </c>
      <c r="AM637" s="1">
        <v>0</v>
      </c>
      <c r="AN637" s="1">
        <v>0</v>
      </c>
      <c r="AO637" s="3">
        <f>AA637*0.001%</f>
        <v>4.1475000000000001E-3</v>
      </c>
      <c r="AP637" s="1">
        <v>0.41</v>
      </c>
      <c r="AQ637" s="2">
        <f>AA637*5%</f>
        <v>20.737500000000001</v>
      </c>
      <c r="AR637" s="1">
        <v>20.74</v>
      </c>
      <c r="AS637" s="2">
        <f>AR637*18%</f>
        <v>3.7331999999999996</v>
      </c>
      <c r="AT637" s="1">
        <v>0</v>
      </c>
      <c r="AU637" s="1">
        <v>33.090000000000003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f>AF637+AU637+BC637</f>
        <v>99.45</v>
      </c>
      <c r="BE637" s="1">
        <v>99.45</v>
      </c>
      <c r="BF637" s="1">
        <f>Q637+U637</f>
        <v>0</v>
      </c>
      <c r="BG637" s="1">
        <v>0</v>
      </c>
      <c r="BH637" s="1">
        <v>336.04</v>
      </c>
      <c r="BI637" s="1" t="s">
        <v>108</v>
      </c>
      <c r="BJ637" s="1" t="s">
        <v>105</v>
      </c>
      <c r="BK637" s="1" t="s">
        <v>105</v>
      </c>
      <c r="BL637" s="1">
        <v>0</v>
      </c>
      <c r="BM637" s="1" t="s">
        <v>2592</v>
      </c>
    </row>
    <row r="638" spans="1:65" ht="15.6" hidden="1">
      <c r="A638" s="1" t="s">
        <v>2593</v>
      </c>
      <c r="B638" s="1" t="s">
        <v>2594</v>
      </c>
      <c r="C638" s="1" t="s">
        <v>2595</v>
      </c>
      <c r="D638" s="1" t="s">
        <v>267</v>
      </c>
      <c r="E638" s="1" t="s">
        <v>100</v>
      </c>
      <c r="F638" s="1" t="s">
        <v>101</v>
      </c>
      <c r="G638" s="1" t="s">
        <v>102</v>
      </c>
      <c r="H638" s="1" t="s">
        <v>103</v>
      </c>
      <c r="I638" s="1" t="s">
        <v>104</v>
      </c>
      <c r="J638" s="1" t="s">
        <v>105</v>
      </c>
      <c r="K638" s="1" t="s">
        <v>105</v>
      </c>
      <c r="L638" s="1" t="s">
        <v>105</v>
      </c>
      <c r="M638" s="1" t="s">
        <v>106</v>
      </c>
      <c r="N638" s="1" t="s">
        <v>107</v>
      </c>
      <c r="O638" s="1">
        <v>315</v>
      </c>
      <c r="P638" s="1">
        <v>10.75</v>
      </c>
      <c r="Q638" s="1">
        <v>0</v>
      </c>
      <c r="R638" s="1">
        <v>100</v>
      </c>
      <c r="S638" s="1">
        <v>0</v>
      </c>
      <c r="T638" s="1">
        <v>0</v>
      </c>
      <c r="U638" s="1">
        <v>0</v>
      </c>
      <c r="V638" s="4">
        <f>X638-W638</f>
        <v>2.4999999999977263E-3</v>
      </c>
      <c r="W638" s="4">
        <f>(O638+P638+Q638-R638+S638)*5%</f>
        <v>11.287500000000001</v>
      </c>
      <c r="X638" s="1">
        <v>11.29</v>
      </c>
      <c r="Y638" s="1">
        <f>O638+P638+Q638-R638-S638+T638-U638+X638</f>
        <v>237.04</v>
      </c>
      <c r="Z638" s="1">
        <v>237.04</v>
      </c>
      <c r="AA638" s="1">
        <v>225.75</v>
      </c>
      <c r="AB638" s="1">
        <v>16</v>
      </c>
      <c r="AC638" s="2">
        <f>AA638*16%</f>
        <v>36.119999999999997</v>
      </c>
      <c r="AD638" s="1">
        <v>36.119999999999997</v>
      </c>
      <c r="AE638" s="1">
        <v>0</v>
      </c>
      <c r="AF638" s="1">
        <v>36.119999999999997</v>
      </c>
      <c r="AG638" s="2">
        <f>AF638*18%</f>
        <v>6.5015999999999989</v>
      </c>
      <c r="AH638" s="1">
        <v>6.5</v>
      </c>
      <c r="AI638" s="1">
        <v>0</v>
      </c>
      <c r="AJ638" s="1" t="b">
        <f>AK638=AA638</f>
        <v>1</v>
      </c>
      <c r="AK638" s="1">
        <v>225.75</v>
      </c>
      <c r="AL638" s="1">
        <v>0</v>
      </c>
      <c r="AM638" s="1">
        <v>0</v>
      </c>
      <c r="AN638" s="1">
        <v>0</v>
      </c>
      <c r="AO638" s="3">
        <f>AA638*0.001%</f>
        <v>2.2575000000000004E-3</v>
      </c>
      <c r="AP638" s="1">
        <v>0.23</v>
      </c>
      <c r="AQ638" s="2">
        <f>AA638*5%</f>
        <v>11.287500000000001</v>
      </c>
      <c r="AR638" s="1">
        <v>11.29</v>
      </c>
      <c r="AS638" s="2">
        <f>AR638*18%</f>
        <v>2.0321999999999996</v>
      </c>
      <c r="AT638" s="1">
        <v>0</v>
      </c>
      <c r="AU638" s="1">
        <v>18.02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f>AF638+AU638+BC638</f>
        <v>54.14</v>
      </c>
      <c r="BE638" s="1">
        <v>54.14</v>
      </c>
      <c r="BF638" s="1">
        <f>Q638+U638</f>
        <v>0</v>
      </c>
      <c r="BG638" s="1">
        <v>0</v>
      </c>
      <c r="BH638" s="1">
        <v>182.9</v>
      </c>
      <c r="BI638" s="1" t="s">
        <v>108</v>
      </c>
      <c r="BJ638" s="1" t="s">
        <v>105</v>
      </c>
      <c r="BK638" s="1" t="s">
        <v>105</v>
      </c>
      <c r="BL638" s="1">
        <v>0</v>
      </c>
      <c r="BM638" s="1" t="s">
        <v>570</v>
      </c>
    </row>
    <row r="639" spans="1:65" ht="15.6" hidden="1">
      <c r="A639" s="1" t="s">
        <v>2596</v>
      </c>
      <c r="B639" s="1" t="s">
        <v>2597</v>
      </c>
      <c r="C639" s="1" t="s">
        <v>2598</v>
      </c>
      <c r="D639" s="1" t="s">
        <v>267</v>
      </c>
      <c r="E639" s="1" t="s">
        <v>100</v>
      </c>
      <c r="F639" s="1" t="s">
        <v>101</v>
      </c>
      <c r="G639" s="1" t="s">
        <v>102</v>
      </c>
      <c r="H639" s="1" t="s">
        <v>103</v>
      </c>
      <c r="I639" s="1" t="s">
        <v>104</v>
      </c>
      <c r="J639" s="1" t="s">
        <v>105</v>
      </c>
      <c r="K639" s="1" t="s">
        <v>105</v>
      </c>
      <c r="L639" s="1" t="s">
        <v>105</v>
      </c>
      <c r="M639" s="1" t="s">
        <v>106</v>
      </c>
      <c r="N639" s="1" t="s">
        <v>124</v>
      </c>
      <c r="O639" s="1">
        <v>315</v>
      </c>
      <c r="P639" s="1">
        <v>10.75</v>
      </c>
      <c r="Q639" s="1">
        <v>0</v>
      </c>
      <c r="R639" s="1">
        <v>100</v>
      </c>
      <c r="S639" s="1">
        <v>0</v>
      </c>
      <c r="T639" s="1">
        <v>0</v>
      </c>
      <c r="U639" s="1">
        <v>0</v>
      </c>
      <c r="V639" s="4">
        <f>X639-W639</f>
        <v>2.4999999999977263E-3</v>
      </c>
      <c r="W639" s="4">
        <f>(O639+P639+Q639-R639+S639)*5%</f>
        <v>11.287500000000001</v>
      </c>
      <c r="X639" s="1">
        <v>11.29</v>
      </c>
      <c r="Y639" s="1">
        <f>O639+P639+Q639-R639-S639+T639-U639+X639</f>
        <v>237.04</v>
      </c>
      <c r="Z639" s="1">
        <v>237.04</v>
      </c>
      <c r="AA639" s="1">
        <v>225.75</v>
      </c>
      <c r="AB639" s="1">
        <v>16</v>
      </c>
      <c r="AC639" s="2">
        <f>AA639*16%</f>
        <v>36.119999999999997</v>
      </c>
      <c r="AD639" s="1">
        <v>36.119999999999997</v>
      </c>
      <c r="AE639" s="1">
        <v>0</v>
      </c>
      <c r="AF639" s="1">
        <v>36.119999999999997</v>
      </c>
      <c r="AG639" s="2">
        <f>AF639*18%</f>
        <v>6.5015999999999989</v>
      </c>
      <c r="AH639" s="1">
        <v>6.5</v>
      </c>
      <c r="AI639" s="1">
        <v>0</v>
      </c>
      <c r="AJ639" s="1" t="b">
        <f>AK639=AA639</f>
        <v>1</v>
      </c>
      <c r="AK639" s="1">
        <v>225.75</v>
      </c>
      <c r="AL639" s="1">
        <v>0</v>
      </c>
      <c r="AM639" s="1">
        <v>0</v>
      </c>
      <c r="AN639" s="1">
        <v>0</v>
      </c>
      <c r="AO639" s="3">
        <f>AA639*0.001%</f>
        <v>2.2575000000000004E-3</v>
      </c>
      <c r="AP639" s="1">
        <v>0.23</v>
      </c>
      <c r="AQ639" s="2">
        <f>AA639*5%</f>
        <v>11.287500000000001</v>
      </c>
      <c r="AR639" s="1">
        <v>11.29</v>
      </c>
      <c r="AS639" s="2">
        <f>AR639*18%</f>
        <v>2.0321999999999996</v>
      </c>
      <c r="AT639" s="1">
        <v>0</v>
      </c>
      <c r="AU639" s="1">
        <v>18.02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f>AF639+AU639+BC639</f>
        <v>54.14</v>
      </c>
      <c r="BE639" s="1">
        <v>54.14</v>
      </c>
      <c r="BF639" s="1">
        <f>Q639+U639</f>
        <v>0</v>
      </c>
      <c r="BG639" s="1">
        <v>0</v>
      </c>
      <c r="BH639" s="1">
        <v>182.9</v>
      </c>
      <c r="BI639" s="1" t="s">
        <v>108</v>
      </c>
      <c r="BJ639" s="1" t="s">
        <v>105</v>
      </c>
      <c r="BK639" s="1" t="s">
        <v>105</v>
      </c>
      <c r="BL639" s="1">
        <v>0</v>
      </c>
      <c r="BM639" s="1" t="s">
        <v>2599</v>
      </c>
    </row>
    <row r="640" spans="1:65" ht="15.6" hidden="1">
      <c r="A640" s="1" t="s">
        <v>2600</v>
      </c>
      <c r="B640" s="1" t="s">
        <v>2601</v>
      </c>
      <c r="C640" s="1" t="s">
        <v>2602</v>
      </c>
      <c r="D640" s="1" t="s">
        <v>267</v>
      </c>
      <c r="E640" s="1" t="s">
        <v>100</v>
      </c>
      <c r="F640" s="1" t="s">
        <v>101</v>
      </c>
      <c r="G640" s="1" t="s">
        <v>123</v>
      </c>
      <c r="H640" s="1" t="s">
        <v>103</v>
      </c>
      <c r="I640" s="1" t="s">
        <v>104</v>
      </c>
      <c r="J640" s="1" t="s">
        <v>105</v>
      </c>
      <c r="K640" s="1" t="s">
        <v>105</v>
      </c>
      <c r="L640" s="1" t="s">
        <v>105</v>
      </c>
      <c r="M640" s="1" t="s">
        <v>106</v>
      </c>
      <c r="N640" s="1" t="s">
        <v>124</v>
      </c>
      <c r="O640" s="1">
        <v>1500</v>
      </c>
      <c r="P640" s="1">
        <v>66.25</v>
      </c>
      <c r="Q640" s="1">
        <v>0</v>
      </c>
      <c r="R640" s="1">
        <v>175</v>
      </c>
      <c r="S640" s="1">
        <v>0</v>
      </c>
      <c r="T640" s="1">
        <v>0</v>
      </c>
      <c r="U640" s="1">
        <v>0</v>
      </c>
      <c r="V640" s="4">
        <f>X640-W640</f>
        <v>-2.4999999999977263E-3</v>
      </c>
      <c r="W640" s="4">
        <f>(O640+P640+Q640-R640+S640)*5%</f>
        <v>69.5625</v>
      </c>
      <c r="X640" s="1">
        <v>69.56</v>
      </c>
      <c r="Y640" s="1">
        <f>O640+P640+Q640-R640-S640+T640-U640+X640</f>
        <v>1460.81</v>
      </c>
      <c r="Z640" s="1">
        <v>1460.81</v>
      </c>
      <c r="AA640" s="1">
        <v>1391.25</v>
      </c>
      <c r="AB640" s="1">
        <v>16</v>
      </c>
      <c r="AC640" s="2">
        <f>AA640*16%</f>
        <v>222.6</v>
      </c>
      <c r="AD640" s="1">
        <v>222.6</v>
      </c>
      <c r="AE640" s="1">
        <v>0</v>
      </c>
      <c r="AF640" s="1">
        <v>222.6</v>
      </c>
      <c r="AG640" s="2">
        <f>AF640*18%</f>
        <v>40.067999999999998</v>
      </c>
      <c r="AH640" s="1">
        <v>40.07</v>
      </c>
      <c r="AI640" s="1">
        <v>0</v>
      </c>
      <c r="AJ640" s="1" t="b">
        <f>AK640=AA640</f>
        <v>1</v>
      </c>
      <c r="AK640" s="1">
        <v>1391.25</v>
      </c>
      <c r="AL640" s="1">
        <v>0</v>
      </c>
      <c r="AM640" s="1">
        <v>0</v>
      </c>
      <c r="AN640" s="1">
        <v>0</v>
      </c>
      <c r="AO640" s="3">
        <f>AA640*0.001%</f>
        <v>1.3912500000000001E-2</v>
      </c>
      <c r="AP640" s="1">
        <v>1.39</v>
      </c>
      <c r="AQ640" s="2">
        <f>AA640*5%</f>
        <v>69.5625</v>
      </c>
      <c r="AR640" s="1">
        <v>69.56</v>
      </c>
      <c r="AS640" s="2">
        <f>AR640*18%</f>
        <v>12.520799999999999</v>
      </c>
      <c r="AT640" s="1">
        <v>0</v>
      </c>
      <c r="AU640" s="1">
        <v>111.02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f>AF640+AU640+BC640</f>
        <v>333.62</v>
      </c>
      <c r="BE640" s="1">
        <v>333.62</v>
      </c>
      <c r="BF640" s="1">
        <f>Q640+U640</f>
        <v>0</v>
      </c>
      <c r="BG640" s="1">
        <v>0</v>
      </c>
      <c r="BH640" s="1">
        <v>1127.19</v>
      </c>
      <c r="BI640" s="1" t="s">
        <v>108</v>
      </c>
      <c r="BJ640" s="1" t="s">
        <v>105</v>
      </c>
      <c r="BK640" s="1" t="s">
        <v>105</v>
      </c>
      <c r="BL640" s="1">
        <v>0</v>
      </c>
      <c r="BM640" s="1" t="s">
        <v>2603</v>
      </c>
    </row>
    <row r="641" spans="1:65" ht="15.6" hidden="1">
      <c r="A641" s="1" t="s">
        <v>2604</v>
      </c>
      <c r="B641" s="1" t="s">
        <v>2605</v>
      </c>
      <c r="C641" s="1" t="s">
        <v>2606</v>
      </c>
      <c r="D641" s="1" t="s">
        <v>267</v>
      </c>
      <c r="E641" s="1" t="s">
        <v>100</v>
      </c>
      <c r="F641" s="1" t="s">
        <v>101</v>
      </c>
      <c r="G641" s="1" t="s">
        <v>102</v>
      </c>
      <c r="H641" s="1" t="s">
        <v>103</v>
      </c>
      <c r="I641" s="1" t="s">
        <v>104</v>
      </c>
      <c r="J641" s="1" t="s">
        <v>105</v>
      </c>
      <c r="K641" s="1" t="s">
        <v>105</v>
      </c>
      <c r="L641" s="1" t="s">
        <v>105</v>
      </c>
      <c r="M641" s="1" t="s">
        <v>106</v>
      </c>
      <c r="N641" s="1" t="s">
        <v>107</v>
      </c>
      <c r="O641" s="1">
        <v>395</v>
      </c>
      <c r="P641" s="1">
        <v>14.75</v>
      </c>
      <c r="Q641" s="1">
        <v>0</v>
      </c>
      <c r="R641" s="1">
        <v>100</v>
      </c>
      <c r="S641" s="1">
        <v>0</v>
      </c>
      <c r="T641" s="1">
        <v>0</v>
      </c>
      <c r="U641" s="1">
        <v>0</v>
      </c>
      <c r="V641" s="4">
        <f>X641-W641</f>
        <v>2.4999999999995026E-3</v>
      </c>
      <c r="W641" s="4">
        <f>(O641+P641+Q641-R641+S641)*5%</f>
        <v>15.487500000000001</v>
      </c>
      <c r="X641" s="1">
        <v>15.49</v>
      </c>
      <c r="Y641" s="1">
        <f>O641+P641+Q641-R641-S641+T641-U641+X641</f>
        <v>325.24</v>
      </c>
      <c r="Z641" s="1">
        <v>325.24</v>
      </c>
      <c r="AA641" s="1">
        <v>309.75</v>
      </c>
      <c r="AB641" s="1">
        <v>16</v>
      </c>
      <c r="AC641" s="2">
        <f>AA641*16%</f>
        <v>49.56</v>
      </c>
      <c r="AD641" s="1">
        <v>49.56</v>
      </c>
      <c r="AE641" s="1">
        <v>0</v>
      </c>
      <c r="AF641" s="1">
        <v>49.56</v>
      </c>
      <c r="AG641" s="2">
        <f>AF641*18%</f>
        <v>8.9207999999999998</v>
      </c>
      <c r="AH641" s="1">
        <v>8.92</v>
      </c>
      <c r="AI641" s="1">
        <v>0</v>
      </c>
      <c r="AJ641" s="1" t="b">
        <f>AK641=AA641</f>
        <v>1</v>
      </c>
      <c r="AK641" s="1">
        <v>309.75</v>
      </c>
      <c r="AL641" s="1">
        <v>0</v>
      </c>
      <c r="AM641" s="1">
        <v>0</v>
      </c>
      <c r="AN641" s="1">
        <v>0</v>
      </c>
      <c r="AO641" s="3">
        <f>AA641*0.001%</f>
        <v>3.0975000000000004E-3</v>
      </c>
      <c r="AP641" s="1">
        <v>0.31</v>
      </c>
      <c r="AQ641" s="2">
        <f>AA641*5%</f>
        <v>15.487500000000001</v>
      </c>
      <c r="AR641" s="1">
        <v>15.49</v>
      </c>
      <c r="AS641" s="2">
        <f>AR641*18%</f>
        <v>2.7881999999999998</v>
      </c>
      <c r="AT641" s="1">
        <v>0</v>
      </c>
      <c r="AU641" s="1">
        <v>24.72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f>AF641+AU641+BC641</f>
        <v>74.28</v>
      </c>
      <c r="BE641" s="1">
        <v>74.28</v>
      </c>
      <c r="BF641" s="1">
        <f>Q641+U641</f>
        <v>0</v>
      </c>
      <c r="BG641" s="1">
        <v>0</v>
      </c>
      <c r="BH641" s="1">
        <v>250.96</v>
      </c>
      <c r="BI641" s="1" t="s">
        <v>108</v>
      </c>
      <c r="BJ641" s="1" t="s">
        <v>105</v>
      </c>
      <c r="BK641" s="1" t="s">
        <v>105</v>
      </c>
      <c r="BL641" s="1">
        <v>0</v>
      </c>
      <c r="BM641" s="1" t="s">
        <v>2607</v>
      </c>
    </row>
    <row r="642" spans="1:65" ht="15.6" hidden="1">
      <c r="A642" s="1" t="s">
        <v>2608</v>
      </c>
      <c r="B642" s="1" t="s">
        <v>2609</v>
      </c>
      <c r="C642" s="1" t="s">
        <v>2610</v>
      </c>
      <c r="D642" s="1" t="s">
        <v>267</v>
      </c>
      <c r="E642" s="1" t="s">
        <v>100</v>
      </c>
      <c r="F642" s="1" t="s">
        <v>101</v>
      </c>
      <c r="G642" s="1" t="s">
        <v>102</v>
      </c>
      <c r="H642" s="1" t="s">
        <v>103</v>
      </c>
      <c r="I642" s="1" t="s">
        <v>104</v>
      </c>
      <c r="J642" s="1" t="s">
        <v>105</v>
      </c>
      <c r="K642" s="1" t="s">
        <v>105</v>
      </c>
      <c r="L642" s="1" t="s">
        <v>105</v>
      </c>
      <c r="M642" s="1" t="s">
        <v>106</v>
      </c>
      <c r="N642" s="1" t="s">
        <v>124</v>
      </c>
      <c r="O642" s="1">
        <v>790</v>
      </c>
      <c r="P642" s="1">
        <v>34.5</v>
      </c>
      <c r="Q642" s="1">
        <v>0</v>
      </c>
      <c r="R642" s="1">
        <v>100</v>
      </c>
      <c r="S642" s="1">
        <v>0</v>
      </c>
      <c r="T642" s="1">
        <v>0</v>
      </c>
      <c r="U642" s="1">
        <v>0</v>
      </c>
      <c r="V642" s="4">
        <f>X642-W642</f>
        <v>4.9999999999954525E-3</v>
      </c>
      <c r="W642" s="4">
        <f>(O642+P642+Q642-R642+S642)*5%</f>
        <v>36.225000000000001</v>
      </c>
      <c r="X642" s="1">
        <v>36.229999999999997</v>
      </c>
      <c r="Y642" s="1">
        <f>O642+P642+Q642-R642-S642+T642-U642+X642</f>
        <v>760.73</v>
      </c>
      <c r="Z642" s="1">
        <v>760.73</v>
      </c>
      <c r="AA642" s="1">
        <v>724.5</v>
      </c>
      <c r="AB642" s="1">
        <v>16</v>
      </c>
      <c r="AC642" s="2">
        <f>AA642*16%</f>
        <v>115.92</v>
      </c>
      <c r="AD642" s="1">
        <v>115.92</v>
      </c>
      <c r="AE642" s="1">
        <v>0</v>
      </c>
      <c r="AF642" s="1">
        <v>115.92</v>
      </c>
      <c r="AG642" s="2">
        <f>AF642*18%</f>
        <v>20.865600000000001</v>
      </c>
      <c r="AH642" s="1">
        <v>20.87</v>
      </c>
      <c r="AI642" s="1">
        <v>0</v>
      </c>
      <c r="AJ642" s="1" t="b">
        <f>AK642=AA642</f>
        <v>1</v>
      </c>
      <c r="AK642" s="1">
        <v>724.5</v>
      </c>
      <c r="AL642" s="1">
        <v>0</v>
      </c>
      <c r="AM642" s="1">
        <v>0</v>
      </c>
      <c r="AN642" s="1">
        <v>0</v>
      </c>
      <c r="AO642" s="3">
        <f>AA642*0.001%</f>
        <v>7.2450000000000006E-3</v>
      </c>
      <c r="AP642" s="1">
        <v>0.72</v>
      </c>
      <c r="AQ642" s="2">
        <f>AA642*5%</f>
        <v>36.225000000000001</v>
      </c>
      <c r="AR642" s="1">
        <v>36.229999999999997</v>
      </c>
      <c r="AS642" s="2">
        <f>AR642*18%</f>
        <v>6.521399999999999</v>
      </c>
      <c r="AT642" s="1">
        <v>0</v>
      </c>
      <c r="AU642" s="1">
        <v>57.82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f>AF642+AU642+BC642</f>
        <v>173.74</v>
      </c>
      <c r="BE642" s="1">
        <v>173.74</v>
      </c>
      <c r="BF642" s="1">
        <f>Q642+U642</f>
        <v>0</v>
      </c>
      <c r="BG642" s="1">
        <v>0</v>
      </c>
      <c r="BH642" s="1">
        <v>586.99</v>
      </c>
      <c r="BI642" s="1" t="s">
        <v>108</v>
      </c>
      <c r="BJ642" s="1" t="s">
        <v>105</v>
      </c>
      <c r="BK642" s="1" t="s">
        <v>105</v>
      </c>
      <c r="BL642" s="1">
        <v>0</v>
      </c>
      <c r="BM642" s="1" t="s">
        <v>2611</v>
      </c>
    </row>
    <row r="643" spans="1:65" ht="15.6" hidden="1">
      <c r="A643" s="1" t="s">
        <v>2612</v>
      </c>
      <c r="B643" s="1" t="s">
        <v>2613</v>
      </c>
      <c r="C643" s="1" t="s">
        <v>2614</v>
      </c>
      <c r="D643" s="1" t="s">
        <v>267</v>
      </c>
      <c r="E643" s="1" t="s">
        <v>100</v>
      </c>
      <c r="F643" s="1" t="s">
        <v>101</v>
      </c>
      <c r="G643" s="1" t="s">
        <v>102</v>
      </c>
      <c r="H643" s="1" t="s">
        <v>103</v>
      </c>
      <c r="I643" s="1" t="s">
        <v>104</v>
      </c>
      <c r="J643" s="1" t="s">
        <v>105</v>
      </c>
      <c r="K643" s="1" t="s">
        <v>105</v>
      </c>
      <c r="L643" s="1" t="s">
        <v>105</v>
      </c>
      <c r="M643" s="1" t="s">
        <v>106</v>
      </c>
      <c r="N643" s="1" t="s">
        <v>124</v>
      </c>
      <c r="O643" s="1">
        <v>395</v>
      </c>
      <c r="P643" s="1">
        <v>14.75</v>
      </c>
      <c r="Q643" s="1">
        <v>0</v>
      </c>
      <c r="R643" s="1">
        <v>100</v>
      </c>
      <c r="S643" s="1">
        <v>0</v>
      </c>
      <c r="T643" s="1">
        <v>0</v>
      </c>
      <c r="U643" s="1">
        <v>0</v>
      </c>
      <c r="V643" s="4">
        <f>X643-W643</f>
        <v>2.4999999999995026E-3</v>
      </c>
      <c r="W643" s="4">
        <f>(O643+P643+Q643-R643+S643)*5%</f>
        <v>15.487500000000001</v>
      </c>
      <c r="X643" s="1">
        <v>15.49</v>
      </c>
      <c r="Y643" s="1">
        <f>O643+P643+Q643-R643-S643+T643-U643+X643</f>
        <v>325.24</v>
      </c>
      <c r="Z643" s="1">
        <v>325.24</v>
      </c>
      <c r="AA643" s="1">
        <v>309.75</v>
      </c>
      <c r="AB643" s="1">
        <v>16</v>
      </c>
      <c r="AC643" s="2">
        <f>AA643*16%</f>
        <v>49.56</v>
      </c>
      <c r="AD643" s="1">
        <v>49.56</v>
      </c>
      <c r="AE643" s="1">
        <v>0</v>
      </c>
      <c r="AF643" s="1">
        <v>49.56</v>
      </c>
      <c r="AG643" s="2">
        <f>AF643*18%</f>
        <v>8.9207999999999998</v>
      </c>
      <c r="AH643" s="1">
        <v>8.92</v>
      </c>
      <c r="AI643" s="1">
        <v>0</v>
      </c>
      <c r="AJ643" s="1" t="b">
        <f>AK643=AA643</f>
        <v>1</v>
      </c>
      <c r="AK643" s="1">
        <v>309.75</v>
      </c>
      <c r="AL643" s="1">
        <v>0</v>
      </c>
      <c r="AM643" s="1">
        <v>0</v>
      </c>
      <c r="AN643" s="1">
        <v>0</v>
      </c>
      <c r="AO643" s="3">
        <f>AA643*0.001%</f>
        <v>3.0975000000000004E-3</v>
      </c>
      <c r="AP643" s="1">
        <v>0.31</v>
      </c>
      <c r="AQ643" s="2">
        <f>AA643*5%</f>
        <v>15.487500000000001</v>
      </c>
      <c r="AR643" s="1">
        <v>15.49</v>
      </c>
      <c r="AS643" s="2">
        <f>AR643*18%</f>
        <v>2.7881999999999998</v>
      </c>
      <c r="AT643" s="1">
        <v>0</v>
      </c>
      <c r="AU643" s="1">
        <v>24.72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f>AF643+AU643+BC643</f>
        <v>74.28</v>
      </c>
      <c r="BE643" s="1">
        <v>74.28</v>
      </c>
      <c r="BF643" s="1">
        <f>Q643+U643</f>
        <v>0</v>
      </c>
      <c r="BG643" s="1">
        <v>0</v>
      </c>
      <c r="BH643" s="1">
        <v>250.96</v>
      </c>
      <c r="BI643" s="1" t="s">
        <v>108</v>
      </c>
      <c r="BJ643" s="1" t="s">
        <v>105</v>
      </c>
      <c r="BK643" s="1" t="s">
        <v>105</v>
      </c>
      <c r="BL643" s="1">
        <v>0</v>
      </c>
      <c r="BM643" s="1" t="s">
        <v>2615</v>
      </c>
    </row>
    <row r="644" spans="1:65" ht="15.6" hidden="1">
      <c r="A644" s="1" t="s">
        <v>2616</v>
      </c>
      <c r="B644" s="1" t="s">
        <v>2617</v>
      </c>
      <c r="C644" s="1" t="s">
        <v>2618</v>
      </c>
      <c r="D644" s="1" t="s">
        <v>267</v>
      </c>
      <c r="E644" s="1" t="s">
        <v>100</v>
      </c>
      <c r="F644" s="1" t="s">
        <v>101</v>
      </c>
      <c r="G644" s="1" t="s">
        <v>123</v>
      </c>
      <c r="H644" s="1" t="s">
        <v>103</v>
      </c>
      <c r="I644" s="1" t="s">
        <v>104</v>
      </c>
      <c r="J644" s="1" t="s">
        <v>105</v>
      </c>
      <c r="K644" s="1" t="s">
        <v>105</v>
      </c>
      <c r="L644" s="1" t="s">
        <v>105</v>
      </c>
      <c r="M644" s="1" t="s">
        <v>106</v>
      </c>
      <c r="N644" s="1" t="s">
        <v>107</v>
      </c>
      <c r="O644" s="1">
        <v>1105</v>
      </c>
      <c r="P644" s="1">
        <v>41.85</v>
      </c>
      <c r="Q644" s="1">
        <v>0</v>
      </c>
      <c r="R644" s="1">
        <v>175</v>
      </c>
      <c r="S644" s="1">
        <v>93</v>
      </c>
      <c r="T644" s="1">
        <v>0</v>
      </c>
      <c r="U644" s="1">
        <v>0</v>
      </c>
      <c r="V644" s="4">
        <f>X644-W644</f>
        <v>-9.302500000000002</v>
      </c>
      <c r="W644" s="4">
        <f>(O644+P644+Q644-R644+S644)*5%</f>
        <v>53.2425</v>
      </c>
      <c r="X644" s="1">
        <v>43.94</v>
      </c>
      <c r="Y644" s="1">
        <f>O644+P644+Q644-R644-S644+T644-U644+X644</f>
        <v>922.79</v>
      </c>
      <c r="Z644" s="1">
        <v>922.79</v>
      </c>
      <c r="AA644" s="1">
        <v>878.85</v>
      </c>
      <c r="AB644" s="1">
        <v>16</v>
      </c>
      <c r="AC644" s="2">
        <f>AA644*16%</f>
        <v>140.61600000000001</v>
      </c>
      <c r="AD644" s="1">
        <v>140.62</v>
      </c>
      <c r="AE644" s="1">
        <v>0</v>
      </c>
      <c r="AF644" s="1">
        <v>140.62</v>
      </c>
      <c r="AG644" s="2">
        <f>AF644*18%</f>
        <v>25.311599999999999</v>
      </c>
      <c r="AH644" s="1">
        <v>25.31</v>
      </c>
      <c r="AI644" s="1">
        <v>0</v>
      </c>
      <c r="AJ644" s="1" t="b">
        <f>AK644=AA644</f>
        <v>1</v>
      </c>
      <c r="AK644" s="1">
        <v>878.85</v>
      </c>
      <c r="AL644" s="1">
        <v>0</v>
      </c>
      <c r="AM644" s="1">
        <v>0</v>
      </c>
      <c r="AN644" s="1">
        <v>0</v>
      </c>
      <c r="AO644" s="3">
        <f>AA644*0.001%</f>
        <v>8.7885000000000012E-3</v>
      </c>
      <c r="AP644" s="1">
        <v>0.88</v>
      </c>
      <c r="AQ644" s="2">
        <f>AA644*5%</f>
        <v>43.942500000000003</v>
      </c>
      <c r="AR644" s="1">
        <v>43.94</v>
      </c>
      <c r="AS644" s="2">
        <f>AR644*18%</f>
        <v>7.9091999999999993</v>
      </c>
      <c r="AT644" s="1">
        <v>0</v>
      </c>
      <c r="AU644" s="1">
        <v>70.13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f>AF644+AU644+BC644</f>
        <v>210.75</v>
      </c>
      <c r="BE644" s="1">
        <v>210.75</v>
      </c>
      <c r="BF644" s="1">
        <f>Q644+U644</f>
        <v>0</v>
      </c>
      <c r="BG644" s="1">
        <v>0</v>
      </c>
      <c r="BH644" s="1">
        <v>712.04</v>
      </c>
      <c r="BI644" s="1" t="s">
        <v>108</v>
      </c>
      <c r="BJ644" s="1" t="s">
        <v>105</v>
      </c>
      <c r="BK644" s="1" t="s">
        <v>105</v>
      </c>
      <c r="BL644" s="1">
        <v>0</v>
      </c>
      <c r="BM644" s="1" t="s">
        <v>2619</v>
      </c>
    </row>
    <row r="645" spans="1:65" ht="15.6" hidden="1">
      <c r="A645" s="1" t="s">
        <v>2620</v>
      </c>
      <c r="B645" s="1" t="s">
        <v>2621</v>
      </c>
      <c r="C645" s="1" t="s">
        <v>2622</v>
      </c>
      <c r="D645" s="1" t="s">
        <v>267</v>
      </c>
      <c r="E645" s="1" t="s">
        <v>100</v>
      </c>
      <c r="F645" s="1" t="s">
        <v>101</v>
      </c>
      <c r="G645" s="1" t="s">
        <v>123</v>
      </c>
      <c r="H645" s="1" t="s">
        <v>103</v>
      </c>
      <c r="I645" s="1" t="s">
        <v>104</v>
      </c>
      <c r="J645" s="1" t="s">
        <v>105</v>
      </c>
      <c r="K645" s="1" t="s">
        <v>105</v>
      </c>
      <c r="L645" s="1" t="s">
        <v>105</v>
      </c>
      <c r="M645" s="1" t="s">
        <v>106</v>
      </c>
      <c r="N645" s="1" t="s">
        <v>107</v>
      </c>
      <c r="O645" s="1">
        <v>1315</v>
      </c>
      <c r="P645" s="1">
        <v>57</v>
      </c>
      <c r="Q645" s="1">
        <v>0</v>
      </c>
      <c r="R645" s="1">
        <v>175</v>
      </c>
      <c r="S645" s="1">
        <v>0</v>
      </c>
      <c r="T645" s="1">
        <v>0</v>
      </c>
      <c r="U645" s="1">
        <v>0</v>
      </c>
      <c r="V645" s="4">
        <f>X645-W645</f>
        <v>0</v>
      </c>
      <c r="W645" s="4">
        <f>(O645+P645+Q645-R645+S645)*5%</f>
        <v>59.85</v>
      </c>
      <c r="X645" s="1">
        <v>59.85</v>
      </c>
      <c r="Y645" s="1">
        <f>O645+P645+Q645-R645-S645+T645-U645+X645</f>
        <v>1256.8499999999999</v>
      </c>
      <c r="Z645" s="1">
        <v>1256.8499999999999</v>
      </c>
      <c r="AA645" s="1">
        <v>1197</v>
      </c>
      <c r="AB645" s="1">
        <v>16</v>
      </c>
      <c r="AC645" s="2">
        <f>AA645*16%</f>
        <v>191.52</v>
      </c>
      <c r="AD645" s="1">
        <v>191.52</v>
      </c>
      <c r="AE645" s="1">
        <v>0</v>
      </c>
      <c r="AF645" s="1">
        <v>191.52</v>
      </c>
      <c r="AG645" s="2">
        <f>AF645*18%</f>
        <v>34.473599999999998</v>
      </c>
      <c r="AH645" s="1">
        <v>34.47</v>
      </c>
      <c r="AI645" s="1">
        <v>0</v>
      </c>
      <c r="AJ645" s="1" t="b">
        <f>AK645=AA645</f>
        <v>1</v>
      </c>
      <c r="AK645" s="1">
        <v>1197</v>
      </c>
      <c r="AL645" s="1">
        <v>0</v>
      </c>
      <c r="AM645" s="1">
        <v>0</v>
      </c>
      <c r="AN645" s="1">
        <v>0</v>
      </c>
      <c r="AO645" s="3">
        <f>AA645*0.001%</f>
        <v>1.1970000000000001E-2</v>
      </c>
      <c r="AP645" s="1">
        <v>1.2</v>
      </c>
      <c r="AQ645" s="2">
        <f>AA645*5%</f>
        <v>59.85</v>
      </c>
      <c r="AR645" s="1">
        <v>59.85</v>
      </c>
      <c r="AS645" s="2">
        <f>AR645*18%</f>
        <v>10.773</v>
      </c>
      <c r="AT645" s="1">
        <v>0</v>
      </c>
      <c r="AU645" s="1">
        <v>95.52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f>AF645+AU645+BC645</f>
        <v>287.04000000000002</v>
      </c>
      <c r="BE645" s="1">
        <v>287.04000000000002</v>
      </c>
      <c r="BF645" s="1">
        <f>Q645+U645</f>
        <v>0</v>
      </c>
      <c r="BG645" s="1">
        <v>0</v>
      </c>
      <c r="BH645" s="1">
        <v>969.81</v>
      </c>
      <c r="BI645" s="1" t="s">
        <v>108</v>
      </c>
      <c r="BJ645" s="1" t="s">
        <v>105</v>
      </c>
      <c r="BK645" s="1" t="s">
        <v>105</v>
      </c>
      <c r="BL645" s="1">
        <v>0</v>
      </c>
      <c r="BM645" s="1" t="s">
        <v>2623</v>
      </c>
    </row>
    <row r="646" spans="1:65" ht="15.6" hidden="1">
      <c r="A646" s="1" t="s">
        <v>2624</v>
      </c>
      <c r="B646" s="1" t="s">
        <v>2625</v>
      </c>
      <c r="C646" s="1" t="s">
        <v>2626</v>
      </c>
      <c r="D646" s="1" t="s">
        <v>267</v>
      </c>
      <c r="E646" s="1" t="s">
        <v>100</v>
      </c>
      <c r="F646" s="1" t="s">
        <v>101</v>
      </c>
      <c r="G646" s="1" t="s">
        <v>102</v>
      </c>
      <c r="H646" s="1" t="s">
        <v>103</v>
      </c>
      <c r="I646" s="1" t="s">
        <v>104</v>
      </c>
      <c r="J646" s="1" t="s">
        <v>105</v>
      </c>
      <c r="K646" s="1" t="s">
        <v>105</v>
      </c>
      <c r="L646" s="1" t="s">
        <v>105</v>
      </c>
      <c r="M646" s="1" t="s">
        <v>106</v>
      </c>
      <c r="N646" s="1" t="s">
        <v>107</v>
      </c>
      <c r="O646" s="1">
        <v>395</v>
      </c>
      <c r="P646" s="1">
        <v>14.75</v>
      </c>
      <c r="Q646" s="1">
        <v>0</v>
      </c>
      <c r="R646" s="1">
        <v>100</v>
      </c>
      <c r="S646" s="1">
        <v>0</v>
      </c>
      <c r="T646" s="1">
        <v>0</v>
      </c>
      <c r="U646" s="1">
        <v>0</v>
      </c>
      <c r="V646" s="4">
        <f>X646-W646</f>
        <v>2.4999999999995026E-3</v>
      </c>
      <c r="W646" s="4">
        <f>(O646+P646+Q646-R646+S646)*5%</f>
        <v>15.487500000000001</v>
      </c>
      <c r="X646" s="1">
        <v>15.49</v>
      </c>
      <c r="Y646" s="1">
        <f>O646+P646+Q646-R646-S646+T646-U646+X646</f>
        <v>325.24</v>
      </c>
      <c r="Z646" s="1">
        <v>325.24</v>
      </c>
      <c r="AA646" s="1">
        <v>309.75</v>
      </c>
      <c r="AB646" s="1">
        <v>16</v>
      </c>
      <c r="AC646" s="2">
        <f>AA646*16%</f>
        <v>49.56</v>
      </c>
      <c r="AD646" s="1">
        <v>49.56</v>
      </c>
      <c r="AE646" s="1">
        <v>0</v>
      </c>
      <c r="AF646" s="1">
        <v>49.56</v>
      </c>
      <c r="AG646" s="2">
        <f>AF646*18%</f>
        <v>8.9207999999999998</v>
      </c>
      <c r="AH646" s="1">
        <v>8.92</v>
      </c>
      <c r="AI646" s="1">
        <v>0</v>
      </c>
      <c r="AJ646" s="1" t="b">
        <f>AK646=AA646</f>
        <v>1</v>
      </c>
      <c r="AK646" s="1">
        <v>309.75</v>
      </c>
      <c r="AL646" s="1">
        <v>0</v>
      </c>
      <c r="AM646" s="1">
        <v>0</v>
      </c>
      <c r="AN646" s="1">
        <v>0</v>
      </c>
      <c r="AO646" s="3">
        <f>AA646*0.001%</f>
        <v>3.0975000000000004E-3</v>
      </c>
      <c r="AP646" s="1">
        <v>0.31</v>
      </c>
      <c r="AQ646" s="2">
        <f>AA646*5%</f>
        <v>15.487500000000001</v>
      </c>
      <c r="AR646" s="1">
        <v>15.49</v>
      </c>
      <c r="AS646" s="2">
        <f>AR646*18%</f>
        <v>2.7881999999999998</v>
      </c>
      <c r="AT646" s="1">
        <v>0</v>
      </c>
      <c r="AU646" s="1">
        <v>24.72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f>AF646+AU646+BC646</f>
        <v>74.28</v>
      </c>
      <c r="BE646" s="1">
        <v>74.28</v>
      </c>
      <c r="BF646" s="1">
        <f>Q646+U646</f>
        <v>0</v>
      </c>
      <c r="BG646" s="1">
        <v>0</v>
      </c>
      <c r="BH646" s="1">
        <v>250.96</v>
      </c>
      <c r="BI646" s="1" t="s">
        <v>108</v>
      </c>
      <c r="BJ646" s="1" t="s">
        <v>105</v>
      </c>
      <c r="BK646" s="1" t="s">
        <v>105</v>
      </c>
      <c r="BL646" s="1">
        <v>0</v>
      </c>
      <c r="BM646" s="1" t="s">
        <v>2627</v>
      </c>
    </row>
    <row r="647" spans="1:65" ht="15.6" hidden="1">
      <c r="A647" s="1" t="s">
        <v>2628</v>
      </c>
      <c r="B647" s="1" t="s">
        <v>2629</v>
      </c>
      <c r="C647" s="1" t="s">
        <v>2630</v>
      </c>
      <c r="D647" s="1" t="s">
        <v>267</v>
      </c>
      <c r="E647" s="1" t="s">
        <v>100</v>
      </c>
      <c r="F647" s="1" t="s">
        <v>101</v>
      </c>
      <c r="G647" s="1" t="s">
        <v>123</v>
      </c>
      <c r="H647" s="1" t="s">
        <v>103</v>
      </c>
      <c r="I647" s="1" t="s">
        <v>104</v>
      </c>
      <c r="J647" s="1" t="s">
        <v>105</v>
      </c>
      <c r="K647" s="1" t="s">
        <v>105</v>
      </c>
      <c r="L647" s="1" t="s">
        <v>105</v>
      </c>
      <c r="M647" s="1" t="s">
        <v>106</v>
      </c>
      <c r="N647" s="1" t="s">
        <v>107</v>
      </c>
      <c r="O647" s="1">
        <v>2635</v>
      </c>
      <c r="P647" s="1">
        <v>123</v>
      </c>
      <c r="Q647" s="1">
        <v>0</v>
      </c>
      <c r="R647" s="1">
        <v>175</v>
      </c>
      <c r="S647" s="1">
        <v>0</v>
      </c>
      <c r="T647" s="1">
        <v>0</v>
      </c>
      <c r="U647" s="1">
        <v>0</v>
      </c>
      <c r="V647" s="4">
        <f>X647-W647</f>
        <v>0</v>
      </c>
      <c r="W647" s="4">
        <f>(O647+P647+Q647-R647+S647)*5%</f>
        <v>129.15</v>
      </c>
      <c r="X647" s="1">
        <v>129.15</v>
      </c>
      <c r="Y647" s="1">
        <f>O647+P647+Q647-R647-S647+T647-U647+X647</f>
        <v>2712.15</v>
      </c>
      <c r="Z647" s="1">
        <v>2712.15</v>
      </c>
      <c r="AA647" s="1">
        <v>2583</v>
      </c>
      <c r="AB647" s="1">
        <v>16</v>
      </c>
      <c r="AC647" s="2">
        <f>AA647*16%</f>
        <v>413.28000000000003</v>
      </c>
      <c r="AD647" s="1">
        <v>413.28</v>
      </c>
      <c r="AE647" s="1">
        <v>0</v>
      </c>
      <c r="AF647" s="1">
        <v>413.28</v>
      </c>
      <c r="AG647" s="2">
        <f>AF647*18%</f>
        <v>74.390399999999985</v>
      </c>
      <c r="AH647" s="1">
        <v>74.39</v>
      </c>
      <c r="AI647" s="1">
        <v>0</v>
      </c>
      <c r="AJ647" s="1" t="b">
        <f>AK647=AA647</f>
        <v>1</v>
      </c>
      <c r="AK647" s="1">
        <v>2583</v>
      </c>
      <c r="AL647" s="1">
        <v>0</v>
      </c>
      <c r="AM647" s="1">
        <v>0</v>
      </c>
      <c r="AN647" s="1">
        <v>0</v>
      </c>
      <c r="AO647" s="3">
        <f>AA647*0.001%</f>
        <v>2.5830000000000002E-2</v>
      </c>
      <c r="AP647" s="1">
        <v>2.58</v>
      </c>
      <c r="AQ647" s="2">
        <f>AA647*5%</f>
        <v>129.15</v>
      </c>
      <c r="AR647" s="1">
        <v>129.15</v>
      </c>
      <c r="AS647" s="2">
        <f>AR647*18%</f>
        <v>23.247</v>
      </c>
      <c r="AT647" s="1">
        <v>0</v>
      </c>
      <c r="AU647" s="1">
        <v>206.12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f>AF647+AU647+BC647</f>
        <v>619.4</v>
      </c>
      <c r="BE647" s="1">
        <v>619.4</v>
      </c>
      <c r="BF647" s="1">
        <f>Q647+U647</f>
        <v>0</v>
      </c>
      <c r="BG647" s="1">
        <v>0</v>
      </c>
      <c r="BH647" s="1">
        <v>2092.75</v>
      </c>
      <c r="BI647" s="1" t="s">
        <v>108</v>
      </c>
      <c r="BJ647" s="1" t="s">
        <v>105</v>
      </c>
      <c r="BK647" s="1" t="s">
        <v>105</v>
      </c>
      <c r="BL647" s="1">
        <v>0</v>
      </c>
      <c r="BM647" s="1" t="s">
        <v>2631</v>
      </c>
    </row>
    <row r="648" spans="1:65" ht="15.6" hidden="1">
      <c r="A648" s="1" t="s">
        <v>2632</v>
      </c>
      <c r="B648" s="1" t="s">
        <v>2633</v>
      </c>
      <c r="C648" s="1" t="s">
        <v>2634</v>
      </c>
      <c r="D648" s="1" t="s">
        <v>267</v>
      </c>
      <c r="E648" s="1" t="s">
        <v>100</v>
      </c>
      <c r="F648" s="1" t="s">
        <v>101</v>
      </c>
      <c r="G648" s="1" t="s">
        <v>123</v>
      </c>
      <c r="H648" s="1" t="s">
        <v>103</v>
      </c>
      <c r="I648" s="1" t="s">
        <v>104</v>
      </c>
      <c r="J648" s="1" t="s">
        <v>105</v>
      </c>
      <c r="K648" s="1" t="s">
        <v>105</v>
      </c>
      <c r="L648" s="1" t="s">
        <v>105</v>
      </c>
      <c r="M648" s="1" t="s">
        <v>106</v>
      </c>
      <c r="N648" s="1" t="s">
        <v>107</v>
      </c>
      <c r="O648" s="1">
        <v>1560</v>
      </c>
      <c r="P648" s="1">
        <v>69.25</v>
      </c>
      <c r="Q648" s="1">
        <v>0</v>
      </c>
      <c r="R648" s="1">
        <v>175</v>
      </c>
      <c r="S648" s="1">
        <v>0</v>
      </c>
      <c r="T648" s="1">
        <v>0</v>
      </c>
      <c r="U648" s="1">
        <v>0</v>
      </c>
      <c r="V648" s="4">
        <f>X648-W648</f>
        <v>-2.5000000000119371E-3</v>
      </c>
      <c r="W648" s="4">
        <f>(O648+P648+Q648-R648+S648)*5%</f>
        <v>72.712500000000006</v>
      </c>
      <c r="X648" s="1">
        <v>72.709999999999994</v>
      </c>
      <c r="Y648" s="1">
        <f>O648+P648+Q648-R648-S648+T648-U648+X648</f>
        <v>1526.96</v>
      </c>
      <c r="Z648" s="1">
        <v>1526.96</v>
      </c>
      <c r="AA648" s="1">
        <v>1454.25</v>
      </c>
      <c r="AB648" s="1">
        <v>16</v>
      </c>
      <c r="AC648" s="2">
        <f>AA648*16%</f>
        <v>232.68</v>
      </c>
      <c r="AD648" s="1">
        <v>232.68</v>
      </c>
      <c r="AE648" s="1">
        <v>0</v>
      </c>
      <c r="AF648" s="1">
        <v>232.68</v>
      </c>
      <c r="AG648" s="2">
        <f>AF648*18%</f>
        <v>41.882399999999997</v>
      </c>
      <c r="AH648" s="1">
        <v>41.88</v>
      </c>
      <c r="AI648" s="1">
        <v>0</v>
      </c>
      <c r="AJ648" s="1" t="b">
        <f>AK648=AA648</f>
        <v>1</v>
      </c>
      <c r="AK648" s="1">
        <v>1454.25</v>
      </c>
      <c r="AL648" s="1">
        <v>0</v>
      </c>
      <c r="AM648" s="1">
        <v>0</v>
      </c>
      <c r="AN648" s="1">
        <v>0</v>
      </c>
      <c r="AO648" s="3">
        <f>AA648*0.001%</f>
        <v>1.4542500000000002E-2</v>
      </c>
      <c r="AP648" s="1">
        <v>1.45</v>
      </c>
      <c r="AQ648" s="2">
        <f>AA648*5%</f>
        <v>72.712500000000006</v>
      </c>
      <c r="AR648" s="1">
        <v>72.709999999999994</v>
      </c>
      <c r="AS648" s="2">
        <f>AR648*18%</f>
        <v>13.087799999999998</v>
      </c>
      <c r="AT648" s="1">
        <v>0</v>
      </c>
      <c r="AU648" s="1">
        <v>116.04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f>AF648+AU648+BC648</f>
        <v>348.72</v>
      </c>
      <c r="BE648" s="1">
        <v>348.72</v>
      </c>
      <c r="BF648" s="1">
        <f>Q648+U648</f>
        <v>0</v>
      </c>
      <c r="BG648" s="1">
        <v>0</v>
      </c>
      <c r="BH648" s="1">
        <v>1178.24</v>
      </c>
      <c r="BI648" s="1" t="s">
        <v>108</v>
      </c>
      <c r="BJ648" s="1" t="s">
        <v>105</v>
      </c>
      <c r="BK648" s="1" t="s">
        <v>105</v>
      </c>
      <c r="BL648" s="1">
        <v>0</v>
      </c>
      <c r="BM648" s="1" t="s">
        <v>2635</v>
      </c>
    </row>
    <row r="649" spans="1:65" ht="15.6" hidden="1">
      <c r="A649" s="1" t="s">
        <v>2636</v>
      </c>
      <c r="B649" s="1" t="s">
        <v>2637</v>
      </c>
      <c r="C649" s="1" t="s">
        <v>2638</v>
      </c>
      <c r="D649" s="1" t="s">
        <v>267</v>
      </c>
      <c r="E649" s="1" t="s">
        <v>100</v>
      </c>
      <c r="F649" s="1" t="s">
        <v>101</v>
      </c>
      <c r="G649" s="1" t="s">
        <v>123</v>
      </c>
      <c r="H649" s="1" t="s">
        <v>103</v>
      </c>
      <c r="I649" s="1" t="s">
        <v>104</v>
      </c>
      <c r="J649" s="1" t="s">
        <v>105</v>
      </c>
      <c r="K649" s="1" t="s">
        <v>105</v>
      </c>
      <c r="L649" s="1" t="s">
        <v>105</v>
      </c>
      <c r="M649" s="1" t="s">
        <v>106</v>
      </c>
      <c r="N649" s="1" t="s">
        <v>107</v>
      </c>
      <c r="O649" s="1">
        <v>1765</v>
      </c>
      <c r="P649" s="1">
        <v>79.5</v>
      </c>
      <c r="Q649" s="1">
        <v>0</v>
      </c>
      <c r="R649" s="1">
        <v>175</v>
      </c>
      <c r="S649" s="1">
        <v>0</v>
      </c>
      <c r="T649" s="1">
        <v>0</v>
      </c>
      <c r="U649" s="1">
        <v>0</v>
      </c>
      <c r="V649" s="4">
        <f>X649-W649</f>
        <v>4.9999999999954525E-3</v>
      </c>
      <c r="W649" s="4">
        <f>(O649+P649+Q649-R649+S649)*5%</f>
        <v>83.475000000000009</v>
      </c>
      <c r="X649" s="1">
        <v>83.48</v>
      </c>
      <c r="Y649" s="1">
        <f>O649+P649+Q649-R649-S649+T649-U649+X649</f>
        <v>1752.98</v>
      </c>
      <c r="Z649" s="1">
        <v>1752.98</v>
      </c>
      <c r="AA649" s="1">
        <v>1669.5</v>
      </c>
      <c r="AB649" s="1">
        <v>16</v>
      </c>
      <c r="AC649" s="2">
        <f>AA649*16%</f>
        <v>267.12</v>
      </c>
      <c r="AD649" s="1">
        <v>267.12</v>
      </c>
      <c r="AE649" s="1">
        <v>0</v>
      </c>
      <c r="AF649" s="1">
        <v>267.12</v>
      </c>
      <c r="AG649" s="2">
        <f>AF649*18%</f>
        <v>48.081600000000002</v>
      </c>
      <c r="AH649" s="1">
        <v>48.08</v>
      </c>
      <c r="AI649" s="1">
        <v>0</v>
      </c>
      <c r="AJ649" s="1" t="b">
        <f>AK649=AA649</f>
        <v>1</v>
      </c>
      <c r="AK649" s="1">
        <v>1669.5</v>
      </c>
      <c r="AL649" s="1">
        <v>0</v>
      </c>
      <c r="AM649" s="1">
        <v>0</v>
      </c>
      <c r="AN649" s="1">
        <v>0</v>
      </c>
      <c r="AO649" s="3">
        <f>AA649*0.001%</f>
        <v>1.6695000000000002E-2</v>
      </c>
      <c r="AP649" s="1">
        <v>1.67</v>
      </c>
      <c r="AQ649" s="2">
        <f>AA649*5%</f>
        <v>83.475000000000009</v>
      </c>
      <c r="AR649" s="1">
        <v>83.48</v>
      </c>
      <c r="AS649" s="2">
        <f>AR649*18%</f>
        <v>15.026400000000001</v>
      </c>
      <c r="AT649" s="1">
        <v>0</v>
      </c>
      <c r="AU649" s="1">
        <v>133.22999999999999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f>AF649+AU649+BC649</f>
        <v>400.35</v>
      </c>
      <c r="BE649" s="1">
        <v>400.35</v>
      </c>
      <c r="BF649" s="1">
        <f>Q649+U649</f>
        <v>0</v>
      </c>
      <c r="BG649" s="1">
        <v>0</v>
      </c>
      <c r="BH649" s="1">
        <v>1352.63</v>
      </c>
      <c r="BI649" s="1" t="s">
        <v>108</v>
      </c>
      <c r="BJ649" s="1" t="s">
        <v>105</v>
      </c>
      <c r="BK649" s="1" t="s">
        <v>105</v>
      </c>
      <c r="BL649" s="1">
        <v>0</v>
      </c>
      <c r="BM649" s="1" t="s">
        <v>2639</v>
      </c>
    </row>
    <row r="650" spans="1:65" ht="15.6" hidden="1">
      <c r="A650" s="1" t="s">
        <v>2640</v>
      </c>
      <c r="B650" s="1" t="s">
        <v>2641</v>
      </c>
      <c r="C650" s="1" t="s">
        <v>2642</v>
      </c>
      <c r="D650" s="1" t="s">
        <v>267</v>
      </c>
      <c r="E650" s="1" t="s">
        <v>100</v>
      </c>
      <c r="F650" s="1" t="s">
        <v>101</v>
      </c>
      <c r="G650" s="1" t="s">
        <v>105</v>
      </c>
      <c r="H650" s="1" t="s">
        <v>103</v>
      </c>
      <c r="I650" s="1" t="s">
        <v>104</v>
      </c>
      <c r="J650" s="1" t="s">
        <v>105</v>
      </c>
      <c r="K650" s="1" t="s">
        <v>105</v>
      </c>
      <c r="L650" s="1" t="s">
        <v>105</v>
      </c>
      <c r="M650" s="1" t="s">
        <v>106</v>
      </c>
      <c r="N650" s="1" t="s">
        <v>107</v>
      </c>
      <c r="O650" s="1">
        <v>1125</v>
      </c>
      <c r="P650" s="1">
        <v>56.25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4">
        <f>X650-W650</f>
        <v>-2.4999999999977263E-3</v>
      </c>
      <c r="W650" s="4">
        <f>(O650+P650+Q650-R650+S650)*5%</f>
        <v>59.0625</v>
      </c>
      <c r="X650" s="1">
        <v>59.06</v>
      </c>
      <c r="Y650" s="1">
        <f>O650+P650+Q650-R650-S650+T650-U650+X650</f>
        <v>1240.31</v>
      </c>
      <c r="Z650" s="1">
        <v>1240.31</v>
      </c>
      <c r="AA650" s="1">
        <v>1181.25</v>
      </c>
      <c r="AB650" s="1">
        <v>16</v>
      </c>
      <c r="AC650" s="2">
        <f>AA650*16%</f>
        <v>189</v>
      </c>
      <c r="AD650" s="1">
        <v>189</v>
      </c>
      <c r="AE650" s="1">
        <v>0</v>
      </c>
      <c r="AF650" s="1">
        <v>189</v>
      </c>
      <c r="AG650" s="2">
        <f>AF650*18%</f>
        <v>34.019999999999996</v>
      </c>
      <c r="AH650" s="1">
        <v>34.020000000000003</v>
      </c>
      <c r="AI650" s="1">
        <v>0</v>
      </c>
      <c r="AJ650" s="1" t="b">
        <f>AK650=AA650</f>
        <v>1</v>
      </c>
      <c r="AK650" s="1">
        <v>1181.25</v>
      </c>
      <c r="AL650" s="1">
        <v>0</v>
      </c>
      <c r="AM650" s="1">
        <v>0</v>
      </c>
      <c r="AN650" s="1">
        <v>0</v>
      </c>
      <c r="AO650" s="3">
        <f>AA650*0.001%</f>
        <v>1.1812500000000002E-2</v>
      </c>
      <c r="AP650" s="1">
        <v>1.18</v>
      </c>
      <c r="AQ650" s="2">
        <f>AA650*5%</f>
        <v>59.0625</v>
      </c>
      <c r="AR650" s="1">
        <v>59.06</v>
      </c>
      <c r="AS650" s="2">
        <f>AR650*18%</f>
        <v>10.630800000000001</v>
      </c>
      <c r="AT650" s="1">
        <v>0</v>
      </c>
      <c r="AU650" s="1">
        <v>94.26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f>AF650+AU650+BC650</f>
        <v>283.26</v>
      </c>
      <c r="BE650" s="1">
        <v>283.26</v>
      </c>
      <c r="BF650" s="1">
        <f>Q650+U650</f>
        <v>0</v>
      </c>
      <c r="BG650" s="1">
        <v>0</v>
      </c>
      <c r="BH650" s="1">
        <v>957.05</v>
      </c>
      <c r="BI650" s="1" t="s">
        <v>108</v>
      </c>
      <c r="BJ650" s="1" t="s">
        <v>105</v>
      </c>
      <c r="BK650" s="1" t="s">
        <v>105</v>
      </c>
      <c r="BL650" s="1">
        <v>0</v>
      </c>
      <c r="BM650" s="1" t="s">
        <v>2643</v>
      </c>
    </row>
    <row r="651" spans="1:65" ht="15.6" hidden="1">
      <c r="A651" s="1" t="s">
        <v>2644</v>
      </c>
      <c r="B651" s="1" t="s">
        <v>2645</v>
      </c>
      <c r="C651" s="1" t="s">
        <v>2646</v>
      </c>
      <c r="D651" s="1" t="s">
        <v>267</v>
      </c>
      <c r="E651" s="1" t="s">
        <v>100</v>
      </c>
      <c r="F651" s="1" t="s">
        <v>101</v>
      </c>
      <c r="G651" s="1" t="s">
        <v>102</v>
      </c>
      <c r="H651" s="1" t="s">
        <v>103</v>
      </c>
      <c r="I651" s="1" t="s">
        <v>104</v>
      </c>
      <c r="J651" s="1" t="s">
        <v>105</v>
      </c>
      <c r="K651" s="1" t="s">
        <v>105</v>
      </c>
      <c r="L651" s="1" t="s">
        <v>105</v>
      </c>
      <c r="M651" s="1" t="s">
        <v>106</v>
      </c>
      <c r="N651" s="1" t="s">
        <v>107</v>
      </c>
      <c r="O651" s="1">
        <v>215</v>
      </c>
      <c r="P651" s="1">
        <v>5.75</v>
      </c>
      <c r="Q651" s="1">
        <v>0</v>
      </c>
      <c r="R651" s="1">
        <v>100</v>
      </c>
      <c r="S651" s="1">
        <v>0</v>
      </c>
      <c r="T651" s="1">
        <v>0</v>
      </c>
      <c r="U651" s="1">
        <v>0</v>
      </c>
      <c r="V651" s="4">
        <f>X651-W651</f>
        <v>2.4999999999995026E-3</v>
      </c>
      <c r="W651" s="4">
        <f>(O651+P651+Q651-R651+S651)*5%</f>
        <v>6.0375000000000005</v>
      </c>
      <c r="X651" s="1">
        <v>6.04</v>
      </c>
      <c r="Y651" s="1">
        <f>O651+P651+Q651-R651-S651+T651-U651+X651</f>
        <v>126.79</v>
      </c>
      <c r="Z651" s="1">
        <v>126.79</v>
      </c>
      <c r="AA651" s="1">
        <v>120.75</v>
      </c>
      <c r="AB651" s="1">
        <v>16</v>
      </c>
      <c r="AC651" s="2">
        <f>AA651*16%</f>
        <v>19.32</v>
      </c>
      <c r="AD651" s="1">
        <v>19.32</v>
      </c>
      <c r="AE651" s="1">
        <v>0</v>
      </c>
      <c r="AF651" s="1">
        <v>19.32</v>
      </c>
      <c r="AG651" s="2">
        <f>AF651*18%</f>
        <v>3.4775999999999998</v>
      </c>
      <c r="AH651" s="1">
        <v>3.48</v>
      </c>
      <c r="AI651" s="1">
        <v>0</v>
      </c>
      <c r="AJ651" s="1" t="b">
        <f>AK651=AA651</f>
        <v>1</v>
      </c>
      <c r="AK651" s="1">
        <v>120.75</v>
      </c>
      <c r="AL651" s="1">
        <v>0</v>
      </c>
      <c r="AM651" s="1">
        <v>0</v>
      </c>
      <c r="AN651" s="1">
        <v>0</v>
      </c>
      <c r="AO651" s="3">
        <f>AA651*0.001%</f>
        <v>1.2075E-3</v>
      </c>
      <c r="AP651" s="1">
        <v>0.12</v>
      </c>
      <c r="AQ651" s="2">
        <f>AA651*5%</f>
        <v>6.0375000000000005</v>
      </c>
      <c r="AR651" s="1">
        <v>6.04</v>
      </c>
      <c r="AS651" s="2">
        <f>AR651*18%</f>
        <v>1.0871999999999999</v>
      </c>
      <c r="AT651" s="1">
        <v>0</v>
      </c>
      <c r="AU651" s="1">
        <v>9.64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f>AF651+AU651+BC651</f>
        <v>28.96</v>
      </c>
      <c r="BE651" s="1">
        <v>28.96</v>
      </c>
      <c r="BF651" s="1">
        <f>Q651+U651</f>
        <v>0</v>
      </c>
      <c r="BG651" s="1">
        <v>0</v>
      </c>
      <c r="BH651" s="1">
        <v>97.83</v>
      </c>
      <c r="BI651" s="1" t="s">
        <v>108</v>
      </c>
      <c r="BJ651" s="1" t="s">
        <v>105</v>
      </c>
      <c r="BK651" s="1" t="s">
        <v>105</v>
      </c>
      <c r="BL651" s="1">
        <v>0</v>
      </c>
      <c r="BM651" s="1" t="s">
        <v>2647</v>
      </c>
    </row>
    <row r="652" spans="1:65" ht="15.6" hidden="1">
      <c r="A652" s="1" t="s">
        <v>2648</v>
      </c>
      <c r="B652" s="1" t="s">
        <v>2649</v>
      </c>
      <c r="C652" s="1" t="s">
        <v>2650</v>
      </c>
      <c r="D652" s="1" t="s">
        <v>267</v>
      </c>
      <c r="E652" s="1" t="s">
        <v>100</v>
      </c>
      <c r="F652" s="1" t="s">
        <v>101</v>
      </c>
      <c r="G652" s="1" t="s">
        <v>105</v>
      </c>
      <c r="H652" s="1" t="s">
        <v>103</v>
      </c>
      <c r="I652" s="1" t="s">
        <v>104</v>
      </c>
      <c r="J652" s="1" t="s">
        <v>105</v>
      </c>
      <c r="K652" s="1" t="s">
        <v>105</v>
      </c>
      <c r="L652" s="1" t="s">
        <v>105</v>
      </c>
      <c r="M652" s="1" t="s">
        <v>106</v>
      </c>
      <c r="N652" s="1" t="s">
        <v>107</v>
      </c>
      <c r="O652" s="1">
        <v>630</v>
      </c>
      <c r="P652" s="1">
        <v>31.5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4">
        <f>X652-W652</f>
        <v>4.9999999999954525E-3</v>
      </c>
      <c r="W652" s="4">
        <f>(O652+P652+Q652-R652+S652)*5%</f>
        <v>33.075000000000003</v>
      </c>
      <c r="X652" s="1">
        <v>33.08</v>
      </c>
      <c r="Y652" s="1">
        <f>O652+P652+Q652-R652-S652+T652-U652+X652</f>
        <v>694.58</v>
      </c>
      <c r="Z652" s="1">
        <v>694.58</v>
      </c>
      <c r="AA652" s="1">
        <v>661.5</v>
      </c>
      <c r="AB652" s="1">
        <v>16</v>
      </c>
      <c r="AC652" s="2">
        <f>AA652*16%</f>
        <v>105.84</v>
      </c>
      <c r="AD652" s="1">
        <v>105.84</v>
      </c>
      <c r="AE652" s="1">
        <v>0</v>
      </c>
      <c r="AF652" s="1">
        <v>105.84</v>
      </c>
      <c r="AG652" s="2">
        <f>AF652*18%</f>
        <v>19.051200000000001</v>
      </c>
      <c r="AH652" s="1">
        <v>19.05</v>
      </c>
      <c r="AI652" s="1">
        <v>0</v>
      </c>
      <c r="AJ652" s="1" t="b">
        <f>AK652=AA652</f>
        <v>1</v>
      </c>
      <c r="AK652" s="1">
        <v>661.5</v>
      </c>
      <c r="AL652" s="1">
        <v>0</v>
      </c>
      <c r="AM652" s="1">
        <v>0</v>
      </c>
      <c r="AN652" s="1">
        <v>0</v>
      </c>
      <c r="AO652" s="3">
        <f>AA652*0.001%</f>
        <v>6.6150000000000002E-3</v>
      </c>
      <c r="AP652" s="1">
        <v>0.66</v>
      </c>
      <c r="AQ652" s="2">
        <f>AA652*5%</f>
        <v>33.075000000000003</v>
      </c>
      <c r="AR652" s="1">
        <v>33.08</v>
      </c>
      <c r="AS652" s="2">
        <f>AR652*18%</f>
        <v>5.9543999999999997</v>
      </c>
      <c r="AT652" s="1">
        <v>0</v>
      </c>
      <c r="AU652" s="1">
        <v>52.79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f>AF652+AU652+BC652</f>
        <v>158.63</v>
      </c>
      <c r="BE652" s="1">
        <v>158.63</v>
      </c>
      <c r="BF652" s="1">
        <f>Q652+U652</f>
        <v>0</v>
      </c>
      <c r="BG652" s="1">
        <v>0</v>
      </c>
      <c r="BH652" s="1">
        <v>535.95000000000005</v>
      </c>
      <c r="BI652" s="1" t="s">
        <v>108</v>
      </c>
      <c r="BJ652" s="1" t="s">
        <v>105</v>
      </c>
      <c r="BK652" s="1" t="s">
        <v>105</v>
      </c>
      <c r="BL652" s="1">
        <v>0</v>
      </c>
      <c r="BM652" s="1" t="s">
        <v>2651</v>
      </c>
    </row>
    <row r="653" spans="1:65" ht="15.6" hidden="1">
      <c r="A653" s="1" t="s">
        <v>2652</v>
      </c>
      <c r="B653" s="1" t="s">
        <v>2653</v>
      </c>
      <c r="C653" s="1" t="s">
        <v>2654</v>
      </c>
      <c r="D653" s="1" t="s">
        <v>267</v>
      </c>
      <c r="E653" s="1" t="s">
        <v>100</v>
      </c>
      <c r="F653" s="1" t="s">
        <v>101</v>
      </c>
      <c r="G653" s="1" t="s">
        <v>123</v>
      </c>
      <c r="H653" s="1" t="s">
        <v>103</v>
      </c>
      <c r="I653" s="1" t="s">
        <v>104</v>
      </c>
      <c r="J653" s="1" t="s">
        <v>105</v>
      </c>
      <c r="K653" s="1" t="s">
        <v>105</v>
      </c>
      <c r="L653" s="1" t="s">
        <v>105</v>
      </c>
      <c r="M653" s="1" t="s">
        <v>106</v>
      </c>
      <c r="N653" s="1" t="s">
        <v>124</v>
      </c>
      <c r="O653" s="1">
        <v>1165</v>
      </c>
      <c r="P653" s="1">
        <v>44.55</v>
      </c>
      <c r="Q653" s="1">
        <v>0</v>
      </c>
      <c r="R653" s="1">
        <v>175</v>
      </c>
      <c r="S653" s="1">
        <v>99</v>
      </c>
      <c r="T653" s="1">
        <v>0</v>
      </c>
      <c r="U653" s="1">
        <v>0</v>
      </c>
      <c r="V653" s="4">
        <f>X653-W653</f>
        <v>-9.8975000000000009</v>
      </c>
      <c r="W653" s="4">
        <f>(O653+P653+Q653-R653+S653)*5%</f>
        <v>56.677500000000002</v>
      </c>
      <c r="X653" s="1">
        <v>46.78</v>
      </c>
      <c r="Y653" s="1">
        <f>O653+P653+Q653-R653-S653+T653-U653+X653</f>
        <v>982.32999999999993</v>
      </c>
      <c r="Z653" s="1">
        <v>982.33</v>
      </c>
      <c r="AA653" s="1">
        <v>935.55</v>
      </c>
      <c r="AB653" s="1">
        <v>16</v>
      </c>
      <c r="AC653" s="2">
        <f>AA653*16%</f>
        <v>149.68799999999999</v>
      </c>
      <c r="AD653" s="1">
        <v>149.69</v>
      </c>
      <c r="AE653" s="1">
        <v>0</v>
      </c>
      <c r="AF653" s="1">
        <v>149.69</v>
      </c>
      <c r="AG653" s="2">
        <f>AF653*18%</f>
        <v>26.944199999999999</v>
      </c>
      <c r="AH653" s="1">
        <v>26.94</v>
      </c>
      <c r="AI653" s="1">
        <v>0</v>
      </c>
      <c r="AJ653" s="1" t="b">
        <f>AK653=AA653</f>
        <v>1</v>
      </c>
      <c r="AK653" s="1">
        <v>935.55</v>
      </c>
      <c r="AL653" s="1">
        <v>0</v>
      </c>
      <c r="AM653" s="1">
        <v>0</v>
      </c>
      <c r="AN653" s="1">
        <v>0</v>
      </c>
      <c r="AO653" s="3">
        <f>AA653*0.001%</f>
        <v>9.355500000000001E-3</v>
      </c>
      <c r="AP653" s="1">
        <v>0.94</v>
      </c>
      <c r="AQ653" s="2">
        <f>AA653*5%</f>
        <v>46.777500000000003</v>
      </c>
      <c r="AR653" s="1">
        <v>46.78</v>
      </c>
      <c r="AS653" s="2">
        <f>AR653*18%</f>
        <v>8.4204000000000008</v>
      </c>
      <c r="AT653" s="1">
        <v>0</v>
      </c>
      <c r="AU653" s="1">
        <v>74.66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f>AF653+AU653+BC653</f>
        <v>224.35</v>
      </c>
      <c r="BE653" s="1">
        <v>224.35</v>
      </c>
      <c r="BF653" s="1">
        <f>Q653+U653</f>
        <v>0</v>
      </c>
      <c r="BG653" s="1">
        <v>0</v>
      </c>
      <c r="BH653" s="1">
        <v>757.98</v>
      </c>
      <c r="BI653" s="1" t="s">
        <v>108</v>
      </c>
      <c r="BJ653" s="1" t="s">
        <v>105</v>
      </c>
      <c r="BK653" s="1" t="s">
        <v>105</v>
      </c>
      <c r="BL653" s="1">
        <v>0</v>
      </c>
      <c r="BM653" s="1" t="s">
        <v>2655</v>
      </c>
    </row>
    <row r="654" spans="1:65" ht="15.6" hidden="1">
      <c r="A654" s="1" t="s">
        <v>2656</v>
      </c>
      <c r="B654" s="1" t="s">
        <v>2657</v>
      </c>
      <c r="C654" s="1" t="s">
        <v>2658</v>
      </c>
      <c r="D654" s="1" t="s">
        <v>267</v>
      </c>
      <c r="E654" s="1" t="s">
        <v>100</v>
      </c>
      <c r="F654" s="1" t="s">
        <v>101</v>
      </c>
      <c r="G654" s="1" t="s">
        <v>102</v>
      </c>
      <c r="H654" s="1" t="s">
        <v>103</v>
      </c>
      <c r="I654" s="1" t="s">
        <v>104</v>
      </c>
      <c r="J654" s="1" t="s">
        <v>105</v>
      </c>
      <c r="K654" s="1" t="s">
        <v>105</v>
      </c>
      <c r="L654" s="1" t="s">
        <v>105</v>
      </c>
      <c r="M654" s="1" t="s">
        <v>106</v>
      </c>
      <c r="N654" s="1" t="s">
        <v>107</v>
      </c>
      <c r="O654" s="1">
        <v>395</v>
      </c>
      <c r="P654" s="1">
        <v>14.75</v>
      </c>
      <c r="Q654" s="1">
        <v>0</v>
      </c>
      <c r="R654" s="1">
        <v>100</v>
      </c>
      <c r="S654" s="1">
        <v>0</v>
      </c>
      <c r="T654" s="1">
        <v>0</v>
      </c>
      <c r="U654" s="1">
        <v>0</v>
      </c>
      <c r="V654" s="4">
        <f>X654-W654</f>
        <v>2.4999999999995026E-3</v>
      </c>
      <c r="W654" s="4">
        <f>(O654+P654+Q654-R654+S654)*5%</f>
        <v>15.487500000000001</v>
      </c>
      <c r="X654" s="1">
        <v>15.49</v>
      </c>
      <c r="Y654" s="1">
        <f>O654+P654+Q654-R654-S654+T654-U654+X654</f>
        <v>325.24</v>
      </c>
      <c r="Z654" s="1">
        <v>325.24</v>
      </c>
      <c r="AA654" s="1">
        <v>309.75</v>
      </c>
      <c r="AB654" s="1">
        <v>16</v>
      </c>
      <c r="AC654" s="2">
        <f>AA654*16%</f>
        <v>49.56</v>
      </c>
      <c r="AD654" s="1">
        <v>49.56</v>
      </c>
      <c r="AE654" s="1">
        <v>0</v>
      </c>
      <c r="AF654" s="1">
        <v>49.56</v>
      </c>
      <c r="AG654" s="2">
        <f>AF654*18%</f>
        <v>8.9207999999999998</v>
      </c>
      <c r="AH654" s="1">
        <v>8.92</v>
      </c>
      <c r="AI654" s="1">
        <v>0</v>
      </c>
      <c r="AJ654" s="1" t="b">
        <f>AK654=AA654</f>
        <v>1</v>
      </c>
      <c r="AK654" s="1">
        <v>309.75</v>
      </c>
      <c r="AL654" s="1">
        <v>0</v>
      </c>
      <c r="AM654" s="1">
        <v>0</v>
      </c>
      <c r="AN654" s="1">
        <v>0</v>
      </c>
      <c r="AO654" s="3">
        <f>AA654*0.001%</f>
        <v>3.0975000000000004E-3</v>
      </c>
      <c r="AP654" s="1">
        <v>0.31</v>
      </c>
      <c r="AQ654" s="2">
        <f>AA654*5%</f>
        <v>15.487500000000001</v>
      </c>
      <c r="AR654" s="1">
        <v>15.49</v>
      </c>
      <c r="AS654" s="2">
        <f>AR654*18%</f>
        <v>2.7881999999999998</v>
      </c>
      <c r="AT654" s="1">
        <v>0</v>
      </c>
      <c r="AU654" s="1">
        <v>24.72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f>AF654+AU654+BC654</f>
        <v>74.28</v>
      </c>
      <c r="BE654" s="1">
        <v>74.28</v>
      </c>
      <c r="BF654" s="1">
        <f>Q654+U654</f>
        <v>0</v>
      </c>
      <c r="BG654" s="1">
        <v>0</v>
      </c>
      <c r="BH654" s="1">
        <v>250.96</v>
      </c>
      <c r="BI654" s="1" t="s">
        <v>108</v>
      </c>
      <c r="BJ654" s="1" t="s">
        <v>105</v>
      </c>
      <c r="BK654" s="1" t="s">
        <v>105</v>
      </c>
      <c r="BL654" s="1">
        <v>0</v>
      </c>
      <c r="BM654" s="1" t="s">
        <v>2659</v>
      </c>
    </row>
    <row r="655" spans="1:65" ht="15.6" hidden="1">
      <c r="A655" s="1" t="s">
        <v>2660</v>
      </c>
      <c r="B655" s="1" t="s">
        <v>2661</v>
      </c>
      <c r="C655" s="1" t="s">
        <v>2662</v>
      </c>
      <c r="D655" s="1" t="s">
        <v>267</v>
      </c>
      <c r="E655" s="1" t="s">
        <v>100</v>
      </c>
      <c r="F655" s="1" t="s">
        <v>101</v>
      </c>
      <c r="G655" s="1" t="s">
        <v>105</v>
      </c>
      <c r="H655" s="1" t="s">
        <v>103</v>
      </c>
      <c r="I655" s="1" t="s">
        <v>104</v>
      </c>
      <c r="J655" s="1" t="s">
        <v>105</v>
      </c>
      <c r="K655" s="1" t="s">
        <v>105</v>
      </c>
      <c r="L655" s="1" t="s">
        <v>105</v>
      </c>
      <c r="M655" s="1" t="s">
        <v>106</v>
      </c>
      <c r="N655" s="1" t="s">
        <v>124</v>
      </c>
      <c r="O655" s="1">
        <v>225</v>
      </c>
      <c r="P655" s="1">
        <v>11.25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4">
        <f>X655-W655</f>
        <v>-2.4999999999995026E-3</v>
      </c>
      <c r="W655" s="4">
        <f>(O655+P655+Q655-R655+S655)*5%</f>
        <v>11.8125</v>
      </c>
      <c r="X655" s="1">
        <v>11.81</v>
      </c>
      <c r="Y655" s="1">
        <f>O655+P655+Q655-R655-S655+T655-U655+X655</f>
        <v>248.06</v>
      </c>
      <c r="Z655" s="1">
        <v>248.06</v>
      </c>
      <c r="AA655" s="1">
        <v>236.25</v>
      </c>
      <c r="AB655" s="1">
        <v>16</v>
      </c>
      <c r="AC655" s="2">
        <f>AA655*16%</f>
        <v>37.800000000000004</v>
      </c>
      <c r="AD655" s="1">
        <v>37.799999999999997</v>
      </c>
      <c r="AE655" s="1">
        <v>0</v>
      </c>
      <c r="AF655" s="1">
        <v>37.799999999999997</v>
      </c>
      <c r="AG655" s="2">
        <f>AF655*18%</f>
        <v>6.8039999999999994</v>
      </c>
      <c r="AH655" s="1">
        <v>6.8</v>
      </c>
      <c r="AI655" s="1">
        <v>0</v>
      </c>
      <c r="AJ655" s="1" t="b">
        <f>AK655=AA655</f>
        <v>1</v>
      </c>
      <c r="AK655" s="1">
        <v>236.25</v>
      </c>
      <c r="AL655" s="1">
        <v>0</v>
      </c>
      <c r="AM655" s="1">
        <v>0</v>
      </c>
      <c r="AN655" s="1">
        <v>0</v>
      </c>
      <c r="AO655" s="3">
        <f>AA655*0.001%</f>
        <v>2.3625E-3</v>
      </c>
      <c r="AP655" s="1">
        <v>0.24</v>
      </c>
      <c r="AQ655" s="2">
        <f>AA655*5%</f>
        <v>11.8125</v>
      </c>
      <c r="AR655" s="1">
        <v>11.81</v>
      </c>
      <c r="AS655" s="2">
        <f>AR655*18%</f>
        <v>2.1257999999999999</v>
      </c>
      <c r="AT655" s="1">
        <v>0</v>
      </c>
      <c r="AU655" s="1">
        <v>18.850000000000001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f>AF655+AU655+BC655</f>
        <v>56.65</v>
      </c>
      <c r="BE655" s="1">
        <v>56.65</v>
      </c>
      <c r="BF655" s="1">
        <f>Q655+U655</f>
        <v>0</v>
      </c>
      <c r="BG655" s="1">
        <v>0</v>
      </c>
      <c r="BH655" s="1">
        <v>191.41</v>
      </c>
      <c r="BI655" s="1" t="s">
        <v>108</v>
      </c>
      <c r="BJ655" s="1" t="s">
        <v>105</v>
      </c>
      <c r="BK655" s="1" t="s">
        <v>105</v>
      </c>
      <c r="BL655" s="1">
        <v>0</v>
      </c>
      <c r="BM655" s="1" t="s">
        <v>2663</v>
      </c>
    </row>
    <row r="656" spans="1:65" ht="15.6" hidden="1">
      <c r="A656" s="1" t="s">
        <v>2664</v>
      </c>
      <c r="B656" s="1" t="s">
        <v>2665</v>
      </c>
      <c r="C656" s="1" t="s">
        <v>2666</v>
      </c>
      <c r="D656" s="1" t="s">
        <v>267</v>
      </c>
      <c r="E656" s="1" t="s">
        <v>100</v>
      </c>
      <c r="F656" s="1" t="s">
        <v>101</v>
      </c>
      <c r="G656" s="1" t="s">
        <v>102</v>
      </c>
      <c r="H656" s="1" t="s">
        <v>103</v>
      </c>
      <c r="I656" s="1" t="s">
        <v>104</v>
      </c>
      <c r="J656" s="1" t="s">
        <v>105</v>
      </c>
      <c r="K656" s="1" t="s">
        <v>105</v>
      </c>
      <c r="L656" s="1" t="s">
        <v>105</v>
      </c>
      <c r="M656" s="1" t="s">
        <v>106</v>
      </c>
      <c r="N656" s="1" t="s">
        <v>124</v>
      </c>
      <c r="O656" s="1">
        <v>315</v>
      </c>
      <c r="P656" s="1">
        <v>10.75</v>
      </c>
      <c r="Q656" s="1">
        <v>0</v>
      </c>
      <c r="R656" s="1">
        <v>100</v>
      </c>
      <c r="S656" s="1">
        <v>0</v>
      </c>
      <c r="T656" s="1">
        <v>0</v>
      </c>
      <c r="U656" s="1">
        <v>0</v>
      </c>
      <c r="V656" s="4">
        <f>X656-W656</f>
        <v>2.4999999999977263E-3</v>
      </c>
      <c r="W656" s="4">
        <f>(O656+P656+Q656-R656+S656)*5%</f>
        <v>11.287500000000001</v>
      </c>
      <c r="X656" s="1">
        <v>11.29</v>
      </c>
      <c r="Y656" s="1">
        <f>O656+P656+Q656-R656-S656+T656-U656+X656</f>
        <v>237.04</v>
      </c>
      <c r="Z656" s="1">
        <v>237.04</v>
      </c>
      <c r="AA656" s="1">
        <v>225.75</v>
      </c>
      <c r="AB656" s="1">
        <v>16</v>
      </c>
      <c r="AC656" s="2">
        <f>AA656*16%</f>
        <v>36.119999999999997</v>
      </c>
      <c r="AD656" s="1">
        <v>36.119999999999997</v>
      </c>
      <c r="AE656" s="1">
        <v>0</v>
      </c>
      <c r="AF656" s="1">
        <v>36.119999999999997</v>
      </c>
      <c r="AG656" s="2">
        <f>AF656*18%</f>
        <v>6.5015999999999989</v>
      </c>
      <c r="AH656" s="1">
        <v>6.5</v>
      </c>
      <c r="AI656" s="1">
        <v>0</v>
      </c>
      <c r="AJ656" s="1" t="b">
        <f>AK656=AA656</f>
        <v>1</v>
      </c>
      <c r="AK656" s="1">
        <v>225.75</v>
      </c>
      <c r="AL656" s="1">
        <v>0</v>
      </c>
      <c r="AM656" s="1">
        <v>0</v>
      </c>
      <c r="AN656" s="1">
        <v>0</v>
      </c>
      <c r="AO656" s="3">
        <f>AA656*0.001%</f>
        <v>2.2575000000000004E-3</v>
      </c>
      <c r="AP656" s="1">
        <v>0.23</v>
      </c>
      <c r="AQ656" s="2">
        <f>AA656*5%</f>
        <v>11.287500000000001</v>
      </c>
      <c r="AR656" s="1">
        <v>11.29</v>
      </c>
      <c r="AS656" s="2">
        <f>AR656*18%</f>
        <v>2.0321999999999996</v>
      </c>
      <c r="AT656" s="1">
        <v>0</v>
      </c>
      <c r="AU656" s="1">
        <v>18.02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f>AF656+AU656+BC656</f>
        <v>54.14</v>
      </c>
      <c r="BE656" s="1">
        <v>54.14</v>
      </c>
      <c r="BF656" s="1">
        <f>Q656+U656</f>
        <v>0</v>
      </c>
      <c r="BG656" s="1">
        <v>0</v>
      </c>
      <c r="BH656" s="1">
        <v>182.9</v>
      </c>
      <c r="BI656" s="1" t="s">
        <v>108</v>
      </c>
      <c r="BJ656" s="1" t="s">
        <v>105</v>
      </c>
      <c r="BK656" s="1" t="s">
        <v>105</v>
      </c>
      <c r="BL656" s="1">
        <v>0</v>
      </c>
      <c r="BM656" s="1" t="s">
        <v>1706</v>
      </c>
    </row>
    <row r="657" spans="1:65" ht="15.6" hidden="1">
      <c r="A657" s="1" t="s">
        <v>2667</v>
      </c>
      <c r="B657" s="1" t="s">
        <v>2668</v>
      </c>
      <c r="C657" s="1" t="s">
        <v>2669</v>
      </c>
      <c r="D657" s="1" t="s">
        <v>267</v>
      </c>
      <c r="E657" s="1" t="s">
        <v>100</v>
      </c>
      <c r="F657" s="1" t="s">
        <v>101</v>
      </c>
      <c r="G657" s="1" t="s">
        <v>102</v>
      </c>
      <c r="H657" s="1" t="s">
        <v>103</v>
      </c>
      <c r="I657" s="1" t="s">
        <v>104</v>
      </c>
      <c r="J657" s="1" t="s">
        <v>105</v>
      </c>
      <c r="K657" s="1" t="s">
        <v>105</v>
      </c>
      <c r="L657" s="1" t="s">
        <v>105</v>
      </c>
      <c r="M657" s="1" t="s">
        <v>106</v>
      </c>
      <c r="N657" s="1" t="s">
        <v>107</v>
      </c>
      <c r="O657" s="1">
        <v>590</v>
      </c>
      <c r="P657" s="1">
        <v>24.5</v>
      </c>
      <c r="Q657" s="1">
        <v>0</v>
      </c>
      <c r="R657" s="1">
        <v>100</v>
      </c>
      <c r="S657" s="1">
        <v>0</v>
      </c>
      <c r="T657" s="1">
        <v>0</v>
      </c>
      <c r="U657" s="1">
        <v>0</v>
      </c>
      <c r="V657" s="4">
        <f>X657-W657</f>
        <v>4.9999999999990052E-3</v>
      </c>
      <c r="W657" s="4">
        <f>(O657+P657+Q657-R657+S657)*5%</f>
        <v>25.725000000000001</v>
      </c>
      <c r="X657" s="1">
        <v>25.73</v>
      </c>
      <c r="Y657" s="1">
        <f>O657+P657+Q657-R657-S657+T657-U657+X657</f>
        <v>540.23</v>
      </c>
      <c r="Z657" s="1">
        <v>540.23</v>
      </c>
      <c r="AA657" s="1">
        <v>514.5</v>
      </c>
      <c r="AB657" s="1">
        <v>16</v>
      </c>
      <c r="AC657" s="2">
        <f>AA657*16%</f>
        <v>82.320000000000007</v>
      </c>
      <c r="AD657" s="1">
        <v>82.32</v>
      </c>
      <c r="AE657" s="1">
        <v>0</v>
      </c>
      <c r="AF657" s="1">
        <v>82.32</v>
      </c>
      <c r="AG657" s="2">
        <f>AF657*18%</f>
        <v>14.817599999999999</v>
      </c>
      <c r="AH657" s="1">
        <v>14.82</v>
      </c>
      <c r="AI657" s="1">
        <v>0</v>
      </c>
      <c r="AJ657" s="1" t="b">
        <f>AK657=AA657</f>
        <v>1</v>
      </c>
      <c r="AK657" s="1">
        <v>514.5</v>
      </c>
      <c r="AL657" s="1">
        <v>0</v>
      </c>
      <c r="AM657" s="1">
        <v>0</v>
      </c>
      <c r="AN657" s="1">
        <v>0</v>
      </c>
      <c r="AO657" s="3">
        <f>AA657*0.001%</f>
        <v>5.1450000000000003E-3</v>
      </c>
      <c r="AP657" s="1">
        <v>0.51</v>
      </c>
      <c r="AQ657" s="2">
        <f>AA657*5%</f>
        <v>25.725000000000001</v>
      </c>
      <c r="AR657" s="1">
        <v>25.72</v>
      </c>
      <c r="AS657" s="2">
        <f>AR657*18%</f>
        <v>4.6295999999999999</v>
      </c>
      <c r="AT657" s="1">
        <v>0.01</v>
      </c>
      <c r="AU657" s="1">
        <v>41.05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f>AF657+AU657+BC657</f>
        <v>123.36999999999999</v>
      </c>
      <c r="BE657" s="1">
        <v>123.37</v>
      </c>
      <c r="BF657" s="1">
        <f>Q657+U657</f>
        <v>0</v>
      </c>
      <c r="BG657" s="1">
        <v>0</v>
      </c>
      <c r="BH657" s="1">
        <v>416.86</v>
      </c>
      <c r="BI657" s="1" t="s">
        <v>108</v>
      </c>
      <c r="BJ657" s="1" t="s">
        <v>105</v>
      </c>
      <c r="BK657" s="1" t="s">
        <v>105</v>
      </c>
      <c r="BL657" s="1">
        <v>0</v>
      </c>
      <c r="BM657" s="1" t="s">
        <v>2670</v>
      </c>
    </row>
    <row r="658" spans="1:65" ht="15.6" hidden="1">
      <c r="A658" s="1" t="s">
        <v>2671</v>
      </c>
      <c r="B658" s="1" t="s">
        <v>2672</v>
      </c>
      <c r="C658" s="1" t="s">
        <v>2673</v>
      </c>
      <c r="D658" s="1" t="s">
        <v>267</v>
      </c>
      <c r="E658" s="1" t="s">
        <v>100</v>
      </c>
      <c r="F658" s="1" t="s">
        <v>101</v>
      </c>
      <c r="G658" s="1" t="s">
        <v>102</v>
      </c>
      <c r="H658" s="1" t="s">
        <v>103</v>
      </c>
      <c r="I658" s="1" t="s">
        <v>104</v>
      </c>
      <c r="J658" s="1" t="s">
        <v>105</v>
      </c>
      <c r="K658" s="1" t="s">
        <v>105</v>
      </c>
      <c r="L658" s="1" t="s">
        <v>105</v>
      </c>
      <c r="M658" s="1" t="s">
        <v>106</v>
      </c>
      <c r="N658" s="1" t="s">
        <v>107</v>
      </c>
      <c r="O658" s="1">
        <v>890</v>
      </c>
      <c r="P658" s="1">
        <v>39.5</v>
      </c>
      <c r="Q658" s="1">
        <v>0</v>
      </c>
      <c r="R658" s="1">
        <v>100</v>
      </c>
      <c r="S658" s="1">
        <v>0</v>
      </c>
      <c r="T658" s="1">
        <v>0</v>
      </c>
      <c r="U658" s="1">
        <v>0</v>
      </c>
      <c r="V658" s="4">
        <f>X658-W658</f>
        <v>4.9999999999954525E-3</v>
      </c>
      <c r="W658" s="4">
        <f>(O658+P658+Q658-R658+S658)*5%</f>
        <v>41.475000000000001</v>
      </c>
      <c r="X658" s="1">
        <v>41.48</v>
      </c>
      <c r="Y658" s="1">
        <f>O658+P658+Q658-R658-S658+T658-U658+X658</f>
        <v>870.98</v>
      </c>
      <c r="Z658" s="1">
        <v>870.98</v>
      </c>
      <c r="AA658" s="1">
        <v>829.5</v>
      </c>
      <c r="AB658" s="1">
        <v>16</v>
      </c>
      <c r="AC658" s="2">
        <f>AA658*16%</f>
        <v>132.72</v>
      </c>
      <c r="AD658" s="1">
        <v>132.72</v>
      </c>
      <c r="AE658" s="1">
        <v>0</v>
      </c>
      <c r="AF658" s="1">
        <v>132.72</v>
      </c>
      <c r="AG658" s="2">
        <f>AF658*18%</f>
        <v>23.889599999999998</v>
      </c>
      <c r="AH658" s="1">
        <v>23.89</v>
      </c>
      <c r="AI658" s="1">
        <v>0</v>
      </c>
      <c r="AJ658" s="1" t="b">
        <f>AK658=AA658</f>
        <v>1</v>
      </c>
      <c r="AK658" s="1">
        <v>829.5</v>
      </c>
      <c r="AL658" s="1">
        <v>0</v>
      </c>
      <c r="AM658" s="1">
        <v>0</v>
      </c>
      <c r="AN658" s="1">
        <v>0</v>
      </c>
      <c r="AO658" s="3">
        <f>AA658*0.001%</f>
        <v>8.2950000000000003E-3</v>
      </c>
      <c r="AP658" s="1">
        <v>0.83</v>
      </c>
      <c r="AQ658" s="2">
        <f>AA658*5%</f>
        <v>41.475000000000001</v>
      </c>
      <c r="AR658" s="1">
        <v>41.48</v>
      </c>
      <c r="AS658" s="2">
        <f>AR658*18%</f>
        <v>7.4663999999999993</v>
      </c>
      <c r="AT658" s="1">
        <v>0</v>
      </c>
      <c r="AU658" s="1">
        <v>66.2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f>AF658+AU658+BC658</f>
        <v>198.92000000000002</v>
      </c>
      <c r="BE658" s="1">
        <v>198.92</v>
      </c>
      <c r="BF658" s="1">
        <f>Q658+U658</f>
        <v>0</v>
      </c>
      <c r="BG658" s="1">
        <v>0</v>
      </c>
      <c r="BH658" s="1">
        <v>672.06</v>
      </c>
      <c r="BI658" s="1" t="s">
        <v>108</v>
      </c>
      <c r="BJ658" s="1" t="s">
        <v>105</v>
      </c>
      <c r="BK658" s="1" t="s">
        <v>105</v>
      </c>
      <c r="BL658" s="1">
        <v>0</v>
      </c>
      <c r="BM658" s="1" t="s">
        <v>2674</v>
      </c>
    </row>
    <row r="659" spans="1:65" ht="15.6" hidden="1">
      <c r="A659" s="1" t="s">
        <v>2675</v>
      </c>
      <c r="B659" s="1" t="s">
        <v>2676</v>
      </c>
      <c r="C659" s="1" t="s">
        <v>2677</v>
      </c>
      <c r="D659" s="1" t="s">
        <v>267</v>
      </c>
      <c r="E659" s="1" t="s">
        <v>100</v>
      </c>
      <c r="F659" s="1" t="s">
        <v>101</v>
      </c>
      <c r="G659" s="1" t="s">
        <v>102</v>
      </c>
      <c r="H659" s="1" t="s">
        <v>103</v>
      </c>
      <c r="I659" s="1" t="s">
        <v>104</v>
      </c>
      <c r="J659" s="1" t="s">
        <v>105</v>
      </c>
      <c r="K659" s="1" t="s">
        <v>105</v>
      </c>
      <c r="L659" s="1" t="s">
        <v>105</v>
      </c>
      <c r="M659" s="1" t="s">
        <v>106</v>
      </c>
      <c r="N659" s="1" t="s">
        <v>107</v>
      </c>
      <c r="O659" s="1">
        <v>1005</v>
      </c>
      <c r="P659" s="1">
        <v>45.25</v>
      </c>
      <c r="Q659" s="1">
        <v>0</v>
      </c>
      <c r="R659" s="1">
        <v>100</v>
      </c>
      <c r="S659" s="1">
        <v>0</v>
      </c>
      <c r="T659" s="1">
        <v>0</v>
      </c>
      <c r="U659" s="1">
        <v>0</v>
      </c>
      <c r="V659" s="4">
        <f>X659-W659</f>
        <v>-2.5000000000048317E-3</v>
      </c>
      <c r="W659" s="4">
        <f>(O659+P659+Q659-R659+S659)*5%</f>
        <v>47.512500000000003</v>
      </c>
      <c r="X659" s="1">
        <v>47.51</v>
      </c>
      <c r="Y659" s="1">
        <f>O659+P659+Q659-R659-S659+T659-U659+X659</f>
        <v>997.76</v>
      </c>
      <c r="Z659" s="1">
        <v>997.76</v>
      </c>
      <c r="AA659" s="1">
        <v>950.25</v>
      </c>
      <c r="AB659" s="1">
        <v>16</v>
      </c>
      <c r="AC659" s="2">
        <f>AA659*16%</f>
        <v>152.04</v>
      </c>
      <c r="AD659" s="1">
        <v>152.04</v>
      </c>
      <c r="AE659" s="1">
        <v>0</v>
      </c>
      <c r="AF659" s="1">
        <v>152.04</v>
      </c>
      <c r="AG659" s="2">
        <f>AF659*18%</f>
        <v>27.367199999999997</v>
      </c>
      <c r="AH659" s="1">
        <v>27.37</v>
      </c>
      <c r="AI659" s="1">
        <v>0</v>
      </c>
      <c r="AJ659" s="1" t="b">
        <f>AK659=AA659</f>
        <v>1</v>
      </c>
      <c r="AK659" s="1">
        <v>950.25</v>
      </c>
      <c r="AL659" s="1">
        <v>0</v>
      </c>
      <c r="AM659" s="1">
        <v>0</v>
      </c>
      <c r="AN659" s="1">
        <v>0</v>
      </c>
      <c r="AO659" s="3">
        <f>AA659*0.001%</f>
        <v>9.5025000000000005E-3</v>
      </c>
      <c r="AP659" s="1">
        <v>0.95</v>
      </c>
      <c r="AQ659" s="2">
        <f>AA659*5%</f>
        <v>47.512500000000003</v>
      </c>
      <c r="AR659" s="1">
        <v>47.51</v>
      </c>
      <c r="AS659" s="2">
        <f>AR659*18%</f>
        <v>8.5518000000000001</v>
      </c>
      <c r="AT659" s="1">
        <v>0</v>
      </c>
      <c r="AU659" s="1">
        <v>75.83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f>AF659+AU659+BC659</f>
        <v>227.87</v>
      </c>
      <c r="BE659" s="1">
        <v>227.87</v>
      </c>
      <c r="BF659" s="1">
        <f>Q659+U659</f>
        <v>0</v>
      </c>
      <c r="BG659" s="1">
        <v>0</v>
      </c>
      <c r="BH659" s="1">
        <v>769.89</v>
      </c>
      <c r="BI659" s="1" t="s">
        <v>108</v>
      </c>
      <c r="BJ659" s="1" t="s">
        <v>105</v>
      </c>
      <c r="BK659" s="1" t="s">
        <v>105</v>
      </c>
      <c r="BL659" s="1">
        <v>0</v>
      </c>
      <c r="BM659" s="1" t="s">
        <v>2678</v>
      </c>
    </row>
    <row r="660" spans="1:65" ht="15.6" hidden="1">
      <c r="A660" s="1" t="s">
        <v>2679</v>
      </c>
      <c r="B660" s="1" t="s">
        <v>2680</v>
      </c>
      <c r="C660" s="1" t="s">
        <v>2681</v>
      </c>
      <c r="D660" s="1" t="s">
        <v>267</v>
      </c>
      <c r="E660" s="1" t="s">
        <v>100</v>
      </c>
      <c r="F660" s="1" t="s">
        <v>101</v>
      </c>
      <c r="G660" s="1" t="s">
        <v>102</v>
      </c>
      <c r="H660" s="1" t="s">
        <v>103</v>
      </c>
      <c r="I660" s="1" t="s">
        <v>104</v>
      </c>
      <c r="J660" s="1" t="s">
        <v>105</v>
      </c>
      <c r="K660" s="1" t="s">
        <v>105</v>
      </c>
      <c r="L660" s="1" t="s">
        <v>105</v>
      </c>
      <c r="M660" s="1" t="s">
        <v>106</v>
      </c>
      <c r="N660" s="1" t="s">
        <v>107</v>
      </c>
      <c r="O660" s="1">
        <v>890</v>
      </c>
      <c r="P660" s="1">
        <v>39.5</v>
      </c>
      <c r="Q660" s="1">
        <v>0</v>
      </c>
      <c r="R660" s="1">
        <v>100</v>
      </c>
      <c r="S660" s="1">
        <v>0</v>
      </c>
      <c r="T660" s="1">
        <v>0</v>
      </c>
      <c r="U660" s="1">
        <v>0</v>
      </c>
      <c r="V660" s="4">
        <f>X660-W660</f>
        <v>4.9999999999954525E-3</v>
      </c>
      <c r="W660" s="4">
        <f>(O660+P660+Q660-R660+S660)*5%</f>
        <v>41.475000000000001</v>
      </c>
      <c r="X660" s="1">
        <v>41.48</v>
      </c>
      <c r="Y660" s="1">
        <f>O660+P660+Q660-R660-S660+T660-U660+X660</f>
        <v>870.98</v>
      </c>
      <c r="Z660" s="1">
        <v>870.98</v>
      </c>
      <c r="AA660" s="1">
        <v>829.5</v>
      </c>
      <c r="AB660" s="1">
        <v>16</v>
      </c>
      <c r="AC660" s="2">
        <f>AA660*16%</f>
        <v>132.72</v>
      </c>
      <c r="AD660" s="1">
        <v>132.72</v>
      </c>
      <c r="AE660" s="1">
        <v>0</v>
      </c>
      <c r="AF660" s="1">
        <v>132.72</v>
      </c>
      <c r="AG660" s="2">
        <f>AF660*18%</f>
        <v>23.889599999999998</v>
      </c>
      <c r="AH660" s="1">
        <v>23.89</v>
      </c>
      <c r="AI660" s="1">
        <v>0</v>
      </c>
      <c r="AJ660" s="1" t="b">
        <f>AK660=AA660</f>
        <v>1</v>
      </c>
      <c r="AK660" s="1">
        <v>829.5</v>
      </c>
      <c r="AL660" s="1">
        <v>0</v>
      </c>
      <c r="AM660" s="1">
        <v>0</v>
      </c>
      <c r="AN660" s="1">
        <v>0</v>
      </c>
      <c r="AO660" s="3">
        <f>AA660*0.001%</f>
        <v>8.2950000000000003E-3</v>
      </c>
      <c r="AP660" s="1">
        <v>0.83</v>
      </c>
      <c r="AQ660" s="2">
        <f>AA660*5%</f>
        <v>41.475000000000001</v>
      </c>
      <c r="AR660" s="1">
        <v>41.48</v>
      </c>
      <c r="AS660" s="2">
        <f>AR660*18%</f>
        <v>7.4663999999999993</v>
      </c>
      <c r="AT660" s="1">
        <v>0</v>
      </c>
      <c r="AU660" s="1">
        <v>66.2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f>AF660+AU660+BC660</f>
        <v>198.92000000000002</v>
      </c>
      <c r="BE660" s="1">
        <v>198.92</v>
      </c>
      <c r="BF660" s="1">
        <f>Q660+U660</f>
        <v>0</v>
      </c>
      <c r="BG660" s="1">
        <v>0</v>
      </c>
      <c r="BH660" s="1">
        <v>672.06</v>
      </c>
      <c r="BI660" s="1" t="s">
        <v>108</v>
      </c>
      <c r="BJ660" s="1" t="s">
        <v>105</v>
      </c>
      <c r="BK660" s="1" t="s">
        <v>105</v>
      </c>
      <c r="BL660" s="1">
        <v>0</v>
      </c>
      <c r="BM660" s="1" t="s">
        <v>294</v>
      </c>
    </row>
    <row r="661" spans="1:65" ht="15.6" hidden="1">
      <c r="A661" s="1" t="s">
        <v>2682</v>
      </c>
      <c r="B661" s="1" t="s">
        <v>2683</v>
      </c>
      <c r="C661" s="1" t="s">
        <v>2684</v>
      </c>
      <c r="D661" s="1" t="s">
        <v>267</v>
      </c>
      <c r="E661" s="1" t="s">
        <v>100</v>
      </c>
      <c r="F661" s="1" t="s">
        <v>101</v>
      </c>
      <c r="G661" s="1" t="s">
        <v>105</v>
      </c>
      <c r="H661" s="1" t="s">
        <v>103</v>
      </c>
      <c r="I661" s="1" t="s">
        <v>104</v>
      </c>
      <c r="J661" s="1" t="s">
        <v>105</v>
      </c>
      <c r="K661" s="1" t="s">
        <v>105</v>
      </c>
      <c r="L661" s="1" t="s">
        <v>105</v>
      </c>
      <c r="M661" s="1" t="s">
        <v>106</v>
      </c>
      <c r="N661" s="1" t="s">
        <v>107</v>
      </c>
      <c r="O661" s="1">
        <v>395</v>
      </c>
      <c r="P661" s="1">
        <v>19.75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4">
        <f>X661-W661</f>
        <v>2.4999999999977263E-3</v>
      </c>
      <c r="W661" s="4">
        <f>(O661+P661+Q661-R661+S661)*5%</f>
        <v>20.737500000000001</v>
      </c>
      <c r="X661" s="1">
        <v>20.74</v>
      </c>
      <c r="Y661" s="1">
        <f>O661+P661+Q661-R661-S661+T661-U661+X661</f>
        <v>435.49</v>
      </c>
      <c r="Z661" s="1">
        <v>435.49</v>
      </c>
      <c r="AA661" s="1">
        <v>414.75</v>
      </c>
      <c r="AB661" s="1">
        <v>16</v>
      </c>
      <c r="AC661" s="2">
        <f>AA661*16%</f>
        <v>66.36</v>
      </c>
      <c r="AD661" s="1">
        <v>66.36</v>
      </c>
      <c r="AE661" s="1">
        <v>0</v>
      </c>
      <c r="AF661" s="1">
        <v>66.36</v>
      </c>
      <c r="AG661" s="2">
        <f>AF661*18%</f>
        <v>11.944799999999999</v>
      </c>
      <c r="AH661" s="1">
        <v>11.94</v>
      </c>
      <c r="AI661" s="1">
        <v>0</v>
      </c>
      <c r="AJ661" s="1" t="b">
        <f>AK661=AA661</f>
        <v>1</v>
      </c>
      <c r="AK661" s="1">
        <v>414.75</v>
      </c>
      <c r="AL661" s="1">
        <v>0</v>
      </c>
      <c r="AM661" s="1">
        <v>0</v>
      </c>
      <c r="AN661" s="1">
        <v>0</v>
      </c>
      <c r="AO661" s="3">
        <f>AA661*0.001%</f>
        <v>4.1475000000000001E-3</v>
      </c>
      <c r="AP661" s="1">
        <v>0.41</v>
      </c>
      <c r="AQ661" s="2">
        <f>AA661*5%</f>
        <v>20.737500000000001</v>
      </c>
      <c r="AR661" s="1">
        <v>20.74</v>
      </c>
      <c r="AS661" s="2">
        <f>AR661*18%</f>
        <v>3.7331999999999996</v>
      </c>
      <c r="AT661" s="1">
        <v>0</v>
      </c>
      <c r="AU661" s="1">
        <v>33.090000000000003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f>AF661+AU661+BC661</f>
        <v>99.45</v>
      </c>
      <c r="BE661" s="1">
        <v>99.45</v>
      </c>
      <c r="BF661" s="1">
        <f>Q661+U661</f>
        <v>0</v>
      </c>
      <c r="BG661" s="1">
        <v>0</v>
      </c>
      <c r="BH661" s="1">
        <v>336.04</v>
      </c>
      <c r="BI661" s="1" t="s">
        <v>108</v>
      </c>
      <c r="BJ661" s="1" t="s">
        <v>105</v>
      </c>
      <c r="BK661" s="1" t="s">
        <v>105</v>
      </c>
      <c r="BL661" s="1">
        <v>0</v>
      </c>
      <c r="BM661" s="1" t="s">
        <v>2685</v>
      </c>
    </row>
    <row r="662" spans="1:65" ht="15.6" hidden="1">
      <c r="A662" s="1" t="s">
        <v>2686</v>
      </c>
      <c r="B662" s="1" t="s">
        <v>2687</v>
      </c>
      <c r="C662" s="1" t="s">
        <v>2688</v>
      </c>
      <c r="D662" s="1" t="s">
        <v>267</v>
      </c>
      <c r="E662" s="1" t="s">
        <v>100</v>
      </c>
      <c r="F662" s="1" t="s">
        <v>101</v>
      </c>
      <c r="G662" s="1" t="s">
        <v>123</v>
      </c>
      <c r="H662" s="1" t="s">
        <v>103</v>
      </c>
      <c r="I662" s="1" t="s">
        <v>104</v>
      </c>
      <c r="J662" s="1" t="s">
        <v>105</v>
      </c>
      <c r="K662" s="1" t="s">
        <v>105</v>
      </c>
      <c r="L662" s="1" t="s">
        <v>105</v>
      </c>
      <c r="M662" s="1" t="s">
        <v>106</v>
      </c>
      <c r="N662" s="1" t="s">
        <v>124</v>
      </c>
      <c r="O662" s="1">
        <v>1205</v>
      </c>
      <c r="P662" s="1">
        <v>51.5</v>
      </c>
      <c r="Q662" s="1">
        <v>0</v>
      </c>
      <c r="R662" s="1">
        <v>175</v>
      </c>
      <c r="S662" s="1">
        <v>0</v>
      </c>
      <c r="T662" s="1">
        <v>0</v>
      </c>
      <c r="U662" s="1">
        <v>0</v>
      </c>
      <c r="V662" s="4">
        <f>X662-W662</f>
        <v>4.9999999999954525E-3</v>
      </c>
      <c r="W662" s="4">
        <f>(O662+P662+Q662-R662+S662)*5%</f>
        <v>54.075000000000003</v>
      </c>
      <c r="X662" s="1">
        <v>54.08</v>
      </c>
      <c r="Y662" s="1">
        <f>O662+P662+Q662-R662-S662+T662-U662+X662</f>
        <v>1135.58</v>
      </c>
      <c r="Z662" s="1">
        <v>1135.58</v>
      </c>
      <c r="AA662" s="1">
        <v>1081.5</v>
      </c>
      <c r="AB662" s="1">
        <v>16</v>
      </c>
      <c r="AC662" s="2">
        <f>AA662*16%</f>
        <v>173.04</v>
      </c>
      <c r="AD662" s="1">
        <v>173.04</v>
      </c>
      <c r="AE662" s="1">
        <v>0</v>
      </c>
      <c r="AF662" s="1">
        <v>173.04</v>
      </c>
      <c r="AG662" s="2">
        <f>AF662*18%</f>
        <v>31.147199999999998</v>
      </c>
      <c r="AH662" s="1">
        <v>31.15</v>
      </c>
      <c r="AI662" s="1">
        <v>0</v>
      </c>
      <c r="AJ662" s="1" t="b">
        <f>AK662=AA662</f>
        <v>1</v>
      </c>
      <c r="AK662" s="1">
        <v>1081.5</v>
      </c>
      <c r="AL662" s="1">
        <v>0</v>
      </c>
      <c r="AM662" s="1">
        <v>0</v>
      </c>
      <c r="AN662" s="1">
        <v>0</v>
      </c>
      <c r="AO662" s="3">
        <f>AA662*0.001%</f>
        <v>1.0815000000000002E-2</v>
      </c>
      <c r="AP662" s="1">
        <v>1.08</v>
      </c>
      <c r="AQ662" s="2">
        <f>AA662*5%</f>
        <v>54.075000000000003</v>
      </c>
      <c r="AR662" s="1">
        <v>54.08</v>
      </c>
      <c r="AS662" s="2">
        <f>AR662*18%</f>
        <v>9.7343999999999991</v>
      </c>
      <c r="AT662" s="1">
        <v>0</v>
      </c>
      <c r="AU662" s="1">
        <v>86.31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f>AF662+AU662+BC662</f>
        <v>259.35000000000002</v>
      </c>
      <c r="BE662" s="1">
        <v>259.35000000000002</v>
      </c>
      <c r="BF662" s="1">
        <f>Q662+U662</f>
        <v>0</v>
      </c>
      <c r="BG662" s="1">
        <v>0</v>
      </c>
      <c r="BH662" s="1">
        <v>876.23</v>
      </c>
      <c r="BI662" s="1" t="s">
        <v>108</v>
      </c>
      <c r="BJ662" s="1" t="s">
        <v>105</v>
      </c>
      <c r="BK662" s="1" t="s">
        <v>105</v>
      </c>
      <c r="BL662" s="1">
        <v>0</v>
      </c>
      <c r="BM662" s="1" t="s">
        <v>2689</v>
      </c>
    </row>
    <row r="663" spans="1:65" ht="15.6" hidden="1">
      <c r="A663" s="1" t="s">
        <v>2690</v>
      </c>
      <c r="B663" s="1" t="s">
        <v>2691</v>
      </c>
      <c r="C663" s="1" t="s">
        <v>2692</v>
      </c>
      <c r="D663" s="1" t="s">
        <v>267</v>
      </c>
      <c r="E663" s="1" t="s">
        <v>100</v>
      </c>
      <c r="F663" s="1" t="s">
        <v>101</v>
      </c>
      <c r="G663" s="1" t="s">
        <v>102</v>
      </c>
      <c r="H663" s="1" t="s">
        <v>103</v>
      </c>
      <c r="I663" s="1" t="s">
        <v>104</v>
      </c>
      <c r="J663" s="1" t="s">
        <v>105</v>
      </c>
      <c r="K663" s="1" t="s">
        <v>105</v>
      </c>
      <c r="L663" s="1" t="s">
        <v>105</v>
      </c>
      <c r="M663" s="1" t="s">
        <v>106</v>
      </c>
      <c r="N663" s="1" t="s">
        <v>107</v>
      </c>
      <c r="O663" s="1">
        <v>545</v>
      </c>
      <c r="P663" s="1">
        <v>22.25</v>
      </c>
      <c r="Q663" s="1">
        <v>0</v>
      </c>
      <c r="R663" s="1">
        <v>100</v>
      </c>
      <c r="S663" s="1">
        <v>0</v>
      </c>
      <c r="T663" s="1">
        <v>0</v>
      </c>
      <c r="U663" s="1">
        <v>0</v>
      </c>
      <c r="V663" s="4">
        <f>X663-W663</f>
        <v>-2.500000000001279E-3</v>
      </c>
      <c r="W663" s="4">
        <f>(O663+P663+Q663-R663+S663)*5%</f>
        <v>23.362500000000001</v>
      </c>
      <c r="X663" s="1">
        <v>23.36</v>
      </c>
      <c r="Y663" s="1">
        <f>O663+P663+Q663-R663-S663+T663-U663+X663</f>
        <v>490.61</v>
      </c>
      <c r="Z663" s="1">
        <v>490.61</v>
      </c>
      <c r="AA663" s="1">
        <v>467.25</v>
      </c>
      <c r="AB663" s="1">
        <v>16</v>
      </c>
      <c r="AC663" s="2">
        <f>AA663*16%</f>
        <v>74.760000000000005</v>
      </c>
      <c r="AD663" s="1">
        <v>74.760000000000005</v>
      </c>
      <c r="AE663" s="1">
        <v>0</v>
      </c>
      <c r="AF663" s="1">
        <v>74.760000000000005</v>
      </c>
      <c r="AG663" s="2">
        <f>AF663*18%</f>
        <v>13.456800000000001</v>
      </c>
      <c r="AH663" s="1">
        <v>13.46</v>
      </c>
      <c r="AI663" s="1">
        <v>0</v>
      </c>
      <c r="AJ663" s="1" t="b">
        <f>AK663=AA663</f>
        <v>1</v>
      </c>
      <c r="AK663" s="1">
        <v>467.25</v>
      </c>
      <c r="AL663" s="1">
        <v>0</v>
      </c>
      <c r="AM663" s="1">
        <v>0</v>
      </c>
      <c r="AN663" s="1">
        <v>0</v>
      </c>
      <c r="AO663" s="3">
        <f>AA663*0.001%</f>
        <v>4.6725000000000004E-3</v>
      </c>
      <c r="AP663" s="1">
        <v>0.47</v>
      </c>
      <c r="AQ663" s="2">
        <f>AA663*5%</f>
        <v>23.362500000000001</v>
      </c>
      <c r="AR663" s="1">
        <v>23.36</v>
      </c>
      <c r="AS663" s="2">
        <f>AR663*18%</f>
        <v>4.2047999999999996</v>
      </c>
      <c r="AT663" s="1">
        <v>0</v>
      </c>
      <c r="AU663" s="1">
        <v>37.29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f>AF663+AU663+BC663</f>
        <v>112.05000000000001</v>
      </c>
      <c r="BE663" s="1">
        <v>112.05</v>
      </c>
      <c r="BF663" s="1">
        <f>Q663+U663</f>
        <v>0</v>
      </c>
      <c r="BG663" s="1">
        <v>0</v>
      </c>
      <c r="BH663" s="1">
        <v>378.56</v>
      </c>
      <c r="BI663" s="1" t="s">
        <v>108</v>
      </c>
      <c r="BJ663" s="1" t="s">
        <v>105</v>
      </c>
      <c r="BK663" s="1" t="s">
        <v>105</v>
      </c>
      <c r="BL663" s="1">
        <v>0</v>
      </c>
      <c r="BM663" s="1" t="s">
        <v>2693</v>
      </c>
    </row>
    <row r="664" spans="1:65" ht="15.6" hidden="1">
      <c r="A664" s="1" t="s">
        <v>2694</v>
      </c>
      <c r="B664" s="1" t="s">
        <v>2695</v>
      </c>
      <c r="C664" s="1" t="s">
        <v>2696</v>
      </c>
      <c r="D664" s="1" t="s">
        <v>267</v>
      </c>
      <c r="E664" s="1" t="s">
        <v>100</v>
      </c>
      <c r="F664" s="1" t="s">
        <v>101</v>
      </c>
      <c r="G664" s="1" t="s">
        <v>102</v>
      </c>
      <c r="H664" s="1" t="s">
        <v>103</v>
      </c>
      <c r="I664" s="1" t="s">
        <v>104</v>
      </c>
      <c r="J664" s="1" t="s">
        <v>105</v>
      </c>
      <c r="K664" s="1" t="s">
        <v>105</v>
      </c>
      <c r="L664" s="1" t="s">
        <v>105</v>
      </c>
      <c r="M664" s="1" t="s">
        <v>106</v>
      </c>
      <c r="N664" s="1" t="s">
        <v>107</v>
      </c>
      <c r="O664" s="1">
        <v>215</v>
      </c>
      <c r="P664" s="1">
        <v>5.75</v>
      </c>
      <c r="Q664" s="1">
        <v>0</v>
      </c>
      <c r="R664" s="1">
        <v>100</v>
      </c>
      <c r="S664" s="1">
        <v>0</v>
      </c>
      <c r="T664" s="1">
        <v>0</v>
      </c>
      <c r="U664" s="1">
        <v>0</v>
      </c>
      <c r="V664" s="4">
        <f>X664-W664</f>
        <v>2.4999999999995026E-3</v>
      </c>
      <c r="W664" s="4">
        <f>(O664+P664+Q664-R664+S664)*5%</f>
        <v>6.0375000000000005</v>
      </c>
      <c r="X664" s="1">
        <v>6.04</v>
      </c>
      <c r="Y664" s="1">
        <f>O664+P664+Q664-R664-S664+T664-U664+X664</f>
        <v>126.79</v>
      </c>
      <c r="Z664" s="1">
        <v>126.79</v>
      </c>
      <c r="AA664" s="1">
        <v>120.75</v>
      </c>
      <c r="AB664" s="1">
        <v>16</v>
      </c>
      <c r="AC664" s="2">
        <f>AA664*16%</f>
        <v>19.32</v>
      </c>
      <c r="AD664" s="1">
        <v>19.32</v>
      </c>
      <c r="AE664" s="1">
        <v>0</v>
      </c>
      <c r="AF664" s="1">
        <v>19.32</v>
      </c>
      <c r="AG664" s="2">
        <f>AF664*18%</f>
        <v>3.4775999999999998</v>
      </c>
      <c r="AH664" s="1">
        <v>3.48</v>
      </c>
      <c r="AI664" s="1">
        <v>0</v>
      </c>
      <c r="AJ664" s="1" t="b">
        <f>AK664=AA664</f>
        <v>1</v>
      </c>
      <c r="AK664" s="1">
        <v>120.75</v>
      </c>
      <c r="AL664" s="1">
        <v>0</v>
      </c>
      <c r="AM664" s="1">
        <v>0</v>
      </c>
      <c r="AN664" s="1">
        <v>0</v>
      </c>
      <c r="AO664" s="3">
        <f>AA664*0.001%</f>
        <v>1.2075E-3</v>
      </c>
      <c r="AP664" s="1">
        <v>0.12</v>
      </c>
      <c r="AQ664" s="2">
        <f>AA664*5%</f>
        <v>6.0375000000000005</v>
      </c>
      <c r="AR664" s="1">
        <v>6.04</v>
      </c>
      <c r="AS664" s="2">
        <f>AR664*18%</f>
        <v>1.0871999999999999</v>
      </c>
      <c r="AT664" s="1">
        <v>0</v>
      </c>
      <c r="AU664" s="1">
        <v>9.64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f>AF664+AU664+BC664</f>
        <v>28.96</v>
      </c>
      <c r="BE664" s="1">
        <v>28.96</v>
      </c>
      <c r="BF664" s="1">
        <f>Q664+U664</f>
        <v>0</v>
      </c>
      <c r="BG664" s="1">
        <v>0</v>
      </c>
      <c r="BH664" s="1">
        <v>97.83</v>
      </c>
      <c r="BI664" s="1" t="s">
        <v>108</v>
      </c>
      <c r="BJ664" s="1" t="s">
        <v>105</v>
      </c>
      <c r="BK664" s="1" t="s">
        <v>105</v>
      </c>
      <c r="BL664" s="1">
        <v>0</v>
      </c>
      <c r="BM664" s="1" t="s">
        <v>2697</v>
      </c>
    </row>
    <row r="665" spans="1:65" ht="15.6" hidden="1">
      <c r="A665" s="1" t="s">
        <v>2698</v>
      </c>
      <c r="B665" s="1" t="s">
        <v>2699</v>
      </c>
      <c r="C665" s="1" t="s">
        <v>2700</v>
      </c>
      <c r="D665" s="1" t="s">
        <v>267</v>
      </c>
      <c r="E665" s="1" t="s">
        <v>100</v>
      </c>
      <c r="F665" s="1" t="s">
        <v>101</v>
      </c>
      <c r="G665" s="1" t="s">
        <v>102</v>
      </c>
      <c r="H665" s="1" t="s">
        <v>103</v>
      </c>
      <c r="I665" s="1" t="s">
        <v>104</v>
      </c>
      <c r="J665" s="1" t="s">
        <v>105</v>
      </c>
      <c r="K665" s="1" t="s">
        <v>105</v>
      </c>
      <c r="L665" s="1" t="s">
        <v>105</v>
      </c>
      <c r="M665" s="1" t="s">
        <v>106</v>
      </c>
      <c r="N665" s="1" t="s">
        <v>124</v>
      </c>
      <c r="O665" s="1">
        <v>459.77</v>
      </c>
      <c r="P665" s="1">
        <v>17.98</v>
      </c>
      <c r="Q665" s="1">
        <v>0</v>
      </c>
      <c r="R665" s="1">
        <v>100</v>
      </c>
      <c r="S665" s="1">
        <v>0</v>
      </c>
      <c r="T665" s="1">
        <v>0</v>
      </c>
      <c r="U665" s="1">
        <v>0</v>
      </c>
      <c r="V665" s="4">
        <f>X665-W665</f>
        <v>2.500000000001279E-3</v>
      </c>
      <c r="W665" s="4">
        <f>(O665+P665+Q665-R665+S665)*5%</f>
        <v>18.887499999999999</v>
      </c>
      <c r="X665" s="1">
        <v>18.89</v>
      </c>
      <c r="Y665" s="1">
        <f>O665+P665+Q665-R665-S665+T665-U665+X665</f>
        <v>396.64</v>
      </c>
      <c r="Z665" s="1">
        <v>396.64</v>
      </c>
      <c r="AA665" s="1">
        <v>377.76</v>
      </c>
      <c r="AB665" s="1">
        <v>16</v>
      </c>
      <c r="AC665" s="2">
        <f>AA665*16%</f>
        <v>60.441600000000001</v>
      </c>
      <c r="AD665" s="1">
        <v>60.44</v>
      </c>
      <c r="AE665" s="1">
        <v>0</v>
      </c>
      <c r="AF665" s="1">
        <v>60.44</v>
      </c>
      <c r="AG665" s="2">
        <f>AF665*18%</f>
        <v>10.879199999999999</v>
      </c>
      <c r="AH665" s="1">
        <v>10.88</v>
      </c>
      <c r="AI665" s="1">
        <v>0</v>
      </c>
      <c r="AJ665" s="1" t="b">
        <f>AK665=AA665</f>
        <v>1</v>
      </c>
      <c r="AK665" s="1">
        <v>377.76</v>
      </c>
      <c r="AL665" s="1">
        <v>0</v>
      </c>
      <c r="AM665" s="1">
        <v>0</v>
      </c>
      <c r="AN665" s="1">
        <v>0</v>
      </c>
      <c r="AO665" s="3">
        <f>AA665*0.001%</f>
        <v>3.7776000000000003E-3</v>
      </c>
      <c r="AP665" s="1">
        <v>0.38</v>
      </c>
      <c r="AQ665" s="2">
        <f>AA665*5%</f>
        <v>18.888000000000002</v>
      </c>
      <c r="AR665" s="1">
        <v>18.89</v>
      </c>
      <c r="AS665" s="2">
        <f>AR665*18%</f>
        <v>3.4001999999999999</v>
      </c>
      <c r="AT665" s="1">
        <v>0</v>
      </c>
      <c r="AU665" s="1">
        <v>30.15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f>AF665+AU665+BC665</f>
        <v>90.59</v>
      </c>
      <c r="BE665" s="1">
        <v>90.59</v>
      </c>
      <c r="BF665" s="1">
        <f>Q665+U665</f>
        <v>0</v>
      </c>
      <c r="BG665" s="1">
        <v>0</v>
      </c>
      <c r="BH665" s="1">
        <v>306.05</v>
      </c>
      <c r="BI665" s="1" t="s">
        <v>108</v>
      </c>
      <c r="BJ665" s="1" t="s">
        <v>105</v>
      </c>
      <c r="BK665" s="1" t="s">
        <v>105</v>
      </c>
      <c r="BL665" s="1">
        <v>0</v>
      </c>
      <c r="BM665" s="1" t="s">
        <v>2701</v>
      </c>
    </row>
    <row r="666" spans="1:65" ht="15.6" hidden="1">
      <c r="A666" s="1" t="s">
        <v>2702</v>
      </c>
      <c r="B666" s="1" t="s">
        <v>2703</v>
      </c>
      <c r="C666" s="1" t="s">
        <v>2704</v>
      </c>
      <c r="D666" s="1" t="s">
        <v>267</v>
      </c>
      <c r="E666" s="1" t="s">
        <v>100</v>
      </c>
      <c r="F666" s="1" t="s">
        <v>101</v>
      </c>
      <c r="G666" s="1" t="s">
        <v>105</v>
      </c>
      <c r="H666" s="1" t="s">
        <v>103</v>
      </c>
      <c r="I666" s="1" t="s">
        <v>104</v>
      </c>
      <c r="J666" s="1" t="s">
        <v>105</v>
      </c>
      <c r="K666" s="1" t="s">
        <v>105</v>
      </c>
      <c r="L666" s="1" t="s">
        <v>105</v>
      </c>
      <c r="M666" s="1" t="s">
        <v>106</v>
      </c>
      <c r="N666" s="1" t="s">
        <v>107</v>
      </c>
      <c r="O666" s="1">
        <v>495</v>
      </c>
      <c r="P666" s="1">
        <v>24.75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4">
        <f>X666-W666</f>
        <v>2.4999999999977263E-3</v>
      </c>
      <c r="W666" s="4">
        <f>(O666+P666+Q666-R666+S666)*5%</f>
        <v>25.987500000000001</v>
      </c>
      <c r="X666" s="1">
        <v>25.99</v>
      </c>
      <c r="Y666" s="1">
        <f>O666+P666+Q666-R666-S666+T666-U666+X666</f>
        <v>545.74</v>
      </c>
      <c r="Z666" s="1">
        <v>545.74</v>
      </c>
      <c r="AA666" s="1">
        <v>519.75</v>
      </c>
      <c r="AB666" s="1">
        <v>16</v>
      </c>
      <c r="AC666" s="2">
        <f>AA666*16%</f>
        <v>83.16</v>
      </c>
      <c r="AD666" s="1">
        <v>83.16</v>
      </c>
      <c r="AE666" s="1">
        <v>0</v>
      </c>
      <c r="AF666" s="1">
        <v>83.16</v>
      </c>
      <c r="AG666" s="2">
        <f>AF666*18%</f>
        <v>14.968799999999998</v>
      </c>
      <c r="AH666" s="1">
        <v>14.97</v>
      </c>
      <c r="AI666" s="1">
        <v>0</v>
      </c>
      <c r="AJ666" s="1" t="b">
        <f>AK666=AA666</f>
        <v>1</v>
      </c>
      <c r="AK666" s="1">
        <v>519.75</v>
      </c>
      <c r="AL666" s="1">
        <v>0</v>
      </c>
      <c r="AM666" s="1">
        <v>0</v>
      </c>
      <c r="AN666" s="1">
        <v>0</v>
      </c>
      <c r="AO666" s="3">
        <f>AA666*0.001%</f>
        <v>5.1975000000000007E-3</v>
      </c>
      <c r="AP666" s="1">
        <v>0.52</v>
      </c>
      <c r="AQ666" s="2">
        <f>AA666*5%</f>
        <v>25.987500000000001</v>
      </c>
      <c r="AR666" s="1">
        <v>25.99</v>
      </c>
      <c r="AS666" s="2">
        <f>AR666*18%</f>
        <v>4.6781999999999995</v>
      </c>
      <c r="AT666" s="1">
        <v>0</v>
      </c>
      <c r="AU666" s="1">
        <v>41.48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f>AF666+AU666+BC666</f>
        <v>124.63999999999999</v>
      </c>
      <c r="BE666" s="1">
        <v>124.64</v>
      </c>
      <c r="BF666" s="1">
        <f>Q666+U666</f>
        <v>0</v>
      </c>
      <c r="BG666" s="1">
        <v>0</v>
      </c>
      <c r="BH666" s="1">
        <v>421.1</v>
      </c>
      <c r="BI666" s="1" t="s">
        <v>108</v>
      </c>
      <c r="BJ666" s="1" t="s">
        <v>105</v>
      </c>
      <c r="BK666" s="1" t="s">
        <v>105</v>
      </c>
      <c r="BL666" s="1">
        <v>0</v>
      </c>
      <c r="BM666" s="1" t="s">
        <v>2705</v>
      </c>
    </row>
    <row r="667" spans="1:65" ht="15.6" hidden="1">
      <c r="A667" s="1" t="s">
        <v>2706</v>
      </c>
      <c r="B667" s="1" t="s">
        <v>2707</v>
      </c>
      <c r="C667" s="1" t="s">
        <v>2708</v>
      </c>
      <c r="D667" s="1" t="s">
        <v>267</v>
      </c>
      <c r="E667" s="1" t="s">
        <v>100</v>
      </c>
      <c r="F667" s="1" t="s">
        <v>101</v>
      </c>
      <c r="G667" s="1" t="s">
        <v>105</v>
      </c>
      <c r="H667" s="1" t="s">
        <v>103</v>
      </c>
      <c r="I667" s="1" t="s">
        <v>104</v>
      </c>
      <c r="J667" s="1" t="s">
        <v>105</v>
      </c>
      <c r="K667" s="1" t="s">
        <v>105</v>
      </c>
      <c r="L667" s="1" t="s">
        <v>105</v>
      </c>
      <c r="M667" s="1" t="s">
        <v>106</v>
      </c>
      <c r="N667" s="1" t="s">
        <v>124</v>
      </c>
      <c r="O667" s="1">
        <v>469.3</v>
      </c>
      <c r="P667" s="1">
        <v>23.46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4">
        <f>X667-W667</f>
        <v>1.9999999999988916E-3</v>
      </c>
      <c r="W667" s="4">
        <f>(O667+P667+Q667-R667+S667)*5%</f>
        <v>24.638000000000002</v>
      </c>
      <c r="X667" s="1">
        <v>24.64</v>
      </c>
      <c r="Y667" s="1">
        <f>O667+P667+Q667-R667-S667+T667-U667+X667</f>
        <v>517.4</v>
      </c>
      <c r="Z667" s="1">
        <v>517.4</v>
      </c>
      <c r="AA667" s="1">
        <v>492.77</v>
      </c>
      <c r="AB667" s="1">
        <v>16</v>
      </c>
      <c r="AC667" s="2">
        <f>AA667*16%</f>
        <v>78.843199999999996</v>
      </c>
      <c r="AD667" s="1">
        <v>78.84</v>
      </c>
      <c r="AE667" s="1">
        <v>0</v>
      </c>
      <c r="AF667" s="1">
        <v>78.84</v>
      </c>
      <c r="AG667" s="2">
        <f>AF667*18%</f>
        <v>14.1912</v>
      </c>
      <c r="AH667" s="1">
        <v>14.19</v>
      </c>
      <c r="AI667" s="1">
        <v>0</v>
      </c>
      <c r="AJ667" s="1" t="b">
        <f>AK667=AA667</f>
        <v>1</v>
      </c>
      <c r="AK667" s="1">
        <v>492.77</v>
      </c>
      <c r="AL667" s="1">
        <v>0</v>
      </c>
      <c r="AM667" s="1">
        <v>0</v>
      </c>
      <c r="AN667" s="1">
        <v>0</v>
      </c>
      <c r="AO667" s="3">
        <f>AA667*0.001%</f>
        <v>4.9277000000000001E-3</v>
      </c>
      <c r="AP667" s="1">
        <v>0.49</v>
      </c>
      <c r="AQ667" s="2">
        <f>AA667*5%</f>
        <v>24.638500000000001</v>
      </c>
      <c r="AR667" s="1">
        <v>24.64</v>
      </c>
      <c r="AS667" s="2">
        <f>AR667*18%</f>
        <v>4.4352</v>
      </c>
      <c r="AT667" s="1">
        <v>0</v>
      </c>
      <c r="AU667" s="1">
        <v>39.32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f>AF667+AU667+BC667</f>
        <v>118.16</v>
      </c>
      <c r="BE667" s="1">
        <v>118.16</v>
      </c>
      <c r="BF667" s="1">
        <f>Q667+U667</f>
        <v>0</v>
      </c>
      <c r="BG667" s="1">
        <v>0</v>
      </c>
      <c r="BH667" s="1">
        <v>399.24</v>
      </c>
      <c r="BI667" s="1" t="s">
        <v>108</v>
      </c>
      <c r="BJ667" s="1" t="s">
        <v>105</v>
      </c>
      <c r="BK667" s="1" t="s">
        <v>105</v>
      </c>
      <c r="BL667" s="1">
        <v>0</v>
      </c>
      <c r="BM667" s="1" t="s">
        <v>2709</v>
      </c>
    </row>
    <row r="668" spans="1:65" ht="15.6" hidden="1">
      <c r="A668" s="1" t="s">
        <v>2710</v>
      </c>
      <c r="B668" s="1" t="s">
        <v>2711</v>
      </c>
      <c r="C668" s="1" t="s">
        <v>2712</v>
      </c>
      <c r="D668" s="1" t="s">
        <v>267</v>
      </c>
      <c r="E668" s="1" t="s">
        <v>100</v>
      </c>
      <c r="F668" s="1" t="s">
        <v>101</v>
      </c>
      <c r="G668" s="1" t="s">
        <v>105</v>
      </c>
      <c r="H668" s="1" t="s">
        <v>103</v>
      </c>
      <c r="I668" s="1" t="s">
        <v>104</v>
      </c>
      <c r="J668" s="1" t="s">
        <v>105</v>
      </c>
      <c r="K668" s="1" t="s">
        <v>105</v>
      </c>
      <c r="L668" s="1" t="s">
        <v>105</v>
      </c>
      <c r="M668" s="1" t="s">
        <v>106</v>
      </c>
      <c r="N668" s="1" t="s">
        <v>107</v>
      </c>
      <c r="O668" s="1">
        <v>945</v>
      </c>
      <c r="P668" s="1">
        <v>47.25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4">
        <f>X668-W668</f>
        <v>-2.5000000000048317E-3</v>
      </c>
      <c r="W668" s="4">
        <f>(O668+P668+Q668-R668+S668)*5%</f>
        <v>49.612500000000004</v>
      </c>
      <c r="X668" s="1">
        <v>49.61</v>
      </c>
      <c r="Y668" s="1">
        <f>O668+P668+Q668-R668-S668+T668-U668+X668</f>
        <v>1041.8599999999999</v>
      </c>
      <c r="Z668" s="1">
        <v>1041.8599999999999</v>
      </c>
      <c r="AA668" s="1">
        <v>992.25</v>
      </c>
      <c r="AB668" s="1">
        <v>16</v>
      </c>
      <c r="AC668" s="2">
        <f>AA668*16%</f>
        <v>158.76</v>
      </c>
      <c r="AD668" s="1">
        <v>158.76</v>
      </c>
      <c r="AE668" s="1">
        <v>0</v>
      </c>
      <c r="AF668" s="1">
        <v>158.76</v>
      </c>
      <c r="AG668" s="2">
        <f>AF668*18%</f>
        <v>28.576799999999999</v>
      </c>
      <c r="AH668" s="1">
        <v>28.58</v>
      </c>
      <c r="AI668" s="1">
        <v>0</v>
      </c>
      <c r="AJ668" s="1" t="b">
        <f>AK668=AA668</f>
        <v>1</v>
      </c>
      <c r="AK668" s="1">
        <v>992.25</v>
      </c>
      <c r="AL668" s="1">
        <v>0</v>
      </c>
      <c r="AM668" s="1">
        <v>0</v>
      </c>
      <c r="AN668" s="1">
        <v>0</v>
      </c>
      <c r="AO668" s="3">
        <f>AA668*0.001%</f>
        <v>9.9225000000000008E-3</v>
      </c>
      <c r="AP668" s="1">
        <v>0.99</v>
      </c>
      <c r="AQ668" s="2">
        <f>AA668*5%</f>
        <v>49.612500000000004</v>
      </c>
      <c r="AR668" s="1">
        <v>49.61</v>
      </c>
      <c r="AS668" s="2">
        <f>AR668*18%</f>
        <v>8.9298000000000002</v>
      </c>
      <c r="AT668" s="1">
        <v>0</v>
      </c>
      <c r="AU668" s="1">
        <v>79.180000000000007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f>AF668+AU668+BC668</f>
        <v>237.94</v>
      </c>
      <c r="BE668" s="1">
        <v>237.94</v>
      </c>
      <c r="BF668" s="1">
        <f>Q668+U668</f>
        <v>0</v>
      </c>
      <c r="BG668" s="1">
        <v>0</v>
      </c>
      <c r="BH668" s="1">
        <v>803.92</v>
      </c>
      <c r="BI668" s="1" t="s">
        <v>108</v>
      </c>
      <c r="BJ668" s="1" t="s">
        <v>105</v>
      </c>
      <c r="BK668" s="1" t="s">
        <v>105</v>
      </c>
      <c r="BL668" s="1">
        <v>0</v>
      </c>
      <c r="BM668" s="1" t="s">
        <v>2713</v>
      </c>
    </row>
    <row r="669" spans="1:65" ht="15.6" hidden="1">
      <c r="A669" s="1" t="s">
        <v>2714</v>
      </c>
      <c r="B669" s="1" t="s">
        <v>2715</v>
      </c>
      <c r="C669" s="1" t="s">
        <v>2716</v>
      </c>
      <c r="D669" s="1" t="s">
        <v>267</v>
      </c>
      <c r="E669" s="1" t="s">
        <v>100</v>
      </c>
      <c r="F669" s="1" t="s">
        <v>101</v>
      </c>
      <c r="G669" s="1" t="s">
        <v>123</v>
      </c>
      <c r="H669" s="1" t="s">
        <v>103</v>
      </c>
      <c r="I669" s="1" t="s">
        <v>104</v>
      </c>
      <c r="J669" s="1" t="s">
        <v>105</v>
      </c>
      <c r="K669" s="1" t="s">
        <v>105</v>
      </c>
      <c r="L669" s="1" t="s">
        <v>105</v>
      </c>
      <c r="M669" s="1" t="s">
        <v>106</v>
      </c>
      <c r="N669" s="1" t="s">
        <v>124</v>
      </c>
      <c r="O669" s="1">
        <v>1965</v>
      </c>
      <c r="P669" s="1">
        <v>89.5</v>
      </c>
      <c r="Q669" s="1">
        <v>0</v>
      </c>
      <c r="R669" s="1">
        <v>175</v>
      </c>
      <c r="S669" s="1">
        <v>0</v>
      </c>
      <c r="T669" s="1">
        <v>0</v>
      </c>
      <c r="U669" s="1">
        <v>0</v>
      </c>
      <c r="V669" s="4">
        <f>X669-W669</f>
        <v>4.9999999999954525E-3</v>
      </c>
      <c r="W669" s="4">
        <f>(O669+P669+Q669-R669+S669)*5%</f>
        <v>93.975000000000009</v>
      </c>
      <c r="X669" s="1">
        <v>93.98</v>
      </c>
      <c r="Y669" s="1">
        <f>O669+P669+Q669-R669-S669+T669-U669+X669</f>
        <v>1973.48</v>
      </c>
      <c r="Z669" s="1">
        <v>1973.48</v>
      </c>
      <c r="AA669" s="1">
        <v>1879.5</v>
      </c>
      <c r="AB669" s="1">
        <v>16</v>
      </c>
      <c r="AC669" s="2">
        <f>AA669*16%</f>
        <v>300.72000000000003</v>
      </c>
      <c r="AD669" s="1">
        <v>300.72000000000003</v>
      </c>
      <c r="AE669" s="1">
        <v>0</v>
      </c>
      <c r="AF669" s="1">
        <v>300.72000000000003</v>
      </c>
      <c r="AG669" s="2">
        <f>AF669*18%</f>
        <v>54.129600000000003</v>
      </c>
      <c r="AH669" s="1">
        <v>54.13</v>
      </c>
      <c r="AI669" s="1">
        <v>0</v>
      </c>
      <c r="AJ669" s="1" t="b">
        <f>AK669=AA669</f>
        <v>1</v>
      </c>
      <c r="AK669" s="1">
        <v>1879.5</v>
      </c>
      <c r="AL669" s="1">
        <v>0</v>
      </c>
      <c r="AM669" s="1">
        <v>0</v>
      </c>
      <c r="AN669" s="1">
        <v>0</v>
      </c>
      <c r="AO669" s="3">
        <f>AA669*0.001%</f>
        <v>1.8795000000000003E-2</v>
      </c>
      <c r="AP669" s="1">
        <v>1.88</v>
      </c>
      <c r="AQ669" s="2">
        <f>AA669*5%</f>
        <v>93.975000000000009</v>
      </c>
      <c r="AR669" s="1">
        <v>93.98</v>
      </c>
      <c r="AS669" s="2">
        <f>AR669*18%</f>
        <v>16.916399999999999</v>
      </c>
      <c r="AT669" s="1">
        <v>0</v>
      </c>
      <c r="AU669" s="1">
        <v>149.99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f>AF669+AU669+BC669</f>
        <v>450.71000000000004</v>
      </c>
      <c r="BE669" s="1">
        <v>450.71</v>
      </c>
      <c r="BF669" s="1">
        <f>Q669+U669</f>
        <v>0</v>
      </c>
      <c r="BG669" s="1">
        <v>0</v>
      </c>
      <c r="BH669" s="1">
        <v>1522.77</v>
      </c>
      <c r="BI669" s="1" t="s">
        <v>108</v>
      </c>
      <c r="BJ669" s="1" t="s">
        <v>105</v>
      </c>
      <c r="BK669" s="1" t="s">
        <v>105</v>
      </c>
      <c r="BL669" s="1">
        <v>0</v>
      </c>
      <c r="BM669" s="1" t="s">
        <v>2717</v>
      </c>
    </row>
    <row r="670" spans="1:65" ht="15.6" hidden="1">
      <c r="A670" s="1" t="s">
        <v>2718</v>
      </c>
      <c r="B670" s="1" t="s">
        <v>2719</v>
      </c>
      <c r="C670" s="1" t="s">
        <v>2720</v>
      </c>
      <c r="D670" s="1" t="s">
        <v>267</v>
      </c>
      <c r="E670" s="1" t="s">
        <v>100</v>
      </c>
      <c r="F670" s="1" t="s">
        <v>101</v>
      </c>
      <c r="G670" s="1" t="s">
        <v>102</v>
      </c>
      <c r="H670" s="1" t="s">
        <v>103</v>
      </c>
      <c r="I670" s="1" t="s">
        <v>104</v>
      </c>
      <c r="J670" s="1" t="s">
        <v>105</v>
      </c>
      <c r="K670" s="1" t="s">
        <v>105</v>
      </c>
      <c r="L670" s="1" t="s">
        <v>105</v>
      </c>
      <c r="M670" s="1" t="s">
        <v>106</v>
      </c>
      <c r="N670" s="1" t="s">
        <v>107</v>
      </c>
      <c r="O670" s="1">
        <v>425</v>
      </c>
      <c r="P670" s="1">
        <v>16.25</v>
      </c>
      <c r="Q670" s="1">
        <v>0</v>
      </c>
      <c r="R670" s="1">
        <v>100</v>
      </c>
      <c r="S670" s="1">
        <v>0</v>
      </c>
      <c r="T670" s="1">
        <v>0</v>
      </c>
      <c r="U670" s="1">
        <v>0</v>
      </c>
      <c r="V670" s="4">
        <f>X670-W670</f>
        <v>-2.500000000001279E-3</v>
      </c>
      <c r="W670" s="4">
        <f>(O670+P670+Q670-R670+S670)*5%</f>
        <v>17.0625</v>
      </c>
      <c r="X670" s="1">
        <v>17.059999999999999</v>
      </c>
      <c r="Y670" s="1">
        <f>O670+P670+Q670-R670-S670+T670-U670+X670</f>
        <v>358.31</v>
      </c>
      <c r="Z670" s="1">
        <v>358.31</v>
      </c>
      <c r="AA670" s="1">
        <v>341.25</v>
      </c>
      <c r="AB670" s="1">
        <v>16</v>
      </c>
      <c r="AC670" s="2">
        <f>AA670*16%</f>
        <v>54.6</v>
      </c>
      <c r="AD670" s="1">
        <v>54.6</v>
      </c>
      <c r="AE670" s="1">
        <v>0</v>
      </c>
      <c r="AF670" s="1">
        <v>54.6</v>
      </c>
      <c r="AG670" s="2">
        <f>AF670*18%</f>
        <v>9.8279999999999994</v>
      </c>
      <c r="AH670" s="1">
        <v>9.83</v>
      </c>
      <c r="AI670" s="1">
        <v>0</v>
      </c>
      <c r="AJ670" s="1" t="b">
        <f>AK670=AA670</f>
        <v>1</v>
      </c>
      <c r="AK670" s="1">
        <v>341.25</v>
      </c>
      <c r="AL670" s="1">
        <v>0</v>
      </c>
      <c r="AM670" s="1">
        <v>0</v>
      </c>
      <c r="AN670" s="1">
        <v>0</v>
      </c>
      <c r="AO670" s="3">
        <f>AA670*0.001%</f>
        <v>3.4125000000000002E-3</v>
      </c>
      <c r="AP670" s="1">
        <v>0.34</v>
      </c>
      <c r="AQ670" s="2">
        <f>AA670*5%</f>
        <v>17.0625</v>
      </c>
      <c r="AR670" s="1">
        <v>17.059999999999999</v>
      </c>
      <c r="AS670" s="2">
        <f>AR670*18%</f>
        <v>3.0707999999999998</v>
      </c>
      <c r="AT670" s="1">
        <v>0</v>
      </c>
      <c r="AU670" s="1">
        <v>27.23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f>AF670+AU670+BC670</f>
        <v>81.83</v>
      </c>
      <c r="BE670" s="1">
        <v>81.83</v>
      </c>
      <c r="BF670" s="1">
        <f>Q670+U670</f>
        <v>0</v>
      </c>
      <c r="BG670" s="1">
        <v>0</v>
      </c>
      <c r="BH670" s="1">
        <v>276.48</v>
      </c>
      <c r="BI670" s="1" t="s">
        <v>108</v>
      </c>
      <c r="BJ670" s="1" t="s">
        <v>105</v>
      </c>
      <c r="BK670" s="1" t="s">
        <v>105</v>
      </c>
      <c r="BL670" s="1">
        <v>0</v>
      </c>
      <c r="BM670" s="1" t="s">
        <v>2721</v>
      </c>
    </row>
    <row r="671" spans="1:65" ht="15.6" hidden="1">
      <c r="A671" s="1" t="s">
        <v>2722</v>
      </c>
      <c r="B671" s="1" t="s">
        <v>2723</v>
      </c>
      <c r="C671" s="1" t="s">
        <v>2724</v>
      </c>
      <c r="D671" s="1" t="s">
        <v>267</v>
      </c>
      <c r="E671" s="1" t="s">
        <v>100</v>
      </c>
      <c r="F671" s="1" t="s">
        <v>101</v>
      </c>
      <c r="G671" s="1" t="s">
        <v>102</v>
      </c>
      <c r="H671" s="1" t="s">
        <v>103</v>
      </c>
      <c r="I671" s="1" t="s">
        <v>104</v>
      </c>
      <c r="J671" s="1" t="s">
        <v>105</v>
      </c>
      <c r="K671" s="1" t="s">
        <v>105</v>
      </c>
      <c r="L671" s="1" t="s">
        <v>105</v>
      </c>
      <c r="M671" s="1" t="s">
        <v>106</v>
      </c>
      <c r="N671" s="1" t="s">
        <v>107</v>
      </c>
      <c r="O671" s="1">
        <v>590</v>
      </c>
      <c r="P671" s="1">
        <v>24.5</v>
      </c>
      <c r="Q671" s="1">
        <v>0</v>
      </c>
      <c r="R671" s="1">
        <v>100</v>
      </c>
      <c r="S671" s="1">
        <v>0</v>
      </c>
      <c r="T671" s="1">
        <v>0</v>
      </c>
      <c r="U671" s="1">
        <v>0</v>
      </c>
      <c r="V671" s="4">
        <f>X671-W671</f>
        <v>4.9999999999990052E-3</v>
      </c>
      <c r="W671" s="4">
        <f>(O671+P671+Q671-R671+S671)*5%</f>
        <v>25.725000000000001</v>
      </c>
      <c r="X671" s="1">
        <v>25.73</v>
      </c>
      <c r="Y671" s="1">
        <f>O671+P671+Q671-R671-S671+T671-U671+X671</f>
        <v>540.23</v>
      </c>
      <c r="Z671" s="1">
        <v>540.23</v>
      </c>
      <c r="AA671" s="1">
        <v>514.5</v>
      </c>
      <c r="AB671" s="1">
        <v>16</v>
      </c>
      <c r="AC671" s="2">
        <f>AA671*16%</f>
        <v>82.320000000000007</v>
      </c>
      <c r="AD671" s="1">
        <v>82.32</v>
      </c>
      <c r="AE671" s="1">
        <v>0</v>
      </c>
      <c r="AF671" s="1">
        <v>82.32</v>
      </c>
      <c r="AG671" s="2">
        <f>AF671*18%</f>
        <v>14.817599999999999</v>
      </c>
      <c r="AH671" s="1">
        <v>14.82</v>
      </c>
      <c r="AI671" s="1">
        <v>0</v>
      </c>
      <c r="AJ671" s="1" t="b">
        <f>AK671=AA671</f>
        <v>1</v>
      </c>
      <c r="AK671" s="1">
        <v>514.5</v>
      </c>
      <c r="AL671" s="1">
        <v>0</v>
      </c>
      <c r="AM671" s="1">
        <v>0</v>
      </c>
      <c r="AN671" s="1">
        <v>0</v>
      </c>
      <c r="AO671" s="3">
        <f>AA671*0.001%</f>
        <v>5.1450000000000003E-3</v>
      </c>
      <c r="AP671" s="1">
        <v>0.51</v>
      </c>
      <c r="AQ671" s="2">
        <f>AA671*5%</f>
        <v>25.725000000000001</v>
      </c>
      <c r="AR671" s="1">
        <v>25.72</v>
      </c>
      <c r="AS671" s="2">
        <f>AR671*18%</f>
        <v>4.6295999999999999</v>
      </c>
      <c r="AT671" s="1">
        <v>0.01</v>
      </c>
      <c r="AU671" s="1">
        <v>41.05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f>AF671+AU671+BC671</f>
        <v>123.36999999999999</v>
      </c>
      <c r="BE671" s="1">
        <v>123.37</v>
      </c>
      <c r="BF671" s="1">
        <f>Q671+U671</f>
        <v>0</v>
      </c>
      <c r="BG671" s="1">
        <v>0</v>
      </c>
      <c r="BH671" s="1">
        <v>416.86</v>
      </c>
      <c r="BI671" s="1" t="s">
        <v>108</v>
      </c>
      <c r="BJ671" s="1" t="s">
        <v>105</v>
      </c>
      <c r="BK671" s="1" t="s">
        <v>105</v>
      </c>
      <c r="BL671" s="1">
        <v>0</v>
      </c>
      <c r="BM671" s="1" t="s">
        <v>2336</v>
      </c>
    </row>
    <row r="672" spans="1:65" ht="15.6" hidden="1">
      <c r="A672" s="1" t="s">
        <v>2725</v>
      </c>
      <c r="B672" s="1" t="s">
        <v>2726</v>
      </c>
      <c r="C672" s="1" t="s">
        <v>2727</v>
      </c>
      <c r="D672" s="1" t="s">
        <v>267</v>
      </c>
      <c r="E672" s="1" t="s">
        <v>100</v>
      </c>
      <c r="F672" s="1" t="s">
        <v>101</v>
      </c>
      <c r="G672" s="1" t="s">
        <v>123</v>
      </c>
      <c r="H672" s="1" t="s">
        <v>103</v>
      </c>
      <c r="I672" s="1" t="s">
        <v>104</v>
      </c>
      <c r="J672" s="1" t="s">
        <v>105</v>
      </c>
      <c r="K672" s="1" t="s">
        <v>105</v>
      </c>
      <c r="L672" s="1" t="s">
        <v>105</v>
      </c>
      <c r="M672" s="1" t="s">
        <v>106</v>
      </c>
      <c r="N672" s="1" t="s">
        <v>107</v>
      </c>
      <c r="O672" s="1">
        <v>1640</v>
      </c>
      <c r="P672" s="1">
        <v>73.25</v>
      </c>
      <c r="Q672" s="1">
        <v>0</v>
      </c>
      <c r="R672" s="1">
        <v>175</v>
      </c>
      <c r="S672" s="1">
        <v>0</v>
      </c>
      <c r="T672" s="1">
        <v>0</v>
      </c>
      <c r="U672" s="1">
        <v>0</v>
      </c>
      <c r="V672" s="4">
        <f>X672-W672</f>
        <v>-2.5000000000119371E-3</v>
      </c>
      <c r="W672" s="4">
        <f>(O672+P672+Q672-R672+S672)*5%</f>
        <v>76.912500000000009</v>
      </c>
      <c r="X672" s="1">
        <v>76.91</v>
      </c>
      <c r="Y672" s="1">
        <f>O672+P672+Q672-R672-S672+T672-U672+X672</f>
        <v>1615.16</v>
      </c>
      <c r="Z672" s="1">
        <v>1615.16</v>
      </c>
      <c r="AA672" s="1">
        <v>1538.25</v>
      </c>
      <c r="AB672" s="1">
        <v>16</v>
      </c>
      <c r="AC672" s="2">
        <f>AA672*16%</f>
        <v>246.12</v>
      </c>
      <c r="AD672" s="1">
        <v>246.12</v>
      </c>
      <c r="AE672" s="1">
        <v>0</v>
      </c>
      <c r="AF672" s="1">
        <v>246.12</v>
      </c>
      <c r="AG672" s="2">
        <f>AF672*18%</f>
        <v>44.301600000000001</v>
      </c>
      <c r="AH672" s="1">
        <v>44.3</v>
      </c>
      <c r="AI672" s="1">
        <v>0</v>
      </c>
      <c r="AJ672" s="1" t="b">
        <f>AK672=AA672</f>
        <v>1</v>
      </c>
      <c r="AK672" s="1">
        <v>1538.25</v>
      </c>
      <c r="AL672" s="1">
        <v>0</v>
      </c>
      <c r="AM672" s="1">
        <v>0</v>
      </c>
      <c r="AN672" s="1">
        <v>0</v>
      </c>
      <c r="AO672" s="3">
        <f>AA672*0.001%</f>
        <v>1.5382500000000002E-2</v>
      </c>
      <c r="AP672" s="1">
        <v>1.54</v>
      </c>
      <c r="AQ672" s="2">
        <f>AA672*5%</f>
        <v>76.912500000000009</v>
      </c>
      <c r="AR672" s="1">
        <v>76.91</v>
      </c>
      <c r="AS672" s="2">
        <f>AR672*18%</f>
        <v>13.843799999999998</v>
      </c>
      <c r="AT672" s="1">
        <v>0</v>
      </c>
      <c r="AU672" s="1">
        <v>122.75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f>AF672+AU672+BC672</f>
        <v>368.87</v>
      </c>
      <c r="BE672" s="1">
        <v>368.87</v>
      </c>
      <c r="BF672" s="1">
        <f>Q672+U672</f>
        <v>0</v>
      </c>
      <c r="BG672" s="1">
        <v>0</v>
      </c>
      <c r="BH672" s="1">
        <v>1246.29</v>
      </c>
      <c r="BI672" s="1" t="s">
        <v>108</v>
      </c>
      <c r="BJ672" s="1" t="s">
        <v>105</v>
      </c>
      <c r="BK672" s="1" t="s">
        <v>105</v>
      </c>
      <c r="BL672" s="1">
        <v>0</v>
      </c>
      <c r="BM672" s="1" t="s">
        <v>2728</v>
      </c>
    </row>
    <row r="673" spans="1:65" ht="15.6" hidden="1">
      <c r="A673" s="1" t="s">
        <v>2729</v>
      </c>
      <c r="B673" s="1" t="s">
        <v>2730</v>
      </c>
      <c r="C673" s="1" t="s">
        <v>2731</v>
      </c>
      <c r="D673" s="1" t="s">
        <v>267</v>
      </c>
      <c r="E673" s="1" t="s">
        <v>100</v>
      </c>
      <c r="F673" s="1" t="s">
        <v>101</v>
      </c>
      <c r="G673" s="1" t="s">
        <v>123</v>
      </c>
      <c r="H673" s="1" t="s">
        <v>103</v>
      </c>
      <c r="I673" s="1" t="s">
        <v>104</v>
      </c>
      <c r="J673" s="1" t="s">
        <v>105</v>
      </c>
      <c r="K673" s="1" t="s">
        <v>105</v>
      </c>
      <c r="L673" s="1" t="s">
        <v>105</v>
      </c>
      <c r="M673" s="1" t="s">
        <v>106</v>
      </c>
      <c r="N673" s="1" t="s">
        <v>107</v>
      </c>
      <c r="O673" s="1">
        <v>1610</v>
      </c>
      <c r="P673" s="1">
        <v>71.75</v>
      </c>
      <c r="Q673" s="1">
        <v>0</v>
      </c>
      <c r="R673" s="1">
        <v>175</v>
      </c>
      <c r="S673" s="1">
        <v>0</v>
      </c>
      <c r="T673" s="1">
        <v>0</v>
      </c>
      <c r="U673" s="1">
        <v>0</v>
      </c>
      <c r="V673" s="4">
        <f>X673-W673</f>
        <v>2.4999999999977263E-3</v>
      </c>
      <c r="W673" s="4">
        <f>(O673+P673+Q673-R673+S673)*5%</f>
        <v>75.337500000000006</v>
      </c>
      <c r="X673" s="1">
        <v>75.34</v>
      </c>
      <c r="Y673" s="1">
        <f>O673+P673+Q673-R673-S673+T673-U673+X673</f>
        <v>1582.09</v>
      </c>
      <c r="Z673" s="1">
        <v>1582.09</v>
      </c>
      <c r="AA673" s="1">
        <v>1506.75</v>
      </c>
      <c r="AB673" s="1">
        <v>16</v>
      </c>
      <c r="AC673" s="2">
        <f>AA673*16%</f>
        <v>241.08</v>
      </c>
      <c r="AD673" s="1">
        <v>241.08</v>
      </c>
      <c r="AE673" s="1">
        <v>0</v>
      </c>
      <c r="AF673" s="1">
        <v>241.08</v>
      </c>
      <c r="AG673" s="2">
        <f>AF673*18%</f>
        <v>43.394399999999997</v>
      </c>
      <c r="AH673" s="1">
        <v>43.39</v>
      </c>
      <c r="AI673" s="1">
        <v>0</v>
      </c>
      <c r="AJ673" s="1" t="b">
        <f>AK673=AA673</f>
        <v>1</v>
      </c>
      <c r="AK673" s="1">
        <v>1506.75</v>
      </c>
      <c r="AL673" s="1">
        <v>0</v>
      </c>
      <c r="AM673" s="1">
        <v>0</v>
      </c>
      <c r="AN673" s="1">
        <v>0</v>
      </c>
      <c r="AO673" s="3">
        <f>AA673*0.001%</f>
        <v>1.5067500000000001E-2</v>
      </c>
      <c r="AP673" s="1">
        <v>1.51</v>
      </c>
      <c r="AQ673" s="2">
        <f>AA673*5%</f>
        <v>75.337500000000006</v>
      </c>
      <c r="AR673" s="1">
        <v>75.34</v>
      </c>
      <c r="AS673" s="2">
        <f>AR673*18%</f>
        <v>13.561199999999999</v>
      </c>
      <c r="AT673" s="1">
        <v>0</v>
      </c>
      <c r="AU673" s="1">
        <v>120.24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f>AF673+AU673+BC673</f>
        <v>361.32</v>
      </c>
      <c r="BE673" s="1">
        <v>361.32</v>
      </c>
      <c r="BF673" s="1">
        <f>Q673+U673</f>
        <v>0</v>
      </c>
      <c r="BG673" s="1">
        <v>0</v>
      </c>
      <c r="BH673" s="1">
        <v>1220.77</v>
      </c>
      <c r="BI673" s="1" t="s">
        <v>108</v>
      </c>
      <c r="BJ673" s="1" t="s">
        <v>105</v>
      </c>
      <c r="BK673" s="1" t="s">
        <v>105</v>
      </c>
      <c r="BL673" s="1">
        <v>0</v>
      </c>
      <c r="BM673" s="1" t="s">
        <v>2732</v>
      </c>
    </row>
    <row r="674" spans="1:65" ht="15.6" hidden="1">
      <c r="A674" s="1" t="s">
        <v>2733</v>
      </c>
      <c r="B674" s="1" t="s">
        <v>2734</v>
      </c>
      <c r="C674" s="1" t="s">
        <v>2735</v>
      </c>
      <c r="D674" s="1" t="s">
        <v>267</v>
      </c>
      <c r="E674" s="1" t="s">
        <v>100</v>
      </c>
      <c r="F674" s="1" t="s">
        <v>101</v>
      </c>
      <c r="G674" s="1" t="s">
        <v>102</v>
      </c>
      <c r="H674" s="1" t="s">
        <v>103</v>
      </c>
      <c r="I674" s="1" t="s">
        <v>104</v>
      </c>
      <c r="J674" s="1" t="s">
        <v>105</v>
      </c>
      <c r="K674" s="1" t="s">
        <v>105</v>
      </c>
      <c r="L674" s="1" t="s">
        <v>105</v>
      </c>
      <c r="M674" s="1" t="s">
        <v>106</v>
      </c>
      <c r="N674" s="1" t="s">
        <v>107</v>
      </c>
      <c r="O674" s="1">
        <v>415</v>
      </c>
      <c r="P674" s="1">
        <v>15.75</v>
      </c>
      <c r="Q674" s="1">
        <v>0</v>
      </c>
      <c r="R674" s="1">
        <v>100</v>
      </c>
      <c r="S674" s="1">
        <v>0</v>
      </c>
      <c r="T674" s="1">
        <v>0</v>
      </c>
      <c r="U674" s="1">
        <v>0</v>
      </c>
      <c r="V674" s="4">
        <f>X674-W674</f>
        <v>2.4999999999977263E-3</v>
      </c>
      <c r="W674" s="4">
        <f>(O674+P674+Q674-R674+S674)*5%</f>
        <v>16.537500000000001</v>
      </c>
      <c r="X674" s="1">
        <v>16.54</v>
      </c>
      <c r="Y674" s="1">
        <f>O674+P674+Q674-R674-S674+T674-U674+X674</f>
        <v>347.29</v>
      </c>
      <c r="Z674" s="1">
        <v>347.29</v>
      </c>
      <c r="AA674" s="1">
        <v>330.75</v>
      </c>
      <c r="AB674" s="1">
        <v>16</v>
      </c>
      <c r="AC674" s="2">
        <f>AA674*16%</f>
        <v>52.92</v>
      </c>
      <c r="AD674" s="1">
        <v>52.92</v>
      </c>
      <c r="AE674" s="1">
        <v>0</v>
      </c>
      <c r="AF674" s="1">
        <v>52.92</v>
      </c>
      <c r="AG674" s="2">
        <f>AF674*18%</f>
        <v>9.5256000000000007</v>
      </c>
      <c r="AH674" s="1">
        <v>9.5299999999999994</v>
      </c>
      <c r="AI674" s="1">
        <v>0</v>
      </c>
      <c r="AJ674" s="1" t="b">
        <f>AK674=AA674</f>
        <v>1</v>
      </c>
      <c r="AK674" s="1">
        <v>330.75</v>
      </c>
      <c r="AL674" s="1">
        <v>0</v>
      </c>
      <c r="AM674" s="1">
        <v>0</v>
      </c>
      <c r="AN674" s="1">
        <v>0</v>
      </c>
      <c r="AO674" s="3">
        <f>AA674*0.001%</f>
        <v>3.3075000000000001E-3</v>
      </c>
      <c r="AP674" s="1">
        <v>0.33</v>
      </c>
      <c r="AQ674" s="2">
        <f>AA674*5%</f>
        <v>16.537500000000001</v>
      </c>
      <c r="AR674" s="1">
        <v>16.54</v>
      </c>
      <c r="AS674" s="2">
        <f>AR674*18%</f>
        <v>2.9771999999999998</v>
      </c>
      <c r="AT674" s="1">
        <v>0</v>
      </c>
      <c r="AU674" s="1">
        <v>26.4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f>AF674+AU674+BC674</f>
        <v>79.319999999999993</v>
      </c>
      <c r="BE674" s="1">
        <v>79.319999999999993</v>
      </c>
      <c r="BF674" s="1">
        <f>Q674+U674</f>
        <v>0</v>
      </c>
      <c r="BG674" s="1">
        <v>0</v>
      </c>
      <c r="BH674" s="1">
        <v>267.97000000000003</v>
      </c>
      <c r="BI674" s="1" t="s">
        <v>108</v>
      </c>
      <c r="BJ674" s="1" t="s">
        <v>105</v>
      </c>
      <c r="BK674" s="1" t="s">
        <v>105</v>
      </c>
      <c r="BL674" s="1">
        <v>0</v>
      </c>
      <c r="BM674" s="1" t="s">
        <v>2736</v>
      </c>
    </row>
    <row r="675" spans="1:65" ht="15.6" hidden="1">
      <c r="A675" s="1" t="s">
        <v>2737</v>
      </c>
      <c r="B675" s="1" t="s">
        <v>2738</v>
      </c>
      <c r="C675" s="1" t="s">
        <v>2739</v>
      </c>
      <c r="D675" s="1" t="s">
        <v>267</v>
      </c>
      <c r="E675" s="1" t="s">
        <v>100</v>
      </c>
      <c r="F675" s="1" t="s">
        <v>101</v>
      </c>
      <c r="G675" s="1" t="s">
        <v>102</v>
      </c>
      <c r="H675" s="1" t="s">
        <v>103</v>
      </c>
      <c r="I675" s="1" t="s">
        <v>104</v>
      </c>
      <c r="J675" s="1" t="s">
        <v>105</v>
      </c>
      <c r="K675" s="1" t="s">
        <v>105</v>
      </c>
      <c r="L675" s="1" t="s">
        <v>105</v>
      </c>
      <c r="M675" s="1" t="s">
        <v>106</v>
      </c>
      <c r="N675" s="1" t="s">
        <v>107</v>
      </c>
      <c r="O675" s="1">
        <v>315</v>
      </c>
      <c r="P675" s="1">
        <v>10.75</v>
      </c>
      <c r="Q675" s="1">
        <v>0</v>
      </c>
      <c r="R675" s="1">
        <v>100</v>
      </c>
      <c r="S675" s="1">
        <v>0</v>
      </c>
      <c r="T675" s="1">
        <v>0</v>
      </c>
      <c r="U675" s="1">
        <v>0</v>
      </c>
      <c r="V675" s="4">
        <f>X675-W675</f>
        <v>2.4999999999977263E-3</v>
      </c>
      <c r="W675" s="4">
        <f>(O675+P675+Q675-R675+S675)*5%</f>
        <v>11.287500000000001</v>
      </c>
      <c r="X675" s="1">
        <v>11.29</v>
      </c>
      <c r="Y675" s="1">
        <f>O675+P675+Q675-R675-S675+T675-U675+X675</f>
        <v>237.04</v>
      </c>
      <c r="Z675" s="1">
        <v>237.04</v>
      </c>
      <c r="AA675" s="1">
        <v>225.75</v>
      </c>
      <c r="AB675" s="1">
        <v>16</v>
      </c>
      <c r="AC675" s="2">
        <f>AA675*16%</f>
        <v>36.119999999999997</v>
      </c>
      <c r="AD675" s="1">
        <v>36.119999999999997</v>
      </c>
      <c r="AE675" s="1">
        <v>0</v>
      </c>
      <c r="AF675" s="1">
        <v>36.119999999999997</v>
      </c>
      <c r="AG675" s="2">
        <f>AF675*18%</f>
        <v>6.5015999999999989</v>
      </c>
      <c r="AH675" s="1">
        <v>6.5</v>
      </c>
      <c r="AI675" s="1">
        <v>0</v>
      </c>
      <c r="AJ675" s="1" t="b">
        <f>AK675=AA675</f>
        <v>1</v>
      </c>
      <c r="AK675" s="1">
        <v>225.75</v>
      </c>
      <c r="AL675" s="1">
        <v>0</v>
      </c>
      <c r="AM675" s="1">
        <v>0</v>
      </c>
      <c r="AN675" s="1">
        <v>0</v>
      </c>
      <c r="AO675" s="3">
        <f>AA675*0.001%</f>
        <v>2.2575000000000004E-3</v>
      </c>
      <c r="AP675" s="1">
        <v>0.23</v>
      </c>
      <c r="AQ675" s="2">
        <f>AA675*5%</f>
        <v>11.287500000000001</v>
      </c>
      <c r="AR675" s="1">
        <v>11.29</v>
      </c>
      <c r="AS675" s="2">
        <f>AR675*18%</f>
        <v>2.0321999999999996</v>
      </c>
      <c r="AT675" s="1">
        <v>0</v>
      </c>
      <c r="AU675" s="1">
        <v>18.02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f>AF675+AU675+BC675</f>
        <v>54.14</v>
      </c>
      <c r="BE675" s="1">
        <v>54.14</v>
      </c>
      <c r="BF675" s="1">
        <f>Q675+U675</f>
        <v>0</v>
      </c>
      <c r="BG675" s="1">
        <v>0</v>
      </c>
      <c r="BH675" s="1">
        <v>182.9</v>
      </c>
      <c r="BI675" s="1" t="s">
        <v>108</v>
      </c>
      <c r="BJ675" s="1" t="s">
        <v>105</v>
      </c>
      <c r="BK675" s="1" t="s">
        <v>105</v>
      </c>
      <c r="BL675" s="1">
        <v>0</v>
      </c>
      <c r="BM675" s="1" t="s">
        <v>2012</v>
      </c>
    </row>
    <row r="676" spans="1:65" ht="15.6" hidden="1">
      <c r="A676" s="1" t="s">
        <v>2740</v>
      </c>
      <c r="B676" s="1" t="s">
        <v>2741</v>
      </c>
      <c r="C676" s="1" t="s">
        <v>2742</v>
      </c>
      <c r="D676" s="1" t="s">
        <v>267</v>
      </c>
      <c r="E676" s="1" t="s">
        <v>100</v>
      </c>
      <c r="F676" s="1" t="s">
        <v>101</v>
      </c>
      <c r="G676" s="1" t="s">
        <v>123</v>
      </c>
      <c r="H676" s="1" t="s">
        <v>103</v>
      </c>
      <c r="I676" s="1" t="s">
        <v>104</v>
      </c>
      <c r="J676" s="1" t="s">
        <v>105</v>
      </c>
      <c r="K676" s="1" t="s">
        <v>105</v>
      </c>
      <c r="L676" s="1" t="s">
        <v>105</v>
      </c>
      <c r="M676" s="1" t="s">
        <v>106</v>
      </c>
      <c r="N676" s="1" t="s">
        <v>107</v>
      </c>
      <c r="O676" s="1">
        <v>1020</v>
      </c>
      <c r="P676" s="1">
        <v>42.25</v>
      </c>
      <c r="Q676" s="1">
        <v>0</v>
      </c>
      <c r="R676" s="1">
        <v>175</v>
      </c>
      <c r="S676" s="1">
        <v>0</v>
      </c>
      <c r="T676" s="1">
        <v>0</v>
      </c>
      <c r="U676" s="1">
        <v>0</v>
      </c>
      <c r="V676" s="4">
        <f>X676-W676</f>
        <v>-2.5000000000048317E-3</v>
      </c>
      <c r="W676" s="4">
        <f>(O676+P676+Q676-R676+S676)*5%</f>
        <v>44.362500000000004</v>
      </c>
      <c r="X676" s="1">
        <v>44.36</v>
      </c>
      <c r="Y676" s="1">
        <f>O676+P676+Q676-R676-S676+T676-U676+X676</f>
        <v>931.61</v>
      </c>
      <c r="Z676" s="1">
        <v>931.61</v>
      </c>
      <c r="AA676" s="1">
        <v>887.25</v>
      </c>
      <c r="AB676" s="1">
        <v>16</v>
      </c>
      <c r="AC676" s="2">
        <f>AA676*16%</f>
        <v>141.96</v>
      </c>
      <c r="AD676" s="1">
        <v>141.96</v>
      </c>
      <c r="AE676" s="1">
        <v>0</v>
      </c>
      <c r="AF676" s="1">
        <v>141.96</v>
      </c>
      <c r="AG676" s="2">
        <f>AF676*18%</f>
        <v>25.552800000000001</v>
      </c>
      <c r="AH676" s="1">
        <v>25.55</v>
      </c>
      <c r="AI676" s="1">
        <v>0</v>
      </c>
      <c r="AJ676" s="1" t="b">
        <f>AK676=AA676</f>
        <v>1</v>
      </c>
      <c r="AK676" s="1">
        <v>887.25</v>
      </c>
      <c r="AL676" s="1">
        <v>0</v>
      </c>
      <c r="AM676" s="1">
        <v>0</v>
      </c>
      <c r="AN676" s="1">
        <v>0</v>
      </c>
      <c r="AO676" s="3">
        <f>AA676*0.001%</f>
        <v>8.8725000000000002E-3</v>
      </c>
      <c r="AP676" s="1">
        <v>0.89</v>
      </c>
      <c r="AQ676" s="2">
        <f>AA676*5%</f>
        <v>44.362500000000004</v>
      </c>
      <c r="AR676" s="1">
        <v>44.36</v>
      </c>
      <c r="AS676" s="2">
        <f>AR676*18%</f>
        <v>7.9847999999999999</v>
      </c>
      <c r="AT676" s="1">
        <v>0</v>
      </c>
      <c r="AU676" s="1">
        <v>70.8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f>AF676+AU676+BC676</f>
        <v>212.76</v>
      </c>
      <c r="BE676" s="1">
        <v>212.76</v>
      </c>
      <c r="BF676" s="1">
        <f>Q676+U676</f>
        <v>0</v>
      </c>
      <c r="BG676" s="1">
        <v>0</v>
      </c>
      <c r="BH676" s="1">
        <v>718.85</v>
      </c>
      <c r="BI676" s="1" t="s">
        <v>108</v>
      </c>
      <c r="BJ676" s="1" t="s">
        <v>105</v>
      </c>
      <c r="BK676" s="1" t="s">
        <v>105</v>
      </c>
      <c r="BL676" s="1">
        <v>0</v>
      </c>
      <c r="BM676" s="1" t="s">
        <v>2743</v>
      </c>
    </row>
    <row r="677" spans="1:65" ht="15.6" hidden="1">
      <c r="A677" s="1" t="s">
        <v>2744</v>
      </c>
      <c r="B677" s="1" t="s">
        <v>2745</v>
      </c>
      <c r="C677" s="1" t="s">
        <v>2746</v>
      </c>
      <c r="D677" s="1" t="s">
        <v>267</v>
      </c>
      <c r="E677" s="1" t="s">
        <v>100</v>
      </c>
      <c r="F677" s="1" t="s">
        <v>101</v>
      </c>
      <c r="G677" s="1" t="s">
        <v>102</v>
      </c>
      <c r="H677" s="1" t="s">
        <v>103</v>
      </c>
      <c r="I677" s="1" t="s">
        <v>104</v>
      </c>
      <c r="J677" s="1" t="s">
        <v>105</v>
      </c>
      <c r="K677" s="1" t="s">
        <v>105</v>
      </c>
      <c r="L677" s="1" t="s">
        <v>105</v>
      </c>
      <c r="M677" s="1" t="s">
        <v>106</v>
      </c>
      <c r="N677" s="1" t="s">
        <v>107</v>
      </c>
      <c r="O677" s="1">
        <v>870</v>
      </c>
      <c r="P677" s="1">
        <v>38.5</v>
      </c>
      <c r="Q677" s="1">
        <v>0</v>
      </c>
      <c r="R677" s="1">
        <v>100</v>
      </c>
      <c r="S677" s="1">
        <v>0</v>
      </c>
      <c r="T677" s="1">
        <v>0</v>
      </c>
      <c r="U677" s="1">
        <v>0</v>
      </c>
      <c r="V677" s="4">
        <f>X677-W677</f>
        <v>4.9999999999954525E-3</v>
      </c>
      <c r="W677" s="4">
        <f>(O677+P677+Q677-R677+S677)*5%</f>
        <v>40.425000000000004</v>
      </c>
      <c r="X677" s="1">
        <v>40.43</v>
      </c>
      <c r="Y677" s="1">
        <f>O677+P677+Q677-R677-S677+T677-U677+X677</f>
        <v>848.93</v>
      </c>
      <c r="Z677" s="1">
        <v>848.93</v>
      </c>
      <c r="AA677" s="1">
        <v>808.5</v>
      </c>
      <c r="AB677" s="1">
        <v>16</v>
      </c>
      <c r="AC677" s="2">
        <f>AA677*16%</f>
        <v>129.36000000000001</v>
      </c>
      <c r="AD677" s="1">
        <v>129.36000000000001</v>
      </c>
      <c r="AE677" s="1">
        <v>0</v>
      </c>
      <c r="AF677" s="1">
        <v>129.36000000000001</v>
      </c>
      <c r="AG677" s="2">
        <f>AF677*18%</f>
        <v>23.284800000000001</v>
      </c>
      <c r="AH677" s="1">
        <v>23.28</v>
      </c>
      <c r="AI677" s="1">
        <v>0</v>
      </c>
      <c r="AJ677" s="1" t="b">
        <f>AK677=AA677</f>
        <v>1</v>
      </c>
      <c r="AK677" s="1">
        <v>808.5</v>
      </c>
      <c r="AL677" s="1">
        <v>0</v>
      </c>
      <c r="AM677" s="1">
        <v>0</v>
      </c>
      <c r="AN677" s="1">
        <v>0</v>
      </c>
      <c r="AO677" s="3">
        <f>AA677*0.001%</f>
        <v>8.0850000000000002E-3</v>
      </c>
      <c r="AP677" s="1">
        <v>0.81</v>
      </c>
      <c r="AQ677" s="2">
        <f>AA677*5%</f>
        <v>40.425000000000004</v>
      </c>
      <c r="AR677" s="1">
        <v>40.43</v>
      </c>
      <c r="AS677" s="2">
        <f>AR677*18%</f>
        <v>7.2774000000000001</v>
      </c>
      <c r="AT677" s="1">
        <v>0</v>
      </c>
      <c r="AU677" s="1">
        <v>64.52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f>AF677+AU677+BC677</f>
        <v>193.88</v>
      </c>
      <c r="BE677" s="1">
        <v>193.88</v>
      </c>
      <c r="BF677" s="1">
        <f>Q677+U677</f>
        <v>0</v>
      </c>
      <c r="BG677" s="1">
        <v>0</v>
      </c>
      <c r="BH677" s="1">
        <v>655.04999999999995</v>
      </c>
      <c r="BI677" s="1" t="s">
        <v>108</v>
      </c>
      <c r="BJ677" s="1" t="s">
        <v>105</v>
      </c>
      <c r="BK677" s="1" t="s">
        <v>105</v>
      </c>
      <c r="BL677" s="1">
        <v>0</v>
      </c>
      <c r="BM677" s="1" t="s">
        <v>2747</v>
      </c>
    </row>
    <row r="678" spans="1:65" ht="15.6" hidden="1">
      <c r="A678" s="1" t="s">
        <v>2748</v>
      </c>
      <c r="B678" s="1" t="s">
        <v>2749</v>
      </c>
      <c r="C678" s="1" t="s">
        <v>2750</v>
      </c>
      <c r="D678" s="1" t="s">
        <v>267</v>
      </c>
      <c r="E678" s="1" t="s">
        <v>100</v>
      </c>
      <c r="F678" s="1" t="s">
        <v>101</v>
      </c>
      <c r="G678" s="1" t="s">
        <v>102</v>
      </c>
      <c r="H678" s="1" t="s">
        <v>103</v>
      </c>
      <c r="I678" s="1" t="s">
        <v>104</v>
      </c>
      <c r="J678" s="1" t="s">
        <v>105</v>
      </c>
      <c r="K678" s="1" t="s">
        <v>105</v>
      </c>
      <c r="L678" s="1" t="s">
        <v>105</v>
      </c>
      <c r="M678" s="1" t="s">
        <v>106</v>
      </c>
      <c r="N678" s="1" t="s">
        <v>107</v>
      </c>
      <c r="O678" s="1">
        <v>710</v>
      </c>
      <c r="P678" s="1">
        <v>30.5</v>
      </c>
      <c r="Q678" s="1">
        <v>0</v>
      </c>
      <c r="R678" s="1">
        <v>100</v>
      </c>
      <c r="S678" s="1">
        <v>0</v>
      </c>
      <c r="T678" s="1">
        <v>0</v>
      </c>
      <c r="U678" s="1">
        <v>0</v>
      </c>
      <c r="V678" s="4">
        <f>X678-W678</f>
        <v>5.000000000002558E-3</v>
      </c>
      <c r="W678" s="4">
        <f>(O678+P678+Q678-R678+S678)*5%</f>
        <v>32.024999999999999</v>
      </c>
      <c r="X678" s="1">
        <v>32.03</v>
      </c>
      <c r="Y678" s="1">
        <f>O678+P678+Q678-R678-S678+T678-U678+X678</f>
        <v>672.53</v>
      </c>
      <c r="Z678" s="1">
        <v>672.53</v>
      </c>
      <c r="AA678" s="1">
        <v>640.5</v>
      </c>
      <c r="AB678" s="1">
        <v>16</v>
      </c>
      <c r="AC678" s="2">
        <f>AA678*16%</f>
        <v>102.48</v>
      </c>
      <c r="AD678" s="1">
        <v>102.48</v>
      </c>
      <c r="AE678" s="1">
        <v>0</v>
      </c>
      <c r="AF678" s="1">
        <v>102.48</v>
      </c>
      <c r="AG678" s="2">
        <f>AF678*18%</f>
        <v>18.446400000000001</v>
      </c>
      <c r="AH678" s="1">
        <v>18.45</v>
      </c>
      <c r="AI678" s="1">
        <v>0</v>
      </c>
      <c r="AJ678" s="1" t="b">
        <f>AK678=AA678</f>
        <v>1</v>
      </c>
      <c r="AK678" s="1">
        <v>640.5</v>
      </c>
      <c r="AL678" s="1">
        <v>0</v>
      </c>
      <c r="AM678" s="1">
        <v>0</v>
      </c>
      <c r="AN678" s="1">
        <v>0</v>
      </c>
      <c r="AO678" s="3">
        <f>AA678*0.001%</f>
        <v>6.4050000000000001E-3</v>
      </c>
      <c r="AP678" s="1">
        <v>0.64</v>
      </c>
      <c r="AQ678" s="2">
        <f>AA678*5%</f>
        <v>32.024999999999999</v>
      </c>
      <c r="AR678" s="1">
        <v>32.020000000000003</v>
      </c>
      <c r="AS678" s="2">
        <f>AR678*18%</f>
        <v>5.7636000000000003</v>
      </c>
      <c r="AT678" s="1">
        <v>0.01</v>
      </c>
      <c r="AU678" s="1">
        <v>51.11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f>AF678+AU678+BC678</f>
        <v>153.59</v>
      </c>
      <c r="BE678" s="1">
        <v>153.59</v>
      </c>
      <c r="BF678" s="1">
        <f>Q678+U678</f>
        <v>0</v>
      </c>
      <c r="BG678" s="1">
        <v>0</v>
      </c>
      <c r="BH678" s="1">
        <v>518.94000000000005</v>
      </c>
      <c r="BI678" s="1" t="s">
        <v>108</v>
      </c>
      <c r="BJ678" s="1" t="s">
        <v>105</v>
      </c>
      <c r="BK678" s="1" t="s">
        <v>105</v>
      </c>
      <c r="BL678" s="1">
        <v>0</v>
      </c>
      <c r="BM678" s="1" t="s">
        <v>2751</v>
      </c>
    </row>
    <row r="679" spans="1:65" ht="15.6" hidden="1">
      <c r="A679" s="1" t="s">
        <v>2752</v>
      </c>
      <c r="B679" s="1" t="s">
        <v>2753</v>
      </c>
      <c r="C679" s="1" t="s">
        <v>2754</v>
      </c>
      <c r="D679" s="1" t="s">
        <v>267</v>
      </c>
      <c r="E679" s="1" t="s">
        <v>100</v>
      </c>
      <c r="F679" s="1" t="s">
        <v>101</v>
      </c>
      <c r="G679" s="1" t="s">
        <v>102</v>
      </c>
      <c r="H679" s="1" t="s">
        <v>103</v>
      </c>
      <c r="I679" s="1" t="s">
        <v>104</v>
      </c>
      <c r="J679" s="1" t="s">
        <v>105</v>
      </c>
      <c r="K679" s="1" t="s">
        <v>105</v>
      </c>
      <c r="L679" s="1" t="s">
        <v>105</v>
      </c>
      <c r="M679" s="1" t="s">
        <v>106</v>
      </c>
      <c r="N679" s="1" t="s">
        <v>107</v>
      </c>
      <c r="O679" s="1">
        <v>630</v>
      </c>
      <c r="P679" s="1">
        <v>26.5</v>
      </c>
      <c r="Q679" s="1">
        <v>0</v>
      </c>
      <c r="R679" s="1">
        <v>100</v>
      </c>
      <c r="S679" s="1">
        <v>0</v>
      </c>
      <c r="T679" s="1">
        <v>0</v>
      </c>
      <c r="U679" s="1">
        <v>0</v>
      </c>
      <c r="V679" s="4">
        <f>X679-W679</f>
        <v>4.9999999999954525E-3</v>
      </c>
      <c r="W679" s="4">
        <f>(O679+P679+Q679-R679+S679)*5%</f>
        <v>27.825000000000003</v>
      </c>
      <c r="X679" s="1">
        <v>27.83</v>
      </c>
      <c r="Y679" s="1">
        <f>O679+P679+Q679-R679-S679+T679-U679+X679</f>
        <v>584.33000000000004</v>
      </c>
      <c r="Z679" s="1">
        <v>584.33000000000004</v>
      </c>
      <c r="AA679" s="1">
        <v>556.5</v>
      </c>
      <c r="AB679" s="1">
        <v>16</v>
      </c>
      <c r="AC679" s="2">
        <f>AA679*16%</f>
        <v>89.04</v>
      </c>
      <c r="AD679" s="1">
        <v>89.04</v>
      </c>
      <c r="AE679" s="1">
        <v>0</v>
      </c>
      <c r="AF679" s="1">
        <v>89.04</v>
      </c>
      <c r="AG679" s="2">
        <f>AF679*18%</f>
        <v>16.027200000000001</v>
      </c>
      <c r="AH679" s="1">
        <v>16.03</v>
      </c>
      <c r="AI679" s="1">
        <v>0</v>
      </c>
      <c r="AJ679" s="1" t="b">
        <f>AK679=AA679</f>
        <v>1</v>
      </c>
      <c r="AK679" s="1">
        <v>556.5</v>
      </c>
      <c r="AL679" s="1">
        <v>0</v>
      </c>
      <c r="AM679" s="1">
        <v>0</v>
      </c>
      <c r="AN679" s="1">
        <v>0</v>
      </c>
      <c r="AO679" s="3">
        <f>AA679*0.001%</f>
        <v>5.5650000000000005E-3</v>
      </c>
      <c r="AP679" s="1">
        <v>0.56000000000000005</v>
      </c>
      <c r="AQ679" s="2">
        <f>AA679*5%</f>
        <v>27.825000000000003</v>
      </c>
      <c r="AR679" s="1">
        <v>27.83</v>
      </c>
      <c r="AS679" s="2">
        <f>AR679*18%</f>
        <v>5.0093999999999994</v>
      </c>
      <c r="AT679" s="1">
        <v>0</v>
      </c>
      <c r="AU679" s="1">
        <v>44.42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f>AF679+AU679+BC679</f>
        <v>133.46</v>
      </c>
      <c r="BE679" s="1">
        <v>133.46</v>
      </c>
      <c r="BF679" s="1">
        <f>Q679+U679</f>
        <v>0</v>
      </c>
      <c r="BG679" s="1">
        <v>0</v>
      </c>
      <c r="BH679" s="1">
        <v>450.87</v>
      </c>
      <c r="BI679" s="1" t="s">
        <v>108</v>
      </c>
      <c r="BJ679" s="1" t="s">
        <v>105</v>
      </c>
      <c r="BK679" s="1" t="s">
        <v>105</v>
      </c>
      <c r="BL679" s="1">
        <v>0</v>
      </c>
      <c r="BM679" s="1" t="s">
        <v>2755</v>
      </c>
    </row>
    <row r="680" spans="1:65" ht="15.6" hidden="1">
      <c r="A680" s="1" t="s">
        <v>2756</v>
      </c>
      <c r="B680" s="1" t="s">
        <v>2757</v>
      </c>
      <c r="C680" s="1" t="s">
        <v>2758</v>
      </c>
      <c r="D680" s="1" t="s">
        <v>267</v>
      </c>
      <c r="E680" s="1" t="s">
        <v>100</v>
      </c>
      <c r="F680" s="1" t="s">
        <v>101</v>
      </c>
      <c r="G680" s="1" t="s">
        <v>102</v>
      </c>
      <c r="H680" s="1" t="s">
        <v>103</v>
      </c>
      <c r="I680" s="1" t="s">
        <v>104</v>
      </c>
      <c r="J680" s="1" t="s">
        <v>105</v>
      </c>
      <c r="K680" s="1" t="s">
        <v>105</v>
      </c>
      <c r="L680" s="1" t="s">
        <v>105</v>
      </c>
      <c r="M680" s="1" t="s">
        <v>106</v>
      </c>
      <c r="N680" s="1" t="s">
        <v>124</v>
      </c>
      <c r="O680" s="1">
        <v>495</v>
      </c>
      <c r="P680" s="1">
        <v>19.75</v>
      </c>
      <c r="Q680" s="1">
        <v>0</v>
      </c>
      <c r="R680" s="1">
        <v>100</v>
      </c>
      <c r="S680" s="1">
        <v>0</v>
      </c>
      <c r="T680" s="1">
        <v>0</v>
      </c>
      <c r="U680" s="1">
        <v>0</v>
      </c>
      <c r="V680" s="4">
        <f>X680-W680</f>
        <v>2.4999999999977263E-3</v>
      </c>
      <c r="W680" s="4">
        <f>(O680+P680+Q680-R680+S680)*5%</f>
        <v>20.737500000000001</v>
      </c>
      <c r="X680" s="1">
        <v>20.74</v>
      </c>
      <c r="Y680" s="1">
        <f>O680+P680+Q680-R680-S680+T680-U680+X680</f>
        <v>435.49</v>
      </c>
      <c r="Z680" s="1">
        <v>435.49</v>
      </c>
      <c r="AA680" s="1">
        <v>414.75</v>
      </c>
      <c r="AB680" s="1">
        <v>16</v>
      </c>
      <c r="AC680" s="2">
        <f>AA680*16%</f>
        <v>66.36</v>
      </c>
      <c r="AD680" s="1">
        <v>66.36</v>
      </c>
      <c r="AE680" s="1">
        <v>0</v>
      </c>
      <c r="AF680" s="1">
        <v>66.36</v>
      </c>
      <c r="AG680" s="2">
        <f>AF680*18%</f>
        <v>11.944799999999999</v>
      </c>
      <c r="AH680" s="1">
        <v>11.94</v>
      </c>
      <c r="AI680" s="1">
        <v>0</v>
      </c>
      <c r="AJ680" s="1" t="b">
        <f>AK680=AA680</f>
        <v>1</v>
      </c>
      <c r="AK680" s="1">
        <v>414.75</v>
      </c>
      <c r="AL680" s="1">
        <v>0</v>
      </c>
      <c r="AM680" s="1">
        <v>0</v>
      </c>
      <c r="AN680" s="1">
        <v>0</v>
      </c>
      <c r="AO680" s="3">
        <f>AA680*0.001%</f>
        <v>4.1475000000000001E-3</v>
      </c>
      <c r="AP680" s="1">
        <v>0.41</v>
      </c>
      <c r="AQ680" s="2">
        <f>AA680*5%</f>
        <v>20.737500000000001</v>
      </c>
      <c r="AR680" s="1">
        <v>20.74</v>
      </c>
      <c r="AS680" s="2">
        <f>AR680*18%</f>
        <v>3.7331999999999996</v>
      </c>
      <c r="AT680" s="1">
        <v>0</v>
      </c>
      <c r="AU680" s="1">
        <v>33.090000000000003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f>AF680+AU680+BC680</f>
        <v>99.45</v>
      </c>
      <c r="BE680" s="1">
        <v>99.45</v>
      </c>
      <c r="BF680" s="1">
        <f>Q680+U680</f>
        <v>0</v>
      </c>
      <c r="BG680" s="1">
        <v>0</v>
      </c>
      <c r="BH680" s="1">
        <v>336.04</v>
      </c>
      <c r="BI680" s="1" t="s">
        <v>108</v>
      </c>
      <c r="BJ680" s="1" t="s">
        <v>105</v>
      </c>
      <c r="BK680" s="1" t="s">
        <v>105</v>
      </c>
      <c r="BL680" s="1">
        <v>0</v>
      </c>
      <c r="BM680" s="1" t="s">
        <v>2759</v>
      </c>
    </row>
    <row r="681" spans="1:65" ht="15.6" hidden="1">
      <c r="A681" s="1" t="s">
        <v>2760</v>
      </c>
      <c r="B681" s="1" t="s">
        <v>2761</v>
      </c>
      <c r="C681" s="1" t="s">
        <v>2762</v>
      </c>
      <c r="D681" s="1" t="s">
        <v>267</v>
      </c>
      <c r="E681" s="1" t="s">
        <v>100</v>
      </c>
      <c r="F681" s="1" t="s">
        <v>101</v>
      </c>
      <c r="G681" s="1" t="s">
        <v>102</v>
      </c>
      <c r="H681" s="1" t="s">
        <v>103</v>
      </c>
      <c r="I681" s="1" t="s">
        <v>104</v>
      </c>
      <c r="J681" s="1" t="s">
        <v>105</v>
      </c>
      <c r="K681" s="1" t="s">
        <v>105</v>
      </c>
      <c r="L681" s="1" t="s">
        <v>105</v>
      </c>
      <c r="M681" s="1" t="s">
        <v>106</v>
      </c>
      <c r="N681" s="1" t="s">
        <v>107</v>
      </c>
      <c r="O681" s="1">
        <v>335</v>
      </c>
      <c r="P681" s="1">
        <v>11.75</v>
      </c>
      <c r="Q681" s="1">
        <v>0</v>
      </c>
      <c r="R681" s="1">
        <v>100</v>
      </c>
      <c r="S681" s="1">
        <v>0</v>
      </c>
      <c r="T681" s="1">
        <v>0</v>
      </c>
      <c r="U681" s="1">
        <v>0</v>
      </c>
      <c r="V681" s="4">
        <f>X681-W681</f>
        <v>2.4999999999995026E-3</v>
      </c>
      <c r="W681" s="4">
        <f>(O681+P681+Q681-R681+S681)*5%</f>
        <v>12.3375</v>
      </c>
      <c r="X681" s="1">
        <v>12.34</v>
      </c>
      <c r="Y681" s="1">
        <f>O681+P681+Q681-R681-S681+T681-U681+X681</f>
        <v>259.08999999999997</v>
      </c>
      <c r="Z681" s="1">
        <v>259.08999999999997</v>
      </c>
      <c r="AA681" s="1">
        <v>246.75</v>
      </c>
      <c r="AB681" s="1">
        <v>16</v>
      </c>
      <c r="AC681" s="2">
        <f>AA681*16%</f>
        <v>39.480000000000004</v>
      </c>
      <c r="AD681" s="1">
        <v>39.479999999999997</v>
      </c>
      <c r="AE681" s="1">
        <v>0</v>
      </c>
      <c r="AF681" s="1">
        <v>39.479999999999997</v>
      </c>
      <c r="AG681" s="2">
        <f>AF681*18%</f>
        <v>7.1063999999999989</v>
      </c>
      <c r="AH681" s="1">
        <v>7.11</v>
      </c>
      <c r="AI681" s="1">
        <v>0</v>
      </c>
      <c r="AJ681" s="1" t="b">
        <f>AK681=AA681</f>
        <v>1</v>
      </c>
      <c r="AK681" s="1">
        <v>246.75</v>
      </c>
      <c r="AL681" s="1">
        <v>0</v>
      </c>
      <c r="AM681" s="1">
        <v>0</v>
      </c>
      <c r="AN681" s="1">
        <v>0</v>
      </c>
      <c r="AO681" s="3">
        <f>AA681*0.001%</f>
        <v>2.4675000000000001E-3</v>
      </c>
      <c r="AP681" s="1">
        <v>0.25</v>
      </c>
      <c r="AQ681" s="2">
        <f>AA681*5%</f>
        <v>12.3375</v>
      </c>
      <c r="AR681" s="1">
        <v>12.34</v>
      </c>
      <c r="AS681" s="2">
        <f>AR681*18%</f>
        <v>2.2212000000000001</v>
      </c>
      <c r="AT681" s="1">
        <v>0</v>
      </c>
      <c r="AU681" s="1">
        <v>19.7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f>AF681+AU681+BC681</f>
        <v>59.179999999999993</v>
      </c>
      <c r="BE681" s="1">
        <v>59.18</v>
      </c>
      <c r="BF681" s="1">
        <f>Q681+U681</f>
        <v>0</v>
      </c>
      <c r="BG681" s="1">
        <v>0</v>
      </c>
      <c r="BH681" s="1">
        <v>199.91</v>
      </c>
      <c r="BI681" s="1" t="s">
        <v>108</v>
      </c>
      <c r="BJ681" s="1" t="s">
        <v>105</v>
      </c>
      <c r="BK681" s="1" t="s">
        <v>105</v>
      </c>
      <c r="BL681" s="1">
        <v>0</v>
      </c>
      <c r="BM681" s="1" t="s">
        <v>2763</v>
      </c>
    </row>
    <row r="682" spans="1:65" ht="15.6" hidden="1">
      <c r="A682" s="1" t="s">
        <v>2764</v>
      </c>
      <c r="B682" s="1" t="s">
        <v>2765</v>
      </c>
      <c r="C682" s="1" t="s">
        <v>2766</v>
      </c>
      <c r="D682" s="1" t="s">
        <v>267</v>
      </c>
      <c r="E682" s="1" t="s">
        <v>100</v>
      </c>
      <c r="F682" s="1" t="s">
        <v>101</v>
      </c>
      <c r="G682" s="1" t="s">
        <v>102</v>
      </c>
      <c r="H682" s="1" t="s">
        <v>103</v>
      </c>
      <c r="I682" s="1" t="s">
        <v>104</v>
      </c>
      <c r="J682" s="1" t="s">
        <v>105</v>
      </c>
      <c r="K682" s="1" t="s">
        <v>105</v>
      </c>
      <c r="L682" s="1" t="s">
        <v>105</v>
      </c>
      <c r="M682" s="1" t="s">
        <v>106</v>
      </c>
      <c r="N682" s="1" t="s">
        <v>124</v>
      </c>
      <c r="O682" s="1">
        <v>850</v>
      </c>
      <c r="P682" s="1">
        <v>37.5</v>
      </c>
      <c r="Q682" s="1">
        <v>0</v>
      </c>
      <c r="R682" s="1">
        <v>100</v>
      </c>
      <c r="S682" s="1">
        <v>0</v>
      </c>
      <c r="T682" s="1">
        <v>0</v>
      </c>
      <c r="U682" s="1">
        <v>0</v>
      </c>
      <c r="V682" s="4">
        <f>X682-W682</f>
        <v>5.000000000002558E-3</v>
      </c>
      <c r="W682" s="4">
        <f>(O682+P682+Q682-R682+S682)*5%</f>
        <v>39.375</v>
      </c>
      <c r="X682" s="1">
        <v>39.380000000000003</v>
      </c>
      <c r="Y682" s="1">
        <f>O682+P682+Q682-R682-S682+T682-U682+X682</f>
        <v>826.88</v>
      </c>
      <c r="Z682" s="1">
        <v>826.88</v>
      </c>
      <c r="AA682" s="1">
        <v>787.5</v>
      </c>
      <c r="AB682" s="1">
        <v>16</v>
      </c>
      <c r="AC682" s="2">
        <f>AA682*16%</f>
        <v>126</v>
      </c>
      <c r="AD682" s="1">
        <v>126</v>
      </c>
      <c r="AE682" s="1">
        <v>0</v>
      </c>
      <c r="AF682" s="1">
        <v>126</v>
      </c>
      <c r="AG682" s="2">
        <f>AF682*18%</f>
        <v>22.68</v>
      </c>
      <c r="AH682" s="1">
        <v>22.68</v>
      </c>
      <c r="AI682" s="1">
        <v>0</v>
      </c>
      <c r="AJ682" s="1" t="b">
        <f>AK682=AA682</f>
        <v>1</v>
      </c>
      <c r="AK682" s="1">
        <v>787.5</v>
      </c>
      <c r="AL682" s="1">
        <v>0</v>
      </c>
      <c r="AM682" s="1">
        <v>0</v>
      </c>
      <c r="AN682" s="1">
        <v>0</v>
      </c>
      <c r="AO682" s="3">
        <f>AA682*0.001%</f>
        <v>7.8750000000000001E-3</v>
      </c>
      <c r="AP682" s="1">
        <v>0.79</v>
      </c>
      <c r="AQ682" s="2">
        <f>AA682*5%</f>
        <v>39.375</v>
      </c>
      <c r="AR682" s="1">
        <v>39.380000000000003</v>
      </c>
      <c r="AS682" s="2">
        <f>AR682*18%</f>
        <v>7.0884</v>
      </c>
      <c r="AT682" s="1">
        <v>0</v>
      </c>
      <c r="AU682" s="1">
        <v>62.85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f>AF682+AU682+BC682</f>
        <v>188.85</v>
      </c>
      <c r="BE682" s="1">
        <v>188.85</v>
      </c>
      <c r="BF682" s="1">
        <f>Q682+U682</f>
        <v>0</v>
      </c>
      <c r="BG682" s="1">
        <v>0</v>
      </c>
      <c r="BH682" s="1">
        <v>638.03</v>
      </c>
      <c r="BI682" s="1" t="s">
        <v>108</v>
      </c>
      <c r="BJ682" s="1" t="s">
        <v>105</v>
      </c>
      <c r="BK682" s="1" t="s">
        <v>105</v>
      </c>
      <c r="BL682" s="1">
        <v>0</v>
      </c>
      <c r="BM682" s="1" t="s">
        <v>2767</v>
      </c>
    </row>
    <row r="683" spans="1:65" ht="15.6" hidden="1">
      <c r="A683" s="1" t="s">
        <v>2768</v>
      </c>
      <c r="B683" s="1" t="s">
        <v>2769</v>
      </c>
      <c r="C683" s="1" t="s">
        <v>2770</v>
      </c>
      <c r="D683" s="1" t="s">
        <v>267</v>
      </c>
      <c r="E683" s="1" t="s">
        <v>100</v>
      </c>
      <c r="F683" s="1" t="s">
        <v>101</v>
      </c>
      <c r="G683" s="1" t="s">
        <v>102</v>
      </c>
      <c r="H683" s="1" t="s">
        <v>103</v>
      </c>
      <c r="I683" s="1" t="s">
        <v>104</v>
      </c>
      <c r="J683" s="1" t="s">
        <v>105</v>
      </c>
      <c r="K683" s="1" t="s">
        <v>105</v>
      </c>
      <c r="L683" s="1" t="s">
        <v>105</v>
      </c>
      <c r="M683" s="1" t="s">
        <v>106</v>
      </c>
      <c r="N683" s="1" t="s">
        <v>107</v>
      </c>
      <c r="O683" s="1">
        <v>825</v>
      </c>
      <c r="P683" s="1">
        <v>36.25</v>
      </c>
      <c r="Q683" s="1">
        <v>0</v>
      </c>
      <c r="R683" s="1">
        <v>100</v>
      </c>
      <c r="S683" s="1">
        <v>0</v>
      </c>
      <c r="T683" s="1">
        <v>0</v>
      </c>
      <c r="U683" s="1">
        <v>0</v>
      </c>
      <c r="V683" s="4">
        <f>X683-W683</f>
        <v>-2.4999999999977263E-3</v>
      </c>
      <c r="W683" s="4">
        <f>(O683+P683+Q683-R683+S683)*5%</f>
        <v>38.0625</v>
      </c>
      <c r="X683" s="1">
        <v>38.06</v>
      </c>
      <c r="Y683" s="1">
        <f>O683+P683+Q683-R683-S683+T683-U683+X683</f>
        <v>799.31</v>
      </c>
      <c r="Z683" s="1">
        <v>799.31</v>
      </c>
      <c r="AA683" s="1">
        <v>761.25</v>
      </c>
      <c r="AB683" s="1">
        <v>16</v>
      </c>
      <c r="AC683" s="2">
        <f>AA683*16%</f>
        <v>121.8</v>
      </c>
      <c r="AD683" s="1">
        <v>121.8</v>
      </c>
      <c r="AE683" s="1">
        <v>0</v>
      </c>
      <c r="AF683" s="1">
        <v>121.8</v>
      </c>
      <c r="AG683" s="2">
        <f>AF683*18%</f>
        <v>21.923999999999999</v>
      </c>
      <c r="AH683" s="1">
        <v>21.92</v>
      </c>
      <c r="AI683" s="1">
        <v>0</v>
      </c>
      <c r="AJ683" s="1" t="b">
        <f>AK683=AA683</f>
        <v>1</v>
      </c>
      <c r="AK683" s="1">
        <v>761.25</v>
      </c>
      <c r="AL683" s="1">
        <v>0</v>
      </c>
      <c r="AM683" s="1">
        <v>0</v>
      </c>
      <c r="AN683" s="1">
        <v>0</v>
      </c>
      <c r="AO683" s="3">
        <f>AA683*0.001%</f>
        <v>7.6125000000000003E-3</v>
      </c>
      <c r="AP683" s="1">
        <v>0.76</v>
      </c>
      <c r="AQ683" s="2">
        <f>AA683*5%</f>
        <v>38.0625</v>
      </c>
      <c r="AR683" s="1">
        <v>38.06</v>
      </c>
      <c r="AS683" s="2">
        <f>AR683*18%</f>
        <v>6.8508000000000004</v>
      </c>
      <c r="AT683" s="1">
        <v>0</v>
      </c>
      <c r="AU683" s="1">
        <v>60.74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f>AF683+AU683+BC683</f>
        <v>182.54</v>
      </c>
      <c r="BE683" s="1">
        <v>182.54</v>
      </c>
      <c r="BF683" s="1">
        <f>Q683+U683</f>
        <v>0</v>
      </c>
      <c r="BG683" s="1">
        <v>0</v>
      </c>
      <c r="BH683" s="1">
        <v>616.77</v>
      </c>
      <c r="BI683" s="1" t="s">
        <v>108</v>
      </c>
      <c r="BJ683" s="1" t="s">
        <v>105</v>
      </c>
      <c r="BK683" s="1" t="s">
        <v>105</v>
      </c>
      <c r="BL683" s="1">
        <v>0</v>
      </c>
      <c r="BM683" s="1" t="s">
        <v>2771</v>
      </c>
    </row>
    <row r="684" spans="1:65" ht="15.6" hidden="1">
      <c r="A684" s="1" t="s">
        <v>2772</v>
      </c>
      <c r="B684" s="1" t="s">
        <v>2773</v>
      </c>
      <c r="C684" s="1" t="s">
        <v>2774</v>
      </c>
      <c r="D684" s="1" t="s">
        <v>267</v>
      </c>
      <c r="E684" s="1" t="s">
        <v>100</v>
      </c>
      <c r="F684" s="1" t="s">
        <v>101</v>
      </c>
      <c r="G684" s="1" t="s">
        <v>102</v>
      </c>
      <c r="H684" s="1" t="s">
        <v>103</v>
      </c>
      <c r="I684" s="1" t="s">
        <v>104</v>
      </c>
      <c r="J684" s="1" t="s">
        <v>105</v>
      </c>
      <c r="K684" s="1" t="s">
        <v>105</v>
      </c>
      <c r="L684" s="1" t="s">
        <v>105</v>
      </c>
      <c r="M684" s="1" t="s">
        <v>106</v>
      </c>
      <c r="N684" s="1" t="s">
        <v>107</v>
      </c>
      <c r="O684" s="1">
        <v>870</v>
      </c>
      <c r="P684" s="1">
        <v>38.5</v>
      </c>
      <c r="Q684" s="1">
        <v>0</v>
      </c>
      <c r="R684" s="1">
        <v>100</v>
      </c>
      <c r="S684" s="1">
        <v>0</v>
      </c>
      <c r="T684" s="1">
        <v>0</v>
      </c>
      <c r="U684" s="1">
        <v>0</v>
      </c>
      <c r="V684" s="4">
        <f>X684-W684</f>
        <v>4.9999999999954525E-3</v>
      </c>
      <c r="W684" s="4">
        <f>(O684+P684+Q684-R684+S684)*5%</f>
        <v>40.425000000000004</v>
      </c>
      <c r="X684" s="1">
        <v>40.43</v>
      </c>
      <c r="Y684" s="1">
        <f>O684+P684+Q684-R684-S684+T684-U684+X684</f>
        <v>848.93</v>
      </c>
      <c r="Z684" s="1">
        <v>848.93</v>
      </c>
      <c r="AA684" s="1">
        <v>808.5</v>
      </c>
      <c r="AB684" s="1">
        <v>16</v>
      </c>
      <c r="AC684" s="2">
        <f>AA684*16%</f>
        <v>129.36000000000001</v>
      </c>
      <c r="AD684" s="1">
        <v>129.36000000000001</v>
      </c>
      <c r="AE684" s="1">
        <v>0</v>
      </c>
      <c r="AF684" s="1">
        <v>129.36000000000001</v>
      </c>
      <c r="AG684" s="2">
        <f>AF684*18%</f>
        <v>23.284800000000001</v>
      </c>
      <c r="AH684" s="1">
        <v>23.28</v>
      </c>
      <c r="AI684" s="1">
        <v>0</v>
      </c>
      <c r="AJ684" s="1" t="b">
        <f>AK684=AA684</f>
        <v>1</v>
      </c>
      <c r="AK684" s="1">
        <v>808.5</v>
      </c>
      <c r="AL684" s="1">
        <v>0</v>
      </c>
      <c r="AM684" s="1">
        <v>0</v>
      </c>
      <c r="AN684" s="1">
        <v>0</v>
      </c>
      <c r="AO684" s="3">
        <f>AA684*0.001%</f>
        <v>8.0850000000000002E-3</v>
      </c>
      <c r="AP684" s="1">
        <v>0.81</v>
      </c>
      <c r="AQ684" s="2">
        <f>AA684*5%</f>
        <v>40.425000000000004</v>
      </c>
      <c r="AR684" s="1">
        <v>40.42</v>
      </c>
      <c r="AS684" s="2">
        <f>AR684*18%</f>
        <v>7.2755999999999998</v>
      </c>
      <c r="AT684" s="1">
        <v>0.01</v>
      </c>
      <c r="AU684" s="1">
        <v>64.510000000000005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f>AF684+AU684+BC684</f>
        <v>193.87</v>
      </c>
      <c r="BE684" s="1">
        <v>193.87</v>
      </c>
      <c r="BF684" s="1">
        <f>Q684+U684</f>
        <v>0</v>
      </c>
      <c r="BG684" s="1">
        <v>0</v>
      </c>
      <c r="BH684" s="1">
        <v>655.05999999999995</v>
      </c>
      <c r="BI684" s="1" t="s">
        <v>108</v>
      </c>
      <c r="BJ684" s="1" t="s">
        <v>105</v>
      </c>
      <c r="BK684" s="1" t="s">
        <v>105</v>
      </c>
      <c r="BL684" s="1">
        <v>0</v>
      </c>
      <c r="BM684" s="1" t="s">
        <v>2775</v>
      </c>
    </row>
    <row r="685" spans="1:65" ht="15.6" hidden="1">
      <c r="A685" s="1" t="s">
        <v>2776</v>
      </c>
      <c r="B685" s="1" t="s">
        <v>2777</v>
      </c>
      <c r="C685" s="1" t="s">
        <v>2778</v>
      </c>
      <c r="D685" s="1" t="s">
        <v>267</v>
      </c>
      <c r="E685" s="1" t="s">
        <v>100</v>
      </c>
      <c r="F685" s="1" t="s">
        <v>101</v>
      </c>
      <c r="G685" s="1" t="s">
        <v>458</v>
      </c>
      <c r="H685" s="1" t="s">
        <v>103</v>
      </c>
      <c r="I685" s="1" t="s">
        <v>104</v>
      </c>
      <c r="J685" s="1" t="s">
        <v>105</v>
      </c>
      <c r="K685" s="1" t="s">
        <v>105</v>
      </c>
      <c r="L685" s="1" t="s">
        <v>105</v>
      </c>
      <c r="M685" s="1" t="s">
        <v>106</v>
      </c>
      <c r="N685" s="1" t="s">
        <v>107</v>
      </c>
      <c r="O685" s="1">
        <v>3460</v>
      </c>
      <c r="P685" s="1">
        <v>138.4</v>
      </c>
      <c r="Q685" s="1">
        <v>0</v>
      </c>
      <c r="R685" s="1">
        <v>692</v>
      </c>
      <c r="S685" s="1">
        <v>0</v>
      </c>
      <c r="T685" s="1">
        <v>0</v>
      </c>
      <c r="U685" s="1">
        <v>0</v>
      </c>
      <c r="V685" s="4">
        <f>X685-W685</f>
        <v>0</v>
      </c>
      <c r="W685" s="4">
        <f>(O685+P685+Q685-R685+S685)*5%</f>
        <v>145.32000000000002</v>
      </c>
      <c r="X685" s="1">
        <v>145.32</v>
      </c>
      <c r="Y685" s="1">
        <f>O685+P685+Q685-R685-S685+T685-U685+X685</f>
        <v>3051.7200000000003</v>
      </c>
      <c r="Z685" s="1">
        <v>3051.72</v>
      </c>
      <c r="AA685" s="1">
        <v>2906.4</v>
      </c>
      <c r="AB685" s="1">
        <v>16</v>
      </c>
      <c r="AC685" s="2">
        <f>AA685*16%</f>
        <v>465.024</v>
      </c>
      <c r="AD685" s="1">
        <v>465.02</v>
      </c>
      <c r="AE685" s="1">
        <v>0</v>
      </c>
      <c r="AF685" s="1">
        <v>465.02</v>
      </c>
      <c r="AG685" s="2">
        <f>AF685*18%</f>
        <v>83.703599999999994</v>
      </c>
      <c r="AH685" s="1">
        <v>83.7</v>
      </c>
      <c r="AI685" s="1">
        <v>0</v>
      </c>
      <c r="AJ685" s="1" t="b">
        <f>AK685=AA685</f>
        <v>1</v>
      </c>
      <c r="AK685" s="1">
        <v>2906.4</v>
      </c>
      <c r="AL685" s="1">
        <v>0</v>
      </c>
      <c r="AM685" s="1">
        <v>0</v>
      </c>
      <c r="AN685" s="1">
        <v>0</v>
      </c>
      <c r="AO685" s="3">
        <f>AA685*0.001%</f>
        <v>2.9064000000000003E-2</v>
      </c>
      <c r="AP685" s="1">
        <v>2.91</v>
      </c>
      <c r="AQ685" s="2">
        <f>AA685*5%</f>
        <v>145.32000000000002</v>
      </c>
      <c r="AR685" s="1">
        <v>145.32</v>
      </c>
      <c r="AS685" s="2">
        <f>AR685*18%</f>
        <v>26.157599999999999</v>
      </c>
      <c r="AT685" s="1">
        <v>0</v>
      </c>
      <c r="AU685" s="1">
        <v>231.93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f>AF685+AU685+BC685</f>
        <v>696.95</v>
      </c>
      <c r="BE685" s="1">
        <v>696.95</v>
      </c>
      <c r="BF685" s="1">
        <f>Q685+U685</f>
        <v>0</v>
      </c>
      <c r="BG685" s="1">
        <v>0</v>
      </c>
      <c r="BH685" s="1">
        <v>2354.77</v>
      </c>
      <c r="BI685" s="1" t="s">
        <v>108</v>
      </c>
      <c r="BJ685" s="1" t="s">
        <v>105</v>
      </c>
      <c r="BK685" s="1" t="s">
        <v>105</v>
      </c>
      <c r="BL685" s="1">
        <v>0</v>
      </c>
      <c r="BM685" s="1" t="s">
        <v>2779</v>
      </c>
    </row>
    <row r="686" spans="1:65" ht="15.6" hidden="1">
      <c r="A686" s="1" t="s">
        <v>2780</v>
      </c>
      <c r="B686" s="1" t="s">
        <v>2781</v>
      </c>
      <c r="C686" s="1" t="s">
        <v>2782</v>
      </c>
      <c r="D686" s="1" t="s">
        <v>267</v>
      </c>
      <c r="E686" s="1" t="s">
        <v>100</v>
      </c>
      <c r="F686" s="1" t="s">
        <v>101</v>
      </c>
      <c r="G686" s="1" t="s">
        <v>458</v>
      </c>
      <c r="H686" s="1" t="s">
        <v>103</v>
      </c>
      <c r="I686" s="1" t="s">
        <v>104</v>
      </c>
      <c r="J686" s="1" t="s">
        <v>105</v>
      </c>
      <c r="K686" s="1" t="s">
        <v>105</v>
      </c>
      <c r="L686" s="1" t="s">
        <v>105</v>
      </c>
      <c r="M686" s="1" t="s">
        <v>106</v>
      </c>
      <c r="N686" s="1" t="s">
        <v>107</v>
      </c>
      <c r="O686" s="1">
        <v>3715</v>
      </c>
      <c r="P686" s="1">
        <v>148.6</v>
      </c>
      <c r="Q686" s="1">
        <v>0</v>
      </c>
      <c r="R686" s="1">
        <v>743</v>
      </c>
      <c r="S686" s="1">
        <v>0</v>
      </c>
      <c r="T686" s="1">
        <v>0</v>
      </c>
      <c r="U686" s="1">
        <v>0</v>
      </c>
      <c r="V686" s="4">
        <f>X686-W686</f>
        <v>0</v>
      </c>
      <c r="W686" s="4">
        <f>(O686+P686+Q686-R686+S686)*5%</f>
        <v>156.03</v>
      </c>
      <c r="X686" s="1">
        <v>156.03</v>
      </c>
      <c r="Y686" s="1">
        <f>O686+P686+Q686-R686-S686+T686-U686+X686</f>
        <v>3276.63</v>
      </c>
      <c r="Z686" s="1">
        <v>3276.63</v>
      </c>
      <c r="AA686" s="1">
        <v>3120.6</v>
      </c>
      <c r="AB686" s="1">
        <v>16</v>
      </c>
      <c r="AC686" s="2">
        <f>AA686*16%</f>
        <v>499.29599999999999</v>
      </c>
      <c r="AD686" s="1">
        <v>499.3</v>
      </c>
      <c r="AE686" s="1">
        <v>0</v>
      </c>
      <c r="AF686" s="1">
        <v>499.3</v>
      </c>
      <c r="AG686" s="2">
        <f>AF686*18%</f>
        <v>89.873999999999995</v>
      </c>
      <c r="AH686" s="1">
        <v>89.87</v>
      </c>
      <c r="AI686" s="1">
        <v>0</v>
      </c>
      <c r="AJ686" s="1" t="b">
        <f>AK686=AA686</f>
        <v>1</v>
      </c>
      <c r="AK686" s="1">
        <v>3120.6</v>
      </c>
      <c r="AL686" s="1">
        <v>0</v>
      </c>
      <c r="AM686" s="1">
        <v>0</v>
      </c>
      <c r="AN686" s="1">
        <v>0</v>
      </c>
      <c r="AO686" s="3">
        <f>AA686*0.001%</f>
        <v>3.1206000000000001E-2</v>
      </c>
      <c r="AP686" s="1">
        <v>3.12</v>
      </c>
      <c r="AQ686" s="2">
        <f>AA686*5%</f>
        <v>156.03</v>
      </c>
      <c r="AR686" s="1">
        <v>156.03</v>
      </c>
      <c r="AS686" s="2">
        <f>AR686*18%</f>
        <v>28.0854</v>
      </c>
      <c r="AT686" s="1">
        <v>0</v>
      </c>
      <c r="AU686" s="1">
        <v>249.02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f>AF686+AU686+BC686</f>
        <v>748.32</v>
      </c>
      <c r="BE686" s="1">
        <v>748.32</v>
      </c>
      <c r="BF686" s="1">
        <f>Q686+U686</f>
        <v>0</v>
      </c>
      <c r="BG686" s="1">
        <v>0</v>
      </c>
      <c r="BH686" s="1">
        <v>2528.31</v>
      </c>
      <c r="BI686" s="1" t="s">
        <v>108</v>
      </c>
      <c r="BJ686" s="1" t="s">
        <v>105</v>
      </c>
      <c r="BK686" s="1" t="s">
        <v>105</v>
      </c>
      <c r="BL686" s="1">
        <v>0</v>
      </c>
      <c r="BM686" s="1" t="s">
        <v>2779</v>
      </c>
    </row>
    <row r="687" spans="1:65" ht="15.6" hidden="1">
      <c r="A687" s="1" t="s">
        <v>2783</v>
      </c>
      <c r="B687" s="1" t="s">
        <v>2784</v>
      </c>
      <c r="C687" s="1" t="s">
        <v>2785</v>
      </c>
      <c r="D687" s="1" t="s">
        <v>267</v>
      </c>
      <c r="E687" s="1" t="s">
        <v>100</v>
      </c>
      <c r="F687" s="1" t="s">
        <v>101</v>
      </c>
      <c r="G687" s="1" t="s">
        <v>102</v>
      </c>
      <c r="H687" s="1" t="s">
        <v>103</v>
      </c>
      <c r="I687" s="1" t="s">
        <v>104</v>
      </c>
      <c r="J687" s="1" t="s">
        <v>105</v>
      </c>
      <c r="K687" s="1" t="s">
        <v>105</v>
      </c>
      <c r="L687" s="1" t="s">
        <v>105</v>
      </c>
      <c r="M687" s="1" t="s">
        <v>106</v>
      </c>
      <c r="N687" s="1" t="s">
        <v>107</v>
      </c>
      <c r="O687" s="1">
        <v>470</v>
      </c>
      <c r="P687" s="1">
        <v>18.5</v>
      </c>
      <c r="Q687" s="1">
        <v>0</v>
      </c>
      <c r="R687" s="1">
        <v>100</v>
      </c>
      <c r="S687" s="1">
        <v>0</v>
      </c>
      <c r="T687" s="1">
        <v>0</v>
      </c>
      <c r="U687" s="1">
        <v>0</v>
      </c>
      <c r="V687" s="4">
        <f>X687-W687</f>
        <v>4.9999999999990052E-3</v>
      </c>
      <c r="W687" s="4">
        <f>(O687+P687+Q687-R687+S687)*5%</f>
        <v>19.425000000000001</v>
      </c>
      <c r="X687" s="1">
        <v>19.43</v>
      </c>
      <c r="Y687" s="1">
        <f>O687+P687+Q687-R687-S687+T687-U687+X687</f>
        <v>407.93</v>
      </c>
      <c r="Z687" s="1">
        <v>407.93</v>
      </c>
      <c r="AA687" s="1">
        <v>388.5</v>
      </c>
      <c r="AB687" s="1">
        <v>16</v>
      </c>
      <c r="AC687" s="2">
        <f>AA687*16%</f>
        <v>62.160000000000004</v>
      </c>
      <c r="AD687" s="1">
        <v>62.16</v>
      </c>
      <c r="AE687" s="1">
        <v>0</v>
      </c>
      <c r="AF687" s="1">
        <v>62.16</v>
      </c>
      <c r="AG687" s="2">
        <f>AF687*18%</f>
        <v>11.188799999999999</v>
      </c>
      <c r="AH687" s="1">
        <v>11.19</v>
      </c>
      <c r="AI687" s="1">
        <v>0</v>
      </c>
      <c r="AJ687" s="1" t="b">
        <f>AK687=AA687</f>
        <v>1</v>
      </c>
      <c r="AK687" s="1">
        <v>388.5</v>
      </c>
      <c r="AL687" s="1">
        <v>0</v>
      </c>
      <c r="AM687" s="1">
        <v>0</v>
      </c>
      <c r="AN687" s="1">
        <v>0</v>
      </c>
      <c r="AO687" s="3">
        <f>AA687*0.001%</f>
        <v>3.8850000000000004E-3</v>
      </c>
      <c r="AP687" s="1">
        <v>0.39</v>
      </c>
      <c r="AQ687" s="2">
        <f>AA687*5%</f>
        <v>19.425000000000001</v>
      </c>
      <c r="AR687" s="1">
        <v>19.43</v>
      </c>
      <c r="AS687" s="2">
        <f>AR687*18%</f>
        <v>3.4973999999999998</v>
      </c>
      <c r="AT687" s="1">
        <v>0</v>
      </c>
      <c r="AU687" s="1">
        <v>31.01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f>AF687+AU687+BC687</f>
        <v>93.17</v>
      </c>
      <c r="BE687" s="1">
        <v>93.17</v>
      </c>
      <c r="BF687" s="1">
        <f>Q687+U687</f>
        <v>0</v>
      </c>
      <c r="BG687" s="1">
        <v>0</v>
      </c>
      <c r="BH687" s="1">
        <v>314.76</v>
      </c>
      <c r="BI687" s="1" t="s">
        <v>108</v>
      </c>
      <c r="BJ687" s="1" t="s">
        <v>105</v>
      </c>
      <c r="BK687" s="1" t="s">
        <v>105</v>
      </c>
      <c r="BL687" s="1">
        <v>0</v>
      </c>
      <c r="BM687" s="1" t="s">
        <v>2786</v>
      </c>
    </row>
    <row r="688" spans="1:65" ht="15.6" hidden="1">
      <c r="A688" s="1" t="s">
        <v>2787</v>
      </c>
      <c r="B688" s="1" t="s">
        <v>2788</v>
      </c>
      <c r="C688" s="1" t="s">
        <v>2789</v>
      </c>
      <c r="D688" s="1" t="s">
        <v>267</v>
      </c>
      <c r="E688" s="1" t="s">
        <v>100</v>
      </c>
      <c r="F688" s="1" t="s">
        <v>101</v>
      </c>
      <c r="G688" s="1" t="s">
        <v>102</v>
      </c>
      <c r="H688" s="1" t="s">
        <v>103</v>
      </c>
      <c r="I688" s="1" t="s">
        <v>104</v>
      </c>
      <c r="J688" s="1" t="s">
        <v>105</v>
      </c>
      <c r="K688" s="1" t="s">
        <v>105</v>
      </c>
      <c r="L688" s="1" t="s">
        <v>105</v>
      </c>
      <c r="M688" s="1" t="s">
        <v>106</v>
      </c>
      <c r="N688" s="1" t="s">
        <v>107</v>
      </c>
      <c r="O688" s="1">
        <v>355</v>
      </c>
      <c r="P688" s="1">
        <v>12.75</v>
      </c>
      <c r="Q688" s="1">
        <v>0</v>
      </c>
      <c r="R688" s="1">
        <v>100</v>
      </c>
      <c r="S688" s="1">
        <v>0</v>
      </c>
      <c r="T688" s="1">
        <v>0</v>
      </c>
      <c r="U688" s="1">
        <v>0</v>
      </c>
      <c r="V688" s="4">
        <f>X688-W688</f>
        <v>2.4999999999995026E-3</v>
      </c>
      <c r="W688" s="4">
        <f>(O688+P688+Q688-R688+S688)*5%</f>
        <v>13.387500000000001</v>
      </c>
      <c r="X688" s="1">
        <v>13.39</v>
      </c>
      <c r="Y688" s="1">
        <f>O688+P688+Q688-R688-S688+T688-U688+X688</f>
        <v>281.14</v>
      </c>
      <c r="Z688" s="1">
        <v>281.14</v>
      </c>
      <c r="AA688" s="1">
        <v>267.75</v>
      </c>
      <c r="AB688" s="1">
        <v>16</v>
      </c>
      <c r="AC688" s="2">
        <f>AA688*16%</f>
        <v>42.84</v>
      </c>
      <c r="AD688" s="1">
        <v>42.84</v>
      </c>
      <c r="AE688" s="1">
        <v>0</v>
      </c>
      <c r="AF688" s="1">
        <v>42.84</v>
      </c>
      <c r="AG688" s="2">
        <f>AF688*18%</f>
        <v>7.7112000000000007</v>
      </c>
      <c r="AH688" s="1">
        <v>7.71</v>
      </c>
      <c r="AI688" s="1">
        <v>0</v>
      </c>
      <c r="AJ688" s="1" t="b">
        <f>AK688=AA688</f>
        <v>1</v>
      </c>
      <c r="AK688" s="1">
        <v>267.75</v>
      </c>
      <c r="AL688" s="1">
        <v>0</v>
      </c>
      <c r="AM688" s="1">
        <v>0</v>
      </c>
      <c r="AN688" s="1">
        <v>0</v>
      </c>
      <c r="AO688" s="3">
        <f>AA688*0.001%</f>
        <v>2.6775000000000002E-3</v>
      </c>
      <c r="AP688" s="1">
        <v>0.27</v>
      </c>
      <c r="AQ688" s="2">
        <f>AA688*5%</f>
        <v>13.387500000000001</v>
      </c>
      <c r="AR688" s="1">
        <v>13.39</v>
      </c>
      <c r="AS688" s="2">
        <f>AR688*18%</f>
        <v>2.4102000000000001</v>
      </c>
      <c r="AT688" s="1">
        <v>0</v>
      </c>
      <c r="AU688" s="1">
        <v>21.37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f>AF688+AU688+BC688</f>
        <v>64.210000000000008</v>
      </c>
      <c r="BE688" s="1">
        <v>64.209999999999994</v>
      </c>
      <c r="BF688" s="1">
        <f>Q688+U688</f>
        <v>0</v>
      </c>
      <c r="BG688" s="1">
        <v>0</v>
      </c>
      <c r="BH688" s="1">
        <v>216.93</v>
      </c>
      <c r="BI688" s="1" t="s">
        <v>108</v>
      </c>
      <c r="BJ688" s="1" t="s">
        <v>105</v>
      </c>
      <c r="BK688" s="1" t="s">
        <v>105</v>
      </c>
      <c r="BL688" s="1">
        <v>0</v>
      </c>
      <c r="BM688" s="1" t="s">
        <v>2790</v>
      </c>
    </row>
    <row r="689" spans="1:65" ht="15.6" hidden="1">
      <c r="A689" s="1" t="s">
        <v>2791</v>
      </c>
      <c r="B689" s="1" t="s">
        <v>2792</v>
      </c>
      <c r="C689" s="1" t="s">
        <v>2793</v>
      </c>
      <c r="D689" s="1" t="s">
        <v>267</v>
      </c>
      <c r="E689" s="1" t="s">
        <v>100</v>
      </c>
      <c r="F689" s="1" t="s">
        <v>101</v>
      </c>
      <c r="G689" s="1" t="s">
        <v>123</v>
      </c>
      <c r="H689" s="1" t="s">
        <v>103</v>
      </c>
      <c r="I689" s="1" t="s">
        <v>104</v>
      </c>
      <c r="J689" s="1" t="s">
        <v>105</v>
      </c>
      <c r="K689" s="1" t="s">
        <v>105</v>
      </c>
      <c r="L689" s="1" t="s">
        <v>105</v>
      </c>
      <c r="M689" s="1" t="s">
        <v>106</v>
      </c>
      <c r="N689" s="1" t="s">
        <v>107</v>
      </c>
      <c r="O689" s="1">
        <v>2480</v>
      </c>
      <c r="P689" s="1">
        <v>115.25</v>
      </c>
      <c r="Q689" s="1">
        <v>0</v>
      </c>
      <c r="R689" s="1">
        <v>175</v>
      </c>
      <c r="S689" s="1">
        <v>0</v>
      </c>
      <c r="T689" s="1">
        <v>0</v>
      </c>
      <c r="U689" s="1">
        <v>0</v>
      </c>
      <c r="V689" s="4">
        <f>X689-W689</f>
        <v>-2.4999999999977263E-3</v>
      </c>
      <c r="W689" s="4">
        <f>(O689+P689+Q689-R689+S689)*5%</f>
        <v>121.0125</v>
      </c>
      <c r="X689" s="1">
        <v>121.01</v>
      </c>
      <c r="Y689" s="1">
        <f>O689+P689+Q689-R689-S689+T689-U689+X689</f>
        <v>2541.2600000000002</v>
      </c>
      <c r="Z689" s="1">
        <v>2541.2600000000002</v>
      </c>
      <c r="AA689" s="1">
        <v>2420.25</v>
      </c>
      <c r="AB689" s="1">
        <v>16</v>
      </c>
      <c r="AC689" s="2">
        <f>AA689*16%</f>
        <v>387.24</v>
      </c>
      <c r="AD689" s="1">
        <v>387.24</v>
      </c>
      <c r="AE689" s="1">
        <v>0</v>
      </c>
      <c r="AF689" s="1">
        <v>387.24</v>
      </c>
      <c r="AG689" s="2">
        <f>AF689*18%</f>
        <v>69.703199999999995</v>
      </c>
      <c r="AH689" s="1">
        <v>69.7</v>
      </c>
      <c r="AI689" s="1">
        <v>0</v>
      </c>
      <c r="AJ689" s="1" t="b">
        <f>AK689=AA689</f>
        <v>1</v>
      </c>
      <c r="AK689" s="1">
        <v>2420.25</v>
      </c>
      <c r="AL689" s="1">
        <v>0</v>
      </c>
      <c r="AM689" s="1">
        <v>0</v>
      </c>
      <c r="AN689" s="1">
        <v>0</v>
      </c>
      <c r="AO689" s="3">
        <f>AA689*0.001%</f>
        <v>2.4202500000000002E-2</v>
      </c>
      <c r="AP689" s="1">
        <v>2.42</v>
      </c>
      <c r="AQ689" s="2">
        <f>AA689*5%</f>
        <v>121.0125</v>
      </c>
      <c r="AR689" s="1">
        <v>121.01</v>
      </c>
      <c r="AS689" s="2">
        <f>AR689*18%</f>
        <v>21.7818</v>
      </c>
      <c r="AT689" s="1">
        <v>0</v>
      </c>
      <c r="AU689" s="1">
        <v>193.13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f>AF689+AU689+BC689</f>
        <v>580.37</v>
      </c>
      <c r="BE689" s="1">
        <v>580.37</v>
      </c>
      <c r="BF689" s="1">
        <f>Q689+U689</f>
        <v>0</v>
      </c>
      <c r="BG689" s="1">
        <v>0</v>
      </c>
      <c r="BH689" s="1">
        <v>1960.89</v>
      </c>
      <c r="BI689" s="1" t="s">
        <v>108</v>
      </c>
      <c r="BJ689" s="1" t="s">
        <v>105</v>
      </c>
      <c r="BK689" s="1" t="s">
        <v>105</v>
      </c>
      <c r="BL689" s="1">
        <v>0</v>
      </c>
      <c r="BM689" s="1" t="s">
        <v>2052</v>
      </c>
    </row>
    <row r="690" spans="1:65" ht="15.6" hidden="1">
      <c r="A690" s="1" t="s">
        <v>2794</v>
      </c>
      <c r="B690" s="1" t="s">
        <v>2795</v>
      </c>
      <c r="C690" s="1" t="s">
        <v>2796</v>
      </c>
      <c r="D690" s="1" t="s">
        <v>267</v>
      </c>
      <c r="E690" s="1" t="s">
        <v>100</v>
      </c>
      <c r="F690" s="1" t="s">
        <v>101</v>
      </c>
      <c r="G690" s="1" t="s">
        <v>123</v>
      </c>
      <c r="H690" s="1" t="s">
        <v>103</v>
      </c>
      <c r="I690" s="1" t="s">
        <v>104</v>
      </c>
      <c r="J690" s="1" t="s">
        <v>105</v>
      </c>
      <c r="K690" s="1" t="s">
        <v>105</v>
      </c>
      <c r="L690" s="1" t="s">
        <v>105</v>
      </c>
      <c r="M690" s="1" t="s">
        <v>106</v>
      </c>
      <c r="N690" s="1" t="s">
        <v>107</v>
      </c>
      <c r="O690" s="1">
        <v>1925</v>
      </c>
      <c r="P690" s="1">
        <v>87.5</v>
      </c>
      <c r="Q690" s="1">
        <v>0</v>
      </c>
      <c r="R690" s="1">
        <v>175</v>
      </c>
      <c r="S690" s="1">
        <v>0</v>
      </c>
      <c r="T690" s="1">
        <v>0</v>
      </c>
      <c r="U690" s="1">
        <v>0</v>
      </c>
      <c r="V690" s="4">
        <f>X690-W690</f>
        <v>4.9999999999954525E-3</v>
      </c>
      <c r="W690" s="4">
        <f>(O690+P690+Q690-R690+S690)*5%</f>
        <v>91.875</v>
      </c>
      <c r="X690" s="1">
        <v>91.88</v>
      </c>
      <c r="Y690" s="1">
        <f>O690+P690+Q690-R690-S690+T690-U690+X690</f>
        <v>1929.38</v>
      </c>
      <c r="Z690" s="1">
        <v>1929.38</v>
      </c>
      <c r="AA690" s="1">
        <v>1837.5</v>
      </c>
      <c r="AB690" s="1">
        <v>16</v>
      </c>
      <c r="AC690" s="2">
        <f>AA690*16%</f>
        <v>294</v>
      </c>
      <c r="AD690" s="1">
        <v>294</v>
      </c>
      <c r="AE690" s="1">
        <v>0</v>
      </c>
      <c r="AF690" s="1">
        <v>294</v>
      </c>
      <c r="AG690" s="2">
        <f>AF690*18%</f>
        <v>52.919999999999995</v>
      </c>
      <c r="AH690" s="1">
        <v>52.92</v>
      </c>
      <c r="AI690" s="1">
        <v>0</v>
      </c>
      <c r="AJ690" s="1" t="b">
        <f>AK690=AA690</f>
        <v>1</v>
      </c>
      <c r="AK690" s="1">
        <v>1837.5</v>
      </c>
      <c r="AL690" s="1">
        <v>0</v>
      </c>
      <c r="AM690" s="1">
        <v>0</v>
      </c>
      <c r="AN690" s="1">
        <v>0</v>
      </c>
      <c r="AO690" s="3">
        <f>AA690*0.001%</f>
        <v>1.8375000000000002E-2</v>
      </c>
      <c r="AP690" s="1">
        <v>1.84</v>
      </c>
      <c r="AQ690" s="2">
        <f>AA690*5%</f>
        <v>91.875</v>
      </c>
      <c r="AR690" s="1">
        <v>91.88</v>
      </c>
      <c r="AS690" s="2">
        <f>AR690*18%</f>
        <v>16.538399999999999</v>
      </c>
      <c r="AT690" s="1">
        <v>0</v>
      </c>
      <c r="AU690" s="1">
        <v>146.63999999999999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f>AF690+AU690+BC690</f>
        <v>440.64</v>
      </c>
      <c r="BE690" s="1">
        <v>440.64</v>
      </c>
      <c r="BF690" s="1">
        <f>Q690+U690</f>
        <v>0</v>
      </c>
      <c r="BG690" s="1">
        <v>0</v>
      </c>
      <c r="BH690" s="1">
        <v>1488.74</v>
      </c>
      <c r="BI690" s="1" t="s">
        <v>108</v>
      </c>
      <c r="BJ690" s="1" t="s">
        <v>105</v>
      </c>
      <c r="BK690" s="1" t="s">
        <v>105</v>
      </c>
      <c r="BL690" s="1">
        <v>0</v>
      </c>
      <c r="BM690" s="1" t="s">
        <v>2797</v>
      </c>
    </row>
    <row r="691" spans="1:65" ht="15.6" hidden="1">
      <c r="A691" s="1" t="s">
        <v>2798</v>
      </c>
      <c r="B691" s="1" t="s">
        <v>2799</v>
      </c>
      <c r="C691" s="1" t="s">
        <v>2800</v>
      </c>
      <c r="D691" s="1" t="s">
        <v>267</v>
      </c>
      <c r="E691" s="1" t="s">
        <v>100</v>
      </c>
      <c r="F691" s="1" t="s">
        <v>101</v>
      </c>
      <c r="G691" s="1" t="s">
        <v>123</v>
      </c>
      <c r="H691" s="1" t="s">
        <v>103</v>
      </c>
      <c r="I691" s="1" t="s">
        <v>104</v>
      </c>
      <c r="J691" s="1" t="s">
        <v>105</v>
      </c>
      <c r="K691" s="1" t="s">
        <v>105</v>
      </c>
      <c r="L691" s="1" t="s">
        <v>105</v>
      </c>
      <c r="M691" s="1" t="s">
        <v>106</v>
      </c>
      <c r="N691" s="1" t="s">
        <v>107</v>
      </c>
      <c r="O691" s="1">
        <v>2175</v>
      </c>
      <c r="P691" s="1">
        <v>100</v>
      </c>
      <c r="Q691" s="1">
        <v>0</v>
      </c>
      <c r="R691" s="1">
        <v>175</v>
      </c>
      <c r="S691" s="1">
        <v>0</v>
      </c>
      <c r="T691" s="1">
        <v>0</v>
      </c>
      <c r="U691" s="1">
        <v>0</v>
      </c>
      <c r="V691" s="4">
        <f>X691-W691</f>
        <v>0</v>
      </c>
      <c r="W691" s="4">
        <f>(O691+P691+Q691-R691+S691)*5%</f>
        <v>105</v>
      </c>
      <c r="X691" s="1">
        <v>105</v>
      </c>
      <c r="Y691" s="1">
        <f>O691+P691+Q691-R691-S691+T691-U691+X691</f>
        <v>2205</v>
      </c>
      <c r="Z691" s="1">
        <v>2205</v>
      </c>
      <c r="AA691" s="1">
        <v>2100</v>
      </c>
      <c r="AB691" s="1">
        <v>16</v>
      </c>
      <c r="AC691" s="2">
        <f>AA691*16%</f>
        <v>336</v>
      </c>
      <c r="AD691" s="1">
        <v>336</v>
      </c>
      <c r="AE691" s="1">
        <v>0</v>
      </c>
      <c r="AF691" s="1">
        <v>336</v>
      </c>
      <c r="AG691" s="2">
        <f>AF691*18%</f>
        <v>60.48</v>
      </c>
      <c r="AH691" s="1">
        <v>60.48</v>
      </c>
      <c r="AI691" s="1">
        <v>0</v>
      </c>
      <c r="AJ691" s="1" t="b">
        <f>AK691=AA691</f>
        <v>1</v>
      </c>
      <c r="AK691" s="1">
        <v>2100</v>
      </c>
      <c r="AL691" s="1">
        <v>0</v>
      </c>
      <c r="AM691" s="1">
        <v>0</v>
      </c>
      <c r="AN691" s="1">
        <v>0</v>
      </c>
      <c r="AO691" s="3">
        <f>AA691*0.001%</f>
        <v>2.1000000000000001E-2</v>
      </c>
      <c r="AP691" s="1">
        <v>2.1</v>
      </c>
      <c r="AQ691" s="2">
        <f>AA691*5%</f>
        <v>105</v>
      </c>
      <c r="AR691" s="1">
        <v>105</v>
      </c>
      <c r="AS691" s="2">
        <f>AR691*18%</f>
        <v>18.899999999999999</v>
      </c>
      <c r="AT691" s="1">
        <v>0</v>
      </c>
      <c r="AU691" s="1">
        <v>167.58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f>AF691+AU691+BC691</f>
        <v>503.58000000000004</v>
      </c>
      <c r="BE691" s="1">
        <v>503.58</v>
      </c>
      <c r="BF691" s="1">
        <f>Q691+U691</f>
        <v>0</v>
      </c>
      <c r="BG691" s="1">
        <v>0</v>
      </c>
      <c r="BH691" s="1">
        <v>1701.42</v>
      </c>
      <c r="BI691" s="1" t="s">
        <v>108</v>
      </c>
      <c r="BJ691" s="1" t="s">
        <v>105</v>
      </c>
      <c r="BK691" s="1" t="s">
        <v>105</v>
      </c>
      <c r="BL691" s="1">
        <v>0</v>
      </c>
      <c r="BM691" s="1" t="s">
        <v>2801</v>
      </c>
    </row>
    <row r="692" spans="1:65" ht="15.6" hidden="1">
      <c r="A692" s="1" t="s">
        <v>2802</v>
      </c>
      <c r="B692" s="1" t="s">
        <v>2803</v>
      </c>
      <c r="C692" s="1" t="s">
        <v>2804</v>
      </c>
      <c r="D692" s="1" t="s">
        <v>267</v>
      </c>
      <c r="E692" s="1" t="s">
        <v>100</v>
      </c>
      <c r="F692" s="1" t="s">
        <v>101</v>
      </c>
      <c r="G692" s="1" t="s">
        <v>102</v>
      </c>
      <c r="H692" s="1" t="s">
        <v>103</v>
      </c>
      <c r="I692" s="1" t="s">
        <v>104</v>
      </c>
      <c r="J692" s="1" t="s">
        <v>105</v>
      </c>
      <c r="K692" s="1" t="s">
        <v>105</v>
      </c>
      <c r="L692" s="1" t="s">
        <v>105</v>
      </c>
      <c r="M692" s="1" t="s">
        <v>106</v>
      </c>
      <c r="N692" s="1" t="s">
        <v>107</v>
      </c>
      <c r="O692" s="1">
        <v>589.29999999999995</v>
      </c>
      <c r="P692" s="1">
        <v>24.46</v>
      </c>
      <c r="Q692" s="1">
        <v>0</v>
      </c>
      <c r="R692" s="1">
        <v>100</v>
      </c>
      <c r="S692" s="1">
        <v>0</v>
      </c>
      <c r="T692" s="1">
        <v>0</v>
      </c>
      <c r="U692" s="1">
        <v>0</v>
      </c>
      <c r="V692" s="4">
        <f>X692-W692</f>
        <v>1.9999999999988916E-3</v>
      </c>
      <c r="W692" s="4">
        <f>(O692+P692+Q692-R692+S692)*5%</f>
        <v>25.688000000000002</v>
      </c>
      <c r="X692" s="1">
        <v>25.69</v>
      </c>
      <c r="Y692" s="1">
        <f>O692+P692+Q692-R692-S692+T692-U692+X692</f>
        <v>539.45000000000005</v>
      </c>
      <c r="Z692" s="1">
        <v>539.45000000000005</v>
      </c>
      <c r="AA692" s="1">
        <v>513.77</v>
      </c>
      <c r="AB692" s="1">
        <v>16</v>
      </c>
      <c r="AC692" s="2">
        <f>AA692*16%</f>
        <v>82.203199999999995</v>
      </c>
      <c r="AD692" s="1">
        <v>82.2</v>
      </c>
      <c r="AE692" s="1">
        <v>0</v>
      </c>
      <c r="AF692" s="1">
        <v>82.2</v>
      </c>
      <c r="AG692" s="2">
        <f>AF692*18%</f>
        <v>14.795999999999999</v>
      </c>
      <c r="AH692" s="1">
        <v>14.8</v>
      </c>
      <c r="AI692" s="1">
        <v>0</v>
      </c>
      <c r="AJ692" s="1" t="b">
        <f>AK692=AA692</f>
        <v>1</v>
      </c>
      <c r="AK692" s="1">
        <v>513.77</v>
      </c>
      <c r="AL692" s="1">
        <v>0</v>
      </c>
      <c r="AM692" s="1">
        <v>0</v>
      </c>
      <c r="AN692" s="1">
        <v>0</v>
      </c>
      <c r="AO692" s="3">
        <f>AA692*0.001%</f>
        <v>5.1377000000000003E-3</v>
      </c>
      <c r="AP692" s="1">
        <v>0.51</v>
      </c>
      <c r="AQ692" s="2">
        <f>AA692*5%</f>
        <v>25.688500000000001</v>
      </c>
      <c r="AR692" s="1">
        <v>25.69</v>
      </c>
      <c r="AS692" s="2">
        <f>AR692*18%</f>
        <v>4.6242000000000001</v>
      </c>
      <c r="AT692" s="1">
        <v>0</v>
      </c>
      <c r="AU692" s="1">
        <v>41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f>AF692+AU692+BC692</f>
        <v>123.2</v>
      </c>
      <c r="BE692" s="1">
        <v>123.2</v>
      </c>
      <c r="BF692" s="1">
        <f>Q692+U692</f>
        <v>0</v>
      </c>
      <c r="BG692" s="1">
        <v>0</v>
      </c>
      <c r="BH692" s="1">
        <v>416.25</v>
      </c>
      <c r="BI692" s="1" t="s">
        <v>108</v>
      </c>
      <c r="BJ692" s="1" t="s">
        <v>105</v>
      </c>
      <c r="BK692" s="1" t="s">
        <v>105</v>
      </c>
      <c r="BL692" s="1">
        <v>0</v>
      </c>
      <c r="BM692" s="1" t="s">
        <v>2805</v>
      </c>
    </row>
    <row r="693" spans="1:65" ht="15.6" hidden="1">
      <c r="A693" s="1" t="s">
        <v>2806</v>
      </c>
      <c r="B693" s="1" t="s">
        <v>2807</v>
      </c>
      <c r="C693" s="1" t="s">
        <v>2808</v>
      </c>
      <c r="D693" s="1" t="s">
        <v>267</v>
      </c>
      <c r="E693" s="1" t="s">
        <v>100</v>
      </c>
      <c r="F693" s="1" t="s">
        <v>101</v>
      </c>
      <c r="G693" s="1" t="s">
        <v>105</v>
      </c>
      <c r="H693" s="1" t="s">
        <v>103</v>
      </c>
      <c r="I693" s="1" t="s">
        <v>104</v>
      </c>
      <c r="J693" s="1" t="s">
        <v>105</v>
      </c>
      <c r="K693" s="1" t="s">
        <v>105</v>
      </c>
      <c r="L693" s="1" t="s">
        <v>105</v>
      </c>
      <c r="M693" s="1" t="s">
        <v>106</v>
      </c>
      <c r="N693" s="1" t="s">
        <v>124</v>
      </c>
      <c r="O693" s="1">
        <v>1680</v>
      </c>
      <c r="P693" s="1">
        <v>84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4">
        <f>X693-W693</f>
        <v>0</v>
      </c>
      <c r="W693" s="4">
        <f>(O693+P693+Q693-R693+S693)*5%</f>
        <v>88.2</v>
      </c>
      <c r="X693" s="1">
        <v>88.2</v>
      </c>
      <c r="Y693" s="1">
        <f>O693+P693+Q693-R693-S693+T693-U693+X693</f>
        <v>1852.2</v>
      </c>
      <c r="Z693" s="1">
        <v>1852.2</v>
      </c>
      <c r="AA693" s="1">
        <v>1764</v>
      </c>
      <c r="AB693" s="1">
        <v>16</v>
      </c>
      <c r="AC693" s="2">
        <f>AA693*16%</f>
        <v>282.24</v>
      </c>
      <c r="AD693" s="1">
        <v>282.24</v>
      </c>
      <c r="AE693" s="1">
        <v>0</v>
      </c>
      <c r="AF693" s="1">
        <v>282.24</v>
      </c>
      <c r="AG693" s="2">
        <f>AF693*18%</f>
        <v>50.803199999999997</v>
      </c>
      <c r="AH693" s="1">
        <v>50.8</v>
      </c>
      <c r="AI693" s="1">
        <v>0</v>
      </c>
      <c r="AJ693" s="1" t="b">
        <f>AK693=AA693</f>
        <v>1</v>
      </c>
      <c r="AK693" s="1">
        <v>1764</v>
      </c>
      <c r="AL693" s="1">
        <v>0</v>
      </c>
      <c r="AM693" s="1">
        <v>0</v>
      </c>
      <c r="AN693" s="1">
        <v>0</v>
      </c>
      <c r="AO693" s="3">
        <f>AA693*0.001%</f>
        <v>1.7640000000000003E-2</v>
      </c>
      <c r="AP693" s="1">
        <v>1.76</v>
      </c>
      <c r="AQ693" s="2">
        <f>AA693*5%</f>
        <v>88.2</v>
      </c>
      <c r="AR693" s="1">
        <v>88.2</v>
      </c>
      <c r="AS693" s="2">
        <f>AR693*18%</f>
        <v>15.875999999999999</v>
      </c>
      <c r="AT693" s="1">
        <v>0</v>
      </c>
      <c r="AU693" s="1">
        <v>140.76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f>AF693+AU693+BC693</f>
        <v>423</v>
      </c>
      <c r="BE693" s="1">
        <v>423</v>
      </c>
      <c r="BF693" s="1">
        <f>Q693+U693</f>
        <v>0</v>
      </c>
      <c r="BG693" s="1">
        <v>0</v>
      </c>
      <c r="BH693" s="1">
        <v>1429.2</v>
      </c>
      <c r="BI693" s="1" t="s">
        <v>108</v>
      </c>
      <c r="BJ693" s="1" t="s">
        <v>105</v>
      </c>
      <c r="BK693" s="1" t="s">
        <v>105</v>
      </c>
      <c r="BL693" s="1">
        <v>0</v>
      </c>
      <c r="BM693" s="1" t="s">
        <v>2809</v>
      </c>
    </row>
    <row r="694" spans="1:65" ht="15.6" hidden="1">
      <c r="A694" s="1" t="s">
        <v>2810</v>
      </c>
      <c r="B694" s="1" t="s">
        <v>2811</v>
      </c>
      <c r="C694" s="1" t="s">
        <v>2812</v>
      </c>
      <c r="D694" s="1" t="s">
        <v>267</v>
      </c>
      <c r="E694" s="1" t="s">
        <v>100</v>
      </c>
      <c r="F694" s="1" t="s">
        <v>101</v>
      </c>
      <c r="G694" s="1" t="s">
        <v>102</v>
      </c>
      <c r="H694" s="1" t="s">
        <v>103</v>
      </c>
      <c r="I694" s="1" t="s">
        <v>104</v>
      </c>
      <c r="J694" s="1" t="s">
        <v>105</v>
      </c>
      <c r="K694" s="1" t="s">
        <v>105</v>
      </c>
      <c r="L694" s="1" t="s">
        <v>105</v>
      </c>
      <c r="M694" s="1" t="s">
        <v>106</v>
      </c>
      <c r="N694" s="1" t="s">
        <v>107</v>
      </c>
      <c r="O694" s="1">
        <v>235</v>
      </c>
      <c r="P694" s="1">
        <v>6.75</v>
      </c>
      <c r="Q694" s="1">
        <v>0</v>
      </c>
      <c r="R694" s="1">
        <v>100</v>
      </c>
      <c r="S694" s="1">
        <v>0</v>
      </c>
      <c r="T694" s="1">
        <v>0</v>
      </c>
      <c r="U694" s="1">
        <v>0</v>
      </c>
      <c r="V694" s="4">
        <f>X694-W694</f>
        <v>2.4999999999995026E-3</v>
      </c>
      <c r="W694" s="4">
        <f>(O694+P694+Q694-R694+S694)*5%</f>
        <v>7.0875000000000004</v>
      </c>
      <c r="X694" s="1">
        <v>7.09</v>
      </c>
      <c r="Y694" s="1">
        <f>O694+P694+Q694-R694-S694+T694-U694+X694</f>
        <v>148.84</v>
      </c>
      <c r="Z694" s="1">
        <v>148.84</v>
      </c>
      <c r="AA694" s="1">
        <v>141.75</v>
      </c>
      <c r="AB694" s="1">
        <v>16</v>
      </c>
      <c r="AC694" s="2">
        <f>AA694*16%</f>
        <v>22.68</v>
      </c>
      <c r="AD694" s="1">
        <v>22.68</v>
      </c>
      <c r="AE694" s="1">
        <v>0</v>
      </c>
      <c r="AF694" s="1">
        <v>22.68</v>
      </c>
      <c r="AG694" s="2">
        <f>AF694*18%</f>
        <v>4.0823999999999998</v>
      </c>
      <c r="AH694" s="1">
        <v>4.08</v>
      </c>
      <c r="AI694" s="1">
        <v>0</v>
      </c>
      <c r="AJ694" s="1" t="b">
        <f>AK694=AA694</f>
        <v>1</v>
      </c>
      <c r="AK694" s="1">
        <v>141.75</v>
      </c>
      <c r="AL694" s="1">
        <v>0</v>
      </c>
      <c r="AM694" s="1">
        <v>0</v>
      </c>
      <c r="AN694" s="1">
        <v>0</v>
      </c>
      <c r="AO694" s="3">
        <f>AA694*0.001%</f>
        <v>1.4175000000000001E-3</v>
      </c>
      <c r="AP694" s="1">
        <v>0.14000000000000001</v>
      </c>
      <c r="AQ694" s="2">
        <f>AA694*5%</f>
        <v>7.0875000000000004</v>
      </c>
      <c r="AR694" s="1">
        <v>7.09</v>
      </c>
      <c r="AS694" s="2">
        <f>AR694*18%</f>
        <v>1.2762</v>
      </c>
      <c r="AT694" s="1">
        <v>0</v>
      </c>
      <c r="AU694" s="1">
        <v>11.31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f>AF694+AU694+BC694</f>
        <v>33.99</v>
      </c>
      <c r="BE694" s="1">
        <v>33.99</v>
      </c>
      <c r="BF694" s="1">
        <f>Q694+U694</f>
        <v>0</v>
      </c>
      <c r="BG694" s="1">
        <v>0</v>
      </c>
      <c r="BH694" s="1">
        <v>114.85</v>
      </c>
      <c r="BI694" s="1" t="s">
        <v>108</v>
      </c>
      <c r="BJ694" s="1" t="s">
        <v>105</v>
      </c>
      <c r="BK694" s="1" t="s">
        <v>105</v>
      </c>
      <c r="BL694" s="1">
        <v>0</v>
      </c>
      <c r="BM694" s="1" t="s">
        <v>2813</v>
      </c>
    </row>
    <row r="695" spans="1:65" ht="15.6" hidden="1">
      <c r="A695" s="1" t="s">
        <v>2814</v>
      </c>
      <c r="B695" s="1" t="s">
        <v>2815</v>
      </c>
      <c r="C695" s="1" t="s">
        <v>2816</v>
      </c>
      <c r="D695" s="1" t="s">
        <v>267</v>
      </c>
      <c r="E695" s="1" t="s">
        <v>100</v>
      </c>
      <c r="F695" s="1" t="s">
        <v>101</v>
      </c>
      <c r="G695" s="1" t="s">
        <v>105</v>
      </c>
      <c r="H695" s="1" t="s">
        <v>103</v>
      </c>
      <c r="I695" s="1" t="s">
        <v>104</v>
      </c>
      <c r="J695" s="1" t="s">
        <v>105</v>
      </c>
      <c r="K695" s="1" t="s">
        <v>105</v>
      </c>
      <c r="L695" s="1" t="s">
        <v>105</v>
      </c>
      <c r="M695" s="1" t="s">
        <v>106</v>
      </c>
      <c r="N695" s="1" t="s">
        <v>107</v>
      </c>
      <c r="O695" s="1">
        <v>1610</v>
      </c>
      <c r="P695" s="1">
        <v>80.5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4">
        <f>X695-W695</f>
        <v>4.9999999999954525E-3</v>
      </c>
      <c r="W695" s="4">
        <f>(O695+P695+Q695-R695+S695)*5%</f>
        <v>84.525000000000006</v>
      </c>
      <c r="X695" s="1">
        <v>84.53</v>
      </c>
      <c r="Y695" s="1">
        <f>O695+P695+Q695-R695-S695+T695-U695+X695</f>
        <v>1775.03</v>
      </c>
      <c r="Z695" s="1">
        <v>1775.03</v>
      </c>
      <c r="AA695" s="1">
        <v>1690.5</v>
      </c>
      <c r="AB695" s="1">
        <v>16</v>
      </c>
      <c r="AC695" s="2">
        <f>AA695*16%</f>
        <v>270.48</v>
      </c>
      <c r="AD695" s="1">
        <v>270.48</v>
      </c>
      <c r="AE695" s="1">
        <v>0</v>
      </c>
      <c r="AF695" s="1">
        <v>270.48</v>
      </c>
      <c r="AG695" s="2">
        <f>AF695*18%</f>
        <v>48.686399999999999</v>
      </c>
      <c r="AH695" s="1">
        <v>48.69</v>
      </c>
      <c r="AI695" s="1">
        <v>0</v>
      </c>
      <c r="AJ695" s="1" t="b">
        <f>AK695=AA695</f>
        <v>1</v>
      </c>
      <c r="AK695" s="1">
        <v>1690.5</v>
      </c>
      <c r="AL695" s="1">
        <v>0</v>
      </c>
      <c r="AM695" s="1">
        <v>0</v>
      </c>
      <c r="AN695" s="1">
        <v>0</v>
      </c>
      <c r="AO695" s="3">
        <f>AA695*0.001%</f>
        <v>1.6905E-2</v>
      </c>
      <c r="AP695" s="1">
        <v>1.69</v>
      </c>
      <c r="AQ695" s="2">
        <f>AA695*5%</f>
        <v>84.525000000000006</v>
      </c>
      <c r="AR695" s="1">
        <v>84.53</v>
      </c>
      <c r="AS695" s="2">
        <f>AR695*18%</f>
        <v>15.215399999999999</v>
      </c>
      <c r="AT695" s="1">
        <v>0</v>
      </c>
      <c r="AU695" s="1">
        <v>134.91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f>AF695+AU695+BC695</f>
        <v>405.39</v>
      </c>
      <c r="BE695" s="1">
        <v>405.39</v>
      </c>
      <c r="BF695" s="1">
        <f>Q695+U695</f>
        <v>0</v>
      </c>
      <c r="BG695" s="1">
        <v>0</v>
      </c>
      <c r="BH695" s="1">
        <v>1369.64</v>
      </c>
      <c r="BI695" s="1" t="s">
        <v>108</v>
      </c>
      <c r="BJ695" s="1" t="s">
        <v>105</v>
      </c>
      <c r="BK695" s="1" t="s">
        <v>105</v>
      </c>
      <c r="BL695" s="1">
        <v>0</v>
      </c>
      <c r="BM695" s="1" t="s">
        <v>2817</v>
      </c>
    </row>
    <row r="696" spans="1:65" ht="15.6" hidden="1">
      <c r="A696" s="1" t="s">
        <v>2818</v>
      </c>
      <c r="B696" s="1" t="s">
        <v>2819</v>
      </c>
      <c r="C696" s="1" t="s">
        <v>2820</v>
      </c>
      <c r="D696" s="1" t="s">
        <v>267</v>
      </c>
      <c r="E696" s="1" t="s">
        <v>100</v>
      </c>
      <c r="F696" s="1" t="s">
        <v>101</v>
      </c>
      <c r="G696" s="1" t="s">
        <v>123</v>
      </c>
      <c r="H696" s="1" t="s">
        <v>103</v>
      </c>
      <c r="I696" s="1" t="s">
        <v>104</v>
      </c>
      <c r="J696" s="1" t="s">
        <v>105</v>
      </c>
      <c r="K696" s="1" t="s">
        <v>105</v>
      </c>
      <c r="L696" s="1" t="s">
        <v>105</v>
      </c>
      <c r="M696" s="1" t="s">
        <v>106</v>
      </c>
      <c r="N696" s="1" t="s">
        <v>107</v>
      </c>
      <c r="O696" s="1">
        <v>1265</v>
      </c>
      <c r="P696" s="1">
        <v>54.5</v>
      </c>
      <c r="Q696" s="1">
        <v>0</v>
      </c>
      <c r="R696" s="1">
        <v>175</v>
      </c>
      <c r="S696" s="1">
        <v>0</v>
      </c>
      <c r="T696" s="1">
        <v>0</v>
      </c>
      <c r="U696" s="1">
        <v>0</v>
      </c>
      <c r="V696" s="4">
        <f>X696-W696</f>
        <v>4.9999999999954525E-3</v>
      </c>
      <c r="W696" s="4">
        <f>(O696+P696+Q696-R696+S696)*5%</f>
        <v>57.225000000000001</v>
      </c>
      <c r="X696" s="1">
        <v>57.23</v>
      </c>
      <c r="Y696" s="1">
        <f>O696+P696+Q696-R696-S696+T696-U696+X696</f>
        <v>1201.73</v>
      </c>
      <c r="Z696" s="1">
        <v>1201.73</v>
      </c>
      <c r="AA696" s="1">
        <v>1144.5</v>
      </c>
      <c r="AB696" s="1">
        <v>16</v>
      </c>
      <c r="AC696" s="2">
        <f>AA696*16%</f>
        <v>183.12</v>
      </c>
      <c r="AD696" s="1">
        <v>183.12</v>
      </c>
      <c r="AE696" s="1">
        <v>0</v>
      </c>
      <c r="AF696" s="1">
        <v>183.12</v>
      </c>
      <c r="AG696" s="2">
        <f>AF696*18%</f>
        <v>32.961599999999997</v>
      </c>
      <c r="AH696" s="1">
        <v>32.96</v>
      </c>
      <c r="AI696" s="1">
        <v>0</v>
      </c>
      <c r="AJ696" s="1" t="b">
        <f>AK696=AA696</f>
        <v>1</v>
      </c>
      <c r="AK696" s="1">
        <v>1144.5</v>
      </c>
      <c r="AL696" s="1">
        <v>0</v>
      </c>
      <c r="AM696" s="1">
        <v>0</v>
      </c>
      <c r="AN696" s="1">
        <v>0</v>
      </c>
      <c r="AO696" s="3">
        <f>AA696*0.001%</f>
        <v>1.1445E-2</v>
      </c>
      <c r="AP696" s="1">
        <v>1.1399999999999999</v>
      </c>
      <c r="AQ696" s="2">
        <f>AA696*5%</f>
        <v>57.225000000000001</v>
      </c>
      <c r="AR696" s="1">
        <v>57.23</v>
      </c>
      <c r="AS696" s="2">
        <f>AR696*18%</f>
        <v>10.301399999999999</v>
      </c>
      <c r="AT696" s="1">
        <v>0</v>
      </c>
      <c r="AU696" s="1">
        <v>91.33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f>AF696+AU696+BC696</f>
        <v>274.45</v>
      </c>
      <c r="BE696" s="1">
        <v>274.45</v>
      </c>
      <c r="BF696" s="1">
        <f>Q696+U696</f>
        <v>0</v>
      </c>
      <c r="BG696" s="1">
        <v>0</v>
      </c>
      <c r="BH696" s="1">
        <v>927.28</v>
      </c>
      <c r="BI696" s="1" t="s">
        <v>108</v>
      </c>
      <c r="BJ696" s="1" t="s">
        <v>105</v>
      </c>
      <c r="BK696" s="1" t="s">
        <v>105</v>
      </c>
      <c r="BL696" s="1">
        <v>0</v>
      </c>
      <c r="BM696" s="1" t="s">
        <v>2821</v>
      </c>
    </row>
    <row r="697" spans="1:65" ht="15.6" hidden="1">
      <c r="A697" s="1" t="s">
        <v>2822</v>
      </c>
      <c r="B697" s="1" t="s">
        <v>2823</v>
      </c>
      <c r="C697" s="1" t="s">
        <v>2824</v>
      </c>
      <c r="D697" s="1" t="s">
        <v>267</v>
      </c>
      <c r="E697" s="1" t="s">
        <v>100</v>
      </c>
      <c r="F697" s="1" t="s">
        <v>101</v>
      </c>
      <c r="G697" s="1" t="s">
        <v>105</v>
      </c>
      <c r="H697" s="1" t="s">
        <v>103</v>
      </c>
      <c r="I697" s="1" t="s">
        <v>104</v>
      </c>
      <c r="J697" s="1" t="s">
        <v>105</v>
      </c>
      <c r="K697" s="1" t="s">
        <v>105</v>
      </c>
      <c r="L697" s="1" t="s">
        <v>105</v>
      </c>
      <c r="M697" s="1" t="s">
        <v>106</v>
      </c>
      <c r="N697" s="1" t="s">
        <v>107</v>
      </c>
      <c r="O697" s="1">
        <v>1345</v>
      </c>
      <c r="P697" s="1">
        <v>67.25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4">
        <f>X697-W697</f>
        <v>-2.4999999999977263E-3</v>
      </c>
      <c r="W697" s="4">
        <f>(O697+P697+Q697-R697+S697)*5%</f>
        <v>70.612499999999997</v>
      </c>
      <c r="X697" s="1">
        <v>70.61</v>
      </c>
      <c r="Y697" s="1">
        <f>O697+P697+Q697-R697-S697+T697-U697+X697</f>
        <v>1482.86</v>
      </c>
      <c r="Z697" s="1">
        <v>1482.86</v>
      </c>
      <c r="AA697" s="1">
        <v>1412.25</v>
      </c>
      <c r="AB697" s="1">
        <v>16</v>
      </c>
      <c r="AC697" s="2">
        <f>AA697*16%</f>
        <v>225.96</v>
      </c>
      <c r="AD697" s="1">
        <v>225.96</v>
      </c>
      <c r="AE697" s="1">
        <v>0</v>
      </c>
      <c r="AF697" s="1">
        <v>225.96</v>
      </c>
      <c r="AG697" s="2">
        <f>AF697*18%</f>
        <v>40.672800000000002</v>
      </c>
      <c r="AH697" s="1">
        <v>40.67</v>
      </c>
      <c r="AI697" s="1">
        <v>0</v>
      </c>
      <c r="AJ697" s="1" t="b">
        <f>AK697=AA697</f>
        <v>1</v>
      </c>
      <c r="AK697" s="1">
        <v>1412.25</v>
      </c>
      <c r="AL697" s="1">
        <v>0</v>
      </c>
      <c r="AM697" s="1">
        <v>0</v>
      </c>
      <c r="AN697" s="1">
        <v>0</v>
      </c>
      <c r="AO697" s="3">
        <f>AA697*0.001%</f>
        <v>1.4122500000000001E-2</v>
      </c>
      <c r="AP697" s="1">
        <v>1.41</v>
      </c>
      <c r="AQ697" s="2">
        <f>AA697*5%</f>
        <v>70.612499999999997</v>
      </c>
      <c r="AR697" s="1">
        <v>70.61</v>
      </c>
      <c r="AS697" s="2">
        <f>AR697*18%</f>
        <v>12.7098</v>
      </c>
      <c r="AT697" s="1">
        <v>0</v>
      </c>
      <c r="AU697" s="1">
        <v>112.69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f>AF697+AU697+BC697</f>
        <v>338.65</v>
      </c>
      <c r="BE697" s="1">
        <v>338.65</v>
      </c>
      <c r="BF697" s="1">
        <f>Q697+U697</f>
        <v>0</v>
      </c>
      <c r="BG697" s="1">
        <v>0</v>
      </c>
      <c r="BH697" s="1">
        <v>1144.21</v>
      </c>
      <c r="BI697" s="1" t="s">
        <v>108</v>
      </c>
      <c r="BJ697" s="1" t="s">
        <v>105</v>
      </c>
      <c r="BK697" s="1" t="s">
        <v>105</v>
      </c>
      <c r="BL697" s="1">
        <v>0</v>
      </c>
      <c r="BM697" s="1" t="s">
        <v>2825</v>
      </c>
    </row>
    <row r="698" spans="1:65" ht="15.6" hidden="1">
      <c r="A698" s="1" t="s">
        <v>2826</v>
      </c>
      <c r="B698" s="1" t="s">
        <v>2827</v>
      </c>
      <c r="C698" s="1" t="s">
        <v>2828</v>
      </c>
      <c r="D698" s="1" t="s">
        <v>267</v>
      </c>
      <c r="E698" s="1" t="s">
        <v>100</v>
      </c>
      <c r="F698" s="1" t="s">
        <v>101</v>
      </c>
      <c r="G698" s="1" t="s">
        <v>102</v>
      </c>
      <c r="H698" s="1" t="s">
        <v>103</v>
      </c>
      <c r="I698" s="1" t="s">
        <v>104</v>
      </c>
      <c r="J698" s="1" t="s">
        <v>105</v>
      </c>
      <c r="K698" s="1" t="s">
        <v>105</v>
      </c>
      <c r="L698" s="1" t="s">
        <v>105</v>
      </c>
      <c r="M698" s="1" t="s">
        <v>106</v>
      </c>
      <c r="N698" s="1" t="s">
        <v>107</v>
      </c>
      <c r="O698" s="1">
        <v>830</v>
      </c>
      <c r="P698" s="1">
        <v>36.5</v>
      </c>
      <c r="Q698" s="1">
        <v>0</v>
      </c>
      <c r="R698" s="1">
        <v>100</v>
      </c>
      <c r="S698" s="1">
        <v>0</v>
      </c>
      <c r="T698" s="1">
        <v>0</v>
      </c>
      <c r="U698" s="1">
        <v>0</v>
      </c>
      <c r="V698" s="4">
        <f>X698-W698</f>
        <v>4.9999999999954525E-3</v>
      </c>
      <c r="W698" s="4">
        <f>(O698+P698+Q698-R698+S698)*5%</f>
        <v>38.325000000000003</v>
      </c>
      <c r="X698" s="1">
        <v>38.33</v>
      </c>
      <c r="Y698" s="1">
        <f>O698+P698+Q698-R698-S698+T698-U698+X698</f>
        <v>804.83</v>
      </c>
      <c r="Z698" s="1">
        <v>804.83</v>
      </c>
      <c r="AA698" s="1">
        <v>766.5</v>
      </c>
      <c r="AB698" s="1">
        <v>16</v>
      </c>
      <c r="AC698" s="2">
        <f>AA698*16%</f>
        <v>122.64</v>
      </c>
      <c r="AD698" s="1">
        <v>122.64</v>
      </c>
      <c r="AE698" s="1">
        <v>0</v>
      </c>
      <c r="AF698" s="1">
        <v>122.64</v>
      </c>
      <c r="AG698" s="2">
        <f>AF698*18%</f>
        <v>22.075199999999999</v>
      </c>
      <c r="AH698" s="1">
        <v>22.08</v>
      </c>
      <c r="AI698" s="1">
        <v>0</v>
      </c>
      <c r="AJ698" s="1" t="b">
        <f>AK698=AA698</f>
        <v>1</v>
      </c>
      <c r="AK698" s="1">
        <v>766.5</v>
      </c>
      <c r="AL698" s="1">
        <v>0</v>
      </c>
      <c r="AM698" s="1">
        <v>0</v>
      </c>
      <c r="AN698" s="1">
        <v>0</v>
      </c>
      <c r="AO698" s="3">
        <f>AA698*0.001%</f>
        <v>7.6650000000000008E-3</v>
      </c>
      <c r="AP698" s="1">
        <v>0.77</v>
      </c>
      <c r="AQ698" s="2">
        <f>AA698*5%</f>
        <v>38.325000000000003</v>
      </c>
      <c r="AR698" s="1">
        <v>38.32</v>
      </c>
      <c r="AS698" s="2">
        <f>AR698*18%</f>
        <v>6.8975999999999997</v>
      </c>
      <c r="AT698" s="1">
        <v>0.01</v>
      </c>
      <c r="AU698" s="1">
        <v>61.17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f>AF698+AU698+BC698</f>
        <v>183.81</v>
      </c>
      <c r="BE698" s="1">
        <v>183.81</v>
      </c>
      <c r="BF698" s="1">
        <f>Q698+U698</f>
        <v>0</v>
      </c>
      <c r="BG698" s="1">
        <v>0</v>
      </c>
      <c r="BH698" s="1">
        <v>621.02</v>
      </c>
      <c r="BI698" s="1" t="s">
        <v>108</v>
      </c>
      <c r="BJ698" s="1" t="s">
        <v>105</v>
      </c>
      <c r="BK698" s="1" t="s">
        <v>105</v>
      </c>
      <c r="BL698" s="1">
        <v>0</v>
      </c>
      <c r="BM698" s="1" t="s">
        <v>2829</v>
      </c>
    </row>
    <row r="699" spans="1:65" ht="15.6" hidden="1">
      <c r="A699" s="1" t="s">
        <v>2830</v>
      </c>
      <c r="B699" s="1" t="s">
        <v>2831</v>
      </c>
      <c r="C699" s="1" t="s">
        <v>2832</v>
      </c>
      <c r="D699" s="1" t="s">
        <v>267</v>
      </c>
      <c r="E699" s="1" t="s">
        <v>100</v>
      </c>
      <c r="F699" s="1" t="s">
        <v>101</v>
      </c>
      <c r="G699" s="1" t="s">
        <v>105</v>
      </c>
      <c r="H699" s="1" t="s">
        <v>103</v>
      </c>
      <c r="I699" s="1" t="s">
        <v>104</v>
      </c>
      <c r="J699" s="1" t="s">
        <v>105</v>
      </c>
      <c r="K699" s="1" t="s">
        <v>105</v>
      </c>
      <c r="L699" s="1" t="s">
        <v>105</v>
      </c>
      <c r="M699" s="1" t="s">
        <v>106</v>
      </c>
      <c r="N699" s="1" t="s">
        <v>124</v>
      </c>
      <c r="O699" s="1">
        <v>710</v>
      </c>
      <c r="P699" s="1">
        <v>35.5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4">
        <f>X699-W699</f>
        <v>5.000000000002558E-3</v>
      </c>
      <c r="W699" s="4">
        <f>(O699+P699+Q699-R699+S699)*5%</f>
        <v>37.274999999999999</v>
      </c>
      <c r="X699" s="1">
        <v>37.28</v>
      </c>
      <c r="Y699" s="1">
        <f>O699+P699+Q699-R699-S699+T699-U699+X699</f>
        <v>782.78</v>
      </c>
      <c r="Z699" s="1">
        <v>782.78</v>
      </c>
      <c r="AA699" s="1">
        <v>745.5</v>
      </c>
      <c r="AB699" s="1">
        <v>16</v>
      </c>
      <c r="AC699" s="2">
        <f>AA699*16%</f>
        <v>119.28</v>
      </c>
      <c r="AD699" s="1">
        <v>119.28</v>
      </c>
      <c r="AE699" s="1">
        <v>0</v>
      </c>
      <c r="AF699" s="1">
        <v>119.28</v>
      </c>
      <c r="AG699" s="2">
        <f>AF699*18%</f>
        <v>21.470399999999998</v>
      </c>
      <c r="AH699" s="1">
        <v>21.47</v>
      </c>
      <c r="AI699" s="1">
        <v>0</v>
      </c>
      <c r="AJ699" s="1" t="b">
        <f>AK699=AA699</f>
        <v>1</v>
      </c>
      <c r="AK699" s="1">
        <v>745.5</v>
      </c>
      <c r="AL699" s="1">
        <v>0</v>
      </c>
      <c r="AM699" s="1">
        <v>0</v>
      </c>
      <c r="AN699" s="1">
        <v>0</v>
      </c>
      <c r="AO699" s="3">
        <f>AA699*0.001%</f>
        <v>7.4550000000000007E-3</v>
      </c>
      <c r="AP699" s="1">
        <v>0.75</v>
      </c>
      <c r="AQ699" s="2">
        <f>AA699*5%</f>
        <v>37.274999999999999</v>
      </c>
      <c r="AR699" s="1">
        <v>37.28</v>
      </c>
      <c r="AS699" s="2">
        <f>AR699*18%</f>
        <v>6.7103999999999999</v>
      </c>
      <c r="AT699" s="1">
        <v>0</v>
      </c>
      <c r="AU699" s="1">
        <v>59.5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f>AF699+AU699+BC699</f>
        <v>178.78</v>
      </c>
      <c r="BE699" s="1">
        <v>178.78</v>
      </c>
      <c r="BF699" s="1">
        <f>Q699+U699</f>
        <v>0</v>
      </c>
      <c r="BG699" s="1">
        <v>0</v>
      </c>
      <c r="BH699" s="1">
        <v>604</v>
      </c>
      <c r="BI699" s="1" t="s">
        <v>108</v>
      </c>
      <c r="BJ699" s="1" t="s">
        <v>105</v>
      </c>
      <c r="BK699" s="1" t="s">
        <v>105</v>
      </c>
      <c r="BL699" s="1">
        <v>0</v>
      </c>
      <c r="BM699" s="1" t="s">
        <v>2833</v>
      </c>
    </row>
    <row r="700" spans="1:65" ht="15.6" hidden="1">
      <c r="A700" s="1" t="s">
        <v>2834</v>
      </c>
      <c r="B700" s="1" t="s">
        <v>2835</v>
      </c>
      <c r="C700" s="1" t="s">
        <v>2836</v>
      </c>
      <c r="D700" s="1" t="s">
        <v>267</v>
      </c>
      <c r="E700" s="1" t="s">
        <v>100</v>
      </c>
      <c r="F700" s="1" t="s">
        <v>101</v>
      </c>
      <c r="G700" s="1" t="s">
        <v>102</v>
      </c>
      <c r="H700" s="1" t="s">
        <v>103</v>
      </c>
      <c r="I700" s="1" t="s">
        <v>104</v>
      </c>
      <c r="J700" s="1" t="s">
        <v>105</v>
      </c>
      <c r="K700" s="1" t="s">
        <v>105</v>
      </c>
      <c r="L700" s="1" t="s">
        <v>105</v>
      </c>
      <c r="M700" s="1" t="s">
        <v>106</v>
      </c>
      <c r="N700" s="1" t="s">
        <v>107</v>
      </c>
      <c r="O700" s="1">
        <v>840</v>
      </c>
      <c r="P700" s="1">
        <v>37</v>
      </c>
      <c r="Q700" s="1">
        <v>0</v>
      </c>
      <c r="R700" s="1">
        <v>100</v>
      </c>
      <c r="S700" s="1">
        <v>0</v>
      </c>
      <c r="T700" s="1">
        <v>0</v>
      </c>
      <c r="U700" s="1">
        <v>0</v>
      </c>
      <c r="V700" s="4">
        <f>X700-W700</f>
        <v>0</v>
      </c>
      <c r="W700" s="4">
        <f>(O700+P700+Q700-R700+S700)*5%</f>
        <v>38.85</v>
      </c>
      <c r="X700" s="1">
        <v>38.85</v>
      </c>
      <c r="Y700" s="1">
        <f>O700+P700+Q700-R700-S700+T700-U700+X700</f>
        <v>815.85</v>
      </c>
      <c r="Z700" s="1">
        <v>815.85</v>
      </c>
      <c r="AA700" s="1">
        <v>777</v>
      </c>
      <c r="AB700" s="1">
        <v>16</v>
      </c>
      <c r="AC700" s="2">
        <f>AA700*16%</f>
        <v>124.32000000000001</v>
      </c>
      <c r="AD700" s="1">
        <v>124.32</v>
      </c>
      <c r="AE700" s="1">
        <v>0</v>
      </c>
      <c r="AF700" s="1">
        <v>124.32</v>
      </c>
      <c r="AG700" s="2">
        <f>AF700*18%</f>
        <v>22.377599999999997</v>
      </c>
      <c r="AH700" s="1">
        <v>22.38</v>
      </c>
      <c r="AI700" s="1">
        <v>0</v>
      </c>
      <c r="AJ700" s="1" t="b">
        <f>AK700=AA700</f>
        <v>1</v>
      </c>
      <c r="AK700" s="1">
        <v>777</v>
      </c>
      <c r="AL700" s="1">
        <v>0</v>
      </c>
      <c r="AM700" s="1">
        <v>0</v>
      </c>
      <c r="AN700" s="1">
        <v>0</v>
      </c>
      <c r="AO700" s="3">
        <f>AA700*0.001%</f>
        <v>7.7700000000000009E-3</v>
      </c>
      <c r="AP700" s="1">
        <v>0.78</v>
      </c>
      <c r="AQ700" s="2">
        <f>AA700*5%</f>
        <v>38.85</v>
      </c>
      <c r="AR700" s="1">
        <v>38.85</v>
      </c>
      <c r="AS700" s="2">
        <f>AR700*18%</f>
        <v>6.9930000000000003</v>
      </c>
      <c r="AT700" s="1">
        <v>0</v>
      </c>
      <c r="AU700" s="1">
        <v>62.01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f>AF700+AU700+BC700</f>
        <v>186.32999999999998</v>
      </c>
      <c r="BE700" s="1">
        <v>186.33</v>
      </c>
      <c r="BF700" s="1">
        <f>Q700+U700</f>
        <v>0</v>
      </c>
      <c r="BG700" s="1">
        <v>0</v>
      </c>
      <c r="BH700" s="1">
        <v>629.52</v>
      </c>
      <c r="BI700" s="1" t="s">
        <v>108</v>
      </c>
      <c r="BJ700" s="1" t="s">
        <v>105</v>
      </c>
      <c r="BK700" s="1" t="s">
        <v>105</v>
      </c>
      <c r="BL700" s="1">
        <v>0</v>
      </c>
      <c r="BM700" s="1" t="s">
        <v>2837</v>
      </c>
    </row>
    <row r="701" spans="1:65" ht="15.6" hidden="1">
      <c r="A701" s="1" t="s">
        <v>2838</v>
      </c>
      <c r="B701" s="1" t="s">
        <v>2839</v>
      </c>
      <c r="C701" s="1" t="s">
        <v>2840</v>
      </c>
      <c r="D701" s="1" t="s">
        <v>267</v>
      </c>
      <c r="E701" s="1" t="s">
        <v>100</v>
      </c>
      <c r="F701" s="1" t="s">
        <v>101</v>
      </c>
      <c r="G701" s="1" t="s">
        <v>123</v>
      </c>
      <c r="H701" s="1" t="s">
        <v>103</v>
      </c>
      <c r="I701" s="1" t="s">
        <v>104</v>
      </c>
      <c r="J701" s="1" t="s">
        <v>105</v>
      </c>
      <c r="K701" s="1" t="s">
        <v>105</v>
      </c>
      <c r="L701" s="1" t="s">
        <v>105</v>
      </c>
      <c r="M701" s="1" t="s">
        <v>106</v>
      </c>
      <c r="N701" s="1" t="s">
        <v>107</v>
      </c>
      <c r="O701" s="1">
        <v>1345</v>
      </c>
      <c r="P701" s="1">
        <v>58.5</v>
      </c>
      <c r="Q701" s="1">
        <v>0</v>
      </c>
      <c r="R701" s="1">
        <v>175</v>
      </c>
      <c r="S701" s="1">
        <v>0</v>
      </c>
      <c r="T701" s="1">
        <v>0</v>
      </c>
      <c r="U701" s="1">
        <v>0</v>
      </c>
      <c r="V701" s="4">
        <f>X701-W701</f>
        <v>4.9999999999954525E-3</v>
      </c>
      <c r="W701" s="4">
        <f>(O701+P701+Q701-R701+S701)*5%</f>
        <v>61.425000000000004</v>
      </c>
      <c r="X701" s="1">
        <v>61.43</v>
      </c>
      <c r="Y701" s="1">
        <f>O701+P701+Q701-R701-S701+T701-U701+X701</f>
        <v>1289.93</v>
      </c>
      <c r="Z701" s="1">
        <v>1289.93</v>
      </c>
      <c r="AA701" s="1">
        <v>1228.5</v>
      </c>
      <c r="AB701" s="1">
        <v>16</v>
      </c>
      <c r="AC701" s="2">
        <f>AA701*16%</f>
        <v>196.56</v>
      </c>
      <c r="AD701" s="1">
        <v>196.56</v>
      </c>
      <c r="AE701" s="1">
        <v>0</v>
      </c>
      <c r="AF701" s="1">
        <v>196.56</v>
      </c>
      <c r="AG701" s="2">
        <f>AF701*18%</f>
        <v>35.380800000000001</v>
      </c>
      <c r="AH701" s="1">
        <v>35.380000000000003</v>
      </c>
      <c r="AI701" s="1">
        <v>0</v>
      </c>
      <c r="AJ701" s="1" t="b">
        <f>AK701=AA701</f>
        <v>1</v>
      </c>
      <c r="AK701" s="1">
        <v>1228.5</v>
      </c>
      <c r="AL701" s="1">
        <v>0</v>
      </c>
      <c r="AM701" s="1">
        <v>0</v>
      </c>
      <c r="AN701" s="1">
        <v>0</v>
      </c>
      <c r="AO701" s="3">
        <f>AA701*0.001%</f>
        <v>1.2285000000000001E-2</v>
      </c>
      <c r="AP701" s="1">
        <v>1.23</v>
      </c>
      <c r="AQ701" s="2">
        <f>AA701*5%</f>
        <v>61.425000000000004</v>
      </c>
      <c r="AR701" s="1">
        <v>61.43</v>
      </c>
      <c r="AS701" s="2">
        <f>AR701*18%</f>
        <v>11.057399999999999</v>
      </c>
      <c r="AT701" s="1">
        <v>0</v>
      </c>
      <c r="AU701" s="1">
        <v>98.04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f>AF701+AU701+BC701</f>
        <v>294.60000000000002</v>
      </c>
      <c r="BE701" s="1">
        <v>294.60000000000002</v>
      </c>
      <c r="BF701" s="1">
        <f>Q701+U701</f>
        <v>0</v>
      </c>
      <c r="BG701" s="1">
        <v>0</v>
      </c>
      <c r="BH701" s="1">
        <v>995.33</v>
      </c>
      <c r="BI701" s="1" t="s">
        <v>108</v>
      </c>
      <c r="BJ701" s="1" t="s">
        <v>105</v>
      </c>
      <c r="BK701" s="1" t="s">
        <v>105</v>
      </c>
      <c r="BL701" s="1">
        <v>0</v>
      </c>
      <c r="BM701" s="1" t="s">
        <v>2841</v>
      </c>
    </row>
    <row r="702" spans="1:65" ht="15.6" hidden="1">
      <c r="A702" s="1" t="s">
        <v>2842</v>
      </c>
      <c r="B702" s="1" t="s">
        <v>2843</v>
      </c>
      <c r="C702" s="1" t="s">
        <v>2844</v>
      </c>
      <c r="D702" s="1" t="s">
        <v>267</v>
      </c>
      <c r="E702" s="1" t="s">
        <v>100</v>
      </c>
      <c r="F702" s="1" t="s">
        <v>101</v>
      </c>
      <c r="G702" s="1" t="s">
        <v>105</v>
      </c>
      <c r="H702" s="1" t="s">
        <v>103</v>
      </c>
      <c r="I702" s="1" t="s">
        <v>104</v>
      </c>
      <c r="J702" s="1" t="s">
        <v>105</v>
      </c>
      <c r="K702" s="1" t="s">
        <v>105</v>
      </c>
      <c r="L702" s="1" t="s">
        <v>105</v>
      </c>
      <c r="M702" s="1" t="s">
        <v>106</v>
      </c>
      <c r="N702" s="1" t="s">
        <v>124</v>
      </c>
      <c r="O702" s="1">
        <v>1775</v>
      </c>
      <c r="P702" s="1">
        <v>88.75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4">
        <f>X702-W702</f>
        <v>2.4999999999977263E-3</v>
      </c>
      <c r="W702" s="4">
        <f>(O702+P702+Q702-R702+S702)*5%</f>
        <v>93.1875</v>
      </c>
      <c r="X702" s="1">
        <v>93.19</v>
      </c>
      <c r="Y702" s="1">
        <f>O702+P702+Q702-R702-S702+T702-U702+X702</f>
        <v>1956.94</v>
      </c>
      <c r="Z702" s="1">
        <v>1956.94</v>
      </c>
      <c r="AA702" s="1">
        <v>1863.75</v>
      </c>
      <c r="AB702" s="1">
        <v>16</v>
      </c>
      <c r="AC702" s="2">
        <f>AA702*16%</f>
        <v>298.2</v>
      </c>
      <c r="AD702" s="1">
        <v>298.2</v>
      </c>
      <c r="AE702" s="1">
        <v>0</v>
      </c>
      <c r="AF702" s="1">
        <v>298.2</v>
      </c>
      <c r="AG702" s="2">
        <f>AF702*18%</f>
        <v>53.675999999999995</v>
      </c>
      <c r="AH702" s="1">
        <v>53.68</v>
      </c>
      <c r="AI702" s="1">
        <v>0</v>
      </c>
      <c r="AJ702" s="1" t="b">
        <f>AK702=AA702</f>
        <v>1</v>
      </c>
      <c r="AK702" s="1">
        <v>1863.75</v>
      </c>
      <c r="AL702" s="1">
        <v>0</v>
      </c>
      <c r="AM702" s="1">
        <v>0</v>
      </c>
      <c r="AN702" s="1">
        <v>0</v>
      </c>
      <c r="AO702" s="3">
        <f>AA702*0.001%</f>
        <v>1.8637500000000001E-2</v>
      </c>
      <c r="AP702" s="1">
        <v>1.86</v>
      </c>
      <c r="AQ702" s="2">
        <f>AA702*5%</f>
        <v>93.1875</v>
      </c>
      <c r="AR702" s="1">
        <v>93.19</v>
      </c>
      <c r="AS702" s="2">
        <f>AR702*18%</f>
        <v>16.7742</v>
      </c>
      <c r="AT702" s="1">
        <v>0</v>
      </c>
      <c r="AU702" s="1">
        <v>148.72999999999999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f>AF702+AU702+BC702</f>
        <v>446.92999999999995</v>
      </c>
      <c r="BE702" s="1">
        <v>446.93</v>
      </c>
      <c r="BF702" s="1">
        <f>Q702+U702</f>
        <v>0</v>
      </c>
      <c r="BG702" s="1">
        <v>0</v>
      </c>
      <c r="BH702" s="1">
        <v>1510.01</v>
      </c>
      <c r="BI702" s="1" t="s">
        <v>108</v>
      </c>
      <c r="BJ702" s="1" t="s">
        <v>105</v>
      </c>
      <c r="BK702" s="1" t="s">
        <v>105</v>
      </c>
      <c r="BL702" s="1">
        <v>0</v>
      </c>
      <c r="BM702" s="1" t="s">
        <v>2845</v>
      </c>
    </row>
    <row r="703" spans="1:65" ht="15.6" hidden="1">
      <c r="A703" s="1" t="s">
        <v>2846</v>
      </c>
      <c r="B703" s="1" t="s">
        <v>2847</v>
      </c>
      <c r="C703" s="1" t="s">
        <v>2848</v>
      </c>
      <c r="D703" s="1" t="s">
        <v>267</v>
      </c>
      <c r="E703" s="1" t="s">
        <v>100</v>
      </c>
      <c r="F703" s="1" t="s">
        <v>101</v>
      </c>
      <c r="G703" s="1" t="s">
        <v>105</v>
      </c>
      <c r="H703" s="1" t="s">
        <v>103</v>
      </c>
      <c r="I703" s="1" t="s">
        <v>104</v>
      </c>
      <c r="J703" s="1" t="s">
        <v>105</v>
      </c>
      <c r="K703" s="1" t="s">
        <v>105</v>
      </c>
      <c r="L703" s="1" t="s">
        <v>105</v>
      </c>
      <c r="M703" s="1" t="s">
        <v>106</v>
      </c>
      <c r="N703" s="1" t="s">
        <v>107</v>
      </c>
      <c r="O703" s="1">
        <v>1240</v>
      </c>
      <c r="P703" s="1">
        <v>62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4">
        <f>X703-W703</f>
        <v>0</v>
      </c>
      <c r="W703" s="4">
        <f>(O703+P703+Q703-R703+S703)*5%</f>
        <v>65.100000000000009</v>
      </c>
      <c r="X703" s="1">
        <v>65.099999999999994</v>
      </c>
      <c r="Y703" s="1">
        <f>O703+P703+Q703-R703-S703+T703-U703+X703</f>
        <v>1367.1</v>
      </c>
      <c r="Z703" s="1">
        <v>1367.1</v>
      </c>
      <c r="AA703" s="1">
        <v>1302</v>
      </c>
      <c r="AB703" s="1">
        <v>16</v>
      </c>
      <c r="AC703" s="2">
        <f>AA703*16%</f>
        <v>208.32</v>
      </c>
      <c r="AD703" s="1">
        <v>208.32</v>
      </c>
      <c r="AE703" s="1">
        <v>0</v>
      </c>
      <c r="AF703" s="1">
        <v>208.32</v>
      </c>
      <c r="AG703" s="2">
        <f>AF703*18%</f>
        <v>37.497599999999998</v>
      </c>
      <c r="AH703" s="1">
        <v>37.5</v>
      </c>
      <c r="AI703" s="1">
        <v>0</v>
      </c>
      <c r="AJ703" s="1" t="b">
        <f>AK703=AA703</f>
        <v>1</v>
      </c>
      <c r="AK703" s="1">
        <v>1302</v>
      </c>
      <c r="AL703" s="1">
        <v>0</v>
      </c>
      <c r="AM703" s="1">
        <v>0</v>
      </c>
      <c r="AN703" s="1">
        <v>0</v>
      </c>
      <c r="AO703" s="3">
        <f>AA703*0.001%</f>
        <v>1.302E-2</v>
      </c>
      <c r="AP703" s="1">
        <v>1.3</v>
      </c>
      <c r="AQ703" s="2">
        <f>AA703*5%</f>
        <v>65.100000000000009</v>
      </c>
      <c r="AR703" s="1">
        <v>65.099999999999994</v>
      </c>
      <c r="AS703" s="2">
        <f>AR703*18%</f>
        <v>11.717999999999998</v>
      </c>
      <c r="AT703" s="1">
        <v>0</v>
      </c>
      <c r="AU703" s="1">
        <v>103.9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f>AF703+AU703+BC703</f>
        <v>312.22000000000003</v>
      </c>
      <c r="BE703" s="1">
        <v>312.22000000000003</v>
      </c>
      <c r="BF703" s="1">
        <f>Q703+U703</f>
        <v>0</v>
      </c>
      <c r="BG703" s="1">
        <v>0</v>
      </c>
      <c r="BH703" s="1">
        <v>1054.8800000000001</v>
      </c>
      <c r="BI703" s="1" t="s">
        <v>108</v>
      </c>
      <c r="BJ703" s="1" t="s">
        <v>105</v>
      </c>
      <c r="BK703" s="1" t="s">
        <v>105</v>
      </c>
      <c r="BL703" s="1">
        <v>0</v>
      </c>
      <c r="BM703" s="1" t="s">
        <v>2849</v>
      </c>
    </row>
    <row r="704" spans="1:65" ht="15.6" hidden="1">
      <c r="A704" s="1" t="s">
        <v>2850</v>
      </c>
      <c r="B704" s="1" t="s">
        <v>2851</v>
      </c>
      <c r="C704" s="1" t="s">
        <v>2852</v>
      </c>
      <c r="D704" s="1" t="s">
        <v>267</v>
      </c>
      <c r="E704" s="1" t="s">
        <v>100</v>
      </c>
      <c r="F704" s="1" t="s">
        <v>101</v>
      </c>
      <c r="G704" s="1" t="s">
        <v>102</v>
      </c>
      <c r="H704" s="1" t="s">
        <v>103</v>
      </c>
      <c r="I704" s="1" t="s">
        <v>104</v>
      </c>
      <c r="J704" s="1" t="s">
        <v>105</v>
      </c>
      <c r="K704" s="1" t="s">
        <v>105</v>
      </c>
      <c r="L704" s="1" t="s">
        <v>105</v>
      </c>
      <c r="M704" s="1" t="s">
        <v>106</v>
      </c>
      <c r="N704" s="1" t="s">
        <v>107</v>
      </c>
      <c r="O704" s="1">
        <v>750</v>
      </c>
      <c r="P704" s="1">
        <v>32.5</v>
      </c>
      <c r="Q704" s="1">
        <v>0</v>
      </c>
      <c r="R704" s="1">
        <v>100</v>
      </c>
      <c r="S704" s="1">
        <v>0</v>
      </c>
      <c r="T704" s="1">
        <v>0</v>
      </c>
      <c r="U704" s="1">
        <v>0</v>
      </c>
      <c r="V704" s="4">
        <f>X704-W704</f>
        <v>5.000000000002558E-3</v>
      </c>
      <c r="W704" s="4">
        <f>(O704+P704+Q704-R704+S704)*5%</f>
        <v>34.125</v>
      </c>
      <c r="X704" s="1">
        <v>34.130000000000003</v>
      </c>
      <c r="Y704" s="1">
        <f>O704+P704+Q704-R704-S704+T704-U704+X704</f>
        <v>716.63</v>
      </c>
      <c r="Z704" s="1">
        <v>716.63</v>
      </c>
      <c r="AA704" s="1">
        <v>682.5</v>
      </c>
      <c r="AB704" s="1">
        <v>16</v>
      </c>
      <c r="AC704" s="2">
        <f>AA704*16%</f>
        <v>109.2</v>
      </c>
      <c r="AD704" s="1">
        <v>109.2</v>
      </c>
      <c r="AE704" s="1">
        <v>0</v>
      </c>
      <c r="AF704" s="1">
        <v>109.2</v>
      </c>
      <c r="AG704" s="2">
        <f>AF704*18%</f>
        <v>19.655999999999999</v>
      </c>
      <c r="AH704" s="1">
        <v>19.66</v>
      </c>
      <c r="AI704" s="1">
        <v>0</v>
      </c>
      <c r="AJ704" s="1" t="b">
        <f>AK704=AA704</f>
        <v>1</v>
      </c>
      <c r="AK704" s="1">
        <v>682.5</v>
      </c>
      <c r="AL704" s="1">
        <v>0</v>
      </c>
      <c r="AM704" s="1">
        <v>0</v>
      </c>
      <c r="AN704" s="1">
        <v>0</v>
      </c>
      <c r="AO704" s="3">
        <f>AA704*0.001%</f>
        <v>6.8250000000000003E-3</v>
      </c>
      <c r="AP704" s="1">
        <v>0.68</v>
      </c>
      <c r="AQ704" s="2">
        <f>AA704*5%</f>
        <v>34.125</v>
      </c>
      <c r="AR704" s="1">
        <v>34.130000000000003</v>
      </c>
      <c r="AS704" s="2">
        <f>AR704*18%</f>
        <v>6.1434000000000006</v>
      </c>
      <c r="AT704" s="1">
        <v>0</v>
      </c>
      <c r="AU704" s="1">
        <v>54.47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f>AF704+AU704+BC704</f>
        <v>163.67000000000002</v>
      </c>
      <c r="BE704" s="1">
        <v>163.66999999999999</v>
      </c>
      <c r="BF704" s="1">
        <f>Q704+U704</f>
        <v>0</v>
      </c>
      <c r="BG704" s="1">
        <v>0</v>
      </c>
      <c r="BH704" s="1">
        <v>552.96</v>
      </c>
      <c r="BI704" s="1" t="s">
        <v>108</v>
      </c>
      <c r="BJ704" s="1" t="s">
        <v>105</v>
      </c>
      <c r="BK704" s="1" t="s">
        <v>105</v>
      </c>
      <c r="BL704" s="1">
        <v>0</v>
      </c>
      <c r="BM704" s="1" t="s">
        <v>2853</v>
      </c>
    </row>
    <row r="705" spans="1:65" ht="15.6" hidden="1">
      <c r="A705" s="1" t="s">
        <v>2854</v>
      </c>
      <c r="B705" s="1" t="s">
        <v>2855</v>
      </c>
      <c r="C705" s="1" t="s">
        <v>2856</v>
      </c>
      <c r="D705" s="1" t="s">
        <v>267</v>
      </c>
      <c r="E705" s="1" t="s">
        <v>100</v>
      </c>
      <c r="F705" s="1" t="s">
        <v>101</v>
      </c>
      <c r="G705" s="1" t="s">
        <v>102</v>
      </c>
      <c r="H705" s="1" t="s">
        <v>103</v>
      </c>
      <c r="I705" s="1" t="s">
        <v>104</v>
      </c>
      <c r="J705" s="1" t="s">
        <v>105</v>
      </c>
      <c r="K705" s="1" t="s">
        <v>105</v>
      </c>
      <c r="L705" s="1" t="s">
        <v>105</v>
      </c>
      <c r="M705" s="1" t="s">
        <v>106</v>
      </c>
      <c r="N705" s="1" t="s">
        <v>107</v>
      </c>
      <c r="O705" s="1">
        <v>315</v>
      </c>
      <c r="P705" s="1">
        <v>10.75</v>
      </c>
      <c r="Q705" s="1">
        <v>0</v>
      </c>
      <c r="R705" s="1">
        <v>100</v>
      </c>
      <c r="S705" s="1">
        <v>0</v>
      </c>
      <c r="T705" s="1">
        <v>0</v>
      </c>
      <c r="U705" s="1">
        <v>0</v>
      </c>
      <c r="V705" s="4">
        <f>X705-W705</f>
        <v>2.4999999999977263E-3</v>
      </c>
      <c r="W705" s="4">
        <f>(O705+P705+Q705-R705+S705)*5%</f>
        <v>11.287500000000001</v>
      </c>
      <c r="X705" s="1">
        <v>11.29</v>
      </c>
      <c r="Y705" s="1">
        <f>O705+P705+Q705-R705-S705+T705-U705+X705</f>
        <v>237.04</v>
      </c>
      <c r="Z705" s="1">
        <v>237.04</v>
      </c>
      <c r="AA705" s="1">
        <v>225.75</v>
      </c>
      <c r="AB705" s="1">
        <v>16</v>
      </c>
      <c r="AC705" s="2">
        <f>AA705*16%</f>
        <v>36.119999999999997</v>
      </c>
      <c r="AD705" s="1">
        <v>36.119999999999997</v>
      </c>
      <c r="AE705" s="1">
        <v>0</v>
      </c>
      <c r="AF705" s="1">
        <v>36.119999999999997</v>
      </c>
      <c r="AG705" s="2">
        <f>AF705*18%</f>
        <v>6.5015999999999989</v>
      </c>
      <c r="AH705" s="1">
        <v>6.5</v>
      </c>
      <c r="AI705" s="1">
        <v>0</v>
      </c>
      <c r="AJ705" s="1" t="b">
        <f>AK705=AA705</f>
        <v>1</v>
      </c>
      <c r="AK705" s="1">
        <v>225.75</v>
      </c>
      <c r="AL705" s="1">
        <v>0</v>
      </c>
      <c r="AM705" s="1">
        <v>0</v>
      </c>
      <c r="AN705" s="1">
        <v>0</v>
      </c>
      <c r="AO705" s="3">
        <f>AA705*0.001%</f>
        <v>2.2575000000000004E-3</v>
      </c>
      <c r="AP705" s="1">
        <v>0.23</v>
      </c>
      <c r="AQ705" s="2">
        <f>AA705*5%</f>
        <v>11.287500000000001</v>
      </c>
      <c r="AR705" s="1">
        <v>11.29</v>
      </c>
      <c r="AS705" s="2">
        <f>AR705*18%</f>
        <v>2.0321999999999996</v>
      </c>
      <c r="AT705" s="1">
        <v>0</v>
      </c>
      <c r="AU705" s="1">
        <v>18.02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f>AF705+AU705+BC705</f>
        <v>54.14</v>
      </c>
      <c r="BE705" s="1">
        <v>54.14</v>
      </c>
      <c r="BF705" s="1">
        <f>Q705+U705</f>
        <v>0</v>
      </c>
      <c r="BG705" s="1">
        <v>0</v>
      </c>
      <c r="BH705" s="1">
        <v>182.9</v>
      </c>
      <c r="BI705" s="1" t="s">
        <v>108</v>
      </c>
      <c r="BJ705" s="1" t="s">
        <v>105</v>
      </c>
      <c r="BK705" s="1" t="s">
        <v>105</v>
      </c>
      <c r="BL705" s="1">
        <v>0</v>
      </c>
      <c r="BM705" s="1" t="s">
        <v>2857</v>
      </c>
    </row>
    <row r="706" spans="1:65" ht="15.6" hidden="1">
      <c r="A706" s="1" t="s">
        <v>2858</v>
      </c>
      <c r="B706" s="1" t="s">
        <v>2859</v>
      </c>
      <c r="C706" s="1" t="s">
        <v>2860</v>
      </c>
      <c r="D706" s="1" t="s">
        <v>267</v>
      </c>
      <c r="E706" s="1" t="s">
        <v>100</v>
      </c>
      <c r="F706" s="1" t="s">
        <v>101</v>
      </c>
      <c r="G706" s="1" t="s">
        <v>102</v>
      </c>
      <c r="H706" s="1" t="s">
        <v>103</v>
      </c>
      <c r="I706" s="1" t="s">
        <v>104</v>
      </c>
      <c r="J706" s="1" t="s">
        <v>105</v>
      </c>
      <c r="K706" s="1" t="s">
        <v>105</v>
      </c>
      <c r="L706" s="1" t="s">
        <v>105</v>
      </c>
      <c r="M706" s="1" t="s">
        <v>106</v>
      </c>
      <c r="N706" s="1" t="s">
        <v>124</v>
      </c>
      <c r="O706" s="1">
        <v>395</v>
      </c>
      <c r="P706" s="1">
        <v>14.75</v>
      </c>
      <c r="Q706" s="1">
        <v>0</v>
      </c>
      <c r="R706" s="1">
        <v>100</v>
      </c>
      <c r="S706" s="1">
        <v>0</v>
      </c>
      <c r="T706" s="1">
        <v>0</v>
      </c>
      <c r="U706" s="1">
        <v>0</v>
      </c>
      <c r="V706" s="4">
        <f>X706-W706</f>
        <v>2.4999999999995026E-3</v>
      </c>
      <c r="W706" s="4">
        <f>(O706+P706+Q706-R706+S706)*5%</f>
        <v>15.487500000000001</v>
      </c>
      <c r="X706" s="1">
        <v>15.49</v>
      </c>
      <c r="Y706" s="1">
        <f>O706+P706+Q706-R706-S706+T706-U706+X706</f>
        <v>325.24</v>
      </c>
      <c r="Z706" s="1">
        <v>325.24</v>
      </c>
      <c r="AA706" s="1">
        <v>309.75</v>
      </c>
      <c r="AB706" s="1">
        <v>16</v>
      </c>
      <c r="AC706" s="2">
        <f>AA706*16%</f>
        <v>49.56</v>
      </c>
      <c r="AD706" s="1">
        <v>49.56</v>
      </c>
      <c r="AE706" s="1">
        <v>0</v>
      </c>
      <c r="AF706" s="1">
        <v>49.56</v>
      </c>
      <c r="AG706" s="2">
        <f>AF706*18%</f>
        <v>8.9207999999999998</v>
      </c>
      <c r="AH706" s="1">
        <v>8.92</v>
      </c>
      <c r="AI706" s="1">
        <v>0</v>
      </c>
      <c r="AJ706" s="1" t="b">
        <f>AK706=AA706</f>
        <v>1</v>
      </c>
      <c r="AK706" s="1">
        <v>309.75</v>
      </c>
      <c r="AL706" s="1">
        <v>0</v>
      </c>
      <c r="AM706" s="1">
        <v>0</v>
      </c>
      <c r="AN706" s="1">
        <v>0</v>
      </c>
      <c r="AO706" s="3">
        <f>AA706*0.001%</f>
        <v>3.0975000000000004E-3</v>
      </c>
      <c r="AP706" s="1">
        <v>0.31</v>
      </c>
      <c r="AQ706" s="2">
        <f>AA706*5%</f>
        <v>15.487500000000001</v>
      </c>
      <c r="AR706" s="1">
        <v>15.49</v>
      </c>
      <c r="AS706" s="2">
        <f>AR706*18%</f>
        <v>2.7881999999999998</v>
      </c>
      <c r="AT706" s="1">
        <v>0</v>
      </c>
      <c r="AU706" s="1">
        <v>24.72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f>AF706+AU706+BC706</f>
        <v>74.28</v>
      </c>
      <c r="BE706" s="1">
        <v>74.28</v>
      </c>
      <c r="BF706" s="1">
        <f>Q706+U706</f>
        <v>0</v>
      </c>
      <c r="BG706" s="1">
        <v>0</v>
      </c>
      <c r="BH706" s="1">
        <v>250.96</v>
      </c>
      <c r="BI706" s="1" t="s">
        <v>108</v>
      </c>
      <c r="BJ706" s="1" t="s">
        <v>105</v>
      </c>
      <c r="BK706" s="1" t="s">
        <v>105</v>
      </c>
      <c r="BL706" s="1">
        <v>0</v>
      </c>
      <c r="BM706" s="1" t="s">
        <v>2861</v>
      </c>
    </row>
    <row r="707" spans="1:65" ht="15.6" hidden="1">
      <c r="A707" s="1" t="s">
        <v>2862</v>
      </c>
      <c r="B707" s="1" t="s">
        <v>2863</v>
      </c>
      <c r="C707" s="1" t="s">
        <v>2864</v>
      </c>
      <c r="D707" s="1" t="s">
        <v>267</v>
      </c>
      <c r="E707" s="1" t="s">
        <v>100</v>
      </c>
      <c r="F707" s="1" t="s">
        <v>101</v>
      </c>
      <c r="G707" s="1" t="s">
        <v>105</v>
      </c>
      <c r="H707" s="1" t="s">
        <v>103</v>
      </c>
      <c r="I707" s="1" t="s">
        <v>104</v>
      </c>
      <c r="J707" s="1" t="s">
        <v>105</v>
      </c>
      <c r="K707" s="1" t="s">
        <v>105</v>
      </c>
      <c r="L707" s="1" t="s">
        <v>105</v>
      </c>
      <c r="M707" s="1" t="s">
        <v>106</v>
      </c>
      <c r="N707" s="1" t="s">
        <v>107</v>
      </c>
      <c r="O707" s="1">
        <v>1085</v>
      </c>
      <c r="P707" s="1">
        <v>54.25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4">
        <f>X707-W707</f>
        <v>-2.5000000000048317E-3</v>
      </c>
      <c r="W707" s="4">
        <f>(O707+P707+Q707-R707+S707)*5%</f>
        <v>56.962500000000006</v>
      </c>
      <c r="X707" s="1">
        <v>56.96</v>
      </c>
      <c r="Y707" s="1">
        <f>O707+P707+Q707-R707-S707+T707-U707+X707</f>
        <v>1196.21</v>
      </c>
      <c r="Z707" s="1">
        <v>1196.21</v>
      </c>
      <c r="AA707" s="1">
        <v>1139.25</v>
      </c>
      <c r="AB707" s="1">
        <v>16</v>
      </c>
      <c r="AC707" s="2">
        <f>AA707*16%</f>
        <v>182.28</v>
      </c>
      <c r="AD707" s="1">
        <v>182.28</v>
      </c>
      <c r="AE707" s="1">
        <v>0</v>
      </c>
      <c r="AF707" s="1">
        <v>182.28</v>
      </c>
      <c r="AG707" s="2">
        <f>AF707*18%</f>
        <v>32.810400000000001</v>
      </c>
      <c r="AH707" s="1">
        <v>32.81</v>
      </c>
      <c r="AI707" s="1">
        <v>0</v>
      </c>
      <c r="AJ707" s="1" t="b">
        <f>AK707=AA707</f>
        <v>1</v>
      </c>
      <c r="AK707" s="1">
        <v>1139.25</v>
      </c>
      <c r="AL707" s="1">
        <v>0</v>
      </c>
      <c r="AM707" s="1">
        <v>0</v>
      </c>
      <c r="AN707" s="1">
        <v>0</v>
      </c>
      <c r="AO707" s="3">
        <f>AA707*0.001%</f>
        <v>1.1392500000000002E-2</v>
      </c>
      <c r="AP707" s="1">
        <v>1.1399999999999999</v>
      </c>
      <c r="AQ707" s="2">
        <f>AA707*5%</f>
        <v>56.962500000000006</v>
      </c>
      <c r="AR707" s="1">
        <v>56.96</v>
      </c>
      <c r="AS707" s="2">
        <f>AR707*18%</f>
        <v>10.252800000000001</v>
      </c>
      <c r="AT707" s="1">
        <v>0</v>
      </c>
      <c r="AU707" s="1">
        <v>90.91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f>AF707+AU707+BC707</f>
        <v>273.19</v>
      </c>
      <c r="BE707" s="1">
        <v>273.19</v>
      </c>
      <c r="BF707" s="1">
        <f>Q707+U707</f>
        <v>0</v>
      </c>
      <c r="BG707" s="1">
        <v>0</v>
      </c>
      <c r="BH707" s="1">
        <v>923.02</v>
      </c>
      <c r="BI707" s="1" t="s">
        <v>108</v>
      </c>
      <c r="BJ707" s="1" t="s">
        <v>105</v>
      </c>
      <c r="BK707" s="1" t="s">
        <v>105</v>
      </c>
      <c r="BL707" s="1">
        <v>0</v>
      </c>
      <c r="BM707" s="1" t="s">
        <v>2865</v>
      </c>
    </row>
    <row r="708" spans="1:65" ht="15.6" hidden="1">
      <c r="A708" s="1" t="s">
        <v>2866</v>
      </c>
      <c r="B708" s="1" t="s">
        <v>2867</v>
      </c>
      <c r="C708" s="1" t="s">
        <v>2868</v>
      </c>
      <c r="D708" s="1" t="s">
        <v>267</v>
      </c>
      <c r="E708" s="1" t="s">
        <v>100</v>
      </c>
      <c r="F708" s="1" t="s">
        <v>101</v>
      </c>
      <c r="G708" s="1" t="s">
        <v>102</v>
      </c>
      <c r="H708" s="1" t="s">
        <v>103</v>
      </c>
      <c r="I708" s="1" t="s">
        <v>104</v>
      </c>
      <c r="J708" s="1" t="s">
        <v>105</v>
      </c>
      <c r="K708" s="1" t="s">
        <v>105</v>
      </c>
      <c r="L708" s="1" t="s">
        <v>105</v>
      </c>
      <c r="M708" s="1" t="s">
        <v>106</v>
      </c>
      <c r="N708" s="1" t="s">
        <v>124</v>
      </c>
      <c r="O708" s="1">
        <v>345</v>
      </c>
      <c r="P708" s="1">
        <v>12.25</v>
      </c>
      <c r="Q708" s="1">
        <v>0</v>
      </c>
      <c r="R708" s="1">
        <v>100</v>
      </c>
      <c r="S708" s="1">
        <v>0</v>
      </c>
      <c r="T708" s="1">
        <v>0</v>
      </c>
      <c r="U708" s="1">
        <v>0</v>
      </c>
      <c r="V708" s="4">
        <f>X708-W708</f>
        <v>-2.500000000001279E-3</v>
      </c>
      <c r="W708" s="4">
        <f>(O708+P708+Q708-R708+S708)*5%</f>
        <v>12.862500000000001</v>
      </c>
      <c r="X708" s="1">
        <v>12.86</v>
      </c>
      <c r="Y708" s="1">
        <f>O708+P708+Q708-R708-S708+T708-U708+X708</f>
        <v>270.11</v>
      </c>
      <c r="Z708" s="1">
        <v>270.11</v>
      </c>
      <c r="AA708" s="1">
        <v>257.25</v>
      </c>
      <c r="AB708" s="1">
        <v>16</v>
      </c>
      <c r="AC708" s="2">
        <f>AA708*16%</f>
        <v>41.160000000000004</v>
      </c>
      <c r="AD708" s="1">
        <v>41.16</v>
      </c>
      <c r="AE708" s="1">
        <v>0</v>
      </c>
      <c r="AF708" s="1">
        <v>41.16</v>
      </c>
      <c r="AG708" s="2">
        <f>AF708*18%</f>
        <v>7.4087999999999994</v>
      </c>
      <c r="AH708" s="1">
        <v>7.41</v>
      </c>
      <c r="AI708" s="1">
        <v>0</v>
      </c>
      <c r="AJ708" s="1" t="b">
        <f>AK708=AA708</f>
        <v>1</v>
      </c>
      <c r="AK708" s="1">
        <v>257.25</v>
      </c>
      <c r="AL708" s="1">
        <v>0</v>
      </c>
      <c r="AM708" s="1">
        <v>0</v>
      </c>
      <c r="AN708" s="1">
        <v>0</v>
      </c>
      <c r="AO708" s="3">
        <f>AA708*0.001%</f>
        <v>2.5725000000000001E-3</v>
      </c>
      <c r="AP708" s="1">
        <v>0.26</v>
      </c>
      <c r="AQ708" s="2">
        <f>AA708*5%</f>
        <v>12.862500000000001</v>
      </c>
      <c r="AR708" s="1">
        <v>12.86</v>
      </c>
      <c r="AS708" s="2">
        <f>AR708*18%</f>
        <v>2.3148</v>
      </c>
      <c r="AT708" s="1">
        <v>0</v>
      </c>
      <c r="AU708" s="1">
        <v>20.53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f>AF708+AU708+BC708</f>
        <v>61.69</v>
      </c>
      <c r="BE708" s="1">
        <v>61.69</v>
      </c>
      <c r="BF708" s="1">
        <f>Q708+U708</f>
        <v>0</v>
      </c>
      <c r="BG708" s="1">
        <v>0</v>
      </c>
      <c r="BH708" s="1">
        <v>208.42</v>
      </c>
      <c r="BI708" s="1" t="s">
        <v>108</v>
      </c>
      <c r="BJ708" s="1" t="s">
        <v>105</v>
      </c>
      <c r="BK708" s="1" t="s">
        <v>105</v>
      </c>
      <c r="BL708" s="1">
        <v>0</v>
      </c>
      <c r="BM708" s="1" t="s">
        <v>1142</v>
      </c>
    </row>
    <row r="709" spans="1:65" ht="15.6" hidden="1">
      <c r="A709" s="1" t="s">
        <v>2869</v>
      </c>
      <c r="B709" s="1" t="s">
        <v>2870</v>
      </c>
      <c r="C709" s="1" t="s">
        <v>2871</v>
      </c>
      <c r="D709" s="1" t="s">
        <v>267</v>
      </c>
      <c r="E709" s="1" t="s">
        <v>100</v>
      </c>
      <c r="F709" s="1" t="s">
        <v>101</v>
      </c>
      <c r="G709" s="1" t="s">
        <v>105</v>
      </c>
      <c r="H709" s="1" t="s">
        <v>103</v>
      </c>
      <c r="I709" s="1" t="s">
        <v>104</v>
      </c>
      <c r="J709" s="1" t="s">
        <v>105</v>
      </c>
      <c r="K709" s="1" t="s">
        <v>105</v>
      </c>
      <c r="L709" s="1" t="s">
        <v>105</v>
      </c>
      <c r="M709" s="1" t="s">
        <v>106</v>
      </c>
      <c r="N709" s="1" t="s">
        <v>107</v>
      </c>
      <c r="O709" s="1">
        <v>2075</v>
      </c>
      <c r="P709" s="1">
        <v>93.37</v>
      </c>
      <c r="Q709" s="1">
        <v>0</v>
      </c>
      <c r="R709" s="1">
        <v>0</v>
      </c>
      <c r="S709" s="1">
        <v>207.5</v>
      </c>
      <c r="T709" s="1">
        <v>0</v>
      </c>
      <c r="U709" s="1">
        <v>0</v>
      </c>
      <c r="V709" s="4">
        <f>X709-W709</f>
        <v>-20.743499999999997</v>
      </c>
      <c r="W709" s="4">
        <f>(O709+P709+Q709-R709+S709)*5%</f>
        <v>118.79349999999999</v>
      </c>
      <c r="X709" s="1">
        <v>98.05</v>
      </c>
      <c r="Y709" s="1">
        <f>O709+P709+Q709-R709-S709+T709-U709+X709</f>
        <v>2058.92</v>
      </c>
      <c r="Z709" s="1">
        <v>2058.92</v>
      </c>
      <c r="AA709" s="1">
        <v>1960.88</v>
      </c>
      <c r="AB709" s="1">
        <v>16</v>
      </c>
      <c r="AC709" s="2">
        <f>AA709*16%</f>
        <v>313.74080000000004</v>
      </c>
      <c r="AD709" s="1">
        <v>313.74</v>
      </c>
      <c r="AE709" s="1">
        <v>0</v>
      </c>
      <c r="AF709" s="1">
        <v>313.74</v>
      </c>
      <c r="AG709" s="2">
        <f>AF709*18%</f>
        <v>56.473199999999999</v>
      </c>
      <c r="AH709" s="1">
        <v>56.47</v>
      </c>
      <c r="AI709" s="1">
        <v>0</v>
      </c>
      <c r="AJ709" s="1" t="b">
        <f>AK709=AA709</f>
        <v>1</v>
      </c>
      <c r="AK709" s="1">
        <v>1960.88</v>
      </c>
      <c r="AL709" s="1">
        <v>0</v>
      </c>
      <c r="AM709" s="1">
        <v>0</v>
      </c>
      <c r="AN709" s="1">
        <v>0</v>
      </c>
      <c r="AO709" s="3">
        <f>AA709*0.001%</f>
        <v>1.9608800000000003E-2</v>
      </c>
      <c r="AP709" s="1">
        <v>1.96</v>
      </c>
      <c r="AQ709" s="2">
        <f>AA709*5%</f>
        <v>98.044000000000011</v>
      </c>
      <c r="AR709" s="1">
        <v>98.05</v>
      </c>
      <c r="AS709" s="2">
        <f>AR709*18%</f>
        <v>17.648999999999997</v>
      </c>
      <c r="AT709" s="1">
        <v>0</v>
      </c>
      <c r="AU709" s="1">
        <v>156.47999999999999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f>AF709+AU709+BC709</f>
        <v>470.22</v>
      </c>
      <c r="BE709" s="1">
        <v>470.22</v>
      </c>
      <c r="BF709" s="1">
        <f>Q709+U709</f>
        <v>0</v>
      </c>
      <c r="BG709" s="1">
        <v>0</v>
      </c>
      <c r="BH709" s="1">
        <v>1588.7</v>
      </c>
      <c r="BI709" s="1" t="s">
        <v>108</v>
      </c>
      <c r="BJ709" s="1" t="s">
        <v>105</v>
      </c>
      <c r="BK709" s="1" t="s">
        <v>105</v>
      </c>
      <c r="BL709" s="1">
        <v>0</v>
      </c>
      <c r="BM709" s="1" t="s">
        <v>2872</v>
      </c>
    </row>
    <row r="710" spans="1:65" ht="15.6" hidden="1">
      <c r="A710" s="1" t="s">
        <v>2873</v>
      </c>
      <c r="B710" s="1" t="s">
        <v>2874</v>
      </c>
      <c r="C710" s="1" t="s">
        <v>2875</v>
      </c>
      <c r="D710" s="1" t="s">
        <v>267</v>
      </c>
      <c r="E710" s="1" t="s">
        <v>100</v>
      </c>
      <c r="F710" s="1" t="s">
        <v>101</v>
      </c>
      <c r="G710" s="1" t="s">
        <v>123</v>
      </c>
      <c r="H710" s="1" t="s">
        <v>103</v>
      </c>
      <c r="I710" s="1" t="s">
        <v>104</v>
      </c>
      <c r="J710" s="1" t="s">
        <v>105</v>
      </c>
      <c r="K710" s="1" t="s">
        <v>105</v>
      </c>
      <c r="L710" s="1" t="s">
        <v>105</v>
      </c>
      <c r="M710" s="1" t="s">
        <v>106</v>
      </c>
      <c r="N710" s="1" t="s">
        <v>107</v>
      </c>
      <c r="O710" s="1">
        <v>1125</v>
      </c>
      <c r="P710" s="1">
        <v>47.5</v>
      </c>
      <c r="Q710" s="1">
        <v>0</v>
      </c>
      <c r="R710" s="1">
        <v>175</v>
      </c>
      <c r="S710" s="1">
        <v>0</v>
      </c>
      <c r="T710" s="1">
        <v>0</v>
      </c>
      <c r="U710" s="1">
        <v>0</v>
      </c>
      <c r="V710" s="4">
        <f>X710-W710</f>
        <v>5.000000000002558E-3</v>
      </c>
      <c r="W710" s="4">
        <f>(O710+P710+Q710-R710+S710)*5%</f>
        <v>49.875</v>
      </c>
      <c r="X710" s="1">
        <v>49.88</v>
      </c>
      <c r="Y710" s="1">
        <f>O710+P710+Q710-R710-S710+T710-U710+X710</f>
        <v>1047.3800000000001</v>
      </c>
      <c r="Z710" s="1">
        <v>1047.3800000000001</v>
      </c>
      <c r="AA710" s="1">
        <v>997.5</v>
      </c>
      <c r="AB710" s="1">
        <v>16</v>
      </c>
      <c r="AC710" s="2">
        <f>AA710*16%</f>
        <v>159.6</v>
      </c>
      <c r="AD710" s="1">
        <v>159.6</v>
      </c>
      <c r="AE710" s="1">
        <v>0</v>
      </c>
      <c r="AF710" s="1">
        <v>159.6</v>
      </c>
      <c r="AG710" s="2">
        <f>AF710*18%</f>
        <v>28.727999999999998</v>
      </c>
      <c r="AH710" s="1">
        <v>28.73</v>
      </c>
      <c r="AI710" s="1">
        <v>0</v>
      </c>
      <c r="AJ710" s="1" t="b">
        <f>AK710=AA710</f>
        <v>1</v>
      </c>
      <c r="AK710" s="1">
        <v>997.5</v>
      </c>
      <c r="AL710" s="1">
        <v>0</v>
      </c>
      <c r="AM710" s="1">
        <v>0</v>
      </c>
      <c r="AN710" s="1">
        <v>0</v>
      </c>
      <c r="AO710" s="3">
        <f>AA710*0.001%</f>
        <v>9.9750000000000012E-3</v>
      </c>
      <c r="AP710" s="1">
        <v>1</v>
      </c>
      <c r="AQ710" s="2">
        <f>AA710*5%</f>
        <v>49.875</v>
      </c>
      <c r="AR710" s="1">
        <v>49.88</v>
      </c>
      <c r="AS710" s="2">
        <f>AR710*18%</f>
        <v>8.9784000000000006</v>
      </c>
      <c r="AT710" s="1">
        <v>0</v>
      </c>
      <c r="AU710" s="1">
        <v>79.61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f>AF710+AU710+BC710</f>
        <v>239.20999999999998</v>
      </c>
      <c r="BE710" s="1">
        <v>239.21</v>
      </c>
      <c r="BF710" s="1">
        <f>Q710+U710</f>
        <v>0</v>
      </c>
      <c r="BG710" s="1">
        <v>0</v>
      </c>
      <c r="BH710" s="1">
        <v>808.17</v>
      </c>
      <c r="BI710" s="1" t="s">
        <v>108</v>
      </c>
      <c r="BJ710" s="1" t="s">
        <v>105</v>
      </c>
      <c r="BK710" s="1" t="s">
        <v>105</v>
      </c>
      <c r="BL710" s="1">
        <v>0</v>
      </c>
      <c r="BM710" s="1" t="s">
        <v>2876</v>
      </c>
    </row>
    <row r="711" spans="1:65" ht="15.6" hidden="1">
      <c r="A711" s="1" t="s">
        <v>2877</v>
      </c>
      <c r="B711" s="1" t="s">
        <v>2878</v>
      </c>
      <c r="C711" s="1" t="s">
        <v>2879</v>
      </c>
      <c r="D711" s="1" t="s">
        <v>267</v>
      </c>
      <c r="E711" s="1" t="s">
        <v>100</v>
      </c>
      <c r="F711" s="1" t="s">
        <v>101</v>
      </c>
      <c r="G711" s="1" t="s">
        <v>123</v>
      </c>
      <c r="H711" s="1" t="s">
        <v>103</v>
      </c>
      <c r="I711" s="1" t="s">
        <v>104</v>
      </c>
      <c r="J711" s="1" t="s">
        <v>105</v>
      </c>
      <c r="K711" s="1" t="s">
        <v>105</v>
      </c>
      <c r="L711" s="1" t="s">
        <v>105</v>
      </c>
      <c r="M711" s="1" t="s">
        <v>106</v>
      </c>
      <c r="N711" s="1" t="s">
        <v>107</v>
      </c>
      <c r="O711" s="1">
        <v>1005</v>
      </c>
      <c r="P711" s="1">
        <v>41.5</v>
      </c>
      <c r="Q711" s="1">
        <v>0</v>
      </c>
      <c r="R711" s="1">
        <v>175</v>
      </c>
      <c r="S711" s="1">
        <v>0</v>
      </c>
      <c r="T711" s="1">
        <v>0</v>
      </c>
      <c r="U711" s="1">
        <v>0</v>
      </c>
      <c r="V711" s="4">
        <f>X711-W711</f>
        <v>4.9999999999954525E-3</v>
      </c>
      <c r="W711" s="4">
        <f>(O711+P711+Q711-R711+S711)*5%</f>
        <v>43.575000000000003</v>
      </c>
      <c r="X711" s="1">
        <v>43.58</v>
      </c>
      <c r="Y711" s="1">
        <f>O711+P711+Q711-R711-S711+T711-U711+X711</f>
        <v>915.08</v>
      </c>
      <c r="Z711" s="1">
        <v>915.08</v>
      </c>
      <c r="AA711" s="1">
        <v>871.5</v>
      </c>
      <c r="AB711" s="1">
        <v>16</v>
      </c>
      <c r="AC711" s="2">
        <f>AA711*16%</f>
        <v>139.44</v>
      </c>
      <c r="AD711" s="1">
        <v>139.44</v>
      </c>
      <c r="AE711" s="1">
        <v>0</v>
      </c>
      <c r="AF711" s="1">
        <v>139.44</v>
      </c>
      <c r="AG711" s="2">
        <f>AF711*18%</f>
        <v>25.0992</v>
      </c>
      <c r="AH711" s="1">
        <v>25.1</v>
      </c>
      <c r="AI711" s="1">
        <v>0</v>
      </c>
      <c r="AJ711" s="1" t="b">
        <f>AK711=AA711</f>
        <v>1</v>
      </c>
      <c r="AK711" s="1">
        <v>871.5</v>
      </c>
      <c r="AL711" s="1">
        <v>0</v>
      </c>
      <c r="AM711" s="1">
        <v>0</v>
      </c>
      <c r="AN711" s="1">
        <v>0</v>
      </c>
      <c r="AO711" s="3">
        <f>AA711*0.001%</f>
        <v>8.7150000000000005E-3</v>
      </c>
      <c r="AP711" s="1">
        <v>0.87</v>
      </c>
      <c r="AQ711" s="2">
        <f>AA711*5%</f>
        <v>43.575000000000003</v>
      </c>
      <c r="AR711" s="1">
        <v>43.58</v>
      </c>
      <c r="AS711" s="2">
        <f>AR711*18%</f>
        <v>7.8443999999999994</v>
      </c>
      <c r="AT711" s="1">
        <v>0</v>
      </c>
      <c r="AU711" s="1">
        <v>69.55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f>AF711+AU711+BC711</f>
        <v>208.99</v>
      </c>
      <c r="BE711" s="1">
        <v>208.99</v>
      </c>
      <c r="BF711" s="1">
        <f>Q711+U711</f>
        <v>0</v>
      </c>
      <c r="BG711" s="1">
        <v>0</v>
      </c>
      <c r="BH711" s="1">
        <v>706.09</v>
      </c>
      <c r="BI711" s="1" t="s">
        <v>108</v>
      </c>
      <c r="BJ711" s="1" t="s">
        <v>105</v>
      </c>
      <c r="BK711" s="1" t="s">
        <v>105</v>
      </c>
      <c r="BL711" s="1">
        <v>0</v>
      </c>
      <c r="BM711" s="1" t="s">
        <v>2880</v>
      </c>
    </row>
    <row r="712" spans="1:65" ht="15.6" hidden="1">
      <c r="A712" s="1" t="s">
        <v>2881</v>
      </c>
      <c r="B712" s="1" t="s">
        <v>2882</v>
      </c>
      <c r="C712" s="1" t="s">
        <v>2883</v>
      </c>
      <c r="D712" s="1" t="s">
        <v>267</v>
      </c>
      <c r="E712" s="1" t="s">
        <v>100</v>
      </c>
      <c r="F712" s="1" t="s">
        <v>101</v>
      </c>
      <c r="G712" s="1" t="s">
        <v>105</v>
      </c>
      <c r="H712" s="1" t="s">
        <v>103</v>
      </c>
      <c r="I712" s="1" t="s">
        <v>104</v>
      </c>
      <c r="J712" s="1" t="s">
        <v>105</v>
      </c>
      <c r="K712" s="1" t="s">
        <v>105</v>
      </c>
      <c r="L712" s="1" t="s">
        <v>105</v>
      </c>
      <c r="M712" s="1" t="s">
        <v>106</v>
      </c>
      <c r="N712" s="1" t="s">
        <v>107</v>
      </c>
      <c r="O712" s="1">
        <v>1185</v>
      </c>
      <c r="P712" s="1">
        <v>59.25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4">
        <f>X712-W712</f>
        <v>-2.5000000000048317E-3</v>
      </c>
      <c r="W712" s="4">
        <f>(O712+P712+Q712-R712+S712)*5%</f>
        <v>62.212500000000006</v>
      </c>
      <c r="X712" s="1">
        <v>62.21</v>
      </c>
      <c r="Y712" s="1">
        <f>O712+P712+Q712-R712-S712+T712-U712+X712</f>
        <v>1306.46</v>
      </c>
      <c r="Z712" s="1">
        <v>1306.46</v>
      </c>
      <c r="AA712" s="1">
        <v>1244.25</v>
      </c>
      <c r="AB712" s="1">
        <v>16</v>
      </c>
      <c r="AC712" s="2">
        <f>AA712*16%</f>
        <v>199.08</v>
      </c>
      <c r="AD712" s="1">
        <v>199.08</v>
      </c>
      <c r="AE712" s="1">
        <v>0</v>
      </c>
      <c r="AF712" s="1">
        <v>199.08</v>
      </c>
      <c r="AG712" s="2">
        <f>AF712*18%</f>
        <v>35.834400000000002</v>
      </c>
      <c r="AH712" s="1">
        <v>35.83</v>
      </c>
      <c r="AI712" s="1">
        <v>0</v>
      </c>
      <c r="AJ712" s="1" t="b">
        <f>AK712=AA712</f>
        <v>1</v>
      </c>
      <c r="AK712" s="1">
        <v>1244.25</v>
      </c>
      <c r="AL712" s="1">
        <v>0</v>
      </c>
      <c r="AM712" s="1">
        <v>0</v>
      </c>
      <c r="AN712" s="1">
        <v>0</v>
      </c>
      <c r="AO712" s="3">
        <f>AA712*0.001%</f>
        <v>1.24425E-2</v>
      </c>
      <c r="AP712" s="1">
        <v>1.24</v>
      </c>
      <c r="AQ712" s="2">
        <f>AA712*5%</f>
        <v>62.212500000000006</v>
      </c>
      <c r="AR712" s="1">
        <v>62.21</v>
      </c>
      <c r="AS712" s="2">
        <f>AR712*18%</f>
        <v>11.197799999999999</v>
      </c>
      <c r="AT712" s="1">
        <v>0</v>
      </c>
      <c r="AU712" s="1">
        <v>99.28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f>AF712+AU712+BC712</f>
        <v>298.36</v>
      </c>
      <c r="BE712" s="1">
        <v>298.36</v>
      </c>
      <c r="BF712" s="1">
        <f>Q712+U712</f>
        <v>0</v>
      </c>
      <c r="BG712" s="1">
        <v>0</v>
      </c>
      <c r="BH712" s="1">
        <v>1008.1</v>
      </c>
      <c r="BI712" s="1" t="s">
        <v>108</v>
      </c>
      <c r="BJ712" s="1" t="s">
        <v>105</v>
      </c>
      <c r="BK712" s="1" t="s">
        <v>105</v>
      </c>
      <c r="BL712" s="1">
        <v>0</v>
      </c>
      <c r="BM712" s="1" t="s">
        <v>2884</v>
      </c>
    </row>
    <row r="713" spans="1:65" ht="15.6" hidden="1">
      <c r="A713" s="1" t="s">
        <v>2885</v>
      </c>
      <c r="B713" s="1" t="s">
        <v>2886</v>
      </c>
      <c r="C713" s="1" t="s">
        <v>2887</v>
      </c>
      <c r="D713" s="1" t="s">
        <v>267</v>
      </c>
      <c r="E713" s="1" t="s">
        <v>100</v>
      </c>
      <c r="F713" s="1" t="s">
        <v>101</v>
      </c>
      <c r="G713" s="1" t="s">
        <v>123</v>
      </c>
      <c r="H713" s="1" t="s">
        <v>103</v>
      </c>
      <c r="I713" s="1" t="s">
        <v>104</v>
      </c>
      <c r="J713" s="1" t="s">
        <v>105</v>
      </c>
      <c r="K713" s="1" t="s">
        <v>105</v>
      </c>
      <c r="L713" s="1" t="s">
        <v>105</v>
      </c>
      <c r="M713" s="1" t="s">
        <v>106</v>
      </c>
      <c r="N713" s="1" t="s">
        <v>107</v>
      </c>
      <c r="O713" s="1">
        <v>1205</v>
      </c>
      <c r="P713" s="1">
        <v>51.5</v>
      </c>
      <c r="Q713" s="1">
        <v>0</v>
      </c>
      <c r="R713" s="1">
        <v>175</v>
      </c>
      <c r="S713" s="1">
        <v>0</v>
      </c>
      <c r="T713" s="1">
        <v>0</v>
      </c>
      <c r="U713" s="1">
        <v>0</v>
      </c>
      <c r="V713" s="4">
        <f>X713-W713</f>
        <v>4.9999999999954525E-3</v>
      </c>
      <c r="W713" s="4">
        <f>(O713+P713+Q713-R713+S713)*5%</f>
        <v>54.075000000000003</v>
      </c>
      <c r="X713" s="1">
        <v>54.08</v>
      </c>
      <c r="Y713" s="1">
        <f>O713+P713+Q713-R713-S713+T713-U713+X713</f>
        <v>1135.58</v>
      </c>
      <c r="Z713" s="1">
        <v>1135.58</v>
      </c>
      <c r="AA713" s="1">
        <v>1081.5</v>
      </c>
      <c r="AB713" s="1">
        <v>16</v>
      </c>
      <c r="AC713" s="2">
        <f>AA713*16%</f>
        <v>173.04</v>
      </c>
      <c r="AD713" s="1">
        <v>173.04</v>
      </c>
      <c r="AE713" s="1">
        <v>0</v>
      </c>
      <c r="AF713" s="1">
        <v>173.04</v>
      </c>
      <c r="AG713" s="2">
        <f>AF713*18%</f>
        <v>31.147199999999998</v>
      </c>
      <c r="AH713" s="1">
        <v>31.15</v>
      </c>
      <c r="AI713" s="1">
        <v>0</v>
      </c>
      <c r="AJ713" s="1" t="b">
        <f>AK713=AA713</f>
        <v>1</v>
      </c>
      <c r="AK713" s="1">
        <v>1081.5</v>
      </c>
      <c r="AL713" s="1">
        <v>0</v>
      </c>
      <c r="AM713" s="1">
        <v>0</v>
      </c>
      <c r="AN713" s="1">
        <v>0</v>
      </c>
      <c r="AO713" s="3">
        <f>AA713*0.001%</f>
        <v>1.0815000000000002E-2</v>
      </c>
      <c r="AP713" s="1">
        <v>1.08</v>
      </c>
      <c r="AQ713" s="2">
        <f>AA713*5%</f>
        <v>54.075000000000003</v>
      </c>
      <c r="AR713" s="1">
        <v>54.07</v>
      </c>
      <c r="AS713" s="2">
        <f>AR713*18%</f>
        <v>9.7325999999999997</v>
      </c>
      <c r="AT713" s="1">
        <v>0.01</v>
      </c>
      <c r="AU713" s="1">
        <v>86.3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f>AF713+AU713+BC713</f>
        <v>259.33999999999997</v>
      </c>
      <c r="BE713" s="1">
        <v>259.33999999999997</v>
      </c>
      <c r="BF713" s="1">
        <f>Q713+U713</f>
        <v>0</v>
      </c>
      <c r="BG713" s="1">
        <v>0</v>
      </c>
      <c r="BH713" s="1">
        <v>876.24</v>
      </c>
      <c r="BI713" s="1" t="s">
        <v>108</v>
      </c>
      <c r="BJ713" s="1" t="s">
        <v>105</v>
      </c>
      <c r="BK713" s="1" t="s">
        <v>105</v>
      </c>
      <c r="BL713" s="1">
        <v>0</v>
      </c>
      <c r="BM713" s="1" t="s">
        <v>2888</v>
      </c>
    </row>
    <row r="714" spans="1:65" ht="15.6" hidden="1">
      <c r="A714" s="1" t="s">
        <v>2889</v>
      </c>
      <c r="B714" s="1" t="s">
        <v>2890</v>
      </c>
      <c r="C714" s="1" t="s">
        <v>2891</v>
      </c>
      <c r="D714" s="1" t="s">
        <v>267</v>
      </c>
      <c r="E714" s="1" t="s">
        <v>100</v>
      </c>
      <c r="F714" s="1" t="s">
        <v>101</v>
      </c>
      <c r="G714" s="1" t="s">
        <v>123</v>
      </c>
      <c r="H714" s="1" t="s">
        <v>103</v>
      </c>
      <c r="I714" s="1" t="s">
        <v>104</v>
      </c>
      <c r="J714" s="1" t="s">
        <v>105</v>
      </c>
      <c r="K714" s="1" t="s">
        <v>105</v>
      </c>
      <c r="L714" s="1" t="s">
        <v>105</v>
      </c>
      <c r="M714" s="1" t="s">
        <v>106</v>
      </c>
      <c r="N714" s="1" t="s">
        <v>124</v>
      </c>
      <c r="O714" s="1">
        <v>1290</v>
      </c>
      <c r="P714" s="1">
        <v>50.17</v>
      </c>
      <c r="Q714" s="1">
        <v>0</v>
      </c>
      <c r="R714" s="1">
        <v>175</v>
      </c>
      <c r="S714" s="1">
        <v>111.5</v>
      </c>
      <c r="T714" s="1">
        <v>0</v>
      </c>
      <c r="U714" s="1">
        <v>0</v>
      </c>
      <c r="V714" s="4">
        <f>X714-W714</f>
        <v>-11.153500000000008</v>
      </c>
      <c r="W714" s="4">
        <f>(O714+P714+Q714-R714+S714)*5%</f>
        <v>63.833500000000008</v>
      </c>
      <c r="X714" s="1">
        <v>52.68</v>
      </c>
      <c r="Y714" s="1">
        <f>O714+P714+Q714-R714-S714+T714-U714+X714</f>
        <v>1106.3500000000001</v>
      </c>
      <c r="Z714" s="1">
        <v>1106.3499999999999</v>
      </c>
      <c r="AA714" s="1">
        <v>1053.69</v>
      </c>
      <c r="AB714" s="1">
        <v>16</v>
      </c>
      <c r="AC714" s="2">
        <f>AA714*16%</f>
        <v>168.59040000000002</v>
      </c>
      <c r="AD714" s="1">
        <v>168.59</v>
      </c>
      <c r="AE714" s="1">
        <v>0</v>
      </c>
      <c r="AF714" s="1">
        <v>168.59</v>
      </c>
      <c r="AG714" s="2">
        <f>AF714*18%</f>
        <v>30.3462</v>
      </c>
      <c r="AH714" s="1">
        <v>30.35</v>
      </c>
      <c r="AI714" s="1">
        <v>0</v>
      </c>
      <c r="AJ714" s="1" t="b">
        <f>AK714=AA714</f>
        <v>0</v>
      </c>
      <c r="AK714" s="1">
        <v>1053.68</v>
      </c>
      <c r="AL714" s="1">
        <v>0</v>
      </c>
      <c r="AM714" s="1">
        <v>0</v>
      </c>
      <c r="AN714" s="1">
        <v>0</v>
      </c>
      <c r="AO714" s="3">
        <f>AA714*0.001%</f>
        <v>1.0536900000000002E-2</v>
      </c>
      <c r="AP714" s="1">
        <v>1.05</v>
      </c>
      <c r="AQ714" s="2">
        <f>AA714*5%</f>
        <v>52.684500000000007</v>
      </c>
      <c r="AR714" s="1">
        <v>52.69</v>
      </c>
      <c r="AS714" s="2">
        <f>AR714*18%</f>
        <v>9.4841999999999995</v>
      </c>
      <c r="AT714" s="1">
        <v>-0.01</v>
      </c>
      <c r="AU714" s="1">
        <v>84.09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f>AF714+AU714+BC714</f>
        <v>252.68</v>
      </c>
      <c r="BE714" s="1">
        <v>252.68</v>
      </c>
      <c r="BF714" s="1">
        <f>Q714+U714</f>
        <v>0</v>
      </c>
      <c r="BG714" s="1">
        <v>0</v>
      </c>
      <c r="BH714" s="1">
        <v>853.67</v>
      </c>
      <c r="BI714" s="1" t="s">
        <v>108</v>
      </c>
      <c r="BJ714" s="1" t="s">
        <v>105</v>
      </c>
      <c r="BK714" s="1" t="s">
        <v>105</v>
      </c>
      <c r="BL714" s="1">
        <v>0</v>
      </c>
      <c r="BM714" s="1" t="s">
        <v>2892</v>
      </c>
    </row>
    <row r="715" spans="1:65" ht="15.6" hidden="1">
      <c r="A715" s="1" t="s">
        <v>2893</v>
      </c>
      <c r="B715" s="1" t="s">
        <v>2894</v>
      </c>
      <c r="C715" s="1" t="s">
        <v>2895</v>
      </c>
      <c r="D715" s="1" t="s">
        <v>267</v>
      </c>
      <c r="E715" s="1" t="s">
        <v>100</v>
      </c>
      <c r="F715" s="1" t="s">
        <v>101</v>
      </c>
      <c r="G715" s="1" t="s">
        <v>102</v>
      </c>
      <c r="H715" s="1" t="s">
        <v>103</v>
      </c>
      <c r="I715" s="1" t="s">
        <v>104</v>
      </c>
      <c r="J715" s="1" t="s">
        <v>105</v>
      </c>
      <c r="K715" s="1" t="s">
        <v>105</v>
      </c>
      <c r="L715" s="1" t="s">
        <v>105</v>
      </c>
      <c r="M715" s="1" t="s">
        <v>106</v>
      </c>
      <c r="N715" s="1" t="s">
        <v>107</v>
      </c>
      <c r="O715" s="1">
        <v>235</v>
      </c>
      <c r="P715" s="1">
        <v>6.75</v>
      </c>
      <c r="Q715" s="1">
        <v>0</v>
      </c>
      <c r="R715" s="1">
        <v>100</v>
      </c>
      <c r="S715" s="1">
        <v>0</v>
      </c>
      <c r="T715" s="1">
        <v>0</v>
      </c>
      <c r="U715" s="1">
        <v>0</v>
      </c>
      <c r="V715" s="4">
        <f>X715-W715</f>
        <v>2.4999999999995026E-3</v>
      </c>
      <c r="W715" s="4">
        <f>(O715+P715+Q715-R715+S715)*5%</f>
        <v>7.0875000000000004</v>
      </c>
      <c r="X715" s="1">
        <v>7.09</v>
      </c>
      <c r="Y715" s="1">
        <f>O715+P715+Q715-R715-S715+T715-U715+X715</f>
        <v>148.84</v>
      </c>
      <c r="Z715" s="1">
        <v>148.84</v>
      </c>
      <c r="AA715" s="1">
        <v>141.75</v>
      </c>
      <c r="AB715" s="1">
        <v>16</v>
      </c>
      <c r="AC715" s="2">
        <f>AA715*16%</f>
        <v>22.68</v>
      </c>
      <c r="AD715" s="1">
        <v>22.68</v>
      </c>
      <c r="AE715" s="1">
        <v>0</v>
      </c>
      <c r="AF715" s="1">
        <v>22.68</v>
      </c>
      <c r="AG715" s="2">
        <f>AF715*18%</f>
        <v>4.0823999999999998</v>
      </c>
      <c r="AH715" s="1">
        <v>4.08</v>
      </c>
      <c r="AI715" s="1">
        <v>0</v>
      </c>
      <c r="AJ715" s="1" t="b">
        <f>AK715=AA715</f>
        <v>1</v>
      </c>
      <c r="AK715" s="1">
        <v>141.75</v>
      </c>
      <c r="AL715" s="1">
        <v>0</v>
      </c>
      <c r="AM715" s="1">
        <v>0</v>
      </c>
      <c r="AN715" s="1">
        <v>0</v>
      </c>
      <c r="AO715" s="3">
        <f>AA715*0.001%</f>
        <v>1.4175000000000001E-3</v>
      </c>
      <c r="AP715" s="1">
        <v>0.14000000000000001</v>
      </c>
      <c r="AQ715" s="2">
        <f>AA715*5%</f>
        <v>7.0875000000000004</v>
      </c>
      <c r="AR715" s="1">
        <v>7.09</v>
      </c>
      <c r="AS715" s="2">
        <f>AR715*18%</f>
        <v>1.2762</v>
      </c>
      <c r="AT715" s="1">
        <v>0</v>
      </c>
      <c r="AU715" s="1">
        <v>11.31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f>AF715+AU715+BC715</f>
        <v>33.99</v>
      </c>
      <c r="BE715" s="1">
        <v>33.99</v>
      </c>
      <c r="BF715" s="1">
        <f>Q715+U715</f>
        <v>0</v>
      </c>
      <c r="BG715" s="1">
        <v>0</v>
      </c>
      <c r="BH715" s="1">
        <v>114.85</v>
      </c>
      <c r="BI715" s="1" t="s">
        <v>108</v>
      </c>
      <c r="BJ715" s="1" t="s">
        <v>105</v>
      </c>
      <c r="BK715" s="1" t="s">
        <v>105</v>
      </c>
      <c r="BL715" s="1">
        <v>0</v>
      </c>
      <c r="BM715" s="1" t="s">
        <v>282</v>
      </c>
    </row>
    <row r="716" spans="1:65" ht="15.6" hidden="1">
      <c r="A716" s="1" t="s">
        <v>2896</v>
      </c>
      <c r="B716" s="1" t="s">
        <v>2897</v>
      </c>
      <c r="C716" s="1" t="s">
        <v>2898</v>
      </c>
      <c r="D716" s="1" t="s">
        <v>267</v>
      </c>
      <c r="E716" s="1" t="s">
        <v>100</v>
      </c>
      <c r="F716" s="1" t="s">
        <v>101</v>
      </c>
      <c r="G716" s="1" t="s">
        <v>123</v>
      </c>
      <c r="H716" s="1" t="s">
        <v>103</v>
      </c>
      <c r="I716" s="1" t="s">
        <v>104</v>
      </c>
      <c r="J716" s="1" t="s">
        <v>105</v>
      </c>
      <c r="K716" s="1" t="s">
        <v>105</v>
      </c>
      <c r="L716" s="1" t="s">
        <v>105</v>
      </c>
      <c r="M716" s="1" t="s">
        <v>106</v>
      </c>
      <c r="N716" s="1" t="s">
        <v>107</v>
      </c>
      <c r="O716" s="1">
        <v>1455</v>
      </c>
      <c r="P716" s="1">
        <v>64</v>
      </c>
      <c r="Q716" s="1">
        <v>0</v>
      </c>
      <c r="R716" s="1">
        <v>175</v>
      </c>
      <c r="S716" s="1">
        <v>0</v>
      </c>
      <c r="T716" s="1">
        <v>0</v>
      </c>
      <c r="U716" s="1">
        <v>0</v>
      </c>
      <c r="V716" s="4">
        <f>X716-W716</f>
        <v>0</v>
      </c>
      <c r="W716" s="4">
        <f>(O716+P716+Q716-R716+S716)*5%</f>
        <v>67.2</v>
      </c>
      <c r="X716" s="1">
        <v>67.2</v>
      </c>
      <c r="Y716" s="1">
        <f>O716+P716+Q716-R716-S716+T716-U716+X716</f>
        <v>1411.2</v>
      </c>
      <c r="Z716" s="1">
        <v>1411.2</v>
      </c>
      <c r="AA716" s="1">
        <v>1344</v>
      </c>
      <c r="AB716" s="1">
        <v>16</v>
      </c>
      <c r="AC716" s="2">
        <f>AA716*16%</f>
        <v>215.04</v>
      </c>
      <c r="AD716" s="1">
        <v>215.04</v>
      </c>
      <c r="AE716" s="1">
        <v>0</v>
      </c>
      <c r="AF716" s="1">
        <v>215.04</v>
      </c>
      <c r="AG716" s="2">
        <f>AF716*18%</f>
        <v>38.7072</v>
      </c>
      <c r="AH716" s="1">
        <v>38.71</v>
      </c>
      <c r="AI716" s="1">
        <v>0</v>
      </c>
      <c r="AJ716" s="1" t="b">
        <f>AK716=AA716</f>
        <v>1</v>
      </c>
      <c r="AK716" s="1">
        <v>1344</v>
      </c>
      <c r="AL716" s="1">
        <v>0</v>
      </c>
      <c r="AM716" s="1">
        <v>0</v>
      </c>
      <c r="AN716" s="1">
        <v>0</v>
      </c>
      <c r="AO716" s="3">
        <f>AA716*0.001%</f>
        <v>1.3440000000000001E-2</v>
      </c>
      <c r="AP716" s="1">
        <v>1.34</v>
      </c>
      <c r="AQ716" s="2">
        <f>AA716*5%</f>
        <v>67.2</v>
      </c>
      <c r="AR716" s="1">
        <v>67.2</v>
      </c>
      <c r="AS716" s="2">
        <f>AR716*18%</f>
        <v>12.096</v>
      </c>
      <c r="AT716" s="1">
        <v>0</v>
      </c>
      <c r="AU716" s="1">
        <v>107.25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f>AF716+AU716+BC716</f>
        <v>322.28999999999996</v>
      </c>
      <c r="BE716" s="1">
        <v>322.29000000000002</v>
      </c>
      <c r="BF716" s="1">
        <f>Q716+U716</f>
        <v>0</v>
      </c>
      <c r="BG716" s="1">
        <v>0</v>
      </c>
      <c r="BH716" s="1">
        <v>1088.9100000000001</v>
      </c>
      <c r="BI716" s="1" t="s">
        <v>108</v>
      </c>
      <c r="BJ716" s="1" t="s">
        <v>105</v>
      </c>
      <c r="BK716" s="1" t="s">
        <v>105</v>
      </c>
      <c r="BL716" s="1">
        <v>0</v>
      </c>
      <c r="BM716" s="1" t="s">
        <v>2899</v>
      </c>
    </row>
    <row r="717" spans="1:65" ht="15.6" hidden="1">
      <c r="A717" s="1" t="s">
        <v>2900</v>
      </c>
      <c r="B717" s="1" t="s">
        <v>2901</v>
      </c>
      <c r="C717" s="1" t="s">
        <v>2902</v>
      </c>
      <c r="D717" s="1" t="s">
        <v>267</v>
      </c>
      <c r="E717" s="1" t="s">
        <v>100</v>
      </c>
      <c r="F717" s="1" t="s">
        <v>101</v>
      </c>
      <c r="G717" s="1" t="s">
        <v>123</v>
      </c>
      <c r="H717" s="1" t="s">
        <v>103</v>
      </c>
      <c r="I717" s="1" t="s">
        <v>104</v>
      </c>
      <c r="J717" s="1" t="s">
        <v>105</v>
      </c>
      <c r="K717" s="1" t="s">
        <v>105</v>
      </c>
      <c r="L717" s="1" t="s">
        <v>105</v>
      </c>
      <c r="M717" s="1" t="s">
        <v>106</v>
      </c>
      <c r="N717" s="1" t="s">
        <v>124</v>
      </c>
      <c r="O717" s="1">
        <v>1105</v>
      </c>
      <c r="P717" s="1">
        <v>46.5</v>
      </c>
      <c r="Q717" s="1">
        <v>0</v>
      </c>
      <c r="R717" s="1">
        <v>175</v>
      </c>
      <c r="S717" s="1">
        <v>0</v>
      </c>
      <c r="T717" s="1">
        <v>0</v>
      </c>
      <c r="U717" s="1">
        <v>0</v>
      </c>
      <c r="V717" s="4">
        <f>X717-W717</f>
        <v>4.9999999999954525E-3</v>
      </c>
      <c r="W717" s="4">
        <f>(O717+P717+Q717-R717+S717)*5%</f>
        <v>48.825000000000003</v>
      </c>
      <c r="X717" s="1">
        <v>48.83</v>
      </c>
      <c r="Y717" s="1">
        <f>O717+P717+Q717-R717-S717+T717-U717+X717</f>
        <v>1025.33</v>
      </c>
      <c r="Z717" s="1">
        <v>1025.33</v>
      </c>
      <c r="AA717" s="1">
        <v>976.5</v>
      </c>
      <c r="AB717" s="1">
        <v>16</v>
      </c>
      <c r="AC717" s="2">
        <f>AA717*16%</f>
        <v>156.24</v>
      </c>
      <c r="AD717" s="1">
        <v>156.24</v>
      </c>
      <c r="AE717" s="1">
        <v>0</v>
      </c>
      <c r="AF717" s="1">
        <v>156.24</v>
      </c>
      <c r="AG717" s="2">
        <f>AF717*18%</f>
        <v>28.123200000000001</v>
      </c>
      <c r="AH717" s="1">
        <v>28.12</v>
      </c>
      <c r="AI717" s="1">
        <v>0</v>
      </c>
      <c r="AJ717" s="1" t="b">
        <f>AK717=AA717</f>
        <v>1</v>
      </c>
      <c r="AK717" s="1">
        <v>976.5</v>
      </c>
      <c r="AL717" s="1">
        <v>0</v>
      </c>
      <c r="AM717" s="1">
        <v>0</v>
      </c>
      <c r="AN717" s="1">
        <v>0</v>
      </c>
      <c r="AO717" s="3">
        <f>AA717*0.001%</f>
        <v>9.7650000000000011E-3</v>
      </c>
      <c r="AP717" s="1">
        <v>0.98</v>
      </c>
      <c r="AQ717" s="2">
        <f>AA717*5%</f>
        <v>48.825000000000003</v>
      </c>
      <c r="AR717" s="1">
        <v>48.82</v>
      </c>
      <c r="AS717" s="2">
        <f>AR717*18%</f>
        <v>8.7875999999999994</v>
      </c>
      <c r="AT717" s="1">
        <v>0.01</v>
      </c>
      <c r="AU717" s="1">
        <v>77.92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f>AF717+AU717+BC717</f>
        <v>234.16000000000003</v>
      </c>
      <c r="BE717" s="1">
        <v>234.16</v>
      </c>
      <c r="BF717" s="1">
        <f>Q717+U717</f>
        <v>0</v>
      </c>
      <c r="BG717" s="1">
        <v>0</v>
      </c>
      <c r="BH717" s="1">
        <v>791.17</v>
      </c>
      <c r="BI717" s="1" t="s">
        <v>108</v>
      </c>
      <c r="BJ717" s="1" t="s">
        <v>105</v>
      </c>
      <c r="BK717" s="1" t="s">
        <v>105</v>
      </c>
      <c r="BL717" s="1">
        <v>0</v>
      </c>
      <c r="BM717" s="1" t="s">
        <v>2903</v>
      </c>
    </row>
    <row r="718" spans="1:65" ht="15.6" hidden="1">
      <c r="A718" s="1" t="s">
        <v>2904</v>
      </c>
      <c r="B718" s="1" t="s">
        <v>2905</v>
      </c>
      <c r="C718" s="1" t="s">
        <v>2906</v>
      </c>
      <c r="D718" s="1" t="s">
        <v>267</v>
      </c>
      <c r="E718" s="1" t="s">
        <v>100</v>
      </c>
      <c r="F718" s="1" t="s">
        <v>101</v>
      </c>
      <c r="G718" s="1" t="s">
        <v>102</v>
      </c>
      <c r="H718" s="1" t="s">
        <v>103</v>
      </c>
      <c r="I718" s="1" t="s">
        <v>104</v>
      </c>
      <c r="J718" s="1" t="s">
        <v>105</v>
      </c>
      <c r="K718" s="1" t="s">
        <v>105</v>
      </c>
      <c r="L718" s="1" t="s">
        <v>105</v>
      </c>
      <c r="M718" s="1" t="s">
        <v>106</v>
      </c>
      <c r="N718" s="1" t="s">
        <v>107</v>
      </c>
      <c r="O718" s="1">
        <v>355</v>
      </c>
      <c r="P718" s="1">
        <v>12.75</v>
      </c>
      <c r="Q718" s="1">
        <v>0</v>
      </c>
      <c r="R718" s="1">
        <v>100</v>
      </c>
      <c r="S718" s="1">
        <v>0</v>
      </c>
      <c r="T718" s="1">
        <v>0</v>
      </c>
      <c r="U718" s="1">
        <v>0</v>
      </c>
      <c r="V718" s="4">
        <f>X718-W718</f>
        <v>2.4999999999995026E-3</v>
      </c>
      <c r="W718" s="4">
        <f>(O718+P718+Q718-R718+S718)*5%</f>
        <v>13.387500000000001</v>
      </c>
      <c r="X718" s="1">
        <v>13.39</v>
      </c>
      <c r="Y718" s="1">
        <f>O718+P718+Q718-R718-S718+T718-U718+X718</f>
        <v>281.14</v>
      </c>
      <c r="Z718" s="1">
        <v>281.14</v>
      </c>
      <c r="AA718" s="1">
        <v>267.75</v>
      </c>
      <c r="AB718" s="1">
        <v>16</v>
      </c>
      <c r="AC718" s="2">
        <f>AA718*16%</f>
        <v>42.84</v>
      </c>
      <c r="AD718" s="1">
        <v>42.84</v>
      </c>
      <c r="AE718" s="1">
        <v>0</v>
      </c>
      <c r="AF718" s="1">
        <v>42.84</v>
      </c>
      <c r="AG718" s="2">
        <f>AF718*18%</f>
        <v>7.7112000000000007</v>
      </c>
      <c r="AH718" s="1">
        <v>7.71</v>
      </c>
      <c r="AI718" s="1">
        <v>0</v>
      </c>
      <c r="AJ718" s="1" t="b">
        <f>AK718=AA718</f>
        <v>1</v>
      </c>
      <c r="AK718" s="1">
        <v>267.75</v>
      </c>
      <c r="AL718" s="1">
        <v>0</v>
      </c>
      <c r="AM718" s="1">
        <v>0</v>
      </c>
      <c r="AN718" s="1">
        <v>0</v>
      </c>
      <c r="AO718" s="3">
        <f>AA718*0.001%</f>
        <v>2.6775000000000002E-3</v>
      </c>
      <c r="AP718" s="1">
        <v>0.27</v>
      </c>
      <c r="AQ718" s="2">
        <f>AA718*5%</f>
        <v>13.387500000000001</v>
      </c>
      <c r="AR718" s="1">
        <v>13.39</v>
      </c>
      <c r="AS718" s="2">
        <f>AR718*18%</f>
        <v>2.4102000000000001</v>
      </c>
      <c r="AT718" s="1">
        <v>0</v>
      </c>
      <c r="AU718" s="1">
        <v>21.37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f>AF718+AU718+BC718</f>
        <v>64.210000000000008</v>
      </c>
      <c r="BE718" s="1">
        <v>64.209999999999994</v>
      </c>
      <c r="BF718" s="1">
        <f>Q718+U718</f>
        <v>0</v>
      </c>
      <c r="BG718" s="1">
        <v>0</v>
      </c>
      <c r="BH718" s="1">
        <v>216.93</v>
      </c>
      <c r="BI718" s="1" t="s">
        <v>108</v>
      </c>
      <c r="BJ718" s="1" t="s">
        <v>105</v>
      </c>
      <c r="BK718" s="1" t="s">
        <v>105</v>
      </c>
      <c r="BL718" s="1">
        <v>0</v>
      </c>
      <c r="BM718" s="1" t="s">
        <v>2907</v>
      </c>
    </row>
    <row r="719" spans="1:65" ht="15.6" hidden="1">
      <c r="A719" s="1" t="s">
        <v>2908</v>
      </c>
      <c r="B719" s="1" t="s">
        <v>2909</v>
      </c>
      <c r="C719" s="1" t="s">
        <v>2910</v>
      </c>
      <c r="D719" s="1" t="s">
        <v>267</v>
      </c>
      <c r="E719" s="1" t="s">
        <v>100</v>
      </c>
      <c r="F719" s="1" t="s">
        <v>101</v>
      </c>
      <c r="G719" s="1" t="s">
        <v>102</v>
      </c>
      <c r="H719" s="1" t="s">
        <v>103</v>
      </c>
      <c r="I719" s="1" t="s">
        <v>104</v>
      </c>
      <c r="J719" s="1" t="s">
        <v>105</v>
      </c>
      <c r="K719" s="1" t="s">
        <v>105</v>
      </c>
      <c r="L719" s="1" t="s">
        <v>105</v>
      </c>
      <c r="M719" s="1" t="s">
        <v>106</v>
      </c>
      <c r="N719" s="1" t="s">
        <v>107</v>
      </c>
      <c r="O719" s="1">
        <v>435</v>
      </c>
      <c r="P719" s="1">
        <v>16.75</v>
      </c>
      <c r="Q719" s="1">
        <v>0</v>
      </c>
      <c r="R719" s="1">
        <v>100</v>
      </c>
      <c r="S719" s="1">
        <v>0</v>
      </c>
      <c r="T719" s="1">
        <v>0</v>
      </c>
      <c r="U719" s="1">
        <v>0</v>
      </c>
      <c r="V719" s="4">
        <f>X719-W719</f>
        <v>2.4999999999977263E-3</v>
      </c>
      <c r="W719" s="4">
        <f>(O719+P719+Q719-R719+S719)*5%</f>
        <v>17.587500000000002</v>
      </c>
      <c r="X719" s="1">
        <v>17.59</v>
      </c>
      <c r="Y719" s="1">
        <f>O719+P719+Q719-R719-S719+T719-U719+X719</f>
        <v>369.34</v>
      </c>
      <c r="Z719" s="1">
        <v>369.34</v>
      </c>
      <c r="AA719" s="1">
        <v>351.75</v>
      </c>
      <c r="AB719" s="1">
        <v>16</v>
      </c>
      <c r="AC719" s="2">
        <f>AA719*16%</f>
        <v>56.28</v>
      </c>
      <c r="AD719" s="1">
        <v>56.28</v>
      </c>
      <c r="AE719" s="1">
        <v>0</v>
      </c>
      <c r="AF719" s="1">
        <v>56.28</v>
      </c>
      <c r="AG719" s="2">
        <f>AF719*18%</f>
        <v>10.1304</v>
      </c>
      <c r="AH719" s="1">
        <v>10.130000000000001</v>
      </c>
      <c r="AI719" s="1">
        <v>0</v>
      </c>
      <c r="AJ719" s="1" t="b">
        <f>AK719=AA719</f>
        <v>1</v>
      </c>
      <c r="AK719" s="1">
        <v>351.75</v>
      </c>
      <c r="AL719" s="1">
        <v>0</v>
      </c>
      <c r="AM719" s="1">
        <v>0</v>
      </c>
      <c r="AN719" s="1">
        <v>0</v>
      </c>
      <c r="AO719" s="3">
        <f>AA719*0.001%</f>
        <v>3.5175000000000002E-3</v>
      </c>
      <c r="AP719" s="1">
        <v>0.35</v>
      </c>
      <c r="AQ719" s="2">
        <f>AA719*5%</f>
        <v>17.587500000000002</v>
      </c>
      <c r="AR719" s="1">
        <v>17.59</v>
      </c>
      <c r="AS719" s="2">
        <f>AR719*18%</f>
        <v>3.1661999999999999</v>
      </c>
      <c r="AT719" s="1">
        <v>0</v>
      </c>
      <c r="AU719" s="1">
        <v>28.07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f>AF719+AU719+BC719</f>
        <v>84.35</v>
      </c>
      <c r="BE719" s="1">
        <v>84.35</v>
      </c>
      <c r="BF719" s="1">
        <f>Q719+U719</f>
        <v>0</v>
      </c>
      <c r="BG719" s="1">
        <v>0</v>
      </c>
      <c r="BH719" s="1">
        <v>284.99</v>
      </c>
      <c r="BI719" s="1" t="s">
        <v>108</v>
      </c>
      <c r="BJ719" s="1" t="s">
        <v>105</v>
      </c>
      <c r="BK719" s="1" t="s">
        <v>105</v>
      </c>
      <c r="BL719" s="1">
        <v>0</v>
      </c>
      <c r="BM719" s="1" t="s">
        <v>358</v>
      </c>
    </row>
    <row r="720" spans="1:65" ht="15.6" hidden="1">
      <c r="A720" s="1" t="s">
        <v>2911</v>
      </c>
      <c r="B720" s="1" t="s">
        <v>2912</v>
      </c>
      <c r="C720" s="1" t="s">
        <v>2913</v>
      </c>
      <c r="D720" s="1" t="s">
        <v>267</v>
      </c>
      <c r="E720" s="1" t="s">
        <v>100</v>
      </c>
      <c r="F720" s="1" t="s">
        <v>101</v>
      </c>
      <c r="G720" s="1" t="s">
        <v>102</v>
      </c>
      <c r="H720" s="1" t="s">
        <v>103</v>
      </c>
      <c r="I720" s="1" t="s">
        <v>104</v>
      </c>
      <c r="J720" s="1" t="s">
        <v>105</v>
      </c>
      <c r="K720" s="1" t="s">
        <v>105</v>
      </c>
      <c r="L720" s="1" t="s">
        <v>105</v>
      </c>
      <c r="M720" s="1" t="s">
        <v>106</v>
      </c>
      <c r="N720" s="1" t="s">
        <v>107</v>
      </c>
      <c r="O720" s="1">
        <v>315</v>
      </c>
      <c r="P720" s="1">
        <v>10.75</v>
      </c>
      <c r="Q720" s="1">
        <v>0</v>
      </c>
      <c r="R720" s="1">
        <v>100</v>
      </c>
      <c r="S720" s="1">
        <v>0</v>
      </c>
      <c r="T720" s="1">
        <v>0</v>
      </c>
      <c r="U720" s="1">
        <v>0</v>
      </c>
      <c r="V720" s="4">
        <f>X720-W720</f>
        <v>2.4999999999977263E-3</v>
      </c>
      <c r="W720" s="4">
        <f>(O720+P720+Q720-R720+S720)*5%</f>
        <v>11.287500000000001</v>
      </c>
      <c r="X720" s="1">
        <v>11.29</v>
      </c>
      <c r="Y720" s="1">
        <f>O720+P720+Q720-R720-S720+T720-U720+X720</f>
        <v>237.04</v>
      </c>
      <c r="Z720" s="1">
        <v>237.04</v>
      </c>
      <c r="AA720" s="1">
        <v>225.75</v>
      </c>
      <c r="AB720" s="1">
        <v>16</v>
      </c>
      <c r="AC720" s="2">
        <f>AA720*16%</f>
        <v>36.119999999999997</v>
      </c>
      <c r="AD720" s="1">
        <v>36.119999999999997</v>
      </c>
      <c r="AE720" s="1">
        <v>0</v>
      </c>
      <c r="AF720" s="1">
        <v>36.119999999999997</v>
      </c>
      <c r="AG720" s="2">
        <f>AF720*18%</f>
        <v>6.5015999999999989</v>
      </c>
      <c r="AH720" s="1">
        <v>6.5</v>
      </c>
      <c r="AI720" s="1">
        <v>0</v>
      </c>
      <c r="AJ720" s="1" t="b">
        <f>AK720=AA720</f>
        <v>1</v>
      </c>
      <c r="AK720" s="1">
        <v>225.75</v>
      </c>
      <c r="AL720" s="1">
        <v>0</v>
      </c>
      <c r="AM720" s="1">
        <v>0</v>
      </c>
      <c r="AN720" s="1">
        <v>0</v>
      </c>
      <c r="AO720" s="3">
        <f>AA720*0.001%</f>
        <v>2.2575000000000004E-3</v>
      </c>
      <c r="AP720" s="1">
        <v>0.23</v>
      </c>
      <c r="AQ720" s="2">
        <f>AA720*5%</f>
        <v>11.287500000000001</v>
      </c>
      <c r="AR720" s="1">
        <v>11.29</v>
      </c>
      <c r="AS720" s="2">
        <f>AR720*18%</f>
        <v>2.0321999999999996</v>
      </c>
      <c r="AT720" s="1">
        <v>0</v>
      </c>
      <c r="AU720" s="1">
        <v>18.02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f>AF720+AU720+BC720</f>
        <v>54.14</v>
      </c>
      <c r="BE720" s="1">
        <v>54.14</v>
      </c>
      <c r="BF720" s="1">
        <f>Q720+U720</f>
        <v>0</v>
      </c>
      <c r="BG720" s="1">
        <v>0</v>
      </c>
      <c r="BH720" s="1">
        <v>182.9</v>
      </c>
      <c r="BI720" s="1" t="s">
        <v>108</v>
      </c>
      <c r="BJ720" s="1" t="s">
        <v>105</v>
      </c>
      <c r="BK720" s="1" t="s">
        <v>105</v>
      </c>
      <c r="BL720" s="1">
        <v>0</v>
      </c>
      <c r="BM720" s="1" t="s">
        <v>2914</v>
      </c>
    </row>
    <row r="721" spans="1:65" ht="15.6" hidden="1">
      <c r="A721" s="1" t="s">
        <v>2915</v>
      </c>
      <c r="B721" s="1" t="s">
        <v>2916</v>
      </c>
      <c r="C721" s="1" t="s">
        <v>2917</v>
      </c>
      <c r="D721" s="1" t="s">
        <v>267</v>
      </c>
      <c r="E721" s="1" t="s">
        <v>100</v>
      </c>
      <c r="F721" s="1" t="s">
        <v>101</v>
      </c>
      <c r="G721" s="1" t="s">
        <v>123</v>
      </c>
      <c r="H721" s="1" t="s">
        <v>103</v>
      </c>
      <c r="I721" s="1" t="s">
        <v>104</v>
      </c>
      <c r="J721" s="1" t="s">
        <v>105</v>
      </c>
      <c r="K721" s="1" t="s">
        <v>105</v>
      </c>
      <c r="L721" s="1" t="s">
        <v>105</v>
      </c>
      <c r="M721" s="1" t="s">
        <v>106</v>
      </c>
      <c r="N721" s="1" t="s">
        <v>124</v>
      </c>
      <c r="O721" s="1">
        <v>1185</v>
      </c>
      <c r="P721" s="1">
        <v>50.5</v>
      </c>
      <c r="Q721" s="1">
        <v>0</v>
      </c>
      <c r="R721" s="1">
        <v>175</v>
      </c>
      <c r="S721" s="1">
        <v>0</v>
      </c>
      <c r="T721" s="1">
        <v>0</v>
      </c>
      <c r="U721" s="1">
        <v>0</v>
      </c>
      <c r="V721" s="4">
        <f>X721-W721</f>
        <v>4.9999999999954525E-3</v>
      </c>
      <c r="W721" s="4">
        <f>(O721+P721+Q721-R721+S721)*5%</f>
        <v>53.025000000000006</v>
      </c>
      <c r="X721" s="1">
        <v>53.03</v>
      </c>
      <c r="Y721" s="1">
        <f>O721+P721+Q721-R721-S721+T721-U721+X721</f>
        <v>1113.53</v>
      </c>
      <c r="Z721" s="1">
        <v>1113.53</v>
      </c>
      <c r="AA721" s="1">
        <v>1060.5</v>
      </c>
      <c r="AB721" s="1">
        <v>16</v>
      </c>
      <c r="AC721" s="2">
        <f>AA721*16%</f>
        <v>169.68</v>
      </c>
      <c r="AD721" s="1">
        <v>169.68</v>
      </c>
      <c r="AE721" s="1">
        <v>0</v>
      </c>
      <c r="AF721" s="1">
        <v>169.68</v>
      </c>
      <c r="AG721" s="2">
        <f>AF721*18%</f>
        <v>30.542400000000001</v>
      </c>
      <c r="AH721" s="1">
        <v>30.54</v>
      </c>
      <c r="AI721" s="1">
        <v>0</v>
      </c>
      <c r="AJ721" s="1" t="b">
        <f>AK721=AA721</f>
        <v>1</v>
      </c>
      <c r="AK721" s="1">
        <v>1060.5</v>
      </c>
      <c r="AL721" s="1">
        <v>0</v>
      </c>
      <c r="AM721" s="1">
        <v>0</v>
      </c>
      <c r="AN721" s="1">
        <v>0</v>
      </c>
      <c r="AO721" s="3">
        <f>AA721*0.001%</f>
        <v>1.0605000000000002E-2</v>
      </c>
      <c r="AP721" s="1">
        <v>1.06</v>
      </c>
      <c r="AQ721" s="2">
        <f>AA721*5%</f>
        <v>53.025000000000006</v>
      </c>
      <c r="AR721" s="1">
        <v>53.02</v>
      </c>
      <c r="AS721" s="2">
        <f>AR721*18%</f>
        <v>9.5435999999999996</v>
      </c>
      <c r="AT721" s="1">
        <v>0.01</v>
      </c>
      <c r="AU721" s="1">
        <v>84.62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f>AF721+AU721+BC721</f>
        <v>254.3</v>
      </c>
      <c r="BE721" s="1">
        <v>254.3</v>
      </c>
      <c r="BF721" s="1">
        <f>Q721+U721</f>
        <v>0</v>
      </c>
      <c r="BG721" s="1">
        <v>0</v>
      </c>
      <c r="BH721" s="1">
        <v>859.23</v>
      </c>
      <c r="BI721" s="1" t="s">
        <v>108</v>
      </c>
      <c r="BJ721" s="1" t="s">
        <v>105</v>
      </c>
      <c r="BK721" s="1" t="s">
        <v>105</v>
      </c>
      <c r="BL721" s="1">
        <v>0</v>
      </c>
      <c r="BM721" s="1" t="s">
        <v>2918</v>
      </c>
    </row>
    <row r="722" spans="1:65" ht="15.6" hidden="1">
      <c r="A722" s="1" t="s">
        <v>2919</v>
      </c>
      <c r="B722" s="1" t="s">
        <v>2920</v>
      </c>
      <c r="C722" s="1" t="s">
        <v>2921</v>
      </c>
      <c r="D722" s="1" t="s">
        <v>267</v>
      </c>
      <c r="E722" s="1" t="s">
        <v>100</v>
      </c>
      <c r="F722" s="1" t="s">
        <v>101</v>
      </c>
      <c r="G722" s="1" t="s">
        <v>102</v>
      </c>
      <c r="H722" s="1" t="s">
        <v>103</v>
      </c>
      <c r="I722" s="1" t="s">
        <v>104</v>
      </c>
      <c r="J722" s="1" t="s">
        <v>105</v>
      </c>
      <c r="K722" s="1" t="s">
        <v>105</v>
      </c>
      <c r="L722" s="1" t="s">
        <v>105</v>
      </c>
      <c r="M722" s="1" t="s">
        <v>106</v>
      </c>
      <c r="N722" s="1" t="s">
        <v>124</v>
      </c>
      <c r="O722" s="1">
        <v>315</v>
      </c>
      <c r="P722" s="1">
        <v>10.75</v>
      </c>
      <c r="Q722" s="1">
        <v>0</v>
      </c>
      <c r="R722" s="1">
        <v>100</v>
      </c>
      <c r="S722" s="1">
        <v>0</v>
      </c>
      <c r="T722" s="1">
        <v>0</v>
      </c>
      <c r="U722" s="1">
        <v>0</v>
      </c>
      <c r="V722" s="4">
        <f>X722-W722</f>
        <v>2.4999999999977263E-3</v>
      </c>
      <c r="W722" s="4">
        <f>(O722+P722+Q722-R722+S722)*5%</f>
        <v>11.287500000000001</v>
      </c>
      <c r="X722" s="1">
        <v>11.29</v>
      </c>
      <c r="Y722" s="1">
        <f>O722+P722+Q722-R722-S722+T722-U722+X722</f>
        <v>237.04</v>
      </c>
      <c r="Z722" s="1">
        <v>237.04</v>
      </c>
      <c r="AA722" s="1">
        <v>225.75</v>
      </c>
      <c r="AB722" s="1">
        <v>16</v>
      </c>
      <c r="AC722" s="2">
        <f>AA722*16%</f>
        <v>36.119999999999997</v>
      </c>
      <c r="AD722" s="1">
        <v>36.119999999999997</v>
      </c>
      <c r="AE722" s="1">
        <v>0</v>
      </c>
      <c r="AF722" s="1">
        <v>36.119999999999997</v>
      </c>
      <c r="AG722" s="2">
        <f>AF722*18%</f>
        <v>6.5015999999999989</v>
      </c>
      <c r="AH722" s="1">
        <v>6.5</v>
      </c>
      <c r="AI722" s="1">
        <v>0</v>
      </c>
      <c r="AJ722" s="1" t="b">
        <f>AK722=AA722</f>
        <v>1</v>
      </c>
      <c r="AK722" s="1">
        <v>225.75</v>
      </c>
      <c r="AL722" s="1">
        <v>0</v>
      </c>
      <c r="AM722" s="1">
        <v>0</v>
      </c>
      <c r="AN722" s="1">
        <v>0</v>
      </c>
      <c r="AO722" s="3">
        <f>AA722*0.001%</f>
        <v>2.2575000000000004E-3</v>
      </c>
      <c r="AP722" s="1">
        <v>0.23</v>
      </c>
      <c r="AQ722" s="2">
        <f>AA722*5%</f>
        <v>11.287500000000001</v>
      </c>
      <c r="AR722" s="1">
        <v>11.29</v>
      </c>
      <c r="AS722" s="2">
        <f>AR722*18%</f>
        <v>2.0321999999999996</v>
      </c>
      <c r="AT722" s="1">
        <v>0</v>
      </c>
      <c r="AU722" s="1">
        <v>18.02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f>AF722+AU722+BC722</f>
        <v>54.14</v>
      </c>
      <c r="BE722" s="1">
        <v>54.14</v>
      </c>
      <c r="BF722" s="1">
        <f>Q722+U722</f>
        <v>0</v>
      </c>
      <c r="BG722" s="1">
        <v>0</v>
      </c>
      <c r="BH722" s="1">
        <v>182.9</v>
      </c>
      <c r="BI722" s="1" t="s">
        <v>108</v>
      </c>
      <c r="BJ722" s="1" t="s">
        <v>105</v>
      </c>
      <c r="BK722" s="1" t="s">
        <v>105</v>
      </c>
      <c r="BL722" s="1">
        <v>0</v>
      </c>
      <c r="BM722" s="1" t="s">
        <v>2922</v>
      </c>
    </row>
    <row r="723" spans="1:65" ht="15.6" hidden="1">
      <c r="A723" s="1" t="s">
        <v>2923</v>
      </c>
      <c r="B723" s="1" t="s">
        <v>2924</v>
      </c>
      <c r="C723" s="1" t="s">
        <v>2925</v>
      </c>
      <c r="D723" s="1" t="s">
        <v>267</v>
      </c>
      <c r="E723" s="1" t="s">
        <v>100</v>
      </c>
      <c r="F723" s="1" t="s">
        <v>101</v>
      </c>
      <c r="G723" s="1" t="s">
        <v>105</v>
      </c>
      <c r="H723" s="1" t="s">
        <v>103</v>
      </c>
      <c r="I723" s="1" t="s">
        <v>104</v>
      </c>
      <c r="J723" s="1" t="s">
        <v>105</v>
      </c>
      <c r="K723" s="1" t="s">
        <v>105</v>
      </c>
      <c r="L723" s="1" t="s">
        <v>105</v>
      </c>
      <c r="M723" s="1" t="s">
        <v>106</v>
      </c>
      <c r="N723" s="1" t="s">
        <v>107</v>
      </c>
      <c r="O723" s="1">
        <v>670</v>
      </c>
      <c r="P723" s="1">
        <v>33.5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4">
        <f>X723-W723</f>
        <v>4.9999999999954525E-3</v>
      </c>
      <c r="W723" s="4">
        <f>(O723+P723+Q723-R723+S723)*5%</f>
        <v>35.175000000000004</v>
      </c>
      <c r="X723" s="1">
        <v>35.18</v>
      </c>
      <c r="Y723" s="1">
        <f>O723+P723+Q723-R723-S723+T723-U723+X723</f>
        <v>738.68</v>
      </c>
      <c r="Z723" s="1">
        <v>738.68</v>
      </c>
      <c r="AA723" s="1">
        <v>703.5</v>
      </c>
      <c r="AB723" s="1">
        <v>16</v>
      </c>
      <c r="AC723" s="2">
        <f>AA723*16%</f>
        <v>112.56</v>
      </c>
      <c r="AD723" s="1">
        <v>112.56</v>
      </c>
      <c r="AE723" s="1">
        <v>0</v>
      </c>
      <c r="AF723" s="1">
        <v>112.56</v>
      </c>
      <c r="AG723" s="2">
        <f>AF723*18%</f>
        <v>20.2608</v>
      </c>
      <c r="AH723" s="1">
        <v>20.260000000000002</v>
      </c>
      <c r="AI723" s="1">
        <v>0</v>
      </c>
      <c r="AJ723" s="1" t="b">
        <f>AK723=AA723</f>
        <v>1</v>
      </c>
      <c r="AK723" s="1">
        <v>703.5</v>
      </c>
      <c r="AL723" s="1">
        <v>0</v>
      </c>
      <c r="AM723" s="1">
        <v>0</v>
      </c>
      <c r="AN723" s="1">
        <v>0</v>
      </c>
      <c r="AO723" s="3">
        <f>AA723*0.001%</f>
        <v>7.0350000000000005E-3</v>
      </c>
      <c r="AP723" s="1">
        <v>0.7</v>
      </c>
      <c r="AQ723" s="2">
        <f>AA723*5%</f>
        <v>35.175000000000004</v>
      </c>
      <c r="AR723" s="1">
        <v>35.18</v>
      </c>
      <c r="AS723" s="2">
        <f>AR723*18%</f>
        <v>6.3323999999999998</v>
      </c>
      <c r="AT723" s="1">
        <v>0</v>
      </c>
      <c r="AU723" s="1">
        <v>56.14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f>AF723+AU723+BC723</f>
        <v>168.7</v>
      </c>
      <c r="BE723" s="1">
        <v>168.7</v>
      </c>
      <c r="BF723" s="1">
        <f>Q723+U723</f>
        <v>0</v>
      </c>
      <c r="BG723" s="1">
        <v>0</v>
      </c>
      <c r="BH723" s="1">
        <v>569.98</v>
      </c>
      <c r="BI723" s="1" t="s">
        <v>108</v>
      </c>
      <c r="BJ723" s="1" t="s">
        <v>105</v>
      </c>
      <c r="BK723" s="1" t="s">
        <v>105</v>
      </c>
      <c r="BL723" s="1">
        <v>0</v>
      </c>
      <c r="BM723" s="1" t="s">
        <v>1698</v>
      </c>
    </row>
    <row r="724" spans="1:65" ht="15.6" hidden="1">
      <c r="A724" s="1" t="s">
        <v>2926</v>
      </c>
      <c r="B724" s="1" t="s">
        <v>2927</v>
      </c>
      <c r="C724" s="1" t="s">
        <v>2928</v>
      </c>
      <c r="D724" s="1" t="s">
        <v>267</v>
      </c>
      <c r="E724" s="1" t="s">
        <v>100</v>
      </c>
      <c r="F724" s="1" t="s">
        <v>101</v>
      </c>
      <c r="G724" s="1" t="s">
        <v>102</v>
      </c>
      <c r="H724" s="1" t="s">
        <v>103</v>
      </c>
      <c r="I724" s="1" t="s">
        <v>104</v>
      </c>
      <c r="J724" s="1" t="s">
        <v>105</v>
      </c>
      <c r="K724" s="1" t="s">
        <v>105</v>
      </c>
      <c r="L724" s="1" t="s">
        <v>105</v>
      </c>
      <c r="M724" s="1" t="s">
        <v>106</v>
      </c>
      <c r="N724" s="1" t="s">
        <v>124</v>
      </c>
      <c r="O724" s="1">
        <v>730</v>
      </c>
      <c r="P724" s="1">
        <v>31.5</v>
      </c>
      <c r="Q724" s="1">
        <v>0</v>
      </c>
      <c r="R724" s="1">
        <v>100</v>
      </c>
      <c r="S724" s="1">
        <v>0</v>
      </c>
      <c r="T724" s="1">
        <v>0</v>
      </c>
      <c r="U724" s="1">
        <v>0</v>
      </c>
      <c r="V724" s="4">
        <f>X724-W724</f>
        <v>4.9999999999954525E-3</v>
      </c>
      <c r="W724" s="4">
        <f>(O724+P724+Q724-R724+S724)*5%</f>
        <v>33.075000000000003</v>
      </c>
      <c r="X724" s="1">
        <v>33.08</v>
      </c>
      <c r="Y724" s="1">
        <f>O724+P724+Q724-R724-S724+T724-U724+X724</f>
        <v>694.58</v>
      </c>
      <c r="Z724" s="1">
        <v>694.58</v>
      </c>
      <c r="AA724" s="1">
        <v>661.5</v>
      </c>
      <c r="AB724" s="1">
        <v>16</v>
      </c>
      <c r="AC724" s="2">
        <f>AA724*16%</f>
        <v>105.84</v>
      </c>
      <c r="AD724" s="1">
        <v>105.84</v>
      </c>
      <c r="AE724" s="1">
        <v>0</v>
      </c>
      <c r="AF724" s="1">
        <v>105.84</v>
      </c>
      <c r="AG724" s="2">
        <f>AF724*18%</f>
        <v>19.051200000000001</v>
      </c>
      <c r="AH724" s="1">
        <v>19.05</v>
      </c>
      <c r="AI724" s="1">
        <v>0</v>
      </c>
      <c r="AJ724" s="1" t="b">
        <f>AK724=AA724</f>
        <v>1</v>
      </c>
      <c r="AK724" s="1">
        <v>661.5</v>
      </c>
      <c r="AL724" s="1">
        <v>0</v>
      </c>
      <c r="AM724" s="1">
        <v>0</v>
      </c>
      <c r="AN724" s="1">
        <v>0</v>
      </c>
      <c r="AO724" s="3">
        <f>AA724*0.001%</f>
        <v>6.6150000000000002E-3</v>
      </c>
      <c r="AP724" s="1">
        <v>0.66</v>
      </c>
      <c r="AQ724" s="2">
        <f>AA724*5%</f>
        <v>33.075000000000003</v>
      </c>
      <c r="AR724" s="1">
        <v>33.08</v>
      </c>
      <c r="AS724" s="2">
        <f>AR724*18%</f>
        <v>5.9543999999999997</v>
      </c>
      <c r="AT724" s="1">
        <v>0</v>
      </c>
      <c r="AU724" s="1">
        <v>52.79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f>AF724+AU724+BC724</f>
        <v>158.63</v>
      </c>
      <c r="BE724" s="1">
        <v>158.63</v>
      </c>
      <c r="BF724" s="1">
        <f>Q724+U724</f>
        <v>0</v>
      </c>
      <c r="BG724" s="1">
        <v>0</v>
      </c>
      <c r="BH724" s="1">
        <v>535.95000000000005</v>
      </c>
      <c r="BI724" s="1" t="s">
        <v>108</v>
      </c>
      <c r="BJ724" s="1" t="s">
        <v>105</v>
      </c>
      <c r="BK724" s="1" t="s">
        <v>105</v>
      </c>
      <c r="BL724" s="1">
        <v>0</v>
      </c>
      <c r="BM724" s="1" t="s">
        <v>2020</v>
      </c>
    </row>
    <row r="725" spans="1:65" ht="15.6" hidden="1">
      <c r="A725" s="1" t="s">
        <v>2929</v>
      </c>
      <c r="B725" s="1" t="s">
        <v>2930</v>
      </c>
      <c r="C725" s="1" t="s">
        <v>2931</v>
      </c>
      <c r="D725" s="1" t="s">
        <v>267</v>
      </c>
      <c r="E725" s="1" t="s">
        <v>100</v>
      </c>
      <c r="F725" s="1" t="s">
        <v>101</v>
      </c>
      <c r="G725" s="1" t="s">
        <v>123</v>
      </c>
      <c r="H725" s="1" t="s">
        <v>103</v>
      </c>
      <c r="I725" s="1" t="s">
        <v>104</v>
      </c>
      <c r="J725" s="1" t="s">
        <v>105</v>
      </c>
      <c r="K725" s="1" t="s">
        <v>105</v>
      </c>
      <c r="L725" s="1" t="s">
        <v>105</v>
      </c>
      <c r="M725" s="1" t="s">
        <v>106</v>
      </c>
      <c r="N725" s="1" t="s">
        <v>107</v>
      </c>
      <c r="O725" s="1">
        <v>2015</v>
      </c>
      <c r="P725" s="1">
        <v>92</v>
      </c>
      <c r="Q725" s="1">
        <v>0</v>
      </c>
      <c r="R725" s="1">
        <v>175</v>
      </c>
      <c r="S725" s="1">
        <v>0</v>
      </c>
      <c r="T725" s="1">
        <v>0</v>
      </c>
      <c r="U725" s="1">
        <v>0</v>
      </c>
      <c r="V725" s="4">
        <f>X725-W725</f>
        <v>0</v>
      </c>
      <c r="W725" s="4">
        <f>(O725+P725+Q725-R725+S725)*5%</f>
        <v>96.600000000000009</v>
      </c>
      <c r="X725" s="1">
        <v>96.6</v>
      </c>
      <c r="Y725" s="1">
        <f>O725+P725+Q725-R725-S725+T725-U725+X725</f>
        <v>2028.6</v>
      </c>
      <c r="Z725" s="1">
        <v>2028.6</v>
      </c>
      <c r="AA725" s="1">
        <v>1932</v>
      </c>
      <c r="AB725" s="1">
        <v>16</v>
      </c>
      <c r="AC725" s="2">
        <f>AA725*16%</f>
        <v>309.12</v>
      </c>
      <c r="AD725" s="1">
        <v>309.12</v>
      </c>
      <c r="AE725" s="1">
        <v>0</v>
      </c>
      <c r="AF725" s="1">
        <v>309.12</v>
      </c>
      <c r="AG725" s="2">
        <f>AF725*18%</f>
        <v>55.641599999999997</v>
      </c>
      <c r="AH725" s="1">
        <v>55.64</v>
      </c>
      <c r="AI725" s="1">
        <v>0</v>
      </c>
      <c r="AJ725" s="1" t="b">
        <f>AK725=AA725</f>
        <v>1</v>
      </c>
      <c r="AK725" s="1">
        <v>1932</v>
      </c>
      <c r="AL725" s="1">
        <v>0</v>
      </c>
      <c r="AM725" s="1">
        <v>0</v>
      </c>
      <c r="AN725" s="1">
        <v>0</v>
      </c>
      <c r="AO725" s="3">
        <f>AA725*0.001%</f>
        <v>1.932E-2</v>
      </c>
      <c r="AP725" s="1">
        <v>1.93</v>
      </c>
      <c r="AQ725" s="2">
        <f>AA725*5%</f>
        <v>96.600000000000009</v>
      </c>
      <c r="AR725" s="1">
        <v>96.6</v>
      </c>
      <c r="AS725" s="2">
        <f>AR725*18%</f>
        <v>17.387999999999998</v>
      </c>
      <c r="AT725" s="1">
        <v>0</v>
      </c>
      <c r="AU725" s="1">
        <v>154.16999999999999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f>AF725+AU725+BC725</f>
        <v>463.28999999999996</v>
      </c>
      <c r="BE725" s="1">
        <v>463.29</v>
      </c>
      <c r="BF725" s="1">
        <f>Q725+U725</f>
        <v>0</v>
      </c>
      <c r="BG725" s="1">
        <v>0</v>
      </c>
      <c r="BH725" s="1">
        <v>1565.31</v>
      </c>
      <c r="BI725" s="1" t="s">
        <v>108</v>
      </c>
      <c r="BJ725" s="1" t="s">
        <v>105</v>
      </c>
      <c r="BK725" s="1" t="s">
        <v>105</v>
      </c>
      <c r="BL725" s="1">
        <v>0</v>
      </c>
      <c r="BM725" s="1" t="s">
        <v>2932</v>
      </c>
    </row>
    <row r="726" spans="1:65" ht="15.6" hidden="1">
      <c r="A726" s="1" t="s">
        <v>2933</v>
      </c>
      <c r="B726" s="1" t="s">
        <v>2934</v>
      </c>
      <c r="C726" s="1" t="s">
        <v>2935</v>
      </c>
      <c r="D726" s="1" t="s">
        <v>267</v>
      </c>
      <c r="E726" s="1" t="s">
        <v>100</v>
      </c>
      <c r="F726" s="1" t="s">
        <v>101</v>
      </c>
      <c r="G726" s="1" t="s">
        <v>105</v>
      </c>
      <c r="H726" s="1" t="s">
        <v>103</v>
      </c>
      <c r="I726" s="1" t="s">
        <v>104</v>
      </c>
      <c r="J726" s="1" t="s">
        <v>105</v>
      </c>
      <c r="K726" s="1" t="s">
        <v>105</v>
      </c>
      <c r="L726" s="1" t="s">
        <v>105</v>
      </c>
      <c r="M726" s="1" t="s">
        <v>106</v>
      </c>
      <c r="N726" s="1" t="s">
        <v>107</v>
      </c>
      <c r="O726" s="1">
        <v>790</v>
      </c>
      <c r="P726" s="1">
        <v>39.5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4">
        <f>X726-W726</f>
        <v>4.9999999999954525E-3</v>
      </c>
      <c r="W726" s="4">
        <f>(O726+P726+Q726-R726+S726)*5%</f>
        <v>41.475000000000001</v>
      </c>
      <c r="X726" s="1">
        <v>41.48</v>
      </c>
      <c r="Y726" s="1">
        <f>O726+P726+Q726-R726-S726+T726-U726+X726</f>
        <v>870.98</v>
      </c>
      <c r="Z726" s="1">
        <v>870.98</v>
      </c>
      <c r="AA726" s="1">
        <v>829.5</v>
      </c>
      <c r="AB726" s="1">
        <v>16</v>
      </c>
      <c r="AC726" s="2">
        <f>AA726*16%</f>
        <v>132.72</v>
      </c>
      <c r="AD726" s="1">
        <v>132.72</v>
      </c>
      <c r="AE726" s="1">
        <v>0</v>
      </c>
      <c r="AF726" s="1">
        <v>132.72</v>
      </c>
      <c r="AG726" s="2">
        <f>AF726*18%</f>
        <v>23.889599999999998</v>
      </c>
      <c r="AH726" s="1">
        <v>23.89</v>
      </c>
      <c r="AI726" s="1">
        <v>0</v>
      </c>
      <c r="AJ726" s="1" t="b">
        <f>AK726=AA726</f>
        <v>1</v>
      </c>
      <c r="AK726" s="1">
        <v>829.5</v>
      </c>
      <c r="AL726" s="1">
        <v>0</v>
      </c>
      <c r="AM726" s="1">
        <v>0</v>
      </c>
      <c r="AN726" s="1">
        <v>0</v>
      </c>
      <c r="AO726" s="3">
        <f>AA726*0.001%</f>
        <v>8.2950000000000003E-3</v>
      </c>
      <c r="AP726" s="1">
        <v>0.83</v>
      </c>
      <c r="AQ726" s="2">
        <f>AA726*5%</f>
        <v>41.475000000000001</v>
      </c>
      <c r="AR726" s="1">
        <v>41.48</v>
      </c>
      <c r="AS726" s="2">
        <f>AR726*18%</f>
        <v>7.4663999999999993</v>
      </c>
      <c r="AT726" s="1">
        <v>0</v>
      </c>
      <c r="AU726" s="1">
        <v>66.2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f>AF726+AU726+BC726</f>
        <v>198.92000000000002</v>
      </c>
      <c r="BE726" s="1">
        <v>198.92</v>
      </c>
      <c r="BF726" s="1">
        <f>Q726+U726</f>
        <v>0</v>
      </c>
      <c r="BG726" s="1">
        <v>0</v>
      </c>
      <c r="BH726" s="1">
        <v>672.06</v>
      </c>
      <c r="BI726" s="1" t="s">
        <v>108</v>
      </c>
      <c r="BJ726" s="1" t="s">
        <v>105</v>
      </c>
      <c r="BK726" s="1" t="s">
        <v>105</v>
      </c>
      <c r="BL726" s="1">
        <v>0</v>
      </c>
      <c r="BM726" s="1" t="s">
        <v>2936</v>
      </c>
    </row>
    <row r="727" spans="1:65" ht="15.6" hidden="1">
      <c r="A727" s="1" t="s">
        <v>2937</v>
      </c>
      <c r="B727" s="1" t="s">
        <v>2938</v>
      </c>
      <c r="C727" s="1" t="s">
        <v>2939</v>
      </c>
      <c r="D727" s="1" t="s">
        <v>267</v>
      </c>
      <c r="E727" s="1" t="s">
        <v>100</v>
      </c>
      <c r="F727" s="1" t="s">
        <v>101</v>
      </c>
      <c r="G727" s="1" t="s">
        <v>102</v>
      </c>
      <c r="H727" s="1" t="s">
        <v>103</v>
      </c>
      <c r="I727" s="1" t="s">
        <v>104</v>
      </c>
      <c r="J727" s="1" t="s">
        <v>105</v>
      </c>
      <c r="K727" s="1" t="s">
        <v>105</v>
      </c>
      <c r="L727" s="1" t="s">
        <v>105</v>
      </c>
      <c r="M727" s="1" t="s">
        <v>106</v>
      </c>
      <c r="N727" s="1" t="s">
        <v>107</v>
      </c>
      <c r="O727" s="1">
        <v>405</v>
      </c>
      <c r="P727" s="1">
        <v>15.25</v>
      </c>
      <c r="Q727" s="1">
        <v>0</v>
      </c>
      <c r="R727" s="1">
        <v>100</v>
      </c>
      <c r="S727" s="1">
        <v>0</v>
      </c>
      <c r="T727" s="1">
        <v>0</v>
      </c>
      <c r="U727" s="1">
        <v>0</v>
      </c>
      <c r="V727" s="4">
        <f>X727-W727</f>
        <v>-2.4999999999977263E-3</v>
      </c>
      <c r="W727" s="4">
        <f>(O727+P727+Q727-R727+S727)*5%</f>
        <v>16.012499999999999</v>
      </c>
      <c r="X727" s="1">
        <v>16.010000000000002</v>
      </c>
      <c r="Y727" s="1">
        <f>O727+P727+Q727-R727-S727+T727-U727+X727</f>
        <v>336.26</v>
      </c>
      <c r="Z727" s="1">
        <v>336.26</v>
      </c>
      <c r="AA727" s="1">
        <v>320.25</v>
      </c>
      <c r="AB727" s="1">
        <v>16</v>
      </c>
      <c r="AC727" s="2">
        <f>AA727*16%</f>
        <v>51.24</v>
      </c>
      <c r="AD727" s="1">
        <v>51.24</v>
      </c>
      <c r="AE727" s="1">
        <v>0</v>
      </c>
      <c r="AF727" s="1">
        <v>51.24</v>
      </c>
      <c r="AG727" s="2">
        <f>AF727*18%</f>
        <v>9.2232000000000003</v>
      </c>
      <c r="AH727" s="1">
        <v>9.2200000000000006</v>
      </c>
      <c r="AI727" s="1">
        <v>0</v>
      </c>
      <c r="AJ727" s="1" t="b">
        <f>AK727=AA727</f>
        <v>1</v>
      </c>
      <c r="AK727" s="1">
        <v>320.25</v>
      </c>
      <c r="AL727" s="1">
        <v>0</v>
      </c>
      <c r="AM727" s="1">
        <v>0</v>
      </c>
      <c r="AN727" s="1">
        <v>0</v>
      </c>
      <c r="AO727" s="3">
        <f>AA727*0.001%</f>
        <v>3.2025000000000001E-3</v>
      </c>
      <c r="AP727" s="1">
        <v>0.32</v>
      </c>
      <c r="AQ727" s="2">
        <f>AA727*5%</f>
        <v>16.012499999999999</v>
      </c>
      <c r="AR727" s="1">
        <v>16.010000000000002</v>
      </c>
      <c r="AS727" s="2">
        <f>AR727*18%</f>
        <v>2.8818000000000001</v>
      </c>
      <c r="AT727" s="1">
        <v>0</v>
      </c>
      <c r="AU727" s="1">
        <v>25.55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f>AF727+AU727+BC727</f>
        <v>76.790000000000006</v>
      </c>
      <c r="BE727" s="1">
        <v>76.790000000000006</v>
      </c>
      <c r="BF727" s="1">
        <f>Q727+U727</f>
        <v>0</v>
      </c>
      <c r="BG727" s="1">
        <v>0</v>
      </c>
      <c r="BH727" s="1">
        <v>259.47000000000003</v>
      </c>
      <c r="BI727" s="1" t="s">
        <v>108</v>
      </c>
      <c r="BJ727" s="1" t="s">
        <v>105</v>
      </c>
      <c r="BK727" s="1" t="s">
        <v>105</v>
      </c>
      <c r="BL727" s="1">
        <v>0</v>
      </c>
      <c r="BM727" s="1" t="s">
        <v>2880</v>
      </c>
    </row>
    <row r="728" spans="1:65" ht="15.6" hidden="1">
      <c r="A728" s="1" t="s">
        <v>2940</v>
      </c>
      <c r="B728" s="1" t="s">
        <v>2941</v>
      </c>
      <c r="C728" s="1" t="s">
        <v>2942</v>
      </c>
      <c r="D728" s="1" t="s">
        <v>267</v>
      </c>
      <c r="E728" s="1" t="s">
        <v>100</v>
      </c>
      <c r="F728" s="1" t="s">
        <v>101</v>
      </c>
      <c r="G728" s="1" t="s">
        <v>102</v>
      </c>
      <c r="H728" s="1" t="s">
        <v>103</v>
      </c>
      <c r="I728" s="1" t="s">
        <v>104</v>
      </c>
      <c r="J728" s="1" t="s">
        <v>105</v>
      </c>
      <c r="K728" s="1" t="s">
        <v>105</v>
      </c>
      <c r="L728" s="1" t="s">
        <v>105</v>
      </c>
      <c r="M728" s="1" t="s">
        <v>106</v>
      </c>
      <c r="N728" s="1" t="s">
        <v>107</v>
      </c>
      <c r="O728" s="1">
        <v>810</v>
      </c>
      <c r="P728" s="1">
        <v>35.5</v>
      </c>
      <c r="Q728" s="1">
        <v>0</v>
      </c>
      <c r="R728" s="1">
        <v>100</v>
      </c>
      <c r="S728" s="1">
        <v>0</v>
      </c>
      <c r="T728" s="1">
        <v>0</v>
      </c>
      <c r="U728" s="1">
        <v>0</v>
      </c>
      <c r="V728" s="4">
        <f>X728-W728</f>
        <v>5.000000000002558E-3</v>
      </c>
      <c r="W728" s="4">
        <f>(O728+P728+Q728-R728+S728)*5%</f>
        <v>37.274999999999999</v>
      </c>
      <c r="X728" s="1">
        <v>37.28</v>
      </c>
      <c r="Y728" s="1">
        <f>O728+P728+Q728-R728-S728+T728-U728+X728</f>
        <v>782.78</v>
      </c>
      <c r="Z728" s="1">
        <v>782.78</v>
      </c>
      <c r="AA728" s="1">
        <v>745.5</v>
      </c>
      <c r="AB728" s="1">
        <v>16</v>
      </c>
      <c r="AC728" s="2">
        <f>AA728*16%</f>
        <v>119.28</v>
      </c>
      <c r="AD728" s="1">
        <v>119.28</v>
      </c>
      <c r="AE728" s="1">
        <v>0</v>
      </c>
      <c r="AF728" s="1">
        <v>119.28</v>
      </c>
      <c r="AG728" s="2">
        <f>AF728*18%</f>
        <v>21.470399999999998</v>
      </c>
      <c r="AH728" s="1">
        <v>21.47</v>
      </c>
      <c r="AI728" s="1">
        <v>0</v>
      </c>
      <c r="AJ728" s="1" t="b">
        <f>AK728=AA728</f>
        <v>1</v>
      </c>
      <c r="AK728" s="1">
        <v>745.5</v>
      </c>
      <c r="AL728" s="1">
        <v>0</v>
      </c>
      <c r="AM728" s="1">
        <v>0</v>
      </c>
      <c r="AN728" s="1">
        <v>0</v>
      </c>
      <c r="AO728" s="3">
        <f>AA728*0.001%</f>
        <v>7.4550000000000007E-3</v>
      </c>
      <c r="AP728" s="1">
        <v>0.75</v>
      </c>
      <c r="AQ728" s="2">
        <f>AA728*5%</f>
        <v>37.274999999999999</v>
      </c>
      <c r="AR728" s="1">
        <v>37.28</v>
      </c>
      <c r="AS728" s="2">
        <f>AR728*18%</f>
        <v>6.7103999999999999</v>
      </c>
      <c r="AT728" s="1">
        <v>0</v>
      </c>
      <c r="AU728" s="1">
        <v>59.5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f>AF728+AU728+BC728</f>
        <v>178.78</v>
      </c>
      <c r="BE728" s="1">
        <v>178.78</v>
      </c>
      <c r="BF728" s="1">
        <f>Q728+U728</f>
        <v>0</v>
      </c>
      <c r="BG728" s="1">
        <v>0</v>
      </c>
      <c r="BH728" s="1">
        <v>604</v>
      </c>
      <c r="BI728" s="1" t="s">
        <v>108</v>
      </c>
      <c r="BJ728" s="1" t="s">
        <v>105</v>
      </c>
      <c r="BK728" s="1" t="s">
        <v>105</v>
      </c>
      <c r="BL728" s="1">
        <v>0</v>
      </c>
      <c r="BM728" s="1" t="s">
        <v>2943</v>
      </c>
    </row>
    <row r="729" spans="1:65" ht="15.6" hidden="1">
      <c r="A729" s="1" t="s">
        <v>2944</v>
      </c>
      <c r="B729" s="1" t="s">
        <v>2945</v>
      </c>
      <c r="C729" s="1" t="s">
        <v>2946</v>
      </c>
      <c r="D729" s="1" t="s">
        <v>267</v>
      </c>
      <c r="E729" s="1" t="s">
        <v>100</v>
      </c>
      <c r="F729" s="1" t="s">
        <v>101</v>
      </c>
      <c r="G729" s="1" t="s">
        <v>105</v>
      </c>
      <c r="H729" s="1" t="s">
        <v>103</v>
      </c>
      <c r="I729" s="1" t="s">
        <v>104</v>
      </c>
      <c r="J729" s="1" t="s">
        <v>105</v>
      </c>
      <c r="K729" s="1" t="s">
        <v>105</v>
      </c>
      <c r="L729" s="1" t="s">
        <v>105</v>
      </c>
      <c r="M729" s="1" t="s">
        <v>106</v>
      </c>
      <c r="N729" s="1" t="s">
        <v>107</v>
      </c>
      <c r="O729" s="1">
        <v>850</v>
      </c>
      <c r="P729" s="1">
        <v>42.5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4">
        <f>X729-W729</f>
        <v>5.000000000002558E-3</v>
      </c>
      <c r="W729" s="4">
        <f>(O729+P729+Q729-R729+S729)*5%</f>
        <v>44.625</v>
      </c>
      <c r="X729" s="1">
        <v>44.63</v>
      </c>
      <c r="Y729" s="1">
        <f>O729+P729+Q729-R729-S729+T729-U729+X729</f>
        <v>937.13</v>
      </c>
      <c r="Z729" s="1">
        <v>937.13</v>
      </c>
      <c r="AA729" s="1">
        <v>892.5</v>
      </c>
      <c r="AB729" s="1">
        <v>16</v>
      </c>
      <c r="AC729" s="2">
        <f>AA729*16%</f>
        <v>142.80000000000001</v>
      </c>
      <c r="AD729" s="1">
        <v>142.80000000000001</v>
      </c>
      <c r="AE729" s="1">
        <v>0</v>
      </c>
      <c r="AF729" s="1">
        <v>142.80000000000001</v>
      </c>
      <c r="AG729" s="2">
        <f>AF729*18%</f>
        <v>25.704000000000001</v>
      </c>
      <c r="AH729" s="1">
        <v>25.7</v>
      </c>
      <c r="AI729" s="1">
        <v>0</v>
      </c>
      <c r="AJ729" s="1" t="b">
        <f>AK729=AA729</f>
        <v>1</v>
      </c>
      <c r="AK729" s="1">
        <v>892.5</v>
      </c>
      <c r="AL729" s="1">
        <v>0</v>
      </c>
      <c r="AM729" s="1">
        <v>0</v>
      </c>
      <c r="AN729" s="1">
        <v>0</v>
      </c>
      <c r="AO729" s="3">
        <f>AA729*0.001%</f>
        <v>8.9250000000000006E-3</v>
      </c>
      <c r="AP729" s="1">
        <v>0.89</v>
      </c>
      <c r="AQ729" s="2">
        <f>AA729*5%</f>
        <v>44.625</v>
      </c>
      <c r="AR729" s="1">
        <v>44.63</v>
      </c>
      <c r="AS729" s="2">
        <f>AR729*18%</f>
        <v>8.0334000000000003</v>
      </c>
      <c r="AT729" s="1">
        <v>0</v>
      </c>
      <c r="AU729" s="1">
        <v>71.22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f>AF729+AU729+BC729</f>
        <v>214.02</v>
      </c>
      <c r="BE729" s="1">
        <v>214.02</v>
      </c>
      <c r="BF729" s="1">
        <f>Q729+U729</f>
        <v>0</v>
      </c>
      <c r="BG729" s="1">
        <v>0</v>
      </c>
      <c r="BH729" s="1">
        <v>723.11</v>
      </c>
      <c r="BI729" s="1" t="s">
        <v>108</v>
      </c>
      <c r="BJ729" s="1" t="s">
        <v>105</v>
      </c>
      <c r="BK729" s="1" t="s">
        <v>105</v>
      </c>
      <c r="BL729" s="1">
        <v>0</v>
      </c>
      <c r="BM729" s="1" t="s">
        <v>2947</v>
      </c>
    </row>
    <row r="730" spans="1:65" ht="15.6" hidden="1">
      <c r="A730" s="1" t="s">
        <v>2948</v>
      </c>
      <c r="B730" s="1" t="s">
        <v>2949</v>
      </c>
      <c r="C730" s="1" t="s">
        <v>2950</v>
      </c>
      <c r="D730" s="1" t="s">
        <v>267</v>
      </c>
      <c r="E730" s="1" t="s">
        <v>100</v>
      </c>
      <c r="F730" s="1" t="s">
        <v>101</v>
      </c>
      <c r="G730" s="1" t="s">
        <v>105</v>
      </c>
      <c r="H730" s="1" t="s">
        <v>103</v>
      </c>
      <c r="I730" s="1" t="s">
        <v>104</v>
      </c>
      <c r="J730" s="1" t="s">
        <v>105</v>
      </c>
      <c r="K730" s="1" t="s">
        <v>105</v>
      </c>
      <c r="L730" s="1" t="s">
        <v>105</v>
      </c>
      <c r="M730" s="1" t="s">
        <v>106</v>
      </c>
      <c r="N730" s="1" t="s">
        <v>107</v>
      </c>
      <c r="O730" s="1">
        <v>1380</v>
      </c>
      <c r="P730" s="1">
        <v>69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4">
        <f>X730-W730</f>
        <v>0</v>
      </c>
      <c r="W730" s="4">
        <f>(O730+P730+Q730-R730+S730)*5%</f>
        <v>72.45</v>
      </c>
      <c r="X730" s="1">
        <v>72.45</v>
      </c>
      <c r="Y730" s="1">
        <f>O730+P730+Q730-R730-S730+T730-U730+X730</f>
        <v>1521.45</v>
      </c>
      <c r="Z730" s="1">
        <v>1521.45</v>
      </c>
      <c r="AA730" s="1">
        <v>1449</v>
      </c>
      <c r="AB730" s="1">
        <v>16</v>
      </c>
      <c r="AC730" s="2">
        <f>AA730*16%</f>
        <v>231.84</v>
      </c>
      <c r="AD730" s="1">
        <v>231.84</v>
      </c>
      <c r="AE730" s="1">
        <v>0</v>
      </c>
      <c r="AF730" s="1">
        <v>231.84</v>
      </c>
      <c r="AG730" s="2">
        <f>AF730*18%</f>
        <v>41.731200000000001</v>
      </c>
      <c r="AH730" s="1">
        <v>41.73</v>
      </c>
      <c r="AI730" s="1">
        <v>0</v>
      </c>
      <c r="AJ730" s="1" t="b">
        <f>AK730=AA730</f>
        <v>1</v>
      </c>
      <c r="AK730" s="1">
        <v>1449</v>
      </c>
      <c r="AL730" s="1">
        <v>0</v>
      </c>
      <c r="AM730" s="1">
        <v>0</v>
      </c>
      <c r="AN730" s="1">
        <v>0</v>
      </c>
      <c r="AO730" s="3">
        <f>AA730*0.001%</f>
        <v>1.4490000000000001E-2</v>
      </c>
      <c r="AP730" s="1">
        <v>1.45</v>
      </c>
      <c r="AQ730" s="2">
        <f>AA730*5%</f>
        <v>72.45</v>
      </c>
      <c r="AR730" s="1">
        <v>72.45</v>
      </c>
      <c r="AS730" s="2">
        <f>AR730*18%</f>
        <v>13.041</v>
      </c>
      <c r="AT730" s="1">
        <v>0</v>
      </c>
      <c r="AU730" s="1">
        <v>115.63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f>AF730+AU730+BC730</f>
        <v>347.47</v>
      </c>
      <c r="BE730" s="1">
        <v>347.47</v>
      </c>
      <c r="BF730" s="1">
        <f>Q730+U730</f>
        <v>0</v>
      </c>
      <c r="BG730" s="1">
        <v>0</v>
      </c>
      <c r="BH730" s="1">
        <v>1173.98</v>
      </c>
      <c r="BI730" s="1" t="s">
        <v>108</v>
      </c>
      <c r="BJ730" s="1" t="s">
        <v>105</v>
      </c>
      <c r="BK730" s="1" t="s">
        <v>105</v>
      </c>
      <c r="BL730" s="1">
        <v>0</v>
      </c>
      <c r="BM730" s="1" t="s">
        <v>2951</v>
      </c>
    </row>
    <row r="731" spans="1:65" ht="15.6" hidden="1">
      <c r="A731" s="1" t="s">
        <v>2952</v>
      </c>
      <c r="B731" s="1" t="s">
        <v>2953</v>
      </c>
      <c r="C731" s="1" t="s">
        <v>2954</v>
      </c>
      <c r="D731" s="1" t="s">
        <v>267</v>
      </c>
      <c r="E731" s="1" t="s">
        <v>100</v>
      </c>
      <c r="F731" s="1" t="s">
        <v>101</v>
      </c>
      <c r="G731" s="1" t="s">
        <v>105</v>
      </c>
      <c r="H731" s="1" t="s">
        <v>103</v>
      </c>
      <c r="I731" s="1" t="s">
        <v>104</v>
      </c>
      <c r="J731" s="1" t="s">
        <v>105</v>
      </c>
      <c r="K731" s="1" t="s">
        <v>105</v>
      </c>
      <c r="L731" s="1" t="s">
        <v>105</v>
      </c>
      <c r="M731" s="1" t="s">
        <v>106</v>
      </c>
      <c r="N731" s="1" t="s">
        <v>124</v>
      </c>
      <c r="O731" s="1">
        <v>825</v>
      </c>
      <c r="P731" s="1">
        <v>41.25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4">
        <f>X731-W731</f>
        <v>-2.4999999999977263E-3</v>
      </c>
      <c r="W731" s="4">
        <f>(O731+P731+Q731-R731+S731)*5%</f>
        <v>43.3125</v>
      </c>
      <c r="X731" s="1">
        <v>43.31</v>
      </c>
      <c r="Y731" s="1">
        <f>O731+P731+Q731-R731-S731+T731-U731+X731</f>
        <v>909.56</v>
      </c>
      <c r="Z731" s="1">
        <v>909.56</v>
      </c>
      <c r="AA731" s="1">
        <v>866.25</v>
      </c>
      <c r="AB731" s="1">
        <v>16</v>
      </c>
      <c r="AC731" s="2">
        <f>AA731*16%</f>
        <v>138.6</v>
      </c>
      <c r="AD731" s="1">
        <v>138.6</v>
      </c>
      <c r="AE731" s="1">
        <v>0</v>
      </c>
      <c r="AF731" s="1">
        <v>138.6</v>
      </c>
      <c r="AG731" s="2">
        <f>AF731*18%</f>
        <v>24.947999999999997</v>
      </c>
      <c r="AH731" s="1">
        <v>24.95</v>
      </c>
      <c r="AI731" s="1">
        <v>0</v>
      </c>
      <c r="AJ731" s="1" t="b">
        <f>AK731=AA731</f>
        <v>1</v>
      </c>
      <c r="AK731" s="1">
        <v>866.25</v>
      </c>
      <c r="AL731" s="1">
        <v>0</v>
      </c>
      <c r="AM731" s="1">
        <v>0</v>
      </c>
      <c r="AN731" s="1">
        <v>0</v>
      </c>
      <c r="AO731" s="3">
        <f>AA731*0.001%</f>
        <v>8.6625000000000001E-3</v>
      </c>
      <c r="AP731" s="1">
        <v>0.87</v>
      </c>
      <c r="AQ731" s="2">
        <f>AA731*5%</f>
        <v>43.3125</v>
      </c>
      <c r="AR731" s="1">
        <v>43.31</v>
      </c>
      <c r="AS731" s="2">
        <f>AR731*18%</f>
        <v>7.7957999999999998</v>
      </c>
      <c r="AT731" s="1">
        <v>0</v>
      </c>
      <c r="AU731" s="1">
        <v>69.13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f>AF731+AU731+BC731</f>
        <v>207.73</v>
      </c>
      <c r="BE731" s="1">
        <v>207.73</v>
      </c>
      <c r="BF731" s="1">
        <f>Q731+U731</f>
        <v>0</v>
      </c>
      <c r="BG731" s="1">
        <v>0</v>
      </c>
      <c r="BH731" s="1">
        <v>701.83</v>
      </c>
      <c r="BI731" s="1" t="s">
        <v>108</v>
      </c>
      <c r="BJ731" s="1" t="s">
        <v>105</v>
      </c>
      <c r="BK731" s="1" t="s">
        <v>105</v>
      </c>
      <c r="BL731" s="1">
        <v>0</v>
      </c>
      <c r="BM731" s="1" t="s">
        <v>2955</v>
      </c>
    </row>
    <row r="732" spans="1:65" ht="15.6" hidden="1">
      <c r="A732" s="1" t="s">
        <v>2956</v>
      </c>
      <c r="B732" s="1" t="s">
        <v>2957</v>
      </c>
      <c r="C732" s="1" t="s">
        <v>2958</v>
      </c>
      <c r="D732" s="1" t="s">
        <v>267</v>
      </c>
      <c r="E732" s="1" t="s">
        <v>100</v>
      </c>
      <c r="F732" s="1" t="s">
        <v>101</v>
      </c>
      <c r="G732" s="1" t="s">
        <v>123</v>
      </c>
      <c r="H732" s="1" t="s">
        <v>103</v>
      </c>
      <c r="I732" s="1" t="s">
        <v>104</v>
      </c>
      <c r="J732" s="1" t="s">
        <v>105</v>
      </c>
      <c r="K732" s="1" t="s">
        <v>105</v>
      </c>
      <c r="L732" s="1" t="s">
        <v>105</v>
      </c>
      <c r="M732" s="1" t="s">
        <v>106</v>
      </c>
      <c r="N732" s="1" t="s">
        <v>107</v>
      </c>
      <c r="O732" s="1">
        <v>1205</v>
      </c>
      <c r="P732" s="1">
        <v>51.5</v>
      </c>
      <c r="Q732" s="1">
        <v>0</v>
      </c>
      <c r="R732" s="1">
        <v>175</v>
      </c>
      <c r="S732" s="1">
        <v>0</v>
      </c>
      <c r="T732" s="1">
        <v>0</v>
      </c>
      <c r="U732" s="1">
        <v>0</v>
      </c>
      <c r="V732" s="4">
        <f>X732-W732</f>
        <v>4.9999999999954525E-3</v>
      </c>
      <c r="W732" s="4">
        <f>(O732+P732+Q732-R732+S732)*5%</f>
        <v>54.075000000000003</v>
      </c>
      <c r="X732" s="1">
        <v>54.08</v>
      </c>
      <c r="Y732" s="1">
        <f>O732+P732+Q732-R732-S732+T732-U732+X732</f>
        <v>1135.58</v>
      </c>
      <c r="Z732" s="1">
        <v>1135.58</v>
      </c>
      <c r="AA732" s="1">
        <v>1081.5</v>
      </c>
      <c r="AB732" s="1">
        <v>16</v>
      </c>
      <c r="AC732" s="2">
        <f>AA732*16%</f>
        <v>173.04</v>
      </c>
      <c r="AD732" s="1">
        <v>173.04</v>
      </c>
      <c r="AE732" s="1">
        <v>0</v>
      </c>
      <c r="AF732" s="1">
        <v>173.04</v>
      </c>
      <c r="AG732" s="2">
        <f>AF732*18%</f>
        <v>31.147199999999998</v>
      </c>
      <c r="AH732" s="1">
        <v>31.15</v>
      </c>
      <c r="AI732" s="1">
        <v>0</v>
      </c>
      <c r="AJ732" s="1" t="b">
        <f>AK732=AA732</f>
        <v>1</v>
      </c>
      <c r="AK732" s="1">
        <v>1081.5</v>
      </c>
      <c r="AL732" s="1">
        <v>0</v>
      </c>
      <c r="AM732" s="1">
        <v>0</v>
      </c>
      <c r="AN732" s="1">
        <v>0</v>
      </c>
      <c r="AO732" s="3">
        <f>AA732*0.001%</f>
        <v>1.0815000000000002E-2</v>
      </c>
      <c r="AP732" s="1">
        <v>1.08</v>
      </c>
      <c r="AQ732" s="2">
        <f>AA732*5%</f>
        <v>54.075000000000003</v>
      </c>
      <c r="AR732" s="1">
        <v>54.07</v>
      </c>
      <c r="AS732" s="2">
        <f>AR732*18%</f>
        <v>9.7325999999999997</v>
      </c>
      <c r="AT732" s="1">
        <v>0.01</v>
      </c>
      <c r="AU732" s="1">
        <v>86.3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f>AF732+AU732+BC732</f>
        <v>259.33999999999997</v>
      </c>
      <c r="BE732" s="1">
        <v>259.33999999999997</v>
      </c>
      <c r="BF732" s="1">
        <f>Q732+U732</f>
        <v>0</v>
      </c>
      <c r="BG732" s="1">
        <v>0</v>
      </c>
      <c r="BH732" s="1">
        <v>876.24</v>
      </c>
      <c r="BI732" s="1" t="s">
        <v>108</v>
      </c>
      <c r="BJ732" s="1" t="s">
        <v>105</v>
      </c>
      <c r="BK732" s="1" t="s">
        <v>105</v>
      </c>
      <c r="BL732" s="1">
        <v>0</v>
      </c>
      <c r="BM732" s="1" t="s">
        <v>2959</v>
      </c>
    </row>
    <row r="733" spans="1:65" ht="15.6" hidden="1">
      <c r="A733" s="1" t="s">
        <v>2960</v>
      </c>
      <c r="B733" s="1" t="s">
        <v>2961</v>
      </c>
      <c r="C733" s="1" t="s">
        <v>2962</v>
      </c>
      <c r="D733" s="1" t="s">
        <v>267</v>
      </c>
      <c r="E733" s="1" t="s">
        <v>100</v>
      </c>
      <c r="F733" s="1" t="s">
        <v>101</v>
      </c>
      <c r="G733" s="1" t="s">
        <v>628</v>
      </c>
      <c r="H733" s="1" t="s">
        <v>103</v>
      </c>
      <c r="I733" s="1" t="s">
        <v>104</v>
      </c>
      <c r="J733" s="1" t="s">
        <v>105</v>
      </c>
      <c r="K733" s="1" t="s">
        <v>105</v>
      </c>
      <c r="L733" s="1" t="s">
        <v>105</v>
      </c>
      <c r="M733" s="1" t="s">
        <v>106</v>
      </c>
      <c r="N733" s="1" t="s">
        <v>107</v>
      </c>
      <c r="O733" s="1">
        <v>890</v>
      </c>
      <c r="P733" s="1">
        <v>39.5</v>
      </c>
      <c r="Q733" s="1">
        <v>0</v>
      </c>
      <c r="R733" s="1">
        <v>100</v>
      </c>
      <c r="S733" s="1">
        <v>0</v>
      </c>
      <c r="T733" s="1">
        <v>0</v>
      </c>
      <c r="U733" s="1">
        <v>0</v>
      </c>
      <c r="V733" s="4">
        <f>X733-W733</f>
        <v>4.9999999999954525E-3</v>
      </c>
      <c r="W733" s="4">
        <f>(O733+P733+Q733-R733+S733)*5%</f>
        <v>41.475000000000001</v>
      </c>
      <c r="X733" s="1">
        <v>41.48</v>
      </c>
      <c r="Y733" s="1">
        <f>O733+P733+Q733-R733-S733+T733-U733+X733</f>
        <v>870.98</v>
      </c>
      <c r="Z733" s="1">
        <v>870.98</v>
      </c>
      <c r="AA733" s="1">
        <v>829.5</v>
      </c>
      <c r="AB733" s="1">
        <v>16</v>
      </c>
      <c r="AC733" s="2">
        <f>AA733*16%</f>
        <v>132.72</v>
      </c>
      <c r="AD733" s="1">
        <v>132.72</v>
      </c>
      <c r="AE733" s="1">
        <v>0</v>
      </c>
      <c r="AF733" s="1">
        <v>132.72</v>
      </c>
      <c r="AG733" s="2">
        <f>AF733*18%</f>
        <v>23.889599999999998</v>
      </c>
      <c r="AH733" s="1">
        <v>23.89</v>
      </c>
      <c r="AI733" s="1">
        <v>0</v>
      </c>
      <c r="AJ733" s="1" t="b">
        <f>AK733=AA733</f>
        <v>1</v>
      </c>
      <c r="AK733" s="1">
        <v>829.5</v>
      </c>
      <c r="AL733" s="1">
        <v>0</v>
      </c>
      <c r="AM733" s="1">
        <v>0</v>
      </c>
      <c r="AN733" s="1">
        <v>0</v>
      </c>
      <c r="AO733" s="3">
        <f>AA733*0.001%</f>
        <v>8.2950000000000003E-3</v>
      </c>
      <c r="AP733" s="1">
        <v>0.83</v>
      </c>
      <c r="AQ733" s="2">
        <f>AA733*5%</f>
        <v>41.475000000000001</v>
      </c>
      <c r="AR733" s="1">
        <v>41.48</v>
      </c>
      <c r="AS733" s="2">
        <f>AR733*18%</f>
        <v>7.4663999999999993</v>
      </c>
      <c r="AT733" s="1">
        <v>0</v>
      </c>
      <c r="AU733" s="1">
        <v>66.2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f>AF733+AU733+BC733</f>
        <v>198.92000000000002</v>
      </c>
      <c r="BE733" s="1">
        <v>198.92</v>
      </c>
      <c r="BF733" s="1">
        <f>Q733+U733</f>
        <v>0</v>
      </c>
      <c r="BG733" s="1">
        <v>0</v>
      </c>
      <c r="BH733" s="1">
        <v>672.06</v>
      </c>
      <c r="BI733" s="1" t="s">
        <v>108</v>
      </c>
      <c r="BJ733" s="1" t="s">
        <v>105</v>
      </c>
      <c r="BK733" s="1" t="s">
        <v>105</v>
      </c>
      <c r="BL733" s="1">
        <v>0</v>
      </c>
      <c r="BM733" s="1" t="s">
        <v>2963</v>
      </c>
    </row>
    <row r="734" spans="1:65" ht="15.6" hidden="1">
      <c r="A734" s="1" t="s">
        <v>2964</v>
      </c>
      <c r="B734" s="1" t="s">
        <v>2965</v>
      </c>
      <c r="C734" s="1" t="s">
        <v>2966</v>
      </c>
      <c r="D734" s="1" t="s">
        <v>267</v>
      </c>
      <c r="E734" s="1" t="s">
        <v>100</v>
      </c>
      <c r="F734" s="1" t="s">
        <v>101</v>
      </c>
      <c r="G734" s="1" t="s">
        <v>102</v>
      </c>
      <c r="H734" s="1" t="s">
        <v>103</v>
      </c>
      <c r="I734" s="1" t="s">
        <v>104</v>
      </c>
      <c r="J734" s="1" t="s">
        <v>105</v>
      </c>
      <c r="K734" s="1" t="s">
        <v>105</v>
      </c>
      <c r="L734" s="1" t="s">
        <v>105</v>
      </c>
      <c r="M734" s="1" t="s">
        <v>106</v>
      </c>
      <c r="N734" s="1" t="s">
        <v>107</v>
      </c>
      <c r="O734" s="1">
        <v>430</v>
      </c>
      <c r="P734" s="1">
        <v>16.5</v>
      </c>
      <c r="Q734" s="1">
        <v>0</v>
      </c>
      <c r="R734" s="1">
        <v>100</v>
      </c>
      <c r="S734" s="1">
        <v>0</v>
      </c>
      <c r="T734" s="1">
        <v>0</v>
      </c>
      <c r="U734" s="1">
        <v>0</v>
      </c>
      <c r="V734" s="4">
        <f>X734-W734</f>
        <v>4.9999999999990052E-3</v>
      </c>
      <c r="W734" s="4">
        <f>(O734+P734+Q734-R734+S734)*5%</f>
        <v>17.324999999999999</v>
      </c>
      <c r="X734" s="1">
        <v>17.329999999999998</v>
      </c>
      <c r="Y734" s="1">
        <f>O734+P734+Q734-R734-S734+T734-U734+X734</f>
        <v>363.83</v>
      </c>
      <c r="Z734" s="1">
        <v>363.83</v>
      </c>
      <c r="AA734" s="1">
        <v>346.5</v>
      </c>
      <c r="AB734" s="1">
        <v>16</v>
      </c>
      <c r="AC734" s="2">
        <f>AA734*16%</f>
        <v>55.44</v>
      </c>
      <c r="AD734" s="1">
        <v>55.44</v>
      </c>
      <c r="AE734" s="1">
        <v>0</v>
      </c>
      <c r="AF734" s="1">
        <v>55.44</v>
      </c>
      <c r="AG734" s="2">
        <f>AF734*18%</f>
        <v>9.9791999999999987</v>
      </c>
      <c r="AH734" s="1">
        <v>9.98</v>
      </c>
      <c r="AI734" s="1">
        <v>0</v>
      </c>
      <c r="AJ734" s="1" t="b">
        <f>AK734=AA734</f>
        <v>1</v>
      </c>
      <c r="AK734" s="1">
        <v>346.5</v>
      </c>
      <c r="AL734" s="1">
        <v>0</v>
      </c>
      <c r="AM734" s="1">
        <v>0</v>
      </c>
      <c r="AN734" s="1">
        <v>0</v>
      </c>
      <c r="AO734" s="3">
        <f>AA734*0.001%</f>
        <v>3.4650000000000002E-3</v>
      </c>
      <c r="AP734" s="1">
        <v>0.35</v>
      </c>
      <c r="AQ734" s="2">
        <f>AA734*5%</f>
        <v>17.324999999999999</v>
      </c>
      <c r="AR734" s="1">
        <v>17.32</v>
      </c>
      <c r="AS734" s="2">
        <f>AR734*18%</f>
        <v>3.1175999999999999</v>
      </c>
      <c r="AT734" s="1">
        <v>0.01</v>
      </c>
      <c r="AU734" s="1">
        <v>27.65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f>AF734+AU734+BC734</f>
        <v>83.09</v>
      </c>
      <c r="BE734" s="1">
        <v>83.09</v>
      </c>
      <c r="BF734" s="1">
        <f>Q734+U734</f>
        <v>0</v>
      </c>
      <c r="BG734" s="1">
        <v>0</v>
      </c>
      <c r="BH734" s="1">
        <v>280.74</v>
      </c>
      <c r="BI734" s="1" t="s">
        <v>108</v>
      </c>
      <c r="BJ734" s="1" t="s">
        <v>105</v>
      </c>
      <c r="BK734" s="1" t="s">
        <v>105</v>
      </c>
      <c r="BL734" s="1">
        <v>0</v>
      </c>
      <c r="BM734" s="1" t="s">
        <v>2967</v>
      </c>
    </row>
    <row r="735" spans="1:65" ht="15.6" hidden="1">
      <c r="A735" s="1" t="s">
        <v>2968</v>
      </c>
      <c r="B735" s="1" t="s">
        <v>2969</v>
      </c>
      <c r="C735" s="1" t="s">
        <v>2970</v>
      </c>
      <c r="D735" s="1" t="s">
        <v>267</v>
      </c>
      <c r="E735" s="1" t="s">
        <v>100</v>
      </c>
      <c r="F735" s="1" t="s">
        <v>101</v>
      </c>
      <c r="G735" s="1" t="s">
        <v>123</v>
      </c>
      <c r="H735" s="1" t="s">
        <v>103</v>
      </c>
      <c r="I735" s="1" t="s">
        <v>104</v>
      </c>
      <c r="J735" s="1" t="s">
        <v>105</v>
      </c>
      <c r="K735" s="1" t="s">
        <v>105</v>
      </c>
      <c r="L735" s="1" t="s">
        <v>105</v>
      </c>
      <c r="M735" s="1" t="s">
        <v>106</v>
      </c>
      <c r="N735" s="1" t="s">
        <v>124</v>
      </c>
      <c r="O735" s="1">
        <v>1125</v>
      </c>
      <c r="P735" s="1">
        <v>47.5</v>
      </c>
      <c r="Q735" s="1">
        <v>0</v>
      </c>
      <c r="R735" s="1">
        <v>175</v>
      </c>
      <c r="S735" s="1">
        <v>0</v>
      </c>
      <c r="T735" s="1">
        <v>0</v>
      </c>
      <c r="U735" s="1">
        <v>0</v>
      </c>
      <c r="V735" s="4">
        <f>X735-W735</f>
        <v>5.000000000002558E-3</v>
      </c>
      <c r="W735" s="4">
        <f>(O735+P735+Q735-R735+S735)*5%</f>
        <v>49.875</v>
      </c>
      <c r="X735" s="1">
        <v>49.88</v>
      </c>
      <c r="Y735" s="1">
        <f>O735+P735+Q735-R735-S735+T735-U735+X735</f>
        <v>1047.3800000000001</v>
      </c>
      <c r="Z735" s="1">
        <v>1047.3800000000001</v>
      </c>
      <c r="AA735" s="1">
        <v>997.5</v>
      </c>
      <c r="AB735" s="1">
        <v>16</v>
      </c>
      <c r="AC735" s="2">
        <f>AA735*16%</f>
        <v>159.6</v>
      </c>
      <c r="AD735" s="1">
        <v>159.6</v>
      </c>
      <c r="AE735" s="1">
        <v>0</v>
      </c>
      <c r="AF735" s="1">
        <v>159.6</v>
      </c>
      <c r="AG735" s="2">
        <f>AF735*18%</f>
        <v>28.727999999999998</v>
      </c>
      <c r="AH735" s="1">
        <v>28.73</v>
      </c>
      <c r="AI735" s="1">
        <v>0</v>
      </c>
      <c r="AJ735" s="1" t="b">
        <f>AK735=AA735</f>
        <v>1</v>
      </c>
      <c r="AK735" s="1">
        <v>997.5</v>
      </c>
      <c r="AL735" s="1">
        <v>0</v>
      </c>
      <c r="AM735" s="1">
        <v>0</v>
      </c>
      <c r="AN735" s="1">
        <v>0</v>
      </c>
      <c r="AO735" s="3">
        <f>AA735*0.001%</f>
        <v>9.9750000000000012E-3</v>
      </c>
      <c r="AP735" s="1">
        <v>1</v>
      </c>
      <c r="AQ735" s="2">
        <f>AA735*5%</f>
        <v>49.875</v>
      </c>
      <c r="AR735" s="1">
        <v>49.88</v>
      </c>
      <c r="AS735" s="2">
        <f>AR735*18%</f>
        <v>8.9784000000000006</v>
      </c>
      <c r="AT735" s="1">
        <v>0</v>
      </c>
      <c r="AU735" s="1">
        <v>79.61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f>AF735+AU735+BC735</f>
        <v>239.20999999999998</v>
      </c>
      <c r="BE735" s="1">
        <v>239.21</v>
      </c>
      <c r="BF735" s="1">
        <f>Q735+U735</f>
        <v>0</v>
      </c>
      <c r="BG735" s="1">
        <v>0</v>
      </c>
      <c r="BH735" s="1">
        <v>808.17</v>
      </c>
      <c r="BI735" s="1" t="s">
        <v>108</v>
      </c>
      <c r="BJ735" s="1" t="s">
        <v>105</v>
      </c>
      <c r="BK735" s="1" t="s">
        <v>105</v>
      </c>
      <c r="BL735" s="1">
        <v>0</v>
      </c>
      <c r="BM735" s="1" t="s">
        <v>2971</v>
      </c>
    </row>
    <row r="736" spans="1:65" ht="15.6" hidden="1">
      <c r="A736" s="1" t="s">
        <v>2972</v>
      </c>
      <c r="B736" s="1" t="s">
        <v>2973</v>
      </c>
      <c r="C736" s="1" t="s">
        <v>2974</v>
      </c>
      <c r="D736" s="1" t="s">
        <v>267</v>
      </c>
      <c r="E736" s="1" t="s">
        <v>100</v>
      </c>
      <c r="F736" s="1" t="s">
        <v>101</v>
      </c>
      <c r="G736" s="1" t="s">
        <v>105</v>
      </c>
      <c r="H736" s="1" t="s">
        <v>103</v>
      </c>
      <c r="I736" s="1" t="s">
        <v>104</v>
      </c>
      <c r="J736" s="1" t="s">
        <v>105</v>
      </c>
      <c r="K736" s="1" t="s">
        <v>105</v>
      </c>
      <c r="L736" s="1" t="s">
        <v>105</v>
      </c>
      <c r="M736" s="1" t="s">
        <v>106</v>
      </c>
      <c r="N736" s="1" t="s">
        <v>107</v>
      </c>
      <c r="O736" s="1">
        <v>195</v>
      </c>
      <c r="P736" s="1">
        <v>9.75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4">
        <f>X736-W736</f>
        <v>2.4999999999995026E-3</v>
      </c>
      <c r="W736" s="4">
        <f>(O736+P736+Q736-R736+S736)*5%</f>
        <v>10.237500000000001</v>
      </c>
      <c r="X736" s="1">
        <v>10.24</v>
      </c>
      <c r="Y736" s="1">
        <f>O736+P736+Q736-R736-S736+T736-U736+X736</f>
        <v>214.99</v>
      </c>
      <c r="Z736" s="1">
        <v>214.99</v>
      </c>
      <c r="AA736" s="1">
        <v>204.75</v>
      </c>
      <c r="AB736" s="1">
        <v>16</v>
      </c>
      <c r="AC736" s="2">
        <f>AA736*16%</f>
        <v>32.76</v>
      </c>
      <c r="AD736" s="1">
        <v>32.76</v>
      </c>
      <c r="AE736" s="1">
        <v>0</v>
      </c>
      <c r="AF736" s="1">
        <v>32.76</v>
      </c>
      <c r="AG736" s="2">
        <f>AF736*18%</f>
        <v>5.8967999999999998</v>
      </c>
      <c r="AH736" s="1">
        <v>5.9</v>
      </c>
      <c r="AI736" s="1">
        <v>0</v>
      </c>
      <c r="AJ736" s="1" t="b">
        <f>AK736=AA736</f>
        <v>1</v>
      </c>
      <c r="AK736" s="1">
        <v>204.75</v>
      </c>
      <c r="AL736" s="1">
        <v>0</v>
      </c>
      <c r="AM736" s="1">
        <v>0</v>
      </c>
      <c r="AN736" s="1">
        <v>0</v>
      </c>
      <c r="AO736" s="3">
        <f>AA736*0.001%</f>
        <v>2.0475000000000003E-3</v>
      </c>
      <c r="AP736" s="1">
        <v>0.2</v>
      </c>
      <c r="AQ736" s="2">
        <f>AA736*5%</f>
        <v>10.237500000000001</v>
      </c>
      <c r="AR736" s="1">
        <v>10.24</v>
      </c>
      <c r="AS736" s="2">
        <f>AR736*18%</f>
        <v>1.8431999999999999</v>
      </c>
      <c r="AT736" s="1">
        <v>0</v>
      </c>
      <c r="AU736" s="1">
        <v>16.34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f>AF736+AU736+BC736</f>
        <v>49.099999999999994</v>
      </c>
      <c r="BE736" s="1">
        <v>49.1</v>
      </c>
      <c r="BF736" s="1">
        <f>Q736+U736</f>
        <v>0</v>
      </c>
      <c r="BG736" s="1">
        <v>0</v>
      </c>
      <c r="BH736" s="1">
        <v>165.89</v>
      </c>
      <c r="BI736" s="1" t="s">
        <v>108</v>
      </c>
      <c r="BJ736" s="1" t="s">
        <v>105</v>
      </c>
      <c r="BK736" s="1" t="s">
        <v>105</v>
      </c>
      <c r="BL736" s="1">
        <v>0</v>
      </c>
      <c r="BM736" s="1" t="s">
        <v>2975</v>
      </c>
    </row>
    <row r="737" spans="1:65" ht="15.6" hidden="1">
      <c r="A737" s="1" t="s">
        <v>2976</v>
      </c>
      <c r="B737" s="1" t="s">
        <v>2977</v>
      </c>
      <c r="C737" s="1" t="s">
        <v>2978</v>
      </c>
      <c r="D737" s="1" t="s">
        <v>267</v>
      </c>
      <c r="E737" s="1" t="s">
        <v>100</v>
      </c>
      <c r="F737" s="1" t="s">
        <v>101</v>
      </c>
      <c r="G737" s="1" t="s">
        <v>105</v>
      </c>
      <c r="H737" s="1" t="s">
        <v>103</v>
      </c>
      <c r="I737" s="1" t="s">
        <v>104</v>
      </c>
      <c r="J737" s="1" t="s">
        <v>105</v>
      </c>
      <c r="K737" s="1" t="s">
        <v>105</v>
      </c>
      <c r="L737" s="1" t="s">
        <v>105</v>
      </c>
      <c r="M737" s="1" t="s">
        <v>106</v>
      </c>
      <c r="N737" s="1" t="s">
        <v>107</v>
      </c>
      <c r="O737" s="1">
        <v>335</v>
      </c>
      <c r="P737" s="1">
        <v>16.75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4">
        <f>X737-W737</f>
        <v>2.4999999999977263E-3</v>
      </c>
      <c r="W737" s="4">
        <f>(O737+P737+Q737-R737+S737)*5%</f>
        <v>17.587500000000002</v>
      </c>
      <c r="X737" s="1">
        <v>17.59</v>
      </c>
      <c r="Y737" s="1">
        <f>O737+P737+Q737-R737-S737+T737-U737+X737</f>
        <v>369.34</v>
      </c>
      <c r="Z737" s="1">
        <v>369.34</v>
      </c>
      <c r="AA737" s="1">
        <v>351.75</v>
      </c>
      <c r="AB737" s="1">
        <v>16</v>
      </c>
      <c r="AC737" s="2">
        <f>AA737*16%</f>
        <v>56.28</v>
      </c>
      <c r="AD737" s="1">
        <v>56.28</v>
      </c>
      <c r="AE737" s="1">
        <v>0</v>
      </c>
      <c r="AF737" s="1">
        <v>56.28</v>
      </c>
      <c r="AG737" s="2">
        <f>AF737*18%</f>
        <v>10.1304</v>
      </c>
      <c r="AH737" s="1">
        <v>10.130000000000001</v>
      </c>
      <c r="AI737" s="1">
        <v>0</v>
      </c>
      <c r="AJ737" s="1" t="b">
        <f>AK737=AA737</f>
        <v>1</v>
      </c>
      <c r="AK737" s="1">
        <v>351.75</v>
      </c>
      <c r="AL737" s="1">
        <v>0</v>
      </c>
      <c r="AM737" s="1">
        <v>0</v>
      </c>
      <c r="AN737" s="1">
        <v>0</v>
      </c>
      <c r="AO737" s="3">
        <f>AA737*0.001%</f>
        <v>3.5175000000000002E-3</v>
      </c>
      <c r="AP737" s="1">
        <v>0.35</v>
      </c>
      <c r="AQ737" s="2">
        <f>AA737*5%</f>
        <v>17.587500000000002</v>
      </c>
      <c r="AR737" s="1">
        <v>17.59</v>
      </c>
      <c r="AS737" s="2">
        <f>AR737*18%</f>
        <v>3.1661999999999999</v>
      </c>
      <c r="AT737" s="1">
        <v>0</v>
      </c>
      <c r="AU737" s="1">
        <v>28.07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f>AF737+AU737+BC737</f>
        <v>84.35</v>
      </c>
      <c r="BE737" s="1">
        <v>84.35</v>
      </c>
      <c r="BF737" s="1">
        <f>Q737+U737</f>
        <v>0</v>
      </c>
      <c r="BG737" s="1">
        <v>0</v>
      </c>
      <c r="BH737" s="1">
        <v>284.99</v>
      </c>
      <c r="BI737" s="1" t="s">
        <v>108</v>
      </c>
      <c r="BJ737" s="1" t="s">
        <v>105</v>
      </c>
      <c r="BK737" s="1" t="s">
        <v>105</v>
      </c>
      <c r="BL737" s="1">
        <v>0</v>
      </c>
      <c r="BM737" s="1" t="s">
        <v>2979</v>
      </c>
    </row>
    <row r="738" spans="1:65" ht="15.6" hidden="1">
      <c r="A738" s="1" t="s">
        <v>2980</v>
      </c>
      <c r="B738" s="1" t="s">
        <v>2981</v>
      </c>
      <c r="C738" s="1" t="s">
        <v>2982</v>
      </c>
      <c r="D738" s="1" t="s">
        <v>267</v>
      </c>
      <c r="E738" s="1" t="s">
        <v>100</v>
      </c>
      <c r="F738" s="1" t="s">
        <v>101</v>
      </c>
      <c r="G738" s="1" t="s">
        <v>123</v>
      </c>
      <c r="H738" s="1" t="s">
        <v>103</v>
      </c>
      <c r="I738" s="1" t="s">
        <v>104</v>
      </c>
      <c r="J738" s="1" t="s">
        <v>105</v>
      </c>
      <c r="K738" s="1" t="s">
        <v>105</v>
      </c>
      <c r="L738" s="1" t="s">
        <v>105</v>
      </c>
      <c r="M738" s="1" t="s">
        <v>106</v>
      </c>
      <c r="N738" s="1" t="s">
        <v>124</v>
      </c>
      <c r="O738" s="1">
        <v>1040</v>
      </c>
      <c r="P738" s="1">
        <v>43.25</v>
      </c>
      <c r="Q738" s="1">
        <v>0</v>
      </c>
      <c r="R738" s="1">
        <v>175</v>
      </c>
      <c r="S738" s="1">
        <v>0</v>
      </c>
      <c r="T738" s="1">
        <v>0</v>
      </c>
      <c r="U738" s="1">
        <v>0</v>
      </c>
      <c r="V738" s="4">
        <f>X738-W738</f>
        <v>-2.5000000000048317E-3</v>
      </c>
      <c r="W738" s="4">
        <f>(O738+P738+Q738-R738+S738)*5%</f>
        <v>45.412500000000001</v>
      </c>
      <c r="X738" s="1">
        <v>45.41</v>
      </c>
      <c r="Y738" s="1">
        <f>O738+P738+Q738-R738-S738+T738-U738+X738</f>
        <v>953.66</v>
      </c>
      <c r="Z738" s="1">
        <v>953.66</v>
      </c>
      <c r="AA738" s="1">
        <v>908.25</v>
      </c>
      <c r="AB738" s="1">
        <v>16</v>
      </c>
      <c r="AC738" s="2">
        <f>AA738*16%</f>
        <v>145.32</v>
      </c>
      <c r="AD738" s="1">
        <v>145.32</v>
      </c>
      <c r="AE738" s="1">
        <v>0</v>
      </c>
      <c r="AF738" s="1">
        <v>145.32</v>
      </c>
      <c r="AG738" s="2">
        <f>AF738*18%</f>
        <v>26.157599999999999</v>
      </c>
      <c r="AH738" s="1">
        <v>26.16</v>
      </c>
      <c r="AI738" s="1">
        <v>0</v>
      </c>
      <c r="AJ738" s="1" t="b">
        <f>AK738=AA738</f>
        <v>1</v>
      </c>
      <c r="AK738" s="1">
        <v>908.25</v>
      </c>
      <c r="AL738" s="1">
        <v>0</v>
      </c>
      <c r="AM738" s="1">
        <v>0</v>
      </c>
      <c r="AN738" s="1">
        <v>0</v>
      </c>
      <c r="AO738" s="3">
        <f>AA738*0.001%</f>
        <v>9.0825000000000003E-3</v>
      </c>
      <c r="AP738" s="1">
        <v>0.91</v>
      </c>
      <c r="AQ738" s="2">
        <f>AA738*5%</f>
        <v>45.412500000000001</v>
      </c>
      <c r="AR738" s="1">
        <v>45.41</v>
      </c>
      <c r="AS738" s="2">
        <f>AR738*18%</f>
        <v>8.1738</v>
      </c>
      <c r="AT738" s="1">
        <v>0</v>
      </c>
      <c r="AU738" s="1">
        <v>72.48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f>AF738+AU738+BC738</f>
        <v>217.8</v>
      </c>
      <c r="BE738" s="1">
        <v>217.8</v>
      </c>
      <c r="BF738" s="1">
        <f>Q738+U738</f>
        <v>0</v>
      </c>
      <c r="BG738" s="1">
        <v>0</v>
      </c>
      <c r="BH738" s="1">
        <v>735.86</v>
      </c>
      <c r="BI738" s="1" t="s">
        <v>108</v>
      </c>
      <c r="BJ738" s="1" t="s">
        <v>105</v>
      </c>
      <c r="BK738" s="1" t="s">
        <v>105</v>
      </c>
      <c r="BL738" s="1">
        <v>0</v>
      </c>
      <c r="BM738" s="1" t="s">
        <v>2983</v>
      </c>
    </row>
    <row r="739" spans="1:65" ht="15.6" hidden="1">
      <c r="A739" s="1" t="s">
        <v>2984</v>
      </c>
      <c r="B739" s="1" t="s">
        <v>2985</v>
      </c>
      <c r="C739" s="1" t="s">
        <v>2986</v>
      </c>
      <c r="D739" s="1" t="s">
        <v>267</v>
      </c>
      <c r="E739" s="1" t="s">
        <v>100</v>
      </c>
      <c r="F739" s="1" t="s">
        <v>101</v>
      </c>
      <c r="G739" s="1" t="s">
        <v>123</v>
      </c>
      <c r="H739" s="1" t="s">
        <v>103</v>
      </c>
      <c r="I739" s="1" t="s">
        <v>104</v>
      </c>
      <c r="J739" s="1" t="s">
        <v>105</v>
      </c>
      <c r="K739" s="1" t="s">
        <v>105</v>
      </c>
      <c r="L739" s="1" t="s">
        <v>105</v>
      </c>
      <c r="M739" s="1" t="s">
        <v>106</v>
      </c>
      <c r="N739" s="1" t="s">
        <v>124</v>
      </c>
      <c r="O739" s="1">
        <v>1765</v>
      </c>
      <c r="P739" s="1">
        <v>79.5</v>
      </c>
      <c r="Q739" s="1">
        <v>0</v>
      </c>
      <c r="R739" s="1">
        <v>175</v>
      </c>
      <c r="S739" s="1">
        <v>0</v>
      </c>
      <c r="T739" s="1">
        <v>0</v>
      </c>
      <c r="U739" s="1">
        <v>0</v>
      </c>
      <c r="V739" s="4">
        <f>X739-W739</f>
        <v>4.9999999999954525E-3</v>
      </c>
      <c r="W739" s="4">
        <f>(O739+P739+Q739-R739+S739)*5%</f>
        <v>83.475000000000009</v>
      </c>
      <c r="X739" s="1">
        <v>83.48</v>
      </c>
      <c r="Y739" s="1">
        <f>O739+P739+Q739-R739-S739+T739-U739+X739</f>
        <v>1752.98</v>
      </c>
      <c r="Z739" s="1">
        <v>1752.98</v>
      </c>
      <c r="AA739" s="1">
        <v>1669.5</v>
      </c>
      <c r="AB739" s="1">
        <v>16</v>
      </c>
      <c r="AC739" s="2">
        <f>AA739*16%</f>
        <v>267.12</v>
      </c>
      <c r="AD739" s="1">
        <v>267.12</v>
      </c>
      <c r="AE739" s="1">
        <v>0</v>
      </c>
      <c r="AF739" s="1">
        <v>267.12</v>
      </c>
      <c r="AG739" s="2">
        <f>AF739*18%</f>
        <v>48.081600000000002</v>
      </c>
      <c r="AH739" s="1">
        <v>48.08</v>
      </c>
      <c r="AI739" s="1">
        <v>0</v>
      </c>
      <c r="AJ739" s="1" t="b">
        <f>AK739=AA739</f>
        <v>1</v>
      </c>
      <c r="AK739" s="1">
        <v>1669.5</v>
      </c>
      <c r="AL739" s="1">
        <v>0</v>
      </c>
      <c r="AM739" s="1">
        <v>0</v>
      </c>
      <c r="AN739" s="1">
        <v>0</v>
      </c>
      <c r="AO739" s="3">
        <f>AA739*0.001%</f>
        <v>1.6695000000000002E-2</v>
      </c>
      <c r="AP739" s="1">
        <v>1.67</v>
      </c>
      <c r="AQ739" s="2">
        <f>AA739*5%</f>
        <v>83.475000000000009</v>
      </c>
      <c r="AR739" s="1">
        <v>83.48</v>
      </c>
      <c r="AS739" s="2">
        <f>AR739*18%</f>
        <v>15.026400000000001</v>
      </c>
      <c r="AT739" s="1">
        <v>0</v>
      </c>
      <c r="AU739" s="1">
        <v>133.22999999999999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f>AF739+AU739+BC739</f>
        <v>400.35</v>
      </c>
      <c r="BE739" s="1">
        <v>400.35</v>
      </c>
      <c r="BF739" s="1">
        <f>Q739+U739</f>
        <v>0</v>
      </c>
      <c r="BG739" s="1">
        <v>0</v>
      </c>
      <c r="BH739" s="1">
        <v>1352.63</v>
      </c>
      <c r="BI739" s="1" t="s">
        <v>108</v>
      </c>
      <c r="BJ739" s="1" t="s">
        <v>105</v>
      </c>
      <c r="BK739" s="1" t="s">
        <v>105</v>
      </c>
      <c r="BL739" s="1">
        <v>0</v>
      </c>
      <c r="BM739" s="1" t="s">
        <v>2987</v>
      </c>
    </row>
    <row r="740" spans="1:65" ht="15.6" hidden="1">
      <c r="A740" s="1" t="s">
        <v>2988</v>
      </c>
      <c r="B740" s="1" t="s">
        <v>2989</v>
      </c>
      <c r="C740" s="1" t="s">
        <v>2990</v>
      </c>
      <c r="D740" s="1" t="s">
        <v>267</v>
      </c>
      <c r="E740" s="1" t="s">
        <v>100</v>
      </c>
      <c r="F740" s="1" t="s">
        <v>101</v>
      </c>
      <c r="G740" s="1" t="s">
        <v>123</v>
      </c>
      <c r="H740" s="1" t="s">
        <v>103</v>
      </c>
      <c r="I740" s="1" t="s">
        <v>104</v>
      </c>
      <c r="J740" s="1" t="s">
        <v>105</v>
      </c>
      <c r="K740" s="1" t="s">
        <v>105</v>
      </c>
      <c r="L740" s="1" t="s">
        <v>105</v>
      </c>
      <c r="M740" s="1" t="s">
        <v>106</v>
      </c>
      <c r="N740" s="1" t="s">
        <v>107</v>
      </c>
      <c r="O740" s="1">
        <v>1125</v>
      </c>
      <c r="P740" s="1">
        <v>47.5</v>
      </c>
      <c r="Q740" s="1">
        <v>0</v>
      </c>
      <c r="R740" s="1">
        <v>175</v>
      </c>
      <c r="S740" s="1">
        <v>0</v>
      </c>
      <c r="T740" s="1">
        <v>0</v>
      </c>
      <c r="U740" s="1">
        <v>0</v>
      </c>
      <c r="V740" s="4">
        <f>X740-W740</f>
        <v>5.000000000002558E-3</v>
      </c>
      <c r="W740" s="4">
        <f>(O740+P740+Q740-R740+S740)*5%</f>
        <v>49.875</v>
      </c>
      <c r="X740" s="1">
        <v>49.88</v>
      </c>
      <c r="Y740" s="1">
        <f>O740+P740+Q740-R740-S740+T740-U740+X740</f>
        <v>1047.3800000000001</v>
      </c>
      <c r="Z740" s="1">
        <v>1047.3800000000001</v>
      </c>
      <c r="AA740" s="1">
        <v>997.5</v>
      </c>
      <c r="AB740" s="1">
        <v>16</v>
      </c>
      <c r="AC740" s="2">
        <f>AA740*16%</f>
        <v>159.6</v>
      </c>
      <c r="AD740" s="1">
        <v>159.6</v>
      </c>
      <c r="AE740" s="1">
        <v>0</v>
      </c>
      <c r="AF740" s="1">
        <v>159.6</v>
      </c>
      <c r="AG740" s="2">
        <f>AF740*18%</f>
        <v>28.727999999999998</v>
      </c>
      <c r="AH740" s="1">
        <v>28.73</v>
      </c>
      <c r="AI740" s="1">
        <v>0</v>
      </c>
      <c r="AJ740" s="1" t="b">
        <f>AK740=AA740</f>
        <v>1</v>
      </c>
      <c r="AK740" s="1">
        <v>997.5</v>
      </c>
      <c r="AL740" s="1">
        <v>0</v>
      </c>
      <c r="AM740" s="1">
        <v>0</v>
      </c>
      <c r="AN740" s="1">
        <v>0</v>
      </c>
      <c r="AO740" s="3">
        <f>AA740*0.001%</f>
        <v>9.9750000000000012E-3</v>
      </c>
      <c r="AP740" s="1">
        <v>1</v>
      </c>
      <c r="AQ740" s="2">
        <f>AA740*5%</f>
        <v>49.875</v>
      </c>
      <c r="AR740" s="1">
        <v>49.88</v>
      </c>
      <c r="AS740" s="2">
        <f>AR740*18%</f>
        <v>8.9784000000000006</v>
      </c>
      <c r="AT740" s="1">
        <v>0</v>
      </c>
      <c r="AU740" s="1">
        <v>79.61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f>AF740+AU740+BC740</f>
        <v>239.20999999999998</v>
      </c>
      <c r="BE740" s="1">
        <v>239.21</v>
      </c>
      <c r="BF740" s="1">
        <f>Q740+U740</f>
        <v>0</v>
      </c>
      <c r="BG740" s="1">
        <v>0</v>
      </c>
      <c r="BH740" s="1">
        <v>808.17</v>
      </c>
      <c r="BI740" s="1" t="s">
        <v>108</v>
      </c>
      <c r="BJ740" s="1" t="s">
        <v>105</v>
      </c>
      <c r="BK740" s="1" t="s">
        <v>105</v>
      </c>
      <c r="BL740" s="1">
        <v>0</v>
      </c>
      <c r="BM740" s="1" t="s">
        <v>2991</v>
      </c>
    </row>
    <row r="741" spans="1:65" ht="15.6" hidden="1">
      <c r="A741" s="1" t="s">
        <v>2992</v>
      </c>
      <c r="B741" s="1" t="s">
        <v>2993</v>
      </c>
      <c r="C741" s="1" t="s">
        <v>2994</v>
      </c>
      <c r="D741" s="1" t="s">
        <v>267</v>
      </c>
      <c r="E741" s="1" t="s">
        <v>100</v>
      </c>
      <c r="F741" s="1" t="s">
        <v>101</v>
      </c>
      <c r="G741" s="1" t="s">
        <v>105</v>
      </c>
      <c r="H741" s="1" t="s">
        <v>103</v>
      </c>
      <c r="I741" s="1" t="s">
        <v>104</v>
      </c>
      <c r="J741" s="1" t="s">
        <v>105</v>
      </c>
      <c r="K741" s="1" t="s">
        <v>105</v>
      </c>
      <c r="L741" s="1" t="s">
        <v>105</v>
      </c>
      <c r="M741" s="1" t="s">
        <v>106</v>
      </c>
      <c r="N741" s="1" t="s">
        <v>124</v>
      </c>
      <c r="O741" s="1">
        <v>940</v>
      </c>
      <c r="P741" s="1">
        <v>47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4">
        <f>X741-W741</f>
        <v>0</v>
      </c>
      <c r="W741" s="4">
        <f>(O741+P741+Q741-R741+S741)*5%</f>
        <v>49.35</v>
      </c>
      <c r="X741" s="1">
        <v>49.35</v>
      </c>
      <c r="Y741" s="1">
        <f>O741+P741+Q741-R741-S741+T741-U741+X741</f>
        <v>1036.3499999999999</v>
      </c>
      <c r="Z741" s="1">
        <v>1036.3499999999999</v>
      </c>
      <c r="AA741" s="1">
        <v>987</v>
      </c>
      <c r="AB741" s="1">
        <v>16</v>
      </c>
      <c r="AC741" s="2">
        <f>AA741*16%</f>
        <v>157.92000000000002</v>
      </c>
      <c r="AD741" s="1">
        <v>157.91999999999999</v>
      </c>
      <c r="AE741" s="1">
        <v>0</v>
      </c>
      <c r="AF741" s="1">
        <v>157.91999999999999</v>
      </c>
      <c r="AG741" s="2">
        <f>AF741*18%</f>
        <v>28.425599999999996</v>
      </c>
      <c r="AH741" s="1">
        <v>28.43</v>
      </c>
      <c r="AI741" s="1">
        <v>0</v>
      </c>
      <c r="AJ741" s="1" t="b">
        <f>AK741=AA741</f>
        <v>1</v>
      </c>
      <c r="AK741" s="1">
        <v>987</v>
      </c>
      <c r="AL741" s="1">
        <v>0</v>
      </c>
      <c r="AM741" s="1">
        <v>0</v>
      </c>
      <c r="AN741" s="1">
        <v>0</v>
      </c>
      <c r="AO741" s="3">
        <f>AA741*0.001%</f>
        <v>9.8700000000000003E-3</v>
      </c>
      <c r="AP741" s="1">
        <v>0.99</v>
      </c>
      <c r="AQ741" s="2">
        <f>AA741*5%</f>
        <v>49.35</v>
      </c>
      <c r="AR741" s="1">
        <v>49.35</v>
      </c>
      <c r="AS741" s="2">
        <f>AR741*18%</f>
        <v>8.8829999999999991</v>
      </c>
      <c r="AT741" s="1">
        <v>0</v>
      </c>
      <c r="AU741" s="1">
        <v>78.77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f>AF741+AU741+BC741</f>
        <v>236.69</v>
      </c>
      <c r="BE741" s="1">
        <v>236.69</v>
      </c>
      <c r="BF741" s="1">
        <f>Q741+U741</f>
        <v>0</v>
      </c>
      <c r="BG741" s="1">
        <v>0</v>
      </c>
      <c r="BH741" s="1">
        <v>799.66</v>
      </c>
      <c r="BI741" s="1" t="s">
        <v>108</v>
      </c>
      <c r="BJ741" s="1" t="s">
        <v>105</v>
      </c>
      <c r="BK741" s="1" t="s">
        <v>105</v>
      </c>
      <c r="BL741" s="1">
        <v>0</v>
      </c>
      <c r="BM741" s="1" t="s">
        <v>2995</v>
      </c>
    </row>
    <row r="742" spans="1:65" ht="15.6" hidden="1">
      <c r="A742" s="1" t="s">
        <v>2996</v>
      </c>
      <c r="B742" s="1" t="s">
        <v>2997</v>
      </c>
      <c r="C742" s="1" t="s">
        <v>2998</v>
      </c>
      <c r="D742" s="1" t="s">
        <v>267</v>
      </c>
      <c r="E742" s="1" t="s">
        <v>100</v>
      </c>
      <c r="F742" s="1" t="s">
        <v>101</v>
      </c>
      <c r="G742" s="1" t="s">
        <v>123</v>
      </c>
      <c r="H742" s="1" t="s">
        <v>103</v>
      </c>
      <c r="I742" s="1" t="s">
        <v>104</v>
      </c>
      <c r="J742" s="1" t="s">
        <v>105</v>
      </c>
      <c r="K742" s="1" t="s">
        <v>105</v>
      </c>
      <c r="L742" s="1" t="s">
        <v>105</v>
      </c>
      <c r="M742" s="1" t="s">
        <v>106</v>
      </c>
      <c r="N742" s="1" t="s">
        <v>124</v>
      </c>
      <c r="O742" s="1">
        <v>1305</v>
      </c>
      <c r="P742" s="1">
        <v>56.5</v>
      </c>
      <c r="Q742" s="1">
        <v>0</v>
      </c>
      <c r="R742" s="1">
        <v>175</v>
      </c>
      <c r="S742" s="1">
        <v>0</v>
      </c>
      <c r="T742" s="1">
        <v>0</v>
      </c>
      <c r="U742" s="1">
        <v>0</v>
      </c>
      <c r="V742" s="4">
        <f>X742-W742</f>
        <v>4.9999999999954525E-3</v>
      </c>
      <c r="W742" s="4">
        <f>(O742+P742+Q742-R742+S742)*5%</f>
        <v>59.325000000000003</v>
      </c>
      <c r="X742" s="1">
        <v>59.33</v>
      </c>
      <c r="Y742" s="1">
        <f>O742+P742+Q742-R742-S742+T742-U742+X742</f>
        <v>1245.83</v>
      </c>
      <c r="Z742" s="1">
        <v>1245.83</v>
      </c>
      <c r="AA742" s="1">
        <v>1186.5</v>
      </c>
      <c r="AB742" s="1">
        <v>16</v>
      </c>
      <c r="AC742" s="2">
        <f>AA742*16%</f>
        <v>189.84</v>
      </c>
      <c r="AD742" s="1">
        <v>189.84</v>
      </c>
      <c r="AE742" s="1">
        <v>0</v>
      </c>
      <c r="AF742" s="1">
        <v>189.84</v>
      </c>
      <c r="AG742" s="2">
        <f>AF742*18%</f>
        <v>34.171199999999999</v>
      </c>
      <c r="AH742" s="1">
        <v>34.17</v>
      </c>
      <c r="AI742" s="1">
        <v>0</v>
      </c>
      <c r="AJ742" s="1" t="b">
        <f>AK742=AA742</f>
        <v>1</v>
      </c>
      <c r="AK742" s="1">
        <v>1186.5</v>
      </c>
      <c r="AL742" s="1">
        <v>0</v>
      </c>
      <c r="AM742" s="1">
        <v>0</v>
      </c>
      <c r="AN742" s="1">
        <v>0</v>
      </c>
      <c r="AO742" s="3">
        <f>AA742*0.001%</f>
        <v>1.1865000000000001E-2</v>
      </c>
      <c r="AP742" s="1">
        <v>1.19</v>
      </c>
      <c r="AQ742" s="2">
        <f>AA742*5%</f>
        <v>59.325000000000003</v>
      </c>
      <c r="AR742" s="1">
        <v>59.33</v>
      </c>
      <c r="AS742" s="2">
        <f>AR742*18%</f>
        <v>10.679399999999999</v>
      </c>
      <c r="AT742" s="1">
        <v>0</v>
      </c>
      <c r="AU742" s="1">
        <v>94.69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f>AF742+AU742+BC742</f>
        <v>284.52999999999997</v>
      </c>
      <c r="BE742" s="1">
        <v>284.52999999999997</v>
      </c>
      <c r="BF742" s="1">
        <f>Q742+U742</f>
        <v>0</v>
      </c>
      <c r="BG742" s="1">
        <v>0</v>
      </c>
      <c r="BH742" s="1">
        <v>961.3</v>
      </c>
      <c r="BI742" s="1" t="s">
        <v>108</v>
      </c>
      <c r="BJ742" s="1" t="s">
        <v>105</v>
      </c>
      <c r="BK742" s="1" t="s">
        <v>105</v>
      </c>
      <c r="BL742" s="1">
        <v>0</v>
      </c>
      <c r="BM742" s="1" t="s">
        <v>2999</v>
      </c>
    </row>
    <row r="743" spans="1:65" ht="15.6" hidden="1">
      <c r="A743" s="1" t="s">
        <v>3000</v>
      </c>
      <c r="B743" s="1" t="s">
        <v>3001</v>
      </c>
      <c r="C743" s="1" t="s">
        <v>3002</v>
      </c>
      <c r="D743" s="1" t="s">
        <v>267</v>
      </c>
      <c r="E743" s="1" t="s">
        <v>100</v>
      </c>
      <c r="F743" s="1" t="s">
        <v>101</v>
      </c>
      <c r="G743" s="1" t="s">
        <v>628</v>
      </c>
      <c r="H743" s="1" t="s">
        <v>103</v>
      </c>
      <c r="I743" s="1" t="s">
        <v>104</v>
      </c>
      <c r="J743" s="1" t="s">
        <v>105</v>
      </c>
      <c r="K743" s="1" t="s">
        <v>105</v>
      </c>
      <c r="L743" s="1" t="s">
        <v>105</v>
      </c>
      <c r="M743" s="1" t="s">
        <v>106</v>
      </c>
      <c r="N743" s="1" t="s">
        <v>107</v>
      </c>
      <c r="O743" s="1">
        <v>315</v>
      </c>
      <c r="P743" s="1">
        <v>10.75</v>
      </c>
      <c r="Q743" s="1">
        <v>0</v>
      </c>
      <c r="R743" s="1">
        <v>100</v>
      </c>
      <c r="S743" s="1">
        <v>0</v>
      </c>
      <c r="T743" s="1">
        <v>0</v>
      </c>
      <c r="U743" s="1">
        <v>0</v>
      </c>
      <c r="V743" s="4">
        <f>X743-W743</f>
        <v>2.4999999999977263E-3</v>
      </c>
      <c r="W743" s="4">
        <f>(O743+P743+Q743-R743+S743)*5%</f>
        <v>11.287500000000001</v>
      </c>
      <c r="X743" s="1">
        <v>11.29</v>
      </c>
      <c r="Y743" s="1">
        <f>O743+P743+Q743-R743-S743+T743-U743+X743</f>
        <v>237.04</v>
      </c>
      <c r="Z743" s="1">
        <v>237.04</v>
      </c>
      <c r="AA743" s="1">
        <v>225.75</v>
      </c>
      <c r="AB743" s="1">
        <v>16</v>
      </c>
      <c r="AC743" s="2">
        <f>AA743*16%</f>
        <v>36.119999999999997</v>
      </c>
      <c r="AD743" s="1">
        <v>36.119999999999997</v>
      </c>
      <c r="AE743" s="1">
        <v>0</v>
      </c>
      <c r="AF743" s="1">
        <v>36.119999999999997</v>
      </c>
      <c r="AG743" s="2">
        <f>AF743*18%</f>
        <v>6.5015999999999989</v>
      </c>
      <c r="AH743" s="1">
        <v>6.5</v>
      </c>
      <c r="AI743" s="1">
        <v>0</v>
      </c>
      <c r="AJ743" s="1" t="b">
        <f>AK743=AA743</f>
        <v>1</v>
      </c>
      <c r="AK743" s="1">
        <v>225.75</v>
      </c>
      <c r="AL743" s="1">
        <v>0</v>
      </c>
      <c r="AM743" s="1">
        <v>0</v>
      </c>
      <c r="AN743" s="1">
        <v>0</v>
      </c>
      <c r="AO743" s="3">
        <f>AA743*0.001%</f>
        <v>2.2575000000000004E-3</v>
      </c>
      <c r="AP743" s="1">
        <v>0.23</v>
      </c>
      <c r="AQ743" s="2">
        <f>AA743*5%</f>
        <v>11.287500000000001</v>
      </c>
      <c r="AR743" s="1">
        <v>11.29</v>
      </c>
      <c r="AS743" s="2">
        <f>AR743*18%</f>
        <v>2.0321999999999996</v>
      </c>
      <c r="AT743" s="1">
        <v>0</v>
      </c>
      <c r="AU743" s="1">
        <v>18.02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f>AF743+AU743+BC743</f>
        <v>54.14</v>
      </c>
      <c r="BE743" s="1">
        <v>54.14</v>
      </c>
      <c r="BF743" s="1">
        <f>Q743+U743</f>
        <v>0</v>
      </c>
      <c r="BG743" s="1">
        <v>0</v>
      </c>
      <c r="BH743" s="1">
        <v>182.9</v>
      </c>
      <c r="BI743" s="1" t="s">
        <v>108</v>
      </c>
      <c r="BJ743" s="1" t="s">
        <v>105</v>
      </c>
      <c r="BK743" s="1" t="s">
        <v>105</v>
      </c>
      <c r="BL743" s="1">
        <v>0</v>
      </c>
      <c r="BM743" s="1" t="s">
        <v>3003</v>
      </c>
    </row>
    <row r="744" spans="1:65" ht="15.6" hidden="1">
      <c r="A744" s="1" t="s">
        <v>3004</v>
      </c>
      <c r="B744" s="1" t="s">
        <v>3005</v>
      </c>
      <c r="C744" s="1" t="s">
        <v>3006</v>
      </c>
      <c r="D744" s="1" t="s">
        <v>267</v>
      </c>
      <c r="E744" s="1" t="s">
        <v>100</v>
      </c>
      <c r="F744" s="1" t="s">
        <v>101</v>
      </c>
      <c r="G744" s="1" t="s">
        <v>628</v>
      </c>
      <c r="H744" s="1" t="s">
        <v>103</v>
      </c>
      <c r="I744" s="1" t="s">
        <v>104</v>
      </c>
      <c r="J744" s="1" t="s">
        <v>105</v>
      </c>
      <c r="K744" s="1" t="s">
        <v>105</v>
      </c>
      <c r="L744" s="1" t="s">
        <v>105</v>
      </c>
      <c r="M744" s="1" t="s">
        <v>106</v>
      </c>
      <c r="N744" s="1" t="s">
        <v>107</v>
      </c>
      <c r="O744" s="1">
        <v>395</v>
      </c>
      <c r="P744" s="1">
        <v>14.75</v>
      </c>
      <c r="Q744" s="1">
        <v>0</v>
      </c>
      <c r="R744" s="1">
        <v>100</v>
      </c>
      <c r="S744" s="1">
        <v>0</v>
      </c>
      <c r="T744" s="1">
        <v>0</v>
      </c>
      <c r="U744" s="1">
        <v>0</v>
      </c>
      <c r="V744" s="4">
        <f>X744-W744</f>
        <v>2.4999999999995026E-3</v>
      </c>
      <c r="W744" s="4">
        <f>(O744+P744+Q744-R744+S744)*5%</f>
        <v>15.487500000000001</v>
      </c>
      <c r="X744" s="1">
        <v>15.49</v>
      </c>
      <c r="Y744" s="1">
        <f>O744+P744+Q744-R744-S744+T744-U744+X744</f>
        <v>325.24</v>
      </c>
      <c r="Z744" s="1">
        <v>325.24</v>
      </c>
      <c r="AA744" s="1">
        <v>309.75</v>
      </c>
      <c r="AB744" s="1">
        <v>16</v>
      </c>
      <c r="AC744" s="2">
        <f>AA744*16%</f>
        <v>49.56</v>
      </c>
      <c r="AD744" s="1">
        <v>49.56</v>
      </c>
      <c r="AE744" s="1">
        <v>0</v>
      </c>
      <c r="AF744" s="1">
        <v>49.56</v>
      </c>
      <c r="AG744" s="2">
        <f>AF744*18%</f>
        <v>8.9207999999999998</v>
      </c>
      <c r="AH744" s="1">
        <v>8.92</v>
      </c>
      <c r="AI744" s="1">
        <v>0</v>
      </c>
      <c r="AJ744" s="1" t="b">
        <f>AK744=AA744</f>
        <v>1</v>
      </c>
      <c r="AK744" s="1">
        <v>309.75</v>
      </c>
      <c r="AL744" s="1">
        <v>0</v>
      </c>
      <c r="AM744" s="1">
        <v>0</v>
      </c>
      <c r="AN744" s="1">
        <v>0</v>
      </c>
      <c r="AO744" s="3">
        <f>AA744*0.001%</f>
        <v>3.0975000000000004E-3</v>
      </c>
      <c r="AP744" s="1">
        <v>0.31</v>
      </c>
      <c r="AQ744" s="2">
        <f>AA744*5%</f>
        <v>15.487500000000001</v>
      </c>
      <c r="AR744" s="1">
        <v>15.49</v>
      </c>
      <c r="AS744" s="2">
        <f>AR744*18%</f>
        <v>2.7881999999999998</v>
      </c>
      <c r="AT744" s="1">
        <v>0</v>
      </c>
      <c r="AU744" s="1">
        <v>24.72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f>AF744+AU744+BC744</f>
        <v>74.28</v>
      </c>
      <c r="BE744" s="1">
        <v>74.28</v>
      </c>
      <c r="BF744" s="1">
        <f>Q744+U744</f>
        <v>0</v>
      </c>
      <c r="BG744" s="1">
        <v>0</v>
      </c>
      <c r="BH744" s="1">
        <v>250.96</v>
      </c>
      <c r="BI744" s="1" t="s">
        <v>108</v>
      </c>
      <c r="BJ744" s="1" t="s">
        <v>105</v>
      </c>
      <c r="BK744" s="1" t="s">
        <v>105</v>
      </c>
      <c r="BL744" s="1">
        <v>0</v>
      </c>
      <c r="BM744" s="1" t="s">
        <v>3007</v>
      </c>
    </row>
    <row r="745" spans="1:65" ht="15.6" hidden="1">
      <c r="A745" s="1" t="s">
        <v>3008</v>
      </c>
      <c r="B745" s="1" t="s">
        <v>3009</v>
      </c>
      <c r="C745" s="1" t="s">
        <v>3010</v>
      </c>
      <c r="D745" s="1" t="s">
        <v>267</v>
      </c>
      <c r="E745" s="1" t="s">
        <v>100</v>
      </c>
      <c r="F745" s="1" t="s">
        <v>101</v>
      </c>
      <c r="G745" s="1" t="s">
        <v>628</v>
      </c>
      <c r="H745" s="1" t="s">
        <v>103</v>
      </c>
      <c r="I745" s="1" t="s">
        <v>104</v>
      </c>
      <c r="J745" s="1" t="s">
        <v>105</v>
      </c>
      <c r="K745" s="1" t="s">
        <v>105</v>
      </c>
      <c r="L745" s="1" t="s">
        <v>105</v>
      </c>
      <c r="M745" s="1" t="s">
        <v>106</v>
      </c>
      <c r="N745" s="1" t="s">
        <v>107</v>
      </c>
      <c r="O745" s="1">
        <v>740</v>
      </c>
      <c r="P745" s="1">
        <v>32</v>
      </c>
      <c r="Q745" s="1">
        <v>0</v>
      </c>
      <c r="R745" s="1">
        <v>100</v>
      </c>
      <c r="S745" s="1">
        <v>0</v>
      </c>
      <c r="T745" s="1">
        <v>0</v>
      </c>
      <c r="U745" s="1">
        <v>0</v>
      </c>
      <c r="V745" s="4">
        <f>X745-W745</f>
        <v>0</v>
      </c>
      <c r="W745" s="4">
        <f>(O745+P745+Q745-R745+S745)*5%</f>
        <v>33.6</v>
      </c>
      <c r="X745" s="1">
        <v>33.6</v>
      </c>
      <c r="Y745" s="1">
        <f>O745+P745+Q745-R745-S745+T745-U745+X745</f>
        <v>705.6</v>
      </c>
      <c r="Z745" s="1">
        <v>705.6</v>
      </c>
      <c r="AA745" s="1">
        <v>672</v>
      </c>
      <c r="AB745" s="1">
        <v>16</v>
      </c>
      <c r="AC745" s="2">
        <f>AA745*16%</f>
        <v>107.52</v>
      </c>
      <c r="AD745" s="1">
        <v>107.52</v>
      </c>
      <c r="AE745" s="1">
        <v>0</v>
      </c>
      <c r="AF745" s="1">
        <v>107.52</v>
      </c>
      <c r="AG745" s="2">
        <f>AF745*18%</f>
        <v>19.3536</v>
      </c>
      <c r="AH745" s="1">
        <v>19.350000000000001</v>
      </c>
      <c r="AI745" s="1">
        <v>0</v>
      </c>
      <c r="AJ745" s="1" t="b">
        <f>AK745=AA745</f>
        <v>1</v>
      </c>
      <c r="AK745" s="1">
        <v>672</v>
      </c>
      <c r="AL745" s="1">
        <v>0</v>
      </c>
      <c r="AM745" s="1">
        <v>0</v>
      </c>
      <c r="AN745" s="1">
        <v>0</v>
      </c>
      <c r="AO745" s="3">
        <f>AA745*0.001%</f>
        <v>6.7200000000000003E-3</v>
      </c>
      <c r="AP745" s="1">
        <v>0.67</v>
      </c>
      <c r="AQ745" s="2">
        <f>AA745*5%</f>
        <v>33.6</v>
      </c>
      <c r="AR745" s="1">
        <v>33.6</v>
      </c>
      <c r="AS745" s="2">
        <f>AR745*18%</f>
        <v>6.048</v>
      </c>
      <c r="AT745" s="1">
        <v>0</v>
      </c>
      <c r="AU745" s="1">
        <v>53.62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f>AF745+AU745+BC745</f>
        <v>161.13999999999999</v>
      </c>
      <c r="BE745" s="1">
        <v>161.13999999999999</v>
      </c>
      <c r="BF745" s="1">
        <f>Q745+U745</f>
        <v>0</v>
      </c>
      <c r="BG745" s="1">
        <v>0</v>
      </c>
      <c r="BH745" s="1">
        <v>544.46</v>
      </c>
      <c r="BI745" s="1" t="s">
        <v>108</v>
      </c>
      <c r="BJ745" s="1" t="s">
        <v>105</v>
      </c>
      <c r="BK745" s="1" t="s">
        <v>105</v>
      </c>
      <c r="BL745" s="1">
        <v>0</v>
      </c>
      <c r="BM745" s="1" t="s">
        <v>3011</v>
      </c>
    </row>
    <row r="746" spans="1:65" ht="15.6" hidden="1">
      <c r="A746" s="1" t="s">
        <v>3012</v>
      </c>
      <c r="B746" s="1" t="s">
        <v>3013</v>
      </c>
      <c r="C746" s="1" t="s">
        <v>3014</v>
      </c>
      <c r="D746" s="1" t="s">
        <v>267</v>
      </c>
      <c r="E746" s="1" t="s">
        <v>100</v>
      </c>
      <c r="F746" s="1" t="s">
        <v>101</v>
      </c>
      <c r="G746" s="1" t="s">
        <v>628</v>
      </c>
      <c r="H746" s="1" t="s">
        <v>103</v>
      </c>
      <c r="I746" s="1" t="s">
        <v>104</v>
      </c>
      <c r="J746" s="1" t="s">
        <v>105</v>
      </c>
      <c r="K746" s="1" t="s">
        <v>105</v>
      </c>
      <c r="L746" s="1" t="s">
        <v>105</v>
      </c>
      <c r="M746" s="1" t="s">
        <v>106</v>
      </c>
      <c r="N746" s="1" t="s">
        <v>107</v>
      </c>
      <c r="O746" s="1">
        <v>430</v>
      </c>
      <c r="P746" s="1">
        <v>16.5</v>
      </c>
      <c r="Q746" s="1">
        <v>0</v>
      </c>
      <c r="R746" s="1">
        <v>100</v>
      </c>
      <c r="S746" s="1">
        <v>0</v>
      </c>
      <c r="T746" s="1">
        <v>0</v>
      </c>
      <c r="U746" s="1">
        <v>0</v>
      </c>
      <c r="V746" s="4">
        <f>X746-W746</f>
        <v>4.9999999999990052E-3</v>
      </c>
      <c r="W746" s="4">
        <f>(O746+P746+Q746-R746+S746)*5%</f>
        <v>17.324999999999999</v>
      </c>
      <c r="X746" s="1">
        <v>17.329999999999998</v>
      </c>
      <c r="Y746" s="1">
        <f>O746+P746+Q746-R746-S746+T746-U746+X746</f>
        <v>363.83</v>
      </c>
      <c r="Z746" s="1">
        <v>363.83</v>
      </c>
      <c r="AA746" s="1">
        <v>346.5</v>
      </c>
      <c r="AB746" s="1">
        <v>16</v>
      </c>
      <c r="AC746" s="2">
        <f>AA746*16%</f>
        <v>55.44</v>
      </c>
      <c r="AD746" s="1">
        <v>55.44</v>
      </c>
      <c r="AE746" s="1">
        <v>0</v>
      </c>
      <c r="AF746" s="1">
        <v>55.44</v>
      </c>
      <c r="AG746" s="2">
        <f>AF746*18%</f>
        <v>9.9791999999999987</v>
      </c>
      <c r="AH746" s="1">
        <v>9.98</v>
      </c>
      <c r="AI746" s="1">
        <v>0</v>
      </c>
      <c r="AJ746" s="1" t="b">
        <f>AK746=AA746</f>
        <v>1</v>
      </c>
      <c r="AK746" s="1">
        <v>346.5</v>
      </c>
      <c r="AL746" s="1">
        <v>0</v>
      </c>
      <c r="AM746" s="1">
        <v>0</v>
      </c>
      <c r="AN746" s="1">
        <v>0</v>
      </c>
      <c r="AO746" s="3">
        <f>AA746*0.001%</f>
        <v>3.4650000000000002E-3</v>
      </c>
      <c r="AP746" s="1">
        <v>0.35</v>
      </c>
      <c r="AQ746" s="2">
        <f>AA746*5%</f>
        <v>17.324999999999999</v>
      </c>
      <c r="AR746" s="1">
        <v>17.32</v>
      </c>
      <c r="AS746" s="2">
        <f>AR746*18%</f>
        <v>3.1175999999999999</v>
      </c>
      <c r="AT746" s="1">
        <v>0.01</v>
      </c>
      <c r="AU746" s="1">
        <v>27.65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f>AF746+AU746+BC746</f>
        <v>83.09</v>
      </c>
      <c r="BE746" s="1">
        <v>83.09</v>
      </c>
      <c r="BF746" s="1">
        <f>Q746+U746</f>
        <v>0</v>
      </c>
      <c r="BG746" s="1">
        <v>0</v>
      </c>
      <c r="BH746" s="1">
        <v>280.74</v>
      </c>
      <c r="BI746" s="1" t="s">
        <v>108</v>
      </c>
      <c r="BJ746" s="1" t="s">
        <v>105</v>
      </c>
      <c r="BK746" s="1" t="s">
        <v>105</v>
      </c>
      <c r="BL746" s="1">
        <v>0</v>
      </c>
      <c r="BM746" s="1" t="s">
        <v>3015</v>
      </c>
    </row>
    <row r="747" spans="1:65" ht="15.6" hidden="1">
      <c r="A747" s="1" t="s">
        <v>3016</v>
      </c>
      <c r="B747" s="1" t="s">
        <v>3017</v>
      </c>
      <c r="C747" s="1" t="s">
        <v>3018</v>
      </c>
      <c r="D747" s="1" t="s">
        <v>267</v>
      </c>
      <c r="E747" s="1" t="s">
        <v>100</v>
      </c>
      <c r="F747" s="1" t="s">
        <v>101</v>
      </c>
      <c r="G747" s="1" t="s">
        <v>123</v>
      </c>
      <c r="H747" s="1" t="s">
        <v>103</v>
      </c>
      <c r="I747" s="1" t="s">
        <v>104</v>
      </c>
      <c r="J747" s="1" t="s">
        <v>105</v>
      </c>
      <c r="K747" s="1" t="s">
        <v>105</v>
      </c>
      <c r="L747" s="1" t="s">
        <v>105</v>
      </c>
      <c r="M747" s="1" t="s">
        <v>106</v>
      </c>
      <c r="N747" s="1" t="s">
        <v>124</v>
      </c>
      <c r="O747" s="1">
        <v>1329.3</v>
      </c>
      <c r="P747" s="1">
        <v>57.71</v>
      </c>
      <c r="Q747" s="1">
        <v>0</v>
      </c>
      <c r="R747" s="1">
        <v>175</v>
      </c>
      <c r="S747" s="1">
        <v>0</v>
      </c>
      <c r="T747" s="1">
        <v>0</v>
      </c>
      <c r="U747" s="1">
        <v>0</v>
      </c>
      <c r="V747" s="4">
        <f>X747-W747</f>
        <v>-5.0000000000238742E-4</v>
      </c>
      <c r="W747" s="4">
        <f>(O747+P747+Q747-R747+S747)*5%</f>
        <v>60.600500000000004</v>
      </c>
      <c r="X747" s="1">
        <v>60.6</v>
      </c>
      <c r="Y747" s="1">
        <f>O747+P747+Q747-R747-S747+T747-U747+X747</f>
        <v>1272.6099999999999</v>
      </c>
      <c r="Z747" s="1">
        <v>1272.6099999999999</v>
      </c>
      <c r="AA747" s="1">
        <v>1212.02</v>
      </c>
      <c r="AB747" s="1">
        <v>16</v>
      </c>
      <c r="AC747" s="2">
        <f>AA747*16%</f>
        <v>193.92320000000001</v>
      </c>
      <c r="AD747" s="1">
        <v>193.92</v>
      </c>
      <c r="AE747" s="1">
        <v>0</v>
      </c>
      <c r="AF747" s="1">
        <v>193.92</v>
      </c>
      <c r="AG747" s="2">
        <f>AF747*18%</f>
        <v>34.9056</v>
      </c>
      <c r="AH747" s="1">
        <v>34.909999999999997</v>
      </c>
      <c r="AI747" s="1">
        <v>0</v>
      </c>
      <c r="AJ747" s="1" t="b">
        <f>AK747=AA747</f>
        <v>1</v>
      </c>
      <c r="AK747" s="1">
        <v>1212.02</v>
      </c>
      <c r="AL747" s="1">
        <v>0</v>
      </c>
      <c r="AM747" s="1">
        <v>0</v>
      </c>
      <c r="AN747" s="1">
        <v>0</v>
      </c>
      <c r="AO747" s="3">
        <f>AA747*0.001%</f>
        <v>1.2120200000000001E-2</v>
      </c>
      <c r="AP747" s="1">
        <v>1.21</v>
      </c>
      <c r="AQ747" s="2">
        <f>AA747*5%</f>
        <v>60.600999999999999</v>
      </c>
      <c r="AR747" s="1">
        <v>60.61</v>
      </c>
      <c r="AS747" s="2">
        <f>AR747*18%</f>
        <v>10.909799999999999</v>
      </c>
      <c r="AT747" s="1">
        <v>-0.01</v>
      </c>
      <c r="AU747" s="1">
        <v>96.73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f>AF747+AU747+BC747</f>
        <v>290.64999999999998</v>
      </c>
      <c r="BE747" s="1">
        <v>290.64999999999998</v>
      </c>
      <c r="BF747" s="1">
        <f>Q747+U747</f>
        <v>0</v>
      </c>
      <c r="BG747" s="1">
        <v>0</v>
      </c>
      <c r="BH747" s="1">
        <v>981.96</v>
      </c>
      <c r="BI747" s="1" t="s">
        <v>108</v>
      </c>
      <c r="BJ747" s="1" t="s">
        <v>105</v>
      </c>
      <c r="BK747" s="1" t="s">
        <v>105</v>
      </c>
      <c r="BL747" s="1">
        <v>0</v>
      </c>
      <c r="BM747" s="1" t="s">
        <v>3019</v>
      </c>
    </row>
    <row r="748" spans="1:65" ht="15.6" hidden="1">
      <c r="A748" s="1" t="s">
        <v>3020</v>
      </c>
      <c r="B748" s="1" t="s">
        <v>3021</v>
      </c>
      <c r="C748" s="1" t="s">
        <v>3022</v>
      </c>
      <c r="D748" s="1" t="s">
        <v>267</v>
      </c>
      <c r="E748" s="1" t="s">
        <v>100</v>
      </c>
      <c r="F748" s="1" t="s">
        <v>101</v>
      </c>
      <c r="G748" s="1" t="s">
        <v>628</v>
      </c>
      <c r="H748" s="1" t="s">
        <v>103</v>
      </c>
      <c r="I748" s="1" t="s">
        <v>104</v>
      </c>
      <c r="J748" s="1" t="s">
        <v>105</v>
      </c>
      <c r="K748" s="1" t="s">
        <v>105</v>
      </c>
      <c r="L748" s="1" t="s">
        <v>105</v>
      </c>
      <c r="M748" s="1" t="s">
        <v>106</v>
      </c>
      <c r="N748" s="1" t="s">
        <v>124</v>
      </c>
      <c r="O748" s="1">
        <v>630</v>
      </c>
      <c r="P748" s="1">
        <v>26.5</v>
      </c>
      <c r="Q748" s="1">
        <v>0</v>
      </c>
      <c r="R748" s="1">
        <v>100</v>
      </c>
      <c r="S748" s="1">
        <v>0</v>
      </c>
      <c r="T748" s="1">
        <v>0</v>
      </c>
      <c r="U748" s="1">
        <v>0</v>
      </c>
      <c r="V748" s="4">
        <f>X748-W748</f>
        <v>4.9999999999954525E-3</v>
      </c>
      <c r="W748" s="4">
        <f>(O748+P748+Q748-R748+S748)*5%</f>
        <v>27.825000000000003</v>
      </c>
      <c r="X748" s="1">
        <v>27.83</v>
      </c>
      <c r="Y748" s="1">
        <f>O748+P748+Q748-R748-S748+T748-U748+X748</f>
        <v>584.33000000000004</v>
      </c>
      <c r="Z748" s="1">
        <v>584.33000000000004</v>
      </c>
      <c r="AA748" s="1">
        <v>556.5</v>
      </c>
      <c r="AB748" s="1">
        <v>16</v>
      </c>
      <c r="AC748" s="2">
        <f>AA748*16%</f>
        <v>89.04</v>
      </c>
      <c r="AD748" s="1">
        <v>89.04</v>
      </c>
      <c r="AE748" s="1">
        <v>0</v>
      </c>
      <c r="AF748" s="1">
        <v>89.04</v>
      </c>
      <c r="AG748" s="2">
        <f>AF748*18%</f>
        <v>16.027200000000001</v>
      </c>
      <c r="AH748" s="1">
        <v>16.03</v>
      </c>
      <c r="AI748" s="1">
        <v>0</v>
      </c>
      <c r="AJ748" s="1" t="b">
        <f>AK748=AA748</f>
        <v>1</v>
      </c>
      <c r="AK748" s="1">
        <v>556.5</v>
      </c>
      <c r="AL748" s="1">
        <v>0</v>
      </c>
      <c r="AM748" s="1">
        <v>0</v>
      </c>
      <c r="AN748" s="1">
        <v>0</v>
      </c>
      <c r="AO748" s="3">
        <f>AA748*0.001%</f>
        <v>5.5650000000000005E-3</v>
      </c>
      <c r="AP748" s="1">
        <v>0.56000000000000005</v>
      </c>
      <c r="AQ748" s="2">
        <f>AA748*5%</f>
        <v>27.825000000000003</v>
      </c>
      <c r="AR748" s="1">
        <v>27.83</v>
      </c>
      <c r="AS748" s="2">
        <f>AR748*18%</f>
        <v>5.0093999999999994</v>
      </c>
      <c r="AT748" s="1">
        <v>0</v>
      </c>
      <c r="AU748" s="1">
        <v>44.42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f>AF748+AU748+BC748</f>
        <v>133.46</v>
      </c>
      <c r="BE748" s="1">
        <v>133.46</v>
      </c>
      <c r="BF748" s="1">
        <f>Q748+U748</f>
        <v>0</v>
      </c>
      <c r="BG748" s="1">
        <v>0</v>
      </c>
      <c r="BH748" s="1">
        <v>450.87</v>
      </c>
      <c r="BI748" s="1" t="s">
        <v>108</v>
      </c>
      <c r="BJ748" s="1" t="s">
        <v>105</v>
      </c>
      <c r="BK748" s="1" t="s">
        <v>105</v>
      </c>
      <c r="BL748" s="1">
        <v>0</v>
      </c>
      <c r="BM748" s="1" t="s">
        <v>3023</v>
      </c>
    </row>
    <row r="749" spans="1:65" ht="15.6" hidden="1">
      <c r="A749" s="1" t="s">
        <v>3024</v>
      </c>
      <c r="B749" s="1" t="s">
        <v>3025</v>
      </c>
      <c r="C749" s="1" t="s">
        <v>3026</v>
      </c>
      <c r="D749" s="1" t="s">
        <v>267</v>
      </c>
      <c r="E749" s="1" t="s">
        <v>100</v>
      </c>
      <c r="F749" s="1" t="s">
        <v>101</v>
      </c>
      <c r="G749" s="1" t="s">
        <v>628</v>
      </c>
      <c r="H749" s="1" t="s">
        <v>103</v>
      </c>
      <c r="I749" s="1" t="s">
        <v>104</v>
      </c>
      <c r="J749" s="1" t="s">
        <v>105</v>
      </c>
      <c r="K749" s="1" t="s">
        <v>105</v>
      </c>
      <c r="L749" s="1" t="s">
        <v>105</v>
      </c>
      <c r="M749" s="1" t="s">
        <v>106</v>
      </c>
      <c r="N749" s="1" t="s">
        <v>124</v>
      </c>
      <c r="O749" s="1">
        <v>450</v>
      </c>
      <c r="P749" s="1">
        <v>17.5</v>
      </c>
      <c r="Q749" s="1">
        <v>0</v>
      </c>
      <c r="R749" s="1">
        <v>100</v>
      </c>
      <c r="S749" s="1">
        <v>0</v>
      </c>
      <c r="T749" s="1">
        <v>0</v>
      </c>
      <c r="U749" s="1">
        <v>0</v>
      </c>
      <c r="V749" s="4">
        <f>X749-W749</f>
        <v>4.9999999999990052E-3</v>
      </c>
      <c r="W749" s="4">
        <f>(O749+P749+Q749-R749+S749)*5%</f>
        <v>18.375</v>
      </c>
      <c r="X749" s="1">
        <v>18.38</v>
      </c>
      <c r="Y749" s="1">
        <f>O749+P749+Q749-R749-S749+T749-U749+X749</f>
        <v>385.88</v>
      </c>
      <c r="Z749" s="1">
        <v>385.88</v>
      </c>
      <c r="AA749" s="1">
        <v>367.5</v>
      </c>
      <c r="AB749" s="1">
        <v>16</v>
      </c>
      <c r="AC749" s="2">
        <f>AA749*16%</f>
        <v>58.800000000000004</v>
      </c>
      <c r="AD749" s="1">
        <v>58.8</v>
      </c>
      <c r="AE749" s="1">
        <v>0</v>
      </c>
      <c r="AF749" s="1">
        <v>58.8</v>
      </c>
      <c r="AG749" s="2">
        <f>AF749*18%</f>
        <v>10.584</v>
      </c>
      <c r="AH749" s="1">
        <v>10.58</v>
      </c>
      <c r="AI749" s="1">
        <v>0</v>
      </c>
      <c r="AJ749" s="1" t="b">
        <f>AK749=AA749</f>
        <v>1</v>
      </c>
      <c r="AK749" s="1">
        <v>367.5</v>
      </c>
      <c r="AL749" s="1">
        <v>0</v>
      </c>
      <c r="AM749" s="1">
        <v>0</v>
      </c>
      <c r="AN749" s="1">
        <v>0</v>
      </c>
      <c r="AO749" s="3">
        <f>AA749*0.001%</f>
        <v>3.6750000000000003E-3</v>
      </c>
      <c r="AP749" s="1">
        <v>0.37</v>
      </c>
      <c r="AQ749" s="2">
        <f>AA749*5%</f>
        <v>18.375</v>
      </c>
      <c r="AR749" s="1">
        <v>18.38</v>
      </c>
      <c r="AS749" s="2">
        <f>AR749*18%</f>
        <v>3.3083999999999998</v>
      </c>
      <c r="AT749" s="1">
        <v>0</v>
      </c>
      <c r="AU749" s="1">
        <v>29.33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f>AF749+AU749+BC749</f>
        <v>88.13</v>
      </c>
      <c r="BE749" s="1">
        <v>88.13</v>
      </c>
      <c r="BF749" s="1">
        <f>Q749+U749</f>
        <v>0</v>
      </c>
      <c r="BG749" s="1">
        <v>0</v>
      </c>
      <c r="BH749" s="1">
        <v>297.75</v>
      </c>
      <c r="BI749" s="1" t="s">
        <v>108</v>
      </c>
      <c r="BJ749" s="1" t="s">
        <v>105</v>
      </c>
      <c r="BK749" s="1" t="s">
        <v>105</v>
      </c>
      <c r="BL749" s="1">
        <v>0</v>
      </c>
      <c r="BM749" s="1" t="s">
        <v>3027</v>
      </c>
    </row>
    <row r="750" spans="1:65" ht="15.6" hidden="1">
      <c r="A750" s="1" t="s">
        <v>3028</v>
      </c>
      <c r="B750" s="1" t="s">
        <v>3029</v>
      </c>
      <c r="C750" s="1" t="s">
        <v>3030</v>
      </c>
      <c r="D750" s="1" t="s">
        <v>267</v>
      </c>
      <c r="E750" s="1" t="s">
        <v>100</v>
      </c>
      <c r="F750" s="1" t="s">
        <v>101</v>
      </c>
      <c r="G750" s="1" t="s">
        <v>105</v>
      </c>
      <c r="H750" s="1" t="s">
        <v>103</v>
      </c>
      <c r="I750" s="1" t="s">
        <v>104</v>
      </c>
      <c r="J750" s="1" t="s">
        <v>105</v>
      </c>
      <c r="K750" s="1" t="s">
        <v>105</v>
      </c>
      <c r="L750" s="1" t="s">
        <v>105</v>
      </c>
      <c r="M750" s="1" t="s">
        <v>106</v>
      </c>
      <c r="N750" s="1" t="s">
        <v>124</v>
      </c>
      <c r="O750" s="1">
        <v>215</v>
      </c>
      <c r="P750" s="1">
        <v>10.75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4">
        <f>X750-W750</f>
        <v>2.4999999999977263E-3</v>
      </c>
      <c r="W750" s="4">
        <f>(O750+P750+Q750-R750+S750)*5%</f>
        <v>11.287500000000001</v>
      </c>
      <c r="X750" s="1">
        <v>11.29</v>
      </c>
      <c r="Y750" s="1">
        <f>O750+P750+Q750-R750-S750+T750-U750+X750</f>
        <v>237.04</v>
      </c>
      <c r="Z750" s="1">
        <v>237.04</v>
      </c>
      <c r="AA750" s="1">
        <v>225.75</v>
      </c>
      <c r="AB750" s="1">
        <v>16</v>
      </c>
      <c r="AC750" s="2">
        <f>AA750*16%</f>
        <v>36.119999999999997</v>
      </c>
      <c r="AD750" s="1">
        <v>36.119999999999997</v>
      </c>
      <c r="AE750" s="1">
        <v>0</v>
      </c>
      <c r="AF750" s="1">
        <v>36.119999999999997</v>
      </c>
      <c r="AG750" s="2">
        <f>AF750*18%</f>
        <v>6.5015999999999989</v>
      </c>
      <c r="AH750" s="1">
        <v>6.5</v>
      </c>
      <c r="AI750" s="1">
        <v>0</v>
      </c>
      <c r="AJ750" s="1" t="b">
        <f>AK750=AA750</f>
        <v>1</v>
      </c>
      <c r="AK750" s="1">
        <v>225.75</v>
      </c>
      <c r="AL750" s="1">
        <v>0</v>
      </c>
      <c r="AM750" s="1">
        <v>0</v>
      </c>
      <c r="AN750" s="1">
        <v>0</v>
      </c>
      <c r="AO750" s="3">
        <f>AA750*0.001%</f>
        <v>2.2575000000000004E-3</v>
      </c>
      <c r="AP750" s="1">
        <v>0.23</v>
      </c>
      <c r="AQ750" s="2">
        <f>AA750*5%</f>
        <v>11.287500000000001</v>
      </c>
      <c r="AR750" s="1">
        <v>11.29</v>
      </c>
      <c r="AS750" s="2">
        <f>AR750*18%</f>
        <v>2.0321999999999996</v>
      </c>
      <c r="AT750" s="1">
        <v>0</v>
      </c>
      <c r="AU750" s="1">
        <v>18.02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f>AF750+AU750+BC750</f>
        <v>54.14</v>
      </c>
      <c r="BE750" s="1">
        <v>54.14</v>
      </c>
      <c r="BF750" s="1">
        <f>Q750+U750</f>
        <v>0</v>
      </c>
      <c r="BG750" s="1">
        <v>0</v>
      </c>
      <c r="BH750" s="1">
        <v>182.9</v>
      </c>
      <c r="BI750" s="1" t="s">
        <v>108</v>
      </c>
      <c r="BJ750" s="1" t="s">
        <v>105</v>
      </c>
      <c r="BK750" s="1" t="s">
        <v>105</v>
      </c>
      <c r="BL750" s="1">
        <v>0</v>
      </c>
      <c r="BM750" s="1" t="s">
        <v>3031</v>
      </c>
    </row>
    <row r="751" spans="1:65" ht="15.6" hidden="1">
      <c r="A751" s="1" t="s">
        <v>3032</v>
      </c>
      <c r="B751" s="1" t="s">
        <v>3033</v>
      </c>
      <c r="C751" s="1" t="s">
        <v>3034</v>
      </c>
      <c r="D751" s="1" t="s">
        <v>267</v>
      </c>
      <c r="E751" s="1" t="s">
        <v>100</v>
      </c>
      <c r="F751" s="1" t="s">
        <v>101</v>
      </c>
      <c r="G751" s="1" t="s">
        <v>105</v>
      </c>
      <c r="H751" s="1" t="s">
        <v>103</v>
      </c>
      <c r="I751" s="1" t="s">
        <v>104</v>
      </c>
      <c r="J751" s="1" t="s">
        <v>105</v>
      </c>
      <c r="K751" s="1" t="s">
        <v>105</v>
      </c>
      <c r="L751" s="1" t="s">
        <v>105</v>
      </c>
      <c r="M751" s="1" t="s">
        <v>106</v>
      </c>
      <c r="N751" s="1" t="s">
        <v>107</v>
      </c>
      <c r="O751" s="1">
        <v>395</v>
      </c>
      <c r="P751" s="1">
        <v>19.75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4">
        <f>X751-W751</f>
        <v>2.4999999999977263E-3</v>
      </c>
      <c r="W751" s="4">
        <f>(O751+P751+Q751-R751+S751)*5%</f>
        <v>20.737500000000001</v>
      </c>
      <c r="X751" s="1">
        <v>20.74</v>
      </c>
      <c r="Y751" s="1">
        <f>O751+P751+Q751-R751-S751+T751-U751+X751</f>
        <v>435.49</v>
      </c>
      <c r="Z751" s="1">
        <v>435.49</v>
      </c>
      <c r="AA751" s="1">
        <v>414.75</v>
      </c>
      <c r="AB751" s="1">
        <v>16</v>
      </c>
      <c r="AC751" s="2">
        <f>AA751*16%</f>
        <v>66.36</v>
      </c>
      <c r="AD751" s="1">
        <v>66.36</v>
      </c>
      <c r="AE751" s="1">
        <v>0</v>
      </c>
      <c r="AF751" s="1">
        <v>66.36</v>
      </c>
      <c r="AG751" s="2">
        <f>AF751*18%</f>
        <v>11.944799999999999</v>
      </c>
      <c r="AH751" s="1">
        <v>11.94</v>
      </c>
      <c r="AI751" s="1">
        <v>0</v>
      </c>
      <c r="AJ751" s="1" t="b">
        <f>AK751=AA751</f>
        <v>1</v>
      </c>
      <c r="AK751" s="1">
        <v>414.75</v>
      </c>
      <c r="AL751" s="1">
        <v>0</v>
      </c>
      <c r="AM751" s="1">
        <v>0</v>
      </c>
      <c r="AN751" s="1">
        <v>0</v>
      </c>
      <c r="AO751" s="3">
        <f>AA751*0.001%</f>
        <v>4.1475000000000001E-3</v>
      </c>
      <c r="AP751" s="1">
        <v>0.41</v>
      </c>
      <c r="AQ751" s="2">
        <f>AA751*5%</f>
        <v>20.737500000000001</v>
      </c>
      <c r="AR751" s="1">
        <v>20.74</v>
      </c>
      <c r="AS751" s="2">
        <f>AR751*18%</f>
        <v>3.7331999999999996</v>
      </c>
      <c r="AT751" s="1">
        <v>0</v>
      </c>
      <c r="AU751" s="1">
        <v>33.090000000000003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f>AF751+AU751+BC751</f>
        <v>99.45</v>
      </c>
      <c r="BE751" s="1">
        <v>99.45</v>
      </c>
      <c r="BF751" s="1">
        <f>Q751+U751</f>
        <v>0</v>
      </c>
      <c r="BG751" s="1">
        <v>0</v>
      </c>
      <c r="BH751" s="1">
        <v>336.04</v>
      </c>
      <c r="BI751" s="1" t="s">
        <v>108</v>
      </c>
      <c r="BJ751" s="1" t="s">
        <v>105</v>
      </c>
      <c r="BK751" s="1" t="s">
        <v>105</v>
      </c>
      <c r="BL751" s="1">
        <v>0</v>
      </c>
      <c r="BM751" s="1" t="s">
        <v>2285</v>
      </c>
    </row>
    <row r="752" spans="1:65" ht="15.6" hidden="1">
      <c r="A752" s="1" t="s">
        <v>3035</v>
      </c>
      <c r="B752" s="1" t="s">
        <v>3036</v>
      </c>
      <c r="C752" s="1" t="s">
        <v>3037</v>
      </c>
      <c r="D752" s="1" t="s">
        <v>267</v>
      </c>
      <c r="E752" s="1" t="s">
        <v>100</v>
      </c>
      <c r="F752" s="1" t="s">
        <v>101</v>
      </c>
      <c r="G752" s="1" t="s">
        <v>123</v>
      </c>
      <c r="H752" s="1" t="s">
        <v>103</v>
      </c>
      <c r="I752" s="1" t="s">
        <v>104</v>
      </c>
      <c r="J752" s="1" t="s">
        <v>105</v>
      </c>
      <c r="K752" s="1" t="s">
        <v>105</v>
      </c>
      <c r="L752" s="1" t="s">
        <v>105</v>
      </c>
      <c r="M752" s="1" t="s">
        <v>106</v>
      </c>
      <c r="N752" s="1" t="s">
        <v>107</v>
      </c>
      <c r="O752" s="1">
        <v>1385</v>
      </c>
      <c r="P752" s="1">
        <v>60.5</v>
      </c>
      <c r="Q752" s="1">
        <v>0</v>
      </c>
      <c r="R752" s="1">
        <v>175</v>
      </c>
      <c r="S752" s="1">
        <v>0</v>
      </c>
      <c r="T752" s="1">
        <v>0</v>
      </c>
      <c r="U752" s="1">
        <v>0</v>
      </c>
      <c r="V752" s="4">
        <f>X752-W752</f>
        <v>4.9999999999954525E-3</v>
      </c>
      <c r="W752" s="4">
        <f>(O752+P752+Q752-R752+S752)*5%</f>
        <v>63.525000000000006</v>
      </c>
      <c r="X752" s="1">
        <v>63.53</v>
      </c>
      <c r="Y752" s="1">
        <f>O752+P752+Q752-R752-S752+T752-U752+X752</f>
        <v>1334.03</v>
      </c>
      <c r="Z752" s="1">
        <v>1334.03</v>
      </c>
      <c r="AA752" s="1">
        <v>1270.5</v>
      </c>
      <c r="AB752" s="1">
        <v>16</v>
      </c>
      <c r="AC752" s="2">
        <f>AA752*16%</f>
        <v>203.28</v>
      </c>
      <c r="AD752" s="1">
        <v>203.28</v>
      </c>
      <c r="AE752" s="1">
        <v>0</v>
      </c>
      <c r="AF752" s="1">
        <v>203.28</v>
      </c>
      <c r="AG752" s="2">
        <f>AF752*18%</f>
        <v>36.590399999999995</v>
      </c>
      <c r="AH752" s="1">
        <v>36.590000000000003</v>
      </c>
      <c r="AI752" s="1">
        <v>0</v>
      </c>
      <c r="AJ752" s="1" t="b">
        <f>AK752=AA752</f>
        <v>1</v>
      </c>
      <c r="AK752" s="1">
        <v>1270.5</v>
      </c>
      <c r="AL752" s="1">
        <v>0</v>
      </c>
      <c r="AM752" s="1">
        <v>0</v>
      </c>
      <c r="AN752" s="1">
        <v>0</v>
      </c>
      <c r="AO752" s="3">
        <f>AA752*0.001%</f>
        <v>1.2705000000000001E-2</v>
      </c>
      <c r="AP752" s="1">
        <v>1.27</v>
      </c>
      <c r="AQ752" s="2">
        <f>AA752*5%</f>
        <v>63.525000000000006</v>
      </c>
      <c r="AR752" s="1">
        <v>63.52</v>
      </c>
      <c r="AS752" s="2">
        <f>AR752*18%</f>
        <v>11.4336</v>
      </c>
      <c r="AT752" s="1">
        <v>0.01</v>
      </c>
      <c r="AU752" s="1">
        <v>101.38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f>AF752+AU752+BC752</f>
        <v>304.65999999999997</v>
      </c>
      <c r="BE752" s="1">
        <v>304.66000000000003</v>
      </c>
      <c r="BF752" s="1">
        <f>Q752+U752</f>
        <v>0</v>
      </c>
      <c r="BG752" s="1">
        <v>0</v>
      </c>
      <c r="BH752" s="1">
        <v>1029.3699999999999</v>
      </c>
      <c r="BI752" s="1" t="s">
        <v>108</v>
      </c>
      <c r="BJ752" s="1" t="s">
        <v>105</v>
      </c>
      <c r="BK752" s="1" t="s">
        <v>105</v>
      </c>
      <c r="BL752" s="1">
        <v>0</v>
      </c>
      <c r="BM752" s="1" t="s">
        <v>3038</v>
      </c>
    </row>
    <row r="753" spans="1:65" ht="15.6" hidden="1">
      <c r="A753" s="1" t="s">
        <v>3039</v>
      </c>
      <c r="B753" s="1" t="s">
        <v>3040</v>
      </c>
      <c r="C753" s="1" t="s">
        <v>3041</v>
      </c>
      <c r="D753" s="1" t="s">
        <v>267</v>
      </c>
      <c r="E753" s="1" t="s">
        <v>100</v>
      </c>
      <c r="F753" s="1" t="s">
        <v>101</v>
      </c>
      <c r="G753" s="1" t="s">
        <v>123</v>
      </c>
      <c r="H753" s="1" t="s">
        <v>103</v>
      </c>
      <c r="I753" s="1" t="s">
        <v>104</v>
      </c>
      <c r="J753" s="1" t="s">
        <v>105</v>
      </c>
      <c r="K753" s="1" t="s">
        <v>105</v>
      </c>
      <c r="L753" s="1" t="s">
        <v>105</v>
      </c>
      <c r="M753" s="1" t="s">
        <v>106</v>
      </c>
      <c r="N753" s="1" t="s">
        <v>107</v>
      </c>
      <c r="O753" s="1">
        <v>1325</v>
      </c>
      <c r="P753" s="1">
        <v>57.5</v>
      </c>
      <c r="Q753" s="1">
        <v>0</v>
      </c>
      <c r="R753" s="1">
        <v>175</v>
      </c>
      <c r="S753" s="1">
        <v>0</v>
      </c>
      <c r="T753" s="1">
        <v>0</v>
      </c>
      <c r="U753" s="1">
        <v>0</v>
      </c>
      <c r="V753" s="4">
        <f>X753-W753</f>
        <v>5.000000000002558E-3</v>
      </c>
      <c r="W753" s="4">
        <f>(O753+P753+Q753-R753+S753)*5%</f>
        <v>60.375</v>
      </c>
      <c r="X753" s="1">
        <v>60.38</v>
      </c>
      <c r="Y753" s="1">
        <f>O753+P753+Q753-R753-S753+T753-U753+X753</f>
        <v>1267.8800000000001</v>
      </c>
      <c r="Z753" s="1">
        <v>1267.8800000000001</v>
      </c>
      <c r="AA753" s="1">
        <v>1207.5</v>
      </c>
      <c r="AB753" s="1">
        <v>16</v>
      </c>
      <c r="AC753" s="2">
        <f>AA753*16%</f>
        <v>193.20000000000002</v>
      </c>
      <c r="AD753" s="1">
        <v>193.2</v>
      </c>
      <c r="AE753" s="1">
        <v>0</v>
      </c>
      <c r="AF753" s="1">
        <v>193.2</v>
      </c>
      <c r="AG753" s="2">
        <f>AF753*18%</f>
        <v>34.775999999999996</v>
      </c>
      <c r="AH753" s="1">
        <v>34.78</v>
      </c>
      <c r="AI753" s="1">
        <v>0</v>
      </c>
      <c r="AJ753" s="1" t="b">
        <f>AK753=AA753</f>
        <v>1</v>
      </c>
      <c r="AK753" s="1">
        <v>1207.5</v>
      </c>
      <c r="AL753" s="1">
        <v>0</v>
      </c>
      <c r="AM753" s="1">
        <v>0</v>
      </c>
      <c r="AN753" s="1">
        <v>0</v>
      </c>
      <c r="AO753" s="3">
        <f>AA753*0.001%</f>
        <v>1.2075000000000001E-2</v>
      </c>
      <c r="AP753" s="1">
        <v>1.21</v>
      </c>
      <c r="AQ753" s="2">
        <f>AA753*5%</f>
        <v>60.375</v>
      </c>
      <c r="AR753" s="1">
        <v>60.38</v>
      </c>
      <c r="AS753" s="2">
        <f>AR753*18%</f>
        <v>10.868399999999999</v>
      </c>
      <c r="AT753" s="1">
        <v>0</v>
      </c>
      <c r="AU753" s="1">
        <v>96.37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f>AF753+AU753+BC753</f>
        <v>289.57</v>
      </c>
      <c r="BE753" s="1">
        <v>289.57</v>
      </c>
      <c r="BF753" s="1">
        <f>Q753+U753</f>
        <v>0</v>
      </c>
      <c r="BG753" s="1">
        <v>0</v>
      </c>
      <c r="BH753" s="1">
        <v>978.31</v>
      </c>
      <c r="BI753" s="1" t="s">
        <v>108</v>
      </c>
      <c r="BJ753" s="1" t="s">
        <v>105</v>
      </c>
      <c r="BK753" s="1" t="s">
        <v>105</v>
      </c>
      <c r="BL753" s="1">
        <v>0</v>
      </c>
      <c r="BM753" s="1" t="s">
        <v>3042</v>
      </c>
    </row>
    <row r="754" spans="1:65" ht="15.6" hidden="1">
      <c r="A754" s="1" t="s">
        <v>3043</v>
      </c>
      <c r="B754" s="1" t="s">
        <v>3044</v>
      </c>
      <c r="C754" s="1" t="s">
        <v>3045</v>
      </c>
      <c r="D754" s="1" t="s">
        <v>267</v>
      </c>
      <c r="E754" s="1" t="s">
        <v>100</v>
      </c>
      <c r="F754" s="1" t="s">
        <v>101</v>
      </c>
      <c r="G754" s="1" t="s">
        <v>628</v>
      </c>
      <c r="H754" s="1" t="s">
        <v>103</v>
      </c>
      <c r="I754" s="1" t="s">
        <v>104</v>
      </c>
      <c r="J754" s="1" t="s">
        <v>105</v>
      </c>
      <c r="K754" s="1" t="s">
        <v>105</v>
      </c>
      <c r="L754" s="1" t="s">
        <v>105</v>
      </c>
      <c r="M754" s="1" t="s">
        <v>106</v>
      </c>
      <c r="N754" s="1" t="s">
        <v>107</v>
      </c>
      <c r="O754" s="1">
        <v>315</v>
      </c>
      <c r="P754" s="1">
        <v>9.67</v>
      </c>
      <c r="Q754" s="1">
        <v>0</v>
      </c>
      <c r="R754" s="1">
        <v>100</v>
      </c>
      <c r="S754" s="1">
        <v>21.5</v>
      </c>
      <c r="T754" s="1">
        <v>0</v>
      </c>
      <c r="U754" s="1">
        <v>0</v>
      </c>
      <c r="V754" s="4">
        <f>X754-W754</f>
        <v>-2.1485000000000021</v>
      </c>
      <c r="W754" s="4">
        <f>(O754+P754+Q754-R754+S754)*5%</f>
        <v>12.308500000000002</v>
      </c>
      <c r="X754" s="1">
        <v>10.16</v>
      </c>
      <c r="Y754" s="1">
        <f>O754+P754+Q754-R754-S754+T754-U754+X754</f>
        <v>213.33</v>
      </c>
      <c r="Z754" s="1">
        <v>213.33</v>
      </c>
      <c r="AA754" s="1">
        <v>203.18</v>
      </c>
      <c r="AB754" s="1">
        <v>16</v>
      </c>
      <c r="AC754" s="2">
        <f>AA754*16%</f>
        <v>32.508800000000001</v>
      </c>
      <c r="AD754" s="1">
        <v>32.51</v>
      </c>
      <c r="AE754" s="1">
        <v>0</v>
      </c>
      <c r="AF754" s="1">
        <v>32.51</v>
      </c>
      <c r="AG754" s="2">
        <f>AF754*18%</f>
        <v>5.851799999999999</v>
      </c>
      <c r="AH754" s="1">
        <v>5.85</v>
      </c>
      <c r="AI754" s="1">
        <v>0</v>
      </c>
      <c r="AJ754" s="1" t="b">
        <f>AK754=AA754</f>
        <v>1</v>
      </c>
      <c r="AK754" s="1">
        <v>203.18</v>
      </c>
      <c r="AL754" s="1">
        <v>0</v>
      </c>
      <c r="AM754" s="1">
        <v>0</v>
      </c>
      <c r="AN754" s="1">
        <v>0</v>
      </c>
      <c r="AO754" s="3">
        <f>AA754*0.001%</f>
        <v>2.0318000000000003E-3</v>
      </c>
      <c r="AP754" s="1">
        <v>0.2</v>
      </c>
      <c r="AQ754" s="2">
        <f>AA754*5%</f>
        <v>10.159000000000001</v>
      </c>
      <c r="AR754" s="1">
        <v>10.16</v>
      </c>
      <c r="AS754" s="2">
        <f>AR754*18%</f>
        <v>1.8288</v>
      </c>
      <c r="AT754" s="1">
        <v>0</v>
      </c>
      <c r="AU754" s="1">
        <v>16.21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f>AF754+AU754+BC754</f>
        <v>48.72</v>
      </c>
      <c r="BE754" s="1">
        <v>48.72</v>
      </c>
      <c r="BF754" s="1">
        <f>Q754+U754</f>
        <v>0</v>
      </c>
      <c r="BG754" s="1">
        <v>0</v>
      </c>
      <c r="BH754" s="1">
        <v>164.61</v>
      </c>
      <c r="BI754" s="1" t="s">
        <v>108</v>
      </c>
      <c r="BJ754" s="1" t="s">
        <v>105</v>
      </c>
      <c r="BK754" s="1" t="s">
        <v>105</v>
      </c>
      <c r="BL754" s="1">
        <v>0</v>
      </c>
      <c r="BM754" s="1" t="s">
        <v>3046</v>
      </c>
    </row>
    <row r="755" spans="1:65" ht="15.6" hidden="1">
      <c r="A755" s="1" t="s">
        <v>3047</v>
      </c>
      <c r="B755" s="1" t="s">
        <v>3048</v>
      </c>
      <c r="C755" s="1" t="s">
        <v>3049</v>
      </c>
      <c r="D755" s="1" t="s">
        <v>267</v>
      </c>
      <c r="E755" s="1" t="s">
        <v>100</v>
      </c>
      <c r="F755" s="1" t="s">
        <v>101</v>
      </c>
      <c r="G755" s="1" t="s">
        <v>123</v>
      </c>
      <c r="H755" s="1" t="s">
        <v>103</v>
      </c>
      <c r="I755" s="1" t="s">
        <v>104</v>
      </c>
      <c r="J755" s="1" t="s">
        <v>105</v>
      </c>
      <c r="K755" s="1" t="s">
        <v>105</v>
      </c>
      <c r="L755" s="1" t="s">
        <v>105</v>
      </c>
      <c r="M755" s="1" t="s">
        <v>106</v>
      </c>
      <c r="N755" s="1" t="s">
        <v>107</v>
      </c>
      <c r="O755" s="1">
        <v>1335</v>
      </c>
      <c r="P755" s="1">
        <v>58</v>
      </c>
      <c r="Q755" s="1">
        <v>0</v>
      </c>
      <c r="R755" s="1">
        <v>175</v>
      </c>
      <c r="S755" s="1">
        <v>0</v>
      </c>
      <c r="T755" s="1">
        <v>0</v>
      </c>
      <c r="U755" s="1">
        <v>0</v>
      </c>
      <c r="V755" s="4">
        <f>X755-W755</f>
        <v>0</v>
      </c>
      <c r="W755" s="4">
        <f>(O755+P755+Q755-R755+S755)*5%</f>
        <v>60.900000000000006</v>
      </c>
      <c r="X755" s="1">
        <v>60.9</v>
      </c>
      <c r="Y755" s="1">
        <f>O755+P755+Q755-R755-S755+T755-U755+X755</f>
        <v>1278.9000000000001</v>
      </c>
      <c r="Z755" s="1">
        <v>1278.9000000000001</v>
      </c>
      <c r="AA755" s="1">
        <v>1218</v>
      </c>
      <c r="AB755" s="1">
        <v>16</v>
      </c>
      <c r="AC755" s="2">
        <f>AA755*16%</f>
        <v>194.88</v>
      </c>
      <c r="AD755" s="1">
        <v>194.88</v>
      </c>
      <c r="AE755" s="1">
        <v>0</v>
      </c>
      <c r="AF755" s="1">
        <v>194.88</v>
      </c>
      <c r="AG755" s="2">
        <f>AF755*18%</f>
        <v>35.078399999999995</v>
      </c>
      <c r="AH755" s="1">
        <v>35.08</v>
      </c>
      <c r="AI755" s="1">
        <v>0</v>
      </c>
      <c r="AJ755" s="1" t="b">
        <f>AK755=AA755</f>
        <v>1</v>
      </c>
      <c r="AK755" s="1">
        <v>1218</v>
      </c>
      <c r="AL755" s="1">
        <v>0</v>
      </c>
      <c r="AM755" s="1">
        <v>0</v>
      </c>
      <c r="AN755" s="1">
        <v>0</v>
      </c>
      <c r="AO755" s="3">
        <f>AA755*0.001%</f>
        <v>1.2180000000000002E-2</v>
      </c>
      <c r="AP755" s="1">
        <v>1.22</v>
      </c>
      <c r="AQ755" s="2">
        <f>AA755*5%</f>
        <v>60.900000000000006</v>
      </c>
      <c r="AR755" s="1">
        <v>60.9</v>
      </c>
      <c r="AS755" s="2">
        <f>AR755*18%</f>
        <v>10.962</v>
      </c>
      <c r="AT755" s="1">
        <v>0</v>
      </c>
      <c r="AU755" s="1">
        <v>97.2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f>AF755+AU755+BC755</f>
        <v>292.08</v>
      </c>
      <c r="BE755" s="1">
        <v>292.08</v>
      </c>
      <c r="BF755" s="1">
        <f>Q755+U755</f>
        <v>0</v>
      </c>
      <c r="BG755" s="1">
        <v>0</v>
      </c>
      <c r="BH755" s="1">
        <v>986.82</v>
      </c>
      <c r="BI755" s="1" t="s">
        <v>108</v>
      </c>
      <c r="BJ755" s="1" t="s">
        <v>105</v>
      </c>
      <c r="BK755" s="1" t="s">
        <v>105</v>
      </c>
      <c r="BL755" s="1">
        <v>0</v>
      </c>
      <c r="BM755" s="1" t="s">
        <v>3050</v>
      </c>
    </row>
    <row r="756" spans="1:65" ht="15.6" hidden="1">
      <c r="A756" s="1" t="s">
        <v>3051</v>
      </c>
      <c r="B756" s="1" t="s">
        <v>3052</v>
      </c>
      <c r="C756" s="1" t="s">
        <v>3053</v>
      </c>
      <c r="D756" s="1" t="s">
        <v>267</v>
      </c>
      <c r="E756" s="1" t="s">
        <v>100</v>
      </c>
      <c r="F756" s="1" t="s">
        <v>101</v>
      </c>
      <c r="G756" s="1" t="s">
        <v>628</v>
      </c>
      <c r="H756" s="1" t="s">
        <v>103</v>
      </c>
      <c r="I756" s="1" t="s">
        <v>104</v>
      </c>
      <c r="J756" s="1" t="s">
        <v>105</v>
      </c>
      <c r="K756" s="1" t="s">
        <v>105</v>
      </c>
      <c r="L756" s="1" t="s">
        <v>105</v>
      </c>
      <c r="M756" s="1" t="s">
        <v>106</v>
      </c>
      <c r="N756" s="1" t="s">
        <v>107</v>
      </c>
      <c r="O756" s="1">
        <v>435</v>
      </c>
      <c r="P756" s="1">
        <v>16.75</v>
      </c>
      <c r="Q756" s="1">
        <v>0</v>
      </c>
      <c r="R756" s="1">
        <v>100</v>
      </c>
      <c r="S756" s="1">
        <v>0</v>
      </c>
      <c r="T756" s="1">
        <v>0</v>
      </c>
      <c r="U756" s="1">
        <v>0</v>
      </c>
      <c r="V756" s="4">
        <f>X756-W756</f>
        <v>2.4999999999977263E-3</v>
      </c>
      <c r="W756" s="4">
        <f>(O756+P756+Q756-R756+S756)*5%</f>
        <v>17.587500000000002</v>
      </c>
      <c r="X756" s="1">
        <v>17.59</v>
      </c>
      <c r="Y756" s="1">
        <f>O756+P756+Q756-R756-S756+T756-U756+X756</f>
        <v>369.34</v>
      </c>
      <c r="Z756" s="1">
        <v>369.34</v>
      </c>
      <c r="AA756" s="1">
        <v>351.75</v>
      </c>
      <c r="AB756" s="1">
        <v>16</v>
      </c>
      <c r="AC756" s="2">
        <f>AA756*16%</f>
        <v>56.28</v>
      </c>
      <c r="AD756" s="1">
        <v>56.28</v>
      </c>
      <c r="AE756" s="1">
        <v>0</v>
      </c>
      <c r="AF756" s="1">
        <v>56.28</v>
      </c>
      <c r="AG756" s="2">
        <f>AF756*18%</f>
        <v>10.1304</v>
      </c>
      <c r="AH756" s="1">
        <v>10.130000000000001</v>
      </c>
      <c r="AI756" s="1">
        <v>0</v>
      </c>
      <c r="AJ756" s="1" t="b">
        <f>AK756=AA756</f>
        <v>1</v>
      </c>
      <c r="AK756" s="1">
        <v>351.75</v>
      </c>
      <c r="AL756" s="1">
        <v>0</v>
      </c>
      <c r="AM756" s="1">
        <v>0</v>
      </c>
      <c r="AN756" s="1">
        <v>0</v>
      </c>
      <c r="AO756" s="3">
        <f>AA756*0.001%</f>
        <v>3.5175000000000002E-3</v>
      </c>
      <c r="AP756" s="1">
        <v>0.35</v>
      </c>
      <c r="AQ756" s="2">
        <f>AA756*5%</f>
        <v>17.587500000000002</v>
      </c>
      <c r="AR756" s="1">
        <v>17.59</v>
      </c>
      <c r="AS756" s="2">
        <f>AR756*18%</f>
        <v>3.1661999999999999</v>
      </c>
      <c r="AT756" s="1">
        <v>0</v>
      </c>
      <c r="AU756" s="1">
        <v>28.07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f>AF756+AU756+BC756</f>
        <v>84.35</v>
      </c>
      <c r="BE756" s="1">
        <v>84.35</v>
      </c>
      <c r="BF756" s="1">
        <f>Q756+U756</f>
        <v>0</v>
      </c>
      <c r="BG756" s="1">
        <v>0</v>
      </c>
      <c r="BH756" s="1">
        <v>284.99</v>
      </c>
      <c r="BI756" s="1" t="s">
        <v>108</v>
      </c>
      <c r="BJ756" s="1" t="s">
        <v>105</v>
      </c>
      <c r="BK756" s="1" t="s">
        <v>105</v>
      </c>
      <c r="BL756" s="1">
        <v>0</v>
      </c>
      <c r="BM756" s="1" t="s">
        <v>3054</v>
      </c>
    </row>
    <row r="757" spans="1:65" ht="15.6" hidden="1">
      <c r="A757" s="1" t="s">
        <v>3055</v>
      </c>
      <c r="B757" s="1" t="s">
        <v>3056</v>
      </c>
      <c r="C757" s="1" t="s">
        <v>3057</v>
      </c>
      <c r="D757" s="1" t="s">
        <v>267</v>
      </c>
      <c r="E757" s="1" t="s">
        <v>100</v>
      </c>
      <c r="F757" s="1" t="s">
        <v>101</v>
      </c>
      <c r="G757" s="1" t="s">
        <v>628</v>
      </c>
      <c r="H757" s="1" t="s">
        <v>103</v>
      </c>
      <c r="I757" s="1" t="s">
        <v>104</v>
      </c>
      <c r="J757" s="1" t="s">
        <v>105</v>
      </c>
      <c r="K757" s="1" t="s">
        <v>105</v>
      </c>
      <c r="L757" s="1" t="s">
        <v>105</v>
      </c>
      <c r="M757" s="1" t="s">
        <v>106</v>
      </c>
      <c r="N757" s="1" t="s">
        <v>107</v>
      </c>
      <c r="O757" s="1">
        <v>790</v>
      </c>
      <c r="P757" s="1">
        <v>34.5</v>
      </c>
      <c r="Q757" s="1">
        <v>0</v>
      </c>
      <c r="R757" s="1">
        <v>100</v>
      </c>
      <c r="S757" s="1">
        <v>0</v>
      </c>
      <c r="T757" s="1">
        <v>0</v>
      </c>
      <c r="U757" s="1">
        <v>0</v>
      </c>
      <c r="V757" s="4">
        <f>X757-W757</f>
        <v>4.9999999999954525E-3</v>
      </c>
      <c r="W757" s="4">
        <f>(O757+P757+Q757-R757+S757)*5%</f>
        <v>36.225000000000001</v>
      </c>
      <c r="X757" s="1">
        <v>36.229999999999997</v>
      </c>
      <c r="Y757" s="1">
        <f>O757+P757+Q757-R757-S757+T757-U757+X757</f>
        <v>760.73</v>
      </c>
      <c r="Z757" s="1">
        <v>760.73</v>
      </c>
      <c r="AA757" s="1">
        <v>724.5</v>
      </c>
      <c r="AB757" s="1">
        <v>16</v>
      </c>
      <c r="AC757" s="2">
        <f>AA757*16%</f>
        <v>115.92</v>
      </c>
      <c r="AD757" s="1">
        <v>115.92</v>
      </c>
      <c r="AE757" s="1">
        <v>0</v>
      </c>
      <c r="AF757" s="1">
        <v>115.92</v>
      </c>
      <c r="AG757" s="2">
        <f>AF757*18%</f>
        <v>20.865600000000001</v>
      </c>
      <c r="AH757" s="1">
        <v>20.87</v>
      </c>
      <c r="AI757" s="1">
        <v>0</v>
      </c>
      <c r="AJ757" s="1" t="b">
        <f>AK757=AA757</f>
        <v>1</v>
      </c>
      <c r="AK757" s="1">
        <v>724.5</v>
      </c>
      <c r="AL757" s="1">
        <v>0</v>
      </c>
      <c r="AM757" s="1">
        <v>0</v>
      </c>
      <c r="AN757" s="1">
        <v>0</v>
      </c>
      <c r="AO757" s="3">
        <f>AA757*0.001%</f>
        <v>7.2450000000000006E-3</v>
      </c>
      <c r="AP757" s="1">
        <v>0.72</v>
      </c>
      <c r="AQ757" s="2">
        <f>AA757*5%</f>
        <v>36.225000000000001</v>
      </c>
      <c r="AR757" s="1">
        <v>36.229999999999997</v>
      </c>
      <c r="AS757" s="2">
        <f>AR757*18%</f>
        <v>6.521399999999999</v>
      </c>
      <c r="AT757" s="1">
        <v>0</v>
      </c>
      <c r="AU757" s="1">
        <v>57.82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f>AF757+AU757+BC757</f>
        <v>173.74</v>
      </c>
      <c r="BE757" s="1">
        <v>173.74</v>
      </c>
      <c r="BF757" s="1">
        <f>Q757+U757</f>
        <v>0</v>
      </c>
      <c r="BG757" s="1">
        <v>0</v>
      </c>
      <c r="BH757" s="1">
        <v>586.99</v>
      </c>
      <c r="BI757" s="1" t="s">
        <v>108</v>
      </c>
      <c r="BJ757" s="1" t="s">
        <v>105</v>
      </c>
      <c r="BK757" s="1" t="s">
        <v>105</v>
      </c>
      <c r="BL757" s="1">
        <v>0</v>
      </c>
      <c r="BM757" s="1" t="s">
        <v>3058</v>
      </c>
    </row>
    <row r="758" spans="1:65" ht="15.6" hidden="1">
      <c r="A758" s="1" t="s">
        <v>3059</v>
      </c>
      <c r="B758" s="1" t="s">
        <v>3060</v>
      </c>
      <c r="C758" s="1" t="s">
        <v>3061</v>
      </c>
      <c r="D758" s="1" t="s">
        <v>267</v>
      </c>
      <c r="E758" s="1" t="s">
        <v>100</v>
      </c>
      <c r="F758" s="1" t="s">
        <v>101</v>
      </c>
      <c r="G758" s="1" t="s">
        <v>628</v>
      </c>
      <c r="H758" s="1" t="s">
        <v>103</v>
      </c>
      <c r="I758" s="1" t="s">
        <v>104</v>
      </c>
      <c r="J758" s="1" t="s">
        <v>105</v>
      </c>
      <c r="K758" s="1" t="s">
        <v>105</v>
      </c>
      <c r="L758" s="1" t="s">
        <v>105</v>
      </c>
      <c r="M758" s="1" t="s">
        <v>106</v>
      </c>
      <c r="N758" s="1" t="s">
        <v>107</v>
      </c>
      <c r="O758" s="1">
        <v>850</v>
      </c>
      <c r="P758" s="1">
        <v>37.5</v>
      </c>
      <c r="Q758" s="1">
        <v>0</v>
      </c>
      <c r="R758" s="1">
        <v>100</v>
      </c>
      <c r="S758" s="1">
        <v>0</v>
      </c>
      <c r="T758" s="1">
        <v>0</v>
      </c>
      <c r="U758" s="1">
        <v>0</v>
      </c>
      <c r="V758" s="4">
        <f>X758-W758</f>
        <v>5.000000000002558E-3</v>
      </c>
      <c r="W758" s="4">
        <f>(O758+P758+Q758-R758+S758)*5%</f>
        <v>39.375</v>
      </c>
      <c r="X758" s="1">
        <v>39.380000000000003</v>
      </c>
      <c r="Y758" s="1">
        <f>O758+P758+Q758-R758-S758+T758-U758+X758</f>
        <v>826.88</v>
      </c>
      <c r="Z758" s="1">
        <v>826.88</v>
      </c>
      <c r="AA758" s="1">
        <v>787.5</v>
      </c>
      <c r="AB758" s="1">
        <v>16</v>
      </c>
      <c r="AC758" s="2">
        <f>AA758*16%</f>
        <v>126</v>
      </c>
      <c r="AD758" s="1">
        <v>126</v>
      </c>
      <c r="AE758" s="1">
        <v>0</v>
      </c>
      <c r="AF758" s="1">
        <v>126</v>
      </c>
      <c r="AG758" s="2">
        <f>AF758*18%</f>
        <v>22.68</v>
      </c>
      <c r="AH758" s="1">
        <v>22.68</v>
      </c>
      <c r="AI758" s="1">
        <v>0</v>
      </c>
      <c r="AJ758" s="1" t="b">
        <f>AK758=AA758</f>
        <v>1</v>
      </c>
      <c r="AK758" s="1">
        <v>787.5</v>
      </c>
      <c r="AL758" s="1">
        <v>0</v>
      </c>
      <c r="AM758" s="1">
        <v>0</v>
      </c>
      <c r="AN758" s="1">
        <v>0</v>
      </c>
      <c r="AO758" s="3">
        <f>AA758*0.001%</f>
        <v>7.8750000000000001E-3</v>
      </c>
      <c r="AP758" s="1">
        <v>0.79</v>
      </c>
      <c r="AQ758" s="2">
        <f>AA758*5%</f>
        <v>39.375</v>
      </c>
      <c r="AR758" s="1">
        <v>39.380000000000003</v>
      </c>
      <c r="AS758" s="2">
        <f>AR758*18%</f>
        <v>7.0884</v>
      </c>
      <c r="AT758" s="1">
        <v>0</v>
      </c>
      <c r="AU758" s="1">
        <v>62.85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f>AF758+AU758+BC758</f>
        <v>188.85</v>
      </c>
      <c r="BE758" s="1">
        <v>188.85</v>
      </c>
      <c r="BF758" s="1">
        <f>Q758+U758</f>
        <v>0</v>
      </c>
      <c r="BG758" s="1">
        <v>0</v>
      </c>
      <c r="BH758" s="1">
        <v>638.03</v>
      </c>
      <c r="BI758" s="1" t="s">
        <v>108</v>
      </c>
      <c r="BJ758" s="1" t="s">
        <v>105</v>
      </c>
      <c r="BK758" s="1" t="s">
        <v>105</v>
      </c>
      <c r="BL758" s="1">
        <v>0</v>
      </c>
      <c r="BM758" s="1" t="s">
        <v>3062</v>
      </c>
    </row>
    <row r="759" spans="1:65" ht="15.6" hidden="1">
      <c r="A759" s="1" t="s">
        <v>3063</v>
      </c>
      <c r="B759" s="1" t="s">
        <v>3064</v>
      </c>
      <c r="C759" s="1" t="s">
        <v>3065</v>
      </c>
      <c r="D759" s="1" t="s">
        <v>267</v>
      </c>
      <c r="E759" s="1" t="s">
        <v>100</v>
      </c>
      <c r="F759" s="1" t="s">
        <v>101</v>
      </c>
      <c r="G759" s="1" t="s">
        <v>123</v>
      </c>
      <c r="H759" s="1" t="s">
        <v>103</v>
      </c>
      <c r="I759" s="1" t="s">
        <v>104</v>
      </c>
      <c r="J759" s="1" t="s">
        <v>105</v>
      </c>
      <c r="K759" s="1" t="s">
        <v>105</v>
      </c>
      <c r="L759" s="1" t="s">
        <v>105</v>
      </c>
      <c r="M759" s="1" t="s">
        <v>106</v>
      </c>
      <c r="N759" s="1" t="s">
        <v>107</v>
      </c>
      <c r="O759" s="1">
        <v>1600</v>
      </c>
      <c r="P759" s="1">
        <v>71.25</v>
      </c>
      <c r="Q759" s="1">
        <v>0</v>
      </c>
      <c r="R759" s="1">
        <v>175</v>
      </c>
      <c r="S759" s="1">
        <v>0</v>
      </c>
      <c r="T759" s="1">
        <v>0</v>
      </c>
      <c r="U759" s="1">
        <v>0</v>
      </c>
      <c r="V759" s="4">
        <f>X759-W759</f>
        <v>-2.4999999999977263E-3</v>
      </c>
      <c r="W759" s="4">
        <f>(O759+P759+Q759-R759+S759)*5%</f>
        <v>74.8125</v>
      </c>
      <c r="X759" s="1">
        <v>74.81</v>
      </c>
      <c r="Y759" s="1">
        <f>O759+P759+Q759-R759-S759+T759-U759+X759</f>
        <v>1571.06</v>
      </c>
      <c r="Z759" s="1">
        <v>1571.06</v>
      </c>
      <c r="AA759" s="1">
        <v>1496.25</v>
      </c>
      <c r="AB759" s="1">
        <v>16</v>
      </c>
      <c r="AC759" s="2">
        <f>AA759*16%</f>
        <v>239.4</v>
      </c>
      <c r="AD759" s="1">
        <v>239.4</v>
      </c>
      <c r="AE759" s="1">
        <v>0</v>
      </c>
      <c r="AF759" s="1">
        <v>239.4</v>
      </c>
      <c r="AG759" s="2">
        <f>AF759*18%</f>
        <v>43.091999999999999</v>
      </c>
      <c r="AH759" s="1">
        <v>43.09</v>
      </c>
      <c r="AI759" s="1">
        <v>0</v>
      </c>
      <c r="AJ759" s="1" t="b">
        <f>AK759=AA759</f>
        <v>1</v>
      </c>
      <c r="AK759" s="1">
        <v>1496.25</v>
      </c>
      <c r="AL759" s="1">
        <v>0</v>
      </c>
      <c r="AM759" s="1">
        <v>0</v>
      </c>
      <c r="AN759" s="1">
        <v>0</v>
      </c>
      <c r="AO759" s="3">
        <f>AA759*0.001%</f>
        <v>1.4962500000000002E-2</v>
      </c>
      <c r="AP759" s="1">
        <v>1.5</v>
      </c>
      <c r="AQ759" s="2">
        <f>AA759*5%</f>
        <v>74.8125</v>
      </c>
      <c r="AR759" s="1">
        <v>74.81</v>
      </c>
      <c r="AS759" s="2">
        <f>AR759*18%</f>
        <v>13.4658</v>
      </c>
      <c r="AT759" s="1">
        <v>0</v>
      </c>
      <c r="AU759" s="1">
        <v>119.4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f>AF759+AU759+BC759</f>
        <v>358.8</v>
      </c>
      <c r="BE759" s="1">
        <v>358.8</v>
      </c>
      <c r="BF759" s="1">
        <f>Q759+U759</f>
        <v>0</v>
      </c>
      <c r="BG759" s="1">
        <v>0</v>
      </c>
      <c r="BH759" s="1">
        <v>1212.26</v>
      </c>
      <c r="BI759" s="1" t="s">
        <v>108</v>
      </c>
      <c r="BJ759" s="1" t="s">
        <v>105</v>
      </c>
      <c r="BK759" s="1" t="s">
        <v>105</v>
      </c>
      <c r="BL759" s="1">
        <v>0</v>
      </c>
      <c r="BM759" s="1" t="s">
        <v>3066</v>
      </c>
    </row>
    <row r="760" spans="1:65" ht="15.6" hidden="1">
      <c r="A760" s="1" t="s">
        <v>3067</v>
      </c>
      <c r="B760" s="1" t="s">
        <v>3068</v>
      </c>
      <c r="C760" s="1" t="s">
        <v>3069</v>
      </c>
      <c r="D760" s="1" t="s">
        <v>267</v>
      </c>
      <c r="E760" s="1" t="s">
        <v>100</v>
      </c>
      <c r="F760" s="1" t="s">
        <v>101</v>
      </c>
      <c r="G760" s="1" t="s">
        <v>628</v>
      </c>
      <c r="H760" s="1" t="s">
        <v>103</v>
      </c>
      <c r="I760" s="1" t="s">
        <v>104</v>
      </c>
      <c r="J760" s="1" t="s">
        <v>105</v>
      </c>
      <c r="K760" s="1" t="s">
        <v>105</v>
      </c>
      <c r="L760" s="1" t="s">
        <v>105</v>
      </c>
      <c r="M760" s="1" t="s">
        <v>106</v>
      </c>
      <c r="N760" s="1" t="s">
        <v>107</v>
      </c>
      <c r="O760" s="1">
        <v>445</v>
      </c>
      <c r="P760" s="1">
        <v>17.25</v>
      </c>
      <c r="Q760" s="1">
        <v>0</v>
      </c>
      <c r="R760" s="1">
        <v>100</v>
      </c>
      <c r="S760" s="1">
        <v>0</v>
      </c>
      <c r="T760" s="1">
        <v>0</v>
      </c>
      <c r="U760" s="1">
        <v>0</v>
      </c>
      <c r="V760" s="4">
        <f>X760-W760</f>
        <v>-2.500000000001279E-3</v>
      </c>
      <c r="W760" s="4">
        <f>(O760+P760+Q760-R760+S760)*5%</f>
        <v>18.112500000000001</v>
      </c>
      <c r="X760" s="1">
        <v>18.11</v>
      </c>
      <c r="Y760" s="1">
        <f>O760+P760+Q760-R760-S760+T760-U760+X760</f>
        <v>380.36</v>
      </c>
      <c r="Z760" s="1">
        <v>380.36</v>
      </c>
      <c r="AA760" s="1">
        <v>362.25</v>
      </c>
      <c r="AB760" s="1">
        <v>16</v>
      </c>
      <c r="AC760" s="2">
        <f>AA760*16%</f>
        <v>57.96</v>
      </c>
      <c r="AD760" s="1">
        <v>57.96</v>
      </c>
      <c r="AE760" s="1">
        <v>0</v>
      </c>
      <c r="AF760" s="1">
        <v>57.96</v>
      </c>
      <c r="AG760" s="2">
        <f>AF760*18%</f>
        <v>10.4328</v>
      </c>
      <c r="AH760" s="1">
        <v>10.43</v>
      </c>
      <c r="AI760" s="1">
        <v>0</v>
      </c>
      <c r="AJ760" s="1" t="b">
        <f>AK760=AA760</f>
        <v>1</v>
      </c>
      <c r="AK760" s="1">
        <v>362.25</v>
      </c>
      <c r="AL760" s="1">
        <v>0</v>
      </c>
      <c r="AM760" s="1">
        <v>0</v>
      </c>
      <c r="AN760" s="1">
        <v>0</v>
      </c>
      <c r="AO760" s="3">
        <f>AA760*0.001%</f>
        <v>3.6225000000000003E-3</v>
      </c>
      <c r="AP760" s="1">
        <v>0.36</v>
      </c>
      <c r="AQ760" s="2">
        <f>AA760*5%</f>
        <v>18.112500000000001</v>
      </c>
      <c r="AR760" s="1">
        <v>18.11</v>
      </c>
      <c r="AS760" s="2">
        <f>AR760*18%</f>
        <v>3.2597999999999998</v>
      </c>
      <c r="AT760" s="1">
        <v>0</v>
      </c>
      <c r="AU760" s="1">
        <v>28.9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f>AF760+AU760+BC760</f>
        <v>86.86</v>
      </c>
      <c r="BE760" s="1">
        <v>86.86</v>
      </c>
      <c r="BF760" s="1">
        <f>Q760+U760</f>
        <v>0</v>
      </c>
      <c r="BG760" s="1">
        <v>0</v>
      </c>
      <c r="BH760" s="1">
        <v>293.5</v>
      </c>
      <c r="BI760" s="1" t="s">
        <v>108</v>
      </c>
      <c r="BJ760" s="1" t="s">
        <v>105</v>
      </c>
      <c r="BK760" s="1" t="s">
        <v>105</v>
      </c>
      <c r="BL760" s="1">
        <v>0</v>
      </c>
      <c r="BM760" s="1" t="s">
        <v>3070</v>
      </c>
    </row>
    <row r="761" spans="1:65" ht="15.6" hidden="1">
      <c r="A761" s="1" t="s">
        <v>3071</v>
      </c>
      <c r="B761" s="1" t="s">
        <v>3072</v>
      </c>
      <c r="C761" s="1" t="s">
        <v>3073</v>
      </c>
      <c r="D761" s="1" t="s">
        <v>267</v>
      </c>
      <c r="E761" s="1" t="s">
        <v>100</v>
      </c>
      <c r="F761" s="1" t="s">
        <v>101</v>
      </c>
      <c r="G761" s="1" t="s">
        <v>105</v>
      </c>
      <c r="H761" s="1" t="s">
        <v>103</v>
      </c>
      <c r="I761" s="1" t="s">
        <v>104</v>
      </c>
      <c r="J761" s="1" t="s">
        <v>105</v>
      </c>
      <c r="K761" s="1" t="s">
        <v>105</v>
      </c>
      <c r="L761" s="1" t="s">
        <v>105</v>
      </c>
      <c r="M761" s="1" t="s">
        <v>106</v>
      </c>
      <c r="N761" s="1" t="s">
        <v>107</v>
      </c>
      <c r="O761" s="1">
        <v>1600</v>
      </c>
      <c r="P761" s="1">
        <v>64.12</v>
      </c>
      <c r="Q761" s="1">
        <v>0</v>
      </c>
      <c r="R761" s="1">
        <v>0</v>
      </c>
      <c r="S761" s="1">
        <v>317.5</v>
      </c>
      <c r="T761" s="1">
        <v>0</v>
      </c>
      <c r="U761" s="1">
        <v>0</v>
      </c>
      <c r="V761" s="4">
        <f>X761-W761</f>
        <v>-31.751000000000005</v>
      </c>
      <c r="W761" s="4">
        <f>(O761+P761+Q761-R761+S761)*5%</f>
        <v>99.081000000000003</v>
      </c>
      <c r="X761" s="1">
        <v>67.33</v>
      </c>
      <c r="Y761" s="1">
        <f>O761+P761+Q761-R761-S761+T761-U761+X761</f>
        <v>1413.9499999999998</v>
      </c>
      <c r="Z761" s="1">
        <v>1413.95</v>
      </c>
      <c r="AA761" s="1">
        <v>1346.63</v>
      </c>
      <c r="AB761" s="1">
        <v>16</v>
      </c>
      <c r="AC761" s="2">
        <f>AA761*16%</f>
        <v>215.46080000000003</v>
      </c>
      <c r="AD761" s="1">
        <v>215.46</v>
      </c>
      <c r="AE761" s="1">
        <v>0</v>
      </c>
      <c r="AF761" s="1">
        <v>215.46</v>
      </c>
      <c r="AG761" s="2">
        <f>AF761*18%</f>
        <v>38.782800000000002</v>
      </c>
      <c r="AH761" s="1">
        <v>38.78</v>
      </c>
      <c r="AI761" s="1">
        <v>0</v>
      </c>
      <c r="AJ761" s="1" t="b">
        <f>AK761=AA761</f>
        <v>1</v>
      </c>
      <c r="AK761" s="1">
        <v>1346.63</v>
      </c>
      <c r="AL761" s="1">
        <v>0</v>
      </c>
      <c r="AM761" s="1">
        <v>0</v>
      </c>
      <c r="AN761" s="1">
        <v>0</v>
      </c>
      <c r="AO761" s="3">
        <f>AA761*0.001%</f>
        <v>1.3466300000000002E-2</v>
      </c>
      <c r="AP761" s="1">
        <v>1.35</v>
      </c>
      <c r="AQ761" s="2">
        <f>AA761*5%</f>
        <v>67.331500000000005</v>
      </c>
      <c r="AR761" s="1">
        <v>67.33</v>
      </c>
      <c r="AS761" s="2">
        <f>AR761*18%</f>
        <v>12.119399999999999</v>
      </c>
      <c r="AT761" s="1">
        <v>0</v>
      </c>
      <c r="AU761" s="1">
        <v>107.46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f>AF761+AU761+BC761</f>
        <v>322.92</v>
      </c>
      <c r="BE761" s="1">
        <v>322.92</v>
      </c>
      <c r="BF761" s="1">
        <f>Q761+U761</f>
        <v>0</v>
      </c>
      <c r="BG761" s="1">
        <v>0</v>
      </c>
      <c r="BH761" s="1">
        <v>1091.03</v>
      </c>
      <c r="BI761" s="1" t="s">
        <v>108</v>
      </c>
      <c r="BJ761" s="1" t="s">
        <v>105</v>
      </c>
      <c r="BK761" s="1" t="s">
        <v>105</v>
      </c>
      <c r="BL761" s="1">
        <v>0</v>
      </c>
      <c r="BM761" s="1" t="s">
        <v>334</v>
      </c>
    </row>
    <row r="762" spans="1:65" ht="15.6" hidden="1">
      <c r="A762" s="1" t="s">
        <v>3074</v>
      </c>
      <c r="B762" s="1" t="s">
        <v>3075</v>
      </c>
      <c r="C762" s="1" t="s">
        <v>3076</v>
      </c>
      <c r="D762" s="1" t="s">
        <v>267</v>
      </c>
      <c r="E762" s="1" t="s">
        <v>100</v>
      </c>
      <c r="F762" s="1" t="s">
        <v>101</v>
      </c>
      <c r="G762" s="1" t="s">
        <v>105</v>
      </c>
      <c r="H762" s="1" t="s">
        <v>103</v>
      </c>
      <c r="I762" s="1" t="s">
        <v>104</v>
      </c>
      <c r="J762" s="1" t="s">
        <v>105</v>
      </c>
      <c r="K762" s="1" t="s">
        <v>105</v>
      </c>
      <c r="L762" s="1" t="s">
        <v>105</v>
      </c>
      <c r="M762" s="1" t="s">
        <v>106</v>
      </c>
      <c r="N762" s="1" t="s">
        <v>107</v>
      </c>
      <c r="O762" s="1">
        <v>1620</v>
      </c>
      <c r="P762" s="1">
        <v>81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4">
        <f>X762-W762</f>
        <v>0</v>
      </c>
      <c r="W762" s="4">
        <f>(O762+P762+Q762-R762+S762)*5%</f>
        <v>85.050000000000011</v>
      </c>
      <c r="X762" s="1">
        <v>85.05</v>
      </c>
      <c r="Y762" s="1">
        <f>O762+P762+Q762-R762-S762+T762-U762+X762</f>
        <v>1786.05</v>
      </c>
      <c r="Z762" s="1">
        <v>1786.05</v>
      </c>
      <c r="AA762" s="1">
        <v>1701</v>
      </c>
      <c r="AB762" s="1">
        <v>16</v>
      </c>
      <c r="AC762" s="2">
        <f>AA762*16%</f>
        <v>272.16000000000003</v>
      </c>
      <c r="AD762" s="1">
        <v>272.16000000000003</v>
      </c>
      <c r="AE762" s="1">
        <v>0</v>
      </c>
      <c r="AF762" s="1">
        <v>272.16000000000003</v>
      </c>
      <c r="AG762" s="2">
        <f>AF762*18%</f>
        <v>48.988800000000005</v>
      </c>
      <c r="AH762" s="1">
        <v>48.99</v>
      </c>
      <c r="AI762" s="1">
        <v>0</v>
      </c>
      <c r="AJ762" s="1" t="b">
        <f>AK762=AA762</f>
        <v>1</v>
      </c>
      <c r="AK762" s="1">
        <v>1701</v>
      </c>
      <c r="AL762" s="1">
        <v>0</v>
      </c>
      <c r="AM762" s="1">
        <v>0</v>
      </c>
      <c r="AN762" s="1">
        <v>0</v>
      </c>
      <c r="AO762" s="3">
        <f>AA762*0.001%</f>
        <v>1.7010000000000001E-2</v>
      </c>
      <c r="AP762" s="1">
        <v>1.7</v>
      </c>
      <c r="AQ762" s="2">
        <f>AA762*5%</f>
        <v>85.050000000000011</v>
      </c>
      <c r="AR762" s="1">
        <v>85.05</v>
      </c>
      <c r="AS762" s="2">
        <f>AR762*18%</f>
        <v>15.308999999999999</v>
      </c>
      <c r="AT762" s="1">
        <v>0</v>
      </c>
      <c r="AU762" s="1">
        <v>135.74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f>AF762+AU762+BC762</f>
        <v>407.90000000000003</v>
      </c>
      <c r="BE762" s="1">
        <v>407.9</v>
      </c>
      <c r="BF762" s="1">
        <f>Q762+U762</f>
        <v>0</v>
      </c>
      <c r="BG762" s="1">
        <v>0</v>
      </c>
      <c r="BH762" s="1">
        <v>1378.15</v>
      </c>
      <c r="BI762" s="1" t="s">
        <v>108</v>
      </c>
      <c r="BJ762" s="1" t="s">
        <v>105</v>
      </c>
      <c r="BK762" s="1" t="s">
        <v>105</v>
      </c>
      <c r="BL762" s="1">
        <v>0</v>
      </c>
      <c r="BM762" s="1" t="s">
        <v>3077</v>
      </c>
    </row>
    <row r="763" spans="1:65" ht="15.6" hidden="1">
      <c r="A763" s="1" t="s">
        <v>3078</v>
      </c>
      <c r="B763" s="1" t="s">
        <v>3079</v>
      </c>
      <c r="C763" s="1" t="s">
        <v>3080</v>
      </c>
      <c r="D763" s="1" t="s">
        <v>267</v>
      </c>
      <c r="E763" s="1" t="s">
        <v>100</v>
      </c>
      <c r="F763" s="1" t="s">
        <v>101</v>
      </c>
      <c r="G763" s="1" t="s">
        <v>105</v>
      </c>
      <c r="H763" s="1" t="s">
        <v>103</v>
      </c>
      <c r="I763" s="1" t="s">
        <v>104</v>
      </c>
      <c r="J763" s="1" t="s">
        <v>105</v>
      </c>
      <c r="K763" s="1" t="s">
        <v>105</v>
      </c>
      <c r="L763" s="1" t="s">
        <v>105</v>
      </c>
      <c r="M763" s="1" t="s">
        <v>106</v>
      </c>
      <c r="N763" s="1" t="s">
        <v>124</v>
      </c>
      <c r="O763" s="1">
        <v>425</v>
      </c>
      <c r="P763" s="1">
        <v>21.25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4">
        <f>X763-W763</f>
        <v>-2.500000000001279E-3</v>
      </c>
      <c r="W763" s="4">
        <f>(O763+P763+Q763-R763+S763)*5%</f>
        <v>22.3125</v>
      </c>
      <c r="X763" s="1">
        <v>22.31</v>
      </c>
      <c r="Y763" s="1">
        <f>O763+P763+Q763-R763-S763+T763-U763+X763</f>
        <v>468.56</v>
      </c>
      <c r="Z763" s="1">
        <v>468.56</v>
      </c>
      <c r="AA763" s="1">
        <v>446.25</v>
      </c>
      <c r="AB763" s="1">
        <v>16</v>
      </c>
      <c r="AC763" s="2">
        <f>AA763*16%</f>
        <v>71.400000000000006</v>
      </c>
      <c r="AD763" s="1">
        <v>71.400000000000006</v>
      </c>
      <c r="AE763" s="1">
        <v>0</v>
      </c>
      <c r="AF763" s="1">
        <v>71.400000000000006</v>
      </c>
      <c r="AG763" s="2">
        <f>AF763*18%</f>
        <v>12.852</v>
      </c>
      <c r="AH763" s="1">
        <v>12.85</v>
      </c>
      <c r="AI763" s="1">
        <v>0</v>
      </c>
      <c r="AJ763" s="1" t="b">
        <f>AK763=AA763</f>
        <v>1</v>
      </c>
      <c r="AK763" s="1">
        <v>446.25</v>
      </c>
      <c r="AL763" s="1">
        <v>0</v>
      </c>
      <c r="AM763" s="1">
        <v>0</v>
      </c>
      <c r="AN763" s="1">
        <v>0</v>
      </c>
      <c r="AO763" s="3">
        <f>AA763*0.001%</f>
        <v>4.4625000000000003E-3</v>
      </c>
      <c r="AP763" s="1">
        <v>0.45</v>
      </c>
      <c r="AQ763" s="2">
        <f>AA763*5%</f>
        <v>22.3125</v>
      </c>
      <c r="AR763" s="1">
        <v>22.31</v>
      </c>
      <c r="AS763" s="2">
        <f>AR763*18%</f>
        <v>4.0157999999999996</v>
      </c>
      <c r="AT763" s="1">
        <v>0</v>
      </c>
      <c r="AU763" s="1">
        <v>35.61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f>AF763+AU763+BC763</f>
        <v>107.01</v>
      </c>
      <c r="BE763" s="1">
        <v>107.01</v>
      </c>
      <c r="BF763" s="1">
        <f>Q763+U763</f>
        <v>0</v>
      </c>
      <c r="BG763" s="1">
        <v>0</v>
      </c>
      <c r="BH763" s="1">
        <v>361.55</v>
      </c>
      <c r="BI763" s="1" t="s">
        <v>108</v>
      </c>
      <c r="BJ763" s="1" t="s">
        <v>105</v>
      </c>
      <c r="BK763" s="1" t="s">
        <v>105</v>
      </c>
      <c r="BL763" s="1">
        <v>0</v>
      </c>
      <c r="BM763" s="1" t="s">
        <v>3081</v>
      </c>
    </row>
    <row r="764" spans="1:65" ht="15.6" hidden="1">
      <c r="A764" s="1" t="s">
        <v>3082</v>
      </c>
      <c r="B764" s="1" t="s">
        <v>3083</v>
      </c>
      <c r="C764" s="1" t="s">
        <v>3084</v>
      </c>
      <c r="D764" s="1" t="s">
        <v>267</v>
      </c>
      <c r="E764" s="1" t="s">
        <v>100</v>
      </c>
      <c r="F764" s="1" t="s">
        <v>101</v>
      </c>
      <c r="G764" s="1" t="s">
        <v>105</v>
      </c>
      <c r="H764" s="1" t="s">
        <v>103</v>
      </c>
      <c r="I764" s="1" t="s">
        <v>104</v>
      </c>
      <c r="J764" s="1" t="s">
        <v>105</v>
      </c>
      <c r="K764" s="1" t="s">
        <v>105</v>
      </c>
      <c r="L764" s="1" t="s">
        <v>105</v>
      </c>
      <c r="M764" s="1" t="s">
        <v>106</v>
      </c>
      <c r="N764" s="1" t="s">
        <v>124</v>
      </c>
      <c r="O764" s="1">
        <v>1125</v>
      </c>
      <c r="P764" s="1">
        <v>56.25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4">
        <f>X764-W764</f>
        <v>-2.4999999999977263E-3</v>
      </c>
      <c r="W764" s="4">
        <f>(O764+P764+Q764-R764+S764)*5%</f>
        <v>59.0625</v>
      </c>
      <c r="X764" s="1">
        <v>59.06</v>
      </c>
      <c r="Y764" s="1">
        <f>O764+P764+Q764-R764-S764+T764-U764+X764</f>
        <v>1240.31</v>
      </c>
      <c r="Z764" s="1">
        <v>1240.31</v>
      </c>
      <c r="AA764" s="1">
        <v>1181.25</v>
      </c>
      <c r="AB764" s="1">
        <v>16</v>
      </c>
      <c r="AC764" s="2">
        <f>AA764*16%</f>
        <v>189</v>
      </c>
      <c r="AD764" s="1">
        <v>189</v>
      </c>
      <c r="AE764" s="1">
        <v>0</v>
      </c>
      <c r="AF764" s="1">
        <v>189</v>
      </c>
      <c r="AG764" s="2">
        <f>AF764*18%</f>
        <v>34.019999999999996</v>
      </c>
      <c r="AH764" s="1">
        <v>34.020000000000003</v>
      </c>
      <c r="AI764" s="1">
        <v>0</v>
      </c>
      <c r="AJ764" s="1" t="b">
        <f>AK764=AA764</f>
        <v>1</v>
      </c>
      <c r="AK764" s="1">
        <v>1181.25</v>
      </c>
      <c r="AL764" s="1">
        <v>0</v>
      </c>
      <c r="AM764" s="1">
        <v>0</v>
      </c>
      <c r="AN764" s="1">
        <v>0</v>
      </c>
      <c r="AO764" s="3">
        <f>AA764*0.001%</f>
        <v>1.1812500000000002E-2</v>
      </c>
      <c r="AP764" s="1">
        <v>1.18</v>
      </c>
      <c r="AQ764" s="2">
        <f>AA764*5%</f>
        <v>59.0625</v>
      </c>
      <c r="AR764" s="1">
        <v>59.06</v>
      </c>
      <c r="AS764" s="2">
        <f>AR764*18%</f>
        <v>10.630800000000001</v>
      </c>
      <c r="AT764" s="1">
        <v>0</v>
      </c>
      <c r="AU764" s="1">
        <v>94.26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f>AF764+AU764+BC764</f>
        <v>283.26</v>
      </c>
      <c r="BE764" s="1">
        <v>283.26</v>
      </c>
      <c r="BF764" s="1">
        <f>Q764+U764</f>
        <v>0</v>
      </c>
      <c r="BG764" s="1">
        <v>0</v>
      </c>
      <c r="BH764" s="1">
        <v>957.05</v>
      </c>
      <c r="BI764" s="1" t="s">
        <v>108</v>
      </c>
      <c r="BJ764" s="1" t="s">
        <v>105</v>
      </c>
      <c r="BK764" s="1" t="s">
        <v>105</v>
      </c>
      <c r="BL764" s="1">
        <v>0</v>
      </c>
      <c r="BM764" s="1" t="s">
        <v>3085</v>
      </c>
    </row>
    <row r="765" spans="1:65" ht="15.6" hidden="1">
      <c r="A765" s="1" t="s">
        <v>3086</v>
      </c>
      <c r="B765" s="1" t="s">
        <v>3087</v>
      </c>
      <c r="C765" s="1" t="s">
        <v>3088</v>
      </c>
      <c r="D765" s="1" t="s">
        <v>267</v>
      </c>
      <c r="E765" s="1" t="s">
        <v>100</v>
      </c>
      <c r="F765" s="1" t="s">
        <v>101</v>
      </c>
      <c r="G765" s="1" t="s">
        <v>105</v>
      </c>
      <c r="H765" s="1" t="s">
        <v>103</v>
      </c>
      <c r="I765" s="1" t="s">
        <v>104</v>
      </c>
      <c r="J765" s="1" t="s">
        <v>105</v>
      </c>
      <c r="K765" s="1" t="s">
        <v>105</v>
      </c>
      <c r="L765" s="1" t="s">
        <v>105</v>
      </c>
      <c r="M765" s="1" t="s">
        <v>106</v>
      </c>
      <c r="N765" s="1" t="s">
        <v>107</v>
      </c>
      <c r="O765" s="1">
        <v>2790</v>
      </c>
      <c r="P765" s="1">
        <v>139.5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4">
        <f>X765-W765</f>
        <v>4.9999999999954525E-3</v>
      </c>
      <c r="W765" s="4">
        <f>(O765+P765+Q765-R765+S765)*5%</f>
        <v>146.47499999999999</v>
      </c>
      <c r="X765" s="1">
        <v>146.47999999999999</v>
      </c>
      <c r="Y765" s="1">
        <f>O765+P765+Q765-R765-S765+T765-U765+X765</f>
        <v>3075.98</v>
      </c>
      <c r="Z765" s="1">
        <v>3075.98</v>
      </c>
      <c r="AA765" s="1">
        <v>2929.5</v>
      </c>
      <c r="AB765" s="1">
        <v>16</v>
      </c>
      <c r="AC765" s="2">
        <f>AA765*16%</f>
        <v>468.72</v>
      </c>
      <c r="AD765" s="1">
        <v>468.72</v>
      </c>
      <c r="AE765" s="1">
        <v>0</v>
      </c>
      <c r="AF765" s="1">
        <v>468.72</v>
      </c>
      <c r="AG765" s="2">
        <f>AF765*18%</f>
        <v>84.369600000000005</v>
      </c>
      <c r="AH765" s="1">
        <v>84.37</v>
      </c>
      <c r="AI765" s="1">
        <v>0</v>
      </c>
      <c r="AJ765" s="1" t="b">
        <f>AK765=AA765</f>
        <v>1</v>
      </c>
      <c r="AK765" s="1">
        <v>2929.5</v>
      </c>
      <c r="AL765" s="1">
        <v>0</v>
      </c>
      <c r="AM765" s="1">
        <v>0</v>
      </c>
      <c r="AN765" s="1">
        <v>0</v>
      </c>
      <c r="AO765" s="3">
        <f>AA765*0.001%</f>
        <v>2.9295000000000002E-2</v>
      </c>
      <c r="AP765" s="1">
        <v>2.93</v>
      </c>
      <c r="AQ765" s="2">
        <f>AA765*5%</f>
        <v>146.47499999999999</v>
      </c>
      <c r="AR765" s="1">
        <v>146.47999999999999</v>
      </c>
      <c r="AS765" s="2">
        <f>AR765*18%</f>
        <v>26.366399999999999</v>
      </c>
      <c r="AT765" s="1">
        <v>0</v>
      </c>
      <c r="AU765" s="1">
        <v>233.78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f>AF765+AU765+BC765</f>
        <v>702.5</v>
      </c>
      <c r="BE765" s="1">
        <v>702.5</v>
      </c>
      <c r="BF765" s="1">
        <f>Q765+U765</f>
        <v>0</v>
      </c>
      <c r="BG765" s="1">
        <v>0</v>
      </c>
      <c r="BH765" s="1">
        <v>2373.48</v>
      </c>
      <c r="BI765" s="1" t="s">
        <v>108</v>
      </c>
      <c r="BJ765" s="1" t="s">
        <v>105</v>
      </c>
      <c r="BK765" s="1" t="s">
        <v>105</v>
      </c>
      <c r="BL765" s="1">
        <v>0</v>
      </c>
      <c r="BM765" s="1" t="s">
        <v>3089</v>
      </c>
    </row>
    <row r="766" spans="1:65" ht="15.6" hidden="1">
      <c r="A766" s="1" t="s">
        <v>3090</v>
      </c>
      <c r="B766" s="1" t="s">
        <v>3091</v>
      </c>
      <c r="C766" s="1" t="s">
        <v>3092</v>
      </c>
      <c r="D766" s="1" t="s">
        <v>267</v>
      </c>
      <c r="E766" s="1" t="s">
        <v>100</v>
      </c>
      <c r="F766" s="1" t="s">
        <v>101</v>
      </c>
      <c r="G766" s="1" t="s">
        <v>105</v>
      </c>
      <c r="H766" s="1" t="s">
        <v>103</v>
      </c>
      <c r="I766" s="1" t="s">
        <v>104</v>
      </c>
      <c r="J766" s="1" t="s">
        <v>105</v>
      </c>
      <c r="K766" s="1" t="s">
        <v>105</v>
      </c>
      <c r="L766" s="1" t="s">
        <v>105</v>
      </c>
      <c r="M766" s="1" t="s">
        <v>106</v>
      </c>
      <c r="N766" s="1" t="s">
        <v>124</v>
      </c>
      <c r="O766" s="1">
        <v>315</v>
      </c>
      <c r="P766" s="1">
        <v>15.75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4">
        <f>X766-W766</f>
        <v>2.4999999999977263E-3</v>
      </c>
      <c r="W766" s="4">
        <f>(O766+P766+Q766-R766+S766)*5%</f>
        <v>16.537500000000001</v>
      </c>
      <c r="X766" s="1">
        <v>16.54</v>
      </c>
      <c r="Y766" s="1">
        <f>O766+P766+Q766-R766-S766+T766-U766+X766</f>
        <v>347.29</v>
      </c>
      <c r="Z766" s="1">
        <v>347.29</v>
      </c>
      <c r="AA766" s="1">
        <v>330.75</v>
      </c>
      <c r="AB766" s="1">
        <v>16</v>
      </c>
      <c r="AC766" s="2">
        <f>AA766*16%</f>
        <v>52.92</v>
      </c>
      <c r="AD766" s="1">
        <v>52.92</v>
      </c>
      <c r="AE766" s="1">
        <v>0</v>
      </c>
      <c r="AF766" s="1">
        <v>52.92</v>
      </c>
      <c r="AG766" s="2">
        <f>AF766*18%</f>
        <v>9.5256000000000007</v>
      </c>
      <c r="AH766" s="1">
        <v>9.5299999999999994</v>
      </c>
      <c r="AI766" s="1">
        <v>0</v>
      </c>
      <c r="AJ766" s="1" t="b">
        <f>AK766=AA766</f>
        <v>1</v>
      </c>
      <c r="AK766" s="1">
        <v>330.75</v>
      </c>
      <c r="AL766" s="1">
        <v>0</v>
      </c>
      <c r="AM766" s="1">
        <v>0</v>
      </c>
      <c r="AN766" s="1">
        <v>0</v>
      </c>
      <c r="AO766" s="3">
        <f>AA766*0.001%</f>
        <v>3.3075000000000001E-3</v>
      </c>
      <c r="AP766" s="1">
        <v>0.33</v>
      </c>
      <c r="AQ766" s="2">
        <f>AA766*5%</f>
        <v>16.537500000000001</v>
      </c>
      <c r="AR766" s="1">
        <v>16.54</v>
      </c>
      <c r="AS766" s="2">
        <f>AR766*18%</f>
        <v>2.9771999999999998</v>
      </c>
      <c r="AT766" s="1">
        <v>0</v>
      </c>
      <c r="AU766" s="1">
        <v>26.4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f>AF766+AU766+BC766</f>
        <v>79.319999999999993</v>
      </c>
      <c r="BE766" s="1">
        <v>79.319999999999993</v>
      </c>
      <c r="BF766" s="1">
        <f>Q766+U766</f>
        <v>0</v>
      </c>
      <c r="BG766" s="1">
        <v>0</v>
      </c>
      <c r="BH766" s="1">
        <v>267.97000000000003</v>
      </c>
      <c r="BI766" s="1" t="s">
        <v>108</v>
      </c>
      <c r="BJ766" s="1" t="s">
        <v>105</v>
      </c>
      <c r="BK766" s="1" t="s">
        <v>105</v>
      </c>
      <c r="BL766" s="1">
        <v>0</v>
      </c>
      <c r="BM766" s="1" t="s">
        <v>3093</v>
      </c>
    </row>
    <row r="767" spans="1:65" ht="15.6" hidden="1">
      <c r="A767" s="1" t="s">
        <v>3094</v>
      </c>
      <c r="B767" s="1" t="s">
        <v>3095</v>
      </c>
      <c r="C767" s="1" t="s">
        <v>3096</v>
      </c>
      <c r="D767" s="1" t="s">
        <v>267</v>
      </c>
      <c r="E767" s="1" t="s">
        <v>100</v>
      </c>
      <c r="F767" s="1" t="s">
        <v>101</v>
      </c>
      <c r="G767" s="1" t="s">
        <v>102</v>
      </c>
      <c r="H767" s="1" t="s">
        <v>103</v>
      </c>
      <c r="I767" s="1" t="s">
        <v>104</v>
      </c>
      <c r="J767" s="1" t="s">
        <v>105</v>
      </c>
      <c r="K767" s="1" t="s">
        <v>105</v>
      </c>
      <c r="L767" s="1" t="s">
        <v>105</v>
      </c>
      <c r="M767" s="1" t="s">
        <v>106</v>
      </c>
      <c r="N767" s="1" t="s">
        <v>107</v>
      </c>
      <c r="O767" s="1">
        <v>590</v>
      </c>
      <c r="P767" s="1">
        <v>24.5</v>
      </c>
      <c r="Q767" s="1">
        <v>0</v>
      </c>
      <c r="R767" s="1">
        <v>100</v>
      </c>
      <c r="S767" s="1">
        <v>0</v>
      </c>
      <c r="T767" s="1">
        <v>0</v>
      </c>
      <c r="U767" s="1">
        <v>0</v>
      </c>
      <c r="V767" s="4">
        <f>X767-W767</f>
        <v>4.9999999999990052E-3</v>
      </c>
      <c r="W767" s="4">
        <f>(O767+P767+Q767-R767+S767)*5%</f>
        <v>25.725000000000001</v>
      </c>
      <c r="X767" s="1">
        <v>25.73</v>
      </c>
      <c r="Y767" s="1">
        <f>O767+P767+Q767-R767-S767+T767-U767+X767</f>
        <v>540.23</v>
      </c>
      <c r="Z767" s="1">
        <v>540.23</v>
      </c>
      <c r="AA767" s="1">
        <v>514.5</v>
      </c>
      <c r="AB767" s="1">
        <v>16</v>
      </c>
      <c r="AC767" s="2">
        <f>AA767*16%</f>
        <v>82.320000000000007</v>
      </c>
      <c r="AD767" s="1">
        <v>82.32</v>
      </c>
      <c r="AE767" s="1">
        <v>0</v>
      </c>
      <c r="AF767" s="1">
        <v>82.32</v>
      </c>
      <c r="AG767" s="2">
        <f>AF767*18%</f>
        <v>14.817599999999999</v>
      </c>
      <c r="AH767" s="1">
        <v>14.82</v>
      </c>
      <c r="AI767" s="1">
        <v>0</v>
      </c>
      <c r="AJ767" s="1" t="b">
        <f>AK767=AA767</f>
        <v>1</v>
      </c>
      <c r="AK767" s="1">
        <v>514.5</v>
      </c>
      <c r="AL767" s="1">
        <v>0</v>
      </c>
      <c r="AM767" s="1">
        <v>0</v>
      </c>
      <c r="AN767" s="1">
        <v>0</v>
      </c>
      <c r="AO767" s="3">
        <f>AA767*0.001%</f>
        <v>5.1450000000000003E-3</v>
      </c>
      <c r="AP767" s="1">
        <v>0.51</v>
      </c>
      <c r="AQ767" s="2">
        <f>AA767*5%</f>
        <v>25.725000000000001</v>
      </c>
      <c r="AR767" s="1">
        <v>25.72</v>
      </c>
      <c r="AS767" s="2">
        <f>AR767*18%</f>
        <v>4.6295999999999999</v>
      </c>
      <c r="AT767" s="1">
        <v>0.01</v>
      </c>
      <c r="AU767" s="1">
        <v>41.05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f>AF767+AU767+BC767</f>
        <v>123.36999999999999</v>
      </c>
      <c r="BE767" s="1">
        <v>123.37</v>
      </c>
      <c r="BF767" s="1">
        <f>Q767+U767</f>
        <v>0</v>
      </c>
      <c r="BG767" s="1">
        <v>0</v>
      </c>
      <c r="BH767" s="1">
        <v>416.86</v>
      </c>
      <c r="BI767" s="1" t="s">
        <v>108</v>
      </c>
      <c r="BJ767" s="1" t="s">
        <v>105</v>
      </c>
      <c r="BK767" s="1" t="s">
        <v>105</v>
      </c>
      <c r="BL767" s="1">
        <v>0</v>
      </c>
      <c r="BM767" s="1" t="s">
        <v>3097</v>
      </c>
    </row>
    <row r="768" spans="1:65" ht="15.6" hidden="1">
      <c r="A768" s="1" t="s">
        <v>3098</v>
      </c>
      <c r="B768" s="1" t="s">
        <v>3099</v>
      </c>
      <c r="C768" s="1" t="s">
        <v>3100</v>
      </c>
      <c r="D768" s="1" t="s">
        <v>267</v>
      </c>
      <c r="E768" s="1" t="s">
        <v>100</v>
      </c>
      <c r="F768" s="1" t="s">
        <v>101</v>
      </c>
      <c r="G768" s="1" t="s">
        <v>102</v>
      </c>
      <c r="H768" s="1" t="s">
        <v>103</v>
      </c>
      <c r="I768" s="1" t="s">
        <v>104</v>
      </c>
      <c r="J768" s="1" t="s">
        <v>105</v>
      </c>
      <c r="K768" s="1" t="s">
        <v>105</v>
      </c>
      <c r="L768" s="1" t="s">
        <v>105</v>
      </c>
      <c r="M768" s="1" t="s">
        <v>106</v>
      </c>
      <c r="N768" s="1" t="s">
        <v>107</v>
      </c>
      <c r="O768" s="1">
        <v>395</v>
      </c>
      <c r="P768" s="1">
        <v>14.75</v>
      </c>
      <c r="Q768" s="1">
        <v>0</v>
      </c>
      <c r="R768" s="1">
        <v>100</v>
      </c>
      <c r="S768" s="1">
        <v>0</v>
      </c>
      <c r="T768" s="1">
        <v>0</v>
      </c>
      <c r="U768" s="1">
        <v>0</v>
      </c>
      <c r="V768" s="4">
        <f>X768-W768</f>
        <v>2.4999999999995026E-3</v>
      </c>
      <c r="W768" s="4">
        <f>(O768+P768+Q768-R768+S768)*5%</f>
        <v>15.487500000000001</v>
      </c>
      <c r="X768" s="1">
        <v>15.49</v>
      </c>
      <c r="Y768" s="1">
        <f>O768+P768+Q768-R768-S768+T768-U768+X768</f>
        <v>325.24</v>
      </c>
      <c r="Z768" s="1">
        <v>325.24</v>
      </c>
      <c r="AA768" s="1">
        <v>309.75</v>
      </c>
      <c r="AB768" s="1">
        <v>16</v>
      </c>
      <c r="AC768" s="2">
        <f>AA768*16%</f>
        <v>49.56</v>
      </c>
      <c r="AD768" s="1">
        <v>49.56</v>
      </c>
      <c r="AE768" s="1">
        <v>0</v>
      </c>
      <c r="AF768" s="1">
        <v>49.56</v>
      </c>
      <c r="AG768" s="2">
        <f>AF768*18%</f>
        <v>8.9207999999999998</v>
      </c>
      <c r="AH768" s="1">
        <v>8.92</v>
      </c>
      <c r="AI768" s="1">
        <v>0</v>
      </c>
      <c r="AJ768" s="1" t="b">
        <f>AK768=AA768</f>
        <v>1</v>
      </c>
      <c r="AK768" s="1">
        <v>309.75</v>
      </c>
      <c r="AL768" s="1">
        <v>0</v>
      </c>
      <c r="AM768" s="1">
        <v>0</v>
      </c>
      <c r="AN768" s="1">
        <v>0</v>
      </c>
      <c r="AO768" s="3">
        <f>AA768*0.001%</f>
        <v>3.0975000000000004E-3</v>
      </c>
      <c r="AP768" s="1">
        <v>0.31</v>
      </c>
      <c r="AQ768" s="2">
        <f>AA768*5%</f>
        <v>15.487500000000001</v>
      </c>
      <c r="AR768" s="1">
        <v>15.49</v>
      </c>
      <c r="AS768" s="2">
        <f>AR768*18%</f>
        <v>2.7881999999999998</v>
      </c>
      <c r="AT768" s="1">
        <v>0</v>
      </c>
      <c r="AU768" s="1">
        <v>24.72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f>AF768+AU768+BC768</f>
        <v>74.28</v>
      </c>
      <c r="BE768" s="1">
        <v>74.28</v>
      </c>
      <c r="BF768" s="1">
        <f>Q768+U768</f>
        <v>0</v>
      </c>
      <c r="BG768" s="1">
        <v>0</v>
      </c>
      <c r="BH768" s="1">
        <v>250.96</v>
      </c>
      <c r="BI768" s="1" t="s">
        <v>108</v>
      </c>
      <c r="BJ768" s="1" t="s">
        <v>105</v>
      </c>
      <c r="BK768" s="1" t="s">
        <v>105</v>
      </c>
      <c r="BL768" s="1">
        <v>0</v>
      </c>
      <c r="BM768" s="1" t="s">
        <v>3101</v>
      </c>
    </row>
    <row r="769" spans="1:65" ht="15.6" hidden="1">
      <c r="A769" s="1" t="s">
        <v>3102</v>
      </c>
      <c r="B769" s="1" t="s">
        <v>3103</v>
      </c>
      <c r="C769" s="1" t="s">
        <v>3104</v>
      </c>
      <c r="D769" s="1" t="s">
        <v>267</v>
      </c>
      <c r="E769" s="1" t="s">
        <v>100</v>
      </c>
      <c r="F769" s="1" t="s">
        <v>101</v>
      </c>
      <c r="G769" s="1" t="s">
        <v>123</v>
      </c>
      <c r="H769" s="1" t="s">
        <v>103</v>
      </c>
      <c r="I769" s="1" t="s">
        <v>104</v>
      </c>
      <c r="J769" s="1" t="s">
        <v>105</v>
      </c>
      <c r="K769" s="1" t="s">
        <v>105</v>
      </c>
      <c r="L769" s="1" t="s">
        <v>105</v>
      </c>
      <c r="M769" s="1" t="s">
        <v>106</v>
      </c>
      <c r="N769" s="1" t="s">
        <v>107</v>
      </c>
      <c r="O769" s="1">
        <v>1985</v>
      </c>
      <c r="P769" s="1">
        <v>90.5</v>
      </c>
      <c r="Q769" s="1">
        <v>0</v>
      </c>
      <c r="R769" s="1">
        <v>175</v>
      </c>
      <c r="S769" s="1">
        <v>0</v>
      </c>
      <c r="T769" s="1">
        <v>0</v>
      </c>
      <c r="U769" s="1">
        <v>0</v>
      </c>
      <c r="V769" s="4">
        <f>X769-W769</f>
        <v>4.9999999999954525E-3</v>
      </c>
      <c r="W769" s="4">
        <f>(O769+P769+Q769-R769+S769)*5%</f>
        <v>95.025000000000006</v>
      </c>
      <c r="X769" s="1">
        <v>95.03</v>
      </c>
      <c r="Y769" s="1">
        <f>O769+P769+Q769-R769-S769+T769-U769+X769</f>
        <v>1995.53</v>
      </c>
      <c r="Z769" s="1">
        <v>1995.53</v>
      </c>
      <c r="AA769" s="1">
        <v>1900.5</v>
      </c>
      <c r="AB769" s="1">
        <v>16</v>
      </c>
      <c r="AC769" s="2">
        <f>AA769*16%</f>
        <v>304.08</v>
      </c>
      <c r="AD769" s="1">
        <v>304.08</v>
      </c>
      <c r="AE769" s="1">
        <v>0</v>
      </c>
      <c r="AF769" s="1">
        <v>304.08</v>
      </c>
      <c r="AG769" s="2">
        <f>AF769*18%</f>
        <v>54.734399999999994</v>
      </c>
      <c r="AH769" s="1">
        <v>54.73</v>
      </c>
      <c r="AI769" s="1">
        <v>0</v>
      </c>
      <c r="AJ769" s="1" t="b">
        <f>AK769=AA769</f>
        <v>1</v>
      </c>
      <c r="AK769" s="1">
        <v>1900.5</v>
      </c>
      <c r="AL769" s="1">
        <v>0</v>
      </c>
      <c r="AM769" s="1">
        <v>0</v>
      </c>
      <c r="AN769" s="1">
        <v>0</v>
      </c>
      <c r="AO769" s="3">
        <f>AA769*0.001%</f>
        <v>1.9005000000000001E-2</v>
      </c>
      <c r="AP769" s="1">
        <v>1.9</v>
      </c>
      <c r="AQ769" s="2">
        <f>AA769*5%</f>
        <v>95.025000000000006</v>
      </c>
      <c r="AR769" s="1">
        <v>95.03</v>
      </c>
      <c r="AS769" s="2">
        <f>AR769*18%</f>
        <v>17.105399999999999</v>
      </c>
      <c r="AT769" s="1">
        <v>0</v>
      </c>
      <c r="AU769" s="1">
        <v>151.66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f>AF769+AU769+BC769</f>
        <v>455.74</v>
      </c>
      <c r="BE769" s="1">
        <v>455.74</v>
      </c>
      <c r="BF769" s="1">
        <f>Q769+U769</f>
        <v>0</v>
      </c>
      <c r="BG769" s="1">
        <v>0</v>
      </c>
      <c r="BH769" s="1">
        <v>1539.79</v>
      </c>
      <c r="BI769" s="1" t="s">
        <v>108</v>
      </c>
      <c r="BJ769" s="1" t="s">
        <v>105</v>
      </c>
      <c r="BK769" s="1" t="s">
        <v>105</v>
      </c>
      <c r="BL769" s="1">
        <v>0</v>
      </c>
      <c r="BM769" s="1" t="s">
        <v>3105</v>
      </c>
    </row>
    <row r="770" spans="1:65" ht="15.6" hidden="1">
      <c r="A770" s="1" t="s">
        <v>3106</v>
      </c>
      <c r="B770" s="1" t="s">
        <v>3107</v>
      </c>
      <c r="C770" s="1" t="s">
        <v>3108</v>
      </c>
      <c r="D770" s="1" t="s">
        <v>267</v>
      </c>
      <c r="E770" s="1" t="s">
        <v>100</v>
      </c>
      <c r="F770" s="1" t="s">
        <v>101</v>
      </c>
      <c r="G770" s="1" t="s">
        <v>102</v>
      </c>
      <c r="H770" s="1" t="s">
        <v>103</v>
      </c>
      <c r="I770" s="1" t="s">
        <v>104</v>
      </c>
      <c r="J770" s="1" t="s">
        <v>105</v>
      </c>
      <c r="K770" s="1" t="s">
        <v>105</v>
      </c>
      <c r="L770" s="1" t="s">
        <v>105</v>
      </c>
      <c r="M770" s="1" t="s">
        <v>106</v>
      </c>
      <c r="N770" s="1" t="s">
        <v>107</v>
      </c>
      <c r="O770" s="1">
        <v>710</v>
      </c>
      <c r="P770" s="1">
        <v>30.5</v>
      </c>
      <c r="Q770" s="1">
        <v>0</v>
      </c>
      <c r="R770" s="1">
        <v>100</v>
      </c>
      <c r="S770" s="1">
        <v>0</v>
      </c>
      <c r="T770" s="1">
        <v>0</v>
      </c>
      <c r="U770" s="1">
        <v>0</v>
      </c>
      <c r="V770" s="4">
        <f>X770-W770</f>
        <v>5.000000000002558E-3</v>
      </c>
      <c r="W770" s="4">
        <f>(O770+P770+Q770-R770+S770)*5%</f>
        <v>32.024999999999999</v>
      </c>
      <c r="X770" s="1">
        <v>32.03</v>
      </c>
      <c r="Y770" s="1">
        <f>O770+P770+Q770-R770-S770+T770-U770+X770</f>
        <v>672.53</v>
      </c>
      <c r="Z770" s="1">
        <v>672.53</v>
      </c>
      <c r="AA770" s="1">
        <v>640.5</v>
      </c>
      <c r="AB770" s="1">
        <v>16</v>
      </c>
      <c r="AC770" s="2">
        <f>AA770*16%</f>
        <v>102.48</v>
      </c>
      <c r="AD770" s="1">
        <v>102.48</v>
      </c>
      <c r="AE770" s="1">
        <v>0</v>
      </c>
      <c r="AF770" s="1">
        <v>102.48</v>
      </c>
      <c r="AG770" s="2">
        <f>AF770*18%</f>
        <v>18.446400000000001</v>
      </c>
      <c r="AH770" s="1">
        <v>18.45</v>
      </c>
      <c r="AI770" s="1">
        <v>0</v>
      </c>
      <c r="AJ770" s="1" t="b">
        <f>AK770=AA770</f>
        <v>1</v>
      </c>
      <c r="AK770" s="1">
        <v>640.5</v>
      </c>
      <c r="AL770" s="1">
        <v>0</v>
      </c>
      <c r="AM770" s="1">
        <v>0</v>
      </c>
      <c r="AN770" s="1">
        <v>0</v>
      </c>
      <c r="AO770" s="3">
        <f>AA770*0.001%</f>
        <v>6.4050000000000001E-3</v>
      </c>
      <c r="AP770" s="1">
        <v>0.64</v>
      </c>
      <c r="AQ770" s="2">
        <f>AA770*5%</f>
        <v>32.024999999999999</v>
      </c>
      <c r="AR770" s="1">
        <v>32.020000000000003</v>
      </c>
      <c r="AS770" s="2">
        <f>AR770*18%</f>
        <v>5.7636000000000003</v>
      </c>
      <c r="AT770" s="1">
        <v>0.01</v>
      </c>
      <c r="AU770" s="1">
        <v>51.11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f>AF770+AU770+BC770</f>
        <v>153.59</v>
      </c>
      <c r="BE770" s="1">
        <v>153.59</v>
      </c>
      <c r="BF770" s="1">
        <f>Q770+U770</f>
        <v>0</v>
      </c>
      <c r="BG770" s="1">
        <v>0</v>
      </c>
      <c r="BH770" s="1">
        <v>518.94000000000005</v>
      </c>
      <c r="BI770" s="1" t="s">
        <v>108</v>
      </c>
      <c r="BJ770" s="1" t="s">
        <v>105</v>
      </c>
      <c r="BK770" s="1" t="s">
        <v>105</v>
      </c>
      <c r="BL770" s="1">
        <v>0</v>
      </c>
      <c r="BM770" s="1" t="s">
        <v>3109</v>
      </c>
    </row>
    <row r="771" spans="1:65" ht="15.6" hidden="1">
      <c r="A771" s="1" t="s">
        <v>3110</v>
      </c>
      <c r="B771" s="1" t="s">
        <v>3111</v>
      </c>
      <c r="C771" s="1" t="s">
        <v>3112</v>
      </c>
      <c r="D771" s="1" t="s">
        <v>267</v>
      </c>
      <c r="E771" s="1" t="s">
        <v>100</v>
      </c>
      <c r="F771" s="1" t="s">
        <v>101</v>
      </c>
      <c r="G771" s="1" t="s">
        <v>105</v>
      </c>
      <c r="H771" s="1" t="s">
        <v>103</v>
      </c>
      <c r="I771" s="1" t="s">
        <v>104</v>
      </c>
      <c r="J771" s="1" t="s">
        <v>105</v>
      </c>
      <c r="K771" s="1" t="s">
        <v>105</v>
      </c>
      <c r="L771" s="1" t="s">
        <v>105</v>
      </c>
      <c r="M771" s="1" t="s">
        <v>106</v>
      </c>
      <c r="N771" s="1" t="s">
        <v>124</v>
      </c>
      <c r="O771" s="1">
        <v>810</v>
      </c>
      <c r="P771" s="1">
        <v>40.5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4">
        <f>X771-W771</f>
        <v>4.9999999999954525E-3</v>
      </c>
      <c r="W771" s="4">
        <f>(O771+P771+Q771-R771+S771)*5%</f>
        <v>42.525000000000006</v>
      </c>
      <c r="X771" s="1">
        <v>42.53</v>
      </c>
      <c r="Y771" s="1">
        <f>O771+P771+Q771-R771-S771+T771-U771+X771</f>
        <v>893.03</v>
      </c>
      <c r="Z771" s="1">
        <v>893.03</v>
      </c>
      <c r="AA771" s="1">
        <v>850.5</v>
      </c>
      <c r="AB771" s="1">
        <v>16</v>
      </c>
      <c r="AC771" s="2">
        <f>AA771*16%</f>
        <v>136.08000000000001</v>
      </c>
      <c r="AD771" s="1">
        <v>136.08000000000001</v>
      </c>
      <c r="AE771" s="1">
        <v>0</v>
      </c>
      <c r="AF771" s="1">
        <v>136.08000000000001</v>
      </c>
      <c r="AG771" s="2">
        <f>AF771*18%</f>
        <v>24.494400000000002</v>
      </c>
      <c r="AH771" s="1">
        <v>24.49</v>
      </c>
      <c r="AI771" s="1">
        <v>0</v>
      </c>
      <c r="AJ771" s="1" t="b">
        <f>AK771=AA771</f>
        <v>1</v>
      </c>
      <c r="AK771" s="1">
        <v>850.5</v>
      </c>
      <c r="AL771" s="1">
        <v>0</v>
      </c>
      <c r="AM771" s="1">
        <v>0</v>
      </c>
      <c r="AN771" s="1">
        <v>0</v>
      </c>
      <c r="AO771" s="3">
        <f>AA771*0.001%</f>
        <v>8.5050000000000004E-3</v>
      </c>
      <c r="AP771" s="1">
        <v>0.85</v>
      </c>
      <c r="AQ771" s="2">
        <f>AA771*5%</f>
        <v>42.525000000000006</v>
      </c>
      <c r="AR771" s="1">
        <v>42.53</v>
      </c>
      <c r="AS771" s="2">
        <f>AR771*18%</f>
        <v>7.6554000000000002</v>
      </c>
      <c r="AT771" s="1">
        <v>0</v>
      </c>
      <c r="AU771" s="1">
        <v>67.87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f>AF771+AU771+BC771</f>
        <v>203.95000000000002</v>
      </c>
      <c r="BE771" s="1">
        <v>203.95</v>
      </c>
      <c r="BF771" s="1">
        <f>Q771+U771</f>
        <v>0</v>
      </c>
      <c r="BG771" s="1">
        <v>0</v>
      </c>
      <c r="BH771" s="1">
        <v>689.08</v>
      </c>
      <c r="BI771" s="1" t="s">
        <v>108</v>
      </c>
      <c r="BJ771" s="1" t="s">
        <v>105</v>
      </c>
      <c r="BK771" s="1" t="s">
        <v>105</v>
      </c>
      <c r="BL771" s="1">
        <v>0</v>
      </c>
      <c r="BM771" s="1" t="s">
        <v>3113</v>
      </c>
    </row>
    <row r="772" spans="1:65" ht="15.6" hidden="1">
      <c r="A772" s="1" t="s">
        <v>3114</v>
      </c>
      <c r="B772" s="1" t="s">
        <v>3115</v>
      </c>
      <c r="C772" s="1" t="s">
        <v>3116</v>
      </c>
      <c r="D772" s="1" t="s">
        <v>267</v>
      </c>
      <c r="E772" s="1" t="s">
        <v>100</v>
      </c>
      <c r="F772" s="1" t="s">
        <v>101</v>
      </c>
      <c r="G772" s="1" t="s">
        <v>102</v>
      </c>
      <c r="H772" s="1" t="s">
        <v>103</v>
      </c>
      <c r="I772" s="1" t="s">
        <v>104</v>
      </c>
      <c r="J772" s="1" t="s">
        <v>105</v>
      </c>
      <c r="K772" s="1" t="s">
        <v>105</v>
      </c>
      <c r="L772" s="1" t="s">
        <v>105</v>
      </c>
      <c r="M772" s="1" t="s">
        <v>106</v>
      </c>
      <c r="N772" s="1" t="s">
        <v>124</v>
      </c>
      <c r="O772" s="1">
        <v>495</v>
      </c>
      <c r="P772" s="1">
        <v>19.75</v>
      </c>
      <c r="Q772" s="1">
        <v>0</v>
      </c>
      <c r="R772" s="1">
        <v>100</v>
      </c>
      <c r="S772" s="1">
        <v>0</v>
      </c>
      <c r="T772" s="1">
        <v>0</v>
      </c>
      <c r="U772" s="1">
        <v>0</v>
      </c>
      <c r="V772" s="4">
        <f>X772-W772</f>
        <v>2.4999999999977263E-3</v>
      </c>
      <c r="W772" s="4">
        <f>(O772+P772+Q772-R772+S772)*5%</f>
        <v>20.737500000000001</v>
      </c>
      <c r="X772" s="1">
        <v>20.74</v>
      </c>
      <c r="Y772" s="1">
        <f>O772+P772+Q772-R772-S772+T772-U772+X772</f>
        <v>435.49</v>
      </c>
      <c r="Z772" s="1">
        <v>435.49</v>
      </c>
      <c r="AA772" s="1">
        <v>414.75</v>
      </c>
      <c r="AB772" s="1">
        <v>16</v>
      </c>
      <c r="AC772" s="2">
        <f>AA772*16%</f>
        <v>66.36</v>
      </c>
      <c r="AD772" s="1">
        <v>66.36</v>
      </c>
      <c r="AE772" s="1">
        <v>0</v>
      </c>
      <c r="AF772" s="1">
        <v>66.36</v>
      </c>
      <c r="AG772" s="2">
        <f>AF772*18%</f>
        <v>11.944799999999999</v>
      </c>
      <c r="AH772" s="1">
        <v>11.94</v>
      </c>
      <c r="AI772" s="1">
        <v>0</v>
      </c>
      <c r="AJ772" s="1" t="b">
        <f>AK772=AA772</f>
        <v>1</v>
      </c>
      <c r="AK772" s="1">
        <v>414.75</v>
      </c>
      <c r="AL772" s="1">
        <v>0</v>
      </c>
      <c r="AM772" s="1">
        <v>0</v>
      </c>
      <c r="AN772" s="1">
        <v>0</v>
      </c>
      <c r="AO772" s="3">
        <f>AA772*0.001%</f>
        <v>4.1475000000000001E-3</v>
      </c>
      <c r="AP772" s="1">
        <v>0.41</v>
      </c>
      <c r="AQ772" s="2">
        <f>AA772*5%</f>
        <v>20.737500000000001</v>
      </c>
      <c r="AR772" s="1">
        <v>20.74</v>
      </c>
      <c r="AS772" s="2">
        <f>AR772*18%</f>
        <v>3.7331999999999996</v>
      </c>
      <c r="AT772" s="1">
        <v>0</v>
      </c>
      <c r="AU772" s="1">
        <v>33.090000000000003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f>AF772+AU772+BC772</f>
        <v>99.45</v>
      </c>
      <c r="BE772" s="1">
        <v>99.45</v>
      </c>
      <c r="BF772" s="1">
        <f>Q772+U772</f>
        <v>0</v>
      </c>
      <c r="BG772" s="1">
        <v>0</v>
      </c>
      <c r="BH772" s="1">
        <v>336.04</v>
      </c>
      <c r="BI772" s="1" t="s">
        <v>108</v>
      </c>
      <c r="BJ772" s="1" t="s">
        <v>105</v>
      </c>
      <c r="BK772" s="1" t="s">
        <v>105</v>
      </c>
      <c r="BL772" s="1">
        <v>0</v>
      </c>
      <c r="BM772" s="1" t="s">
        <v>3117</v>
      </c>
    </row>
    <row r="773" spans="1:65" ht="15.6" hidden="1">
      <c r="A773" s="1" t="s">
        <v>3118</v>
      </c>
      <c r="B773" s="1" t="s">
        <v>3119</v>
      </c>
      <c r="C773" s="1" t="s">
        <v>3120</v>
      </c>
      <c r="D773" s="1" t="s">
        <v>267</v>
      </c>
      <c r="E773" s="1" t="s">
        <v>100</v>
      </c>
      <c r="F773" s="1" t="s">
        <v>101</v>
      </c>
      <c r="G773" s="1" t="s">
        <v>102</v>
      </c>
      <c r="H773" s="1" t="s">
        <v>103</v>
      </c>
      <c r="I773" s="1" t="s">
        <v>104</v>
      </c>
      <c r="J773" s="1" t="s">
        <v>105</v>
      </c>
      <c r="K773" s="1" t="s">
        <v>105</v>
      </c>
      <c r="L773" s="1" t="s">
        <v>105</v>
      </c>
      <c r="M773" s="1" t="s">
        <v>106</v>
      </c>
      <c r="N773" s="1" t="s">
        <v>107</v>
      </c>
      <c r="O773" s="1">
        <v>235</v>
      </c>
      <c r="P773" s="1">
        <v>6.75</v>
      </c>
      <c r="Q773" s="1">
        <v>0</v>
      </c>
      <c r="R773" s="1">
        <v>100</v>
      </c>
      <c r="S773" s="1">
        <v>0</v>
      </c>
      <c r="T773" s="1">
        <v>0</v>
      </c>
      <c r="U773" s="1">
        <v>0</v>
      </c>
      <c r="V773" s="4">
        <f>X773-W773</f>
        <v>2.4999999999995026E-3</v>
      </c>
      <c r="W773" s="4">
        <f>(O773+P773+Q773-R773+S773)*5%</f>
        <v>7.0875000000000004</v>
      </c>
      <c r="X773" s="1">
        <v>7.09</v>
      </c>
      <c r="Y773" s="1">
        <f>O773+P773+Q773-R773-S773+T773-U773+X773</f>
        <v>148.84</v>
      </c>
      <c r="Z773" s="1">
        <v>148.84</v>
      </c>
      <c r="AA773" s="1">
        <v>141.75</v>
      </c>
      <c r="AB773" s="1">
        <v>16</v>
      </c>
      <c r="AC773" s="2">
        <f>AA773*16%</f>
        <v>22.68</v>
      </c>
      <c r="AD773" s="1">
        <v>22.68</v>
      </c>
      <c r="AE773" s="1">
        <v>0</v>
      </c>
      <c r="AF773" s="1">
        <v>22.68</v>
      </c>
      <c r="AG773" s="2">
        <f>AF773*18%</f>
        <v>4.0823999999999998</v>
      </c>
      <c r="AH773" s="1">
        <v>4.08</v>
      </c>
      <c r="AI773" s="1">
        <v>0</v>
      </c>
      <c r="AJ773" s="1" t="b">
        <f>AK773=AA773</f>
        <v>1</v>
      </c>
      <c r="AK773" s="1">
        <v>141.75</v>
      </c>
      <c r="AL773" s="1">
        <v>0</v>
      </c>
      <c r="AM773" s="1">
        <v>0</v>
      </c>
      <c r="AN773" s="1">
        <v>0</v>
      </c>
      <c r="AO773" s="3">
        <f>AA773*0.001%</f>
        <v>1.4175000000000001E-3</v>
      </c>
      <c r="AP773" s="1">
        <v>0.14000000000000001</v>
      </c>
      <c r="AQ773" s="2">
        <f>AA773*5%</f>
        <v>7.0875000000000004</v>
      </c>
      <c r="AR773" s="1">
        <v>7.09</v>
      </c>
      <c r="AS773" s="2">
        <f>AR773*18%</f>
        <v>1.2762</v>
      </c>
      <c r="AT773" s="1">
        <v>0</v>
      </c>
      <c r="AU773" s="1">
        <v>11.31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f>AF773+AU773+BC773</f>
        <v>33.99</v>
      </c>
      <c r="BE773" s="1">
        <v>33.99</v>
      </c>
      <c r="BF773" s="1">
        <f>Q773+U773</f>
        <v>0</v>
      </c>
      <c r="BG773" s="1">
        <v>0</v>
      </c>
      <c r="BH773" s="1">
        <v>114.85</v>
      </c>
      <c r="BI773" s="1" t="s">
        <v>108</v>
      </c>
      <c r="BJ773" s="1" t="s">
        <v>105</v>
      </c>
      <c r="BK773" s="1" t="s">
        <v>105</v>
      </c>
      <c r="BL773" s="1">
        <v>0</v>
      </c>
      <c r="BM773" s="1" t="s">
        <v>3121</v>
      </c>
    </row>
    <row r="774" spans="1:65" ht="15.6" hidden="1">
      <c r="A774" s="1" t="s">
        <v>3122</v>
      </c>
      <c r="B774" s="1" t="s">
        <v>3123</v>
      </c>
      <c r="C774" s="1" t="s">
        <v>3124</v>
      </c>
      <c r="D774" s="1" t="s">
        <v>267</v>
      </c>
      <c r="E774" s="1" t="s">
        <v>100</v>
      </c>
      <c r="F774" s="1" t="s">
        <v>101</v>
      </c>
      <c r="G774" s="1" t="s">
        <v>102</v>
      </c>
      <c r="H774" s="1" t="s">
        <v>103</v>
      </c>
      <c r="I774" s="1" t="s">
        <v>104</v>
      </c>
      <c r="J774" s="1" t="s">
        <v>105</v>
      </c>
      <c r="K774" s="1" t="s">
        <v>105</v>
      </c>
      <c r="L774" s="1" t="s">
        <v>105</v>
      </c>
      <c r="M774" s="1" t="s">
        <v>106</v>
      </c>
      <c r="N774" s="1" t="s">
        <v>124</v>
      </c>
      <c r="O774" s="1">
        <v>710</v>
      </c>
      <c r="P774" s="1">
        <v>30.5</v>
      </c>
      <c r="Q774" s="1">
        <v>0</v>
      </c>
      <c r="R774" s="1">
        <v>100</v>
      </c>
      <c r="S774" s="1">
        <v>0</v>
      </c>
      <c r="T774" s="1">
        <v>0</v>
      </c>
      <c r="U774" s="1">
        <v>0</v>
      </c>
      <c r="V774" s="4">
        <f>X774-W774</f>
        <v>5.000000000002558E-3</v>
      </c>
      <c r="W774" s="4">
        <f>(O774+P774+Q774-R774+S774)*5%</f>
        <v>32.024999999999999</v>
      </c>
      <c r="X774" s="1">
        <v>32.03</v>
      </c>
      <c r="Y774" s="1">
        <f>O774+P774+Q774-R774-S774+T774-U774+X774</f>
        <v>672.53</v>
      </c>
      <c r="Z774" s="1">
        <v>672.53</v>
      </c>
      <c r="AA774" s="1">
        <v>640.5</v>
      </c>
      <c r="AB774" s="1">
        <v>16</v>
      </c>
      <c r="AC774" s="2">
        <f>AA774*16%</f>
        <v>102.48</v>
      </c>
      <c r="AD774" s="1">
        <v>102.48</v>
      </c>
      <c r="AE774" s="1">
        <v>0</v>
      </c>
      <c r="AF774" s="1">
        <v>102.48</v>
      </c>
      <c r="AG774" s="2">
        <f>AF774*18%</f>
        <v>18.446400000000001</v>
      </c>
      <c r="AH774" s="1">
        <v>18.45</v>
      </c>
      <c r="AI774" s="1">
        <v>0</v>
      </c>
      <c r="AJ774" s="1" t="b">
        <f>AK774=AA774</f>
        <v>1</v>
      </c>
      <c r="AK774" s="1">
        <v>640.5</v>
      </c>
      <c r="AL774" s="1">
        <v>0</v>
      </c>
      <c r="AM774" s="1">
        <v>0</v>
      </c>
      <c r="AN774" s="1">
        <v>0</v>
      </c>
      <c r="AO774" s="3">
        <f>AA774*0.001%</f>
        <v>6.4050000000000001E-3</v>
      </c>
      <c r="AP774" s="1">
        <v>0.64</v>
      </c>
      <c r="AQ774" s="2">
        <f>AA774*5%</f>
        <v>32.024999999999999</v>
      </c>
      <c r="AR774" s="1">
        <v>32.020000000000003</v>
      </c>
      <c r="AS774" s="2">
        <f>AR774*18%</f>
        <v>5.7636000000000003</v>
      </c>
      <c r="AT774" s="1">
        <v>0.01</v>
      </c>
      <c r="AU774" s="1">
        <v>51.11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f>AF774+AU774+BC774</f>
        <v>153.59</v>
      </c>
      <c r="BE774" s="1">
        <v>153.59</v>
      </c>
      <c r="BF774" s="1">
        <f>Q774+U774</f>
        <v>0</v>
      </c>
      <c r="BG774" s="1">
        <v>0</v>
      </c>
      <c r="BH774" s="1">
        <v>518.94000000000005</v>
      </c>
      <c r="BI774" s="1" t="s">
        <v>108</v>
      </c>
      <c r="BJ774" s="1" t="s">
        <v>105</v>
      </c>
      <c r="BK774" s="1" t="s">
        <v>105</v>
      </c>
      <c r="BL774" s="1">
        <v>0</v>
      </c>
      <c r="BM774" s="1" t="s">
        <v>3125</v>
      </c>
    </row>
    <row r="775" spans="1:65" ht="15.6" hidden="1">
      <c r="A775" s="1" t="s">
        <v>3126</v>
      </c>
      <c r="B775" s="1" t="s">
        <v>3127</v>
      </c>
      <c r="C775" s="1" t="s">
        <v>3128</v>
      </c>
      <c r="D775" s="1" t="s">
        <v>267</v>
      </c>
      <c r="E775" s="1" t="s">
        <v>100</v>
      </c>
      <c r="F775" s="1" t="s">
        <v>101</v>
      </c>
      <c r="G775" s="1" t="s">
        <v>105</v>
      </c>
      <c r="H775" s="1" t="s">
        <v>103</v>
      </c>
      <c r="I775" s="1" t="s">
        <v>104</v>
      </c>
      <c r="J775" s="1" t="s">
        <v>105</v>
      </c>
      <c r="K775" s="1" t="s">
        <v>105</v>
      </c>
      <c r="L775" s="1" t="s">
        <v>105</v>
      </c>
      <c r="M775" s="1" t="s">
        <v>106</v>
      </c>
      <c r="N775" s="1" t="s">
        <v>107</v>
      </c>
      <c r="O775" s="1">
        <v>665</v>
      </c>
      <c r="P775" s="1">
        <v>33.25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4">
        <f>X775-W775</f>
        <v>-2.5000000000048317E-3</v>
      </c>
      <c r="W775" s="4">
        <f>(O775+P775+Q775-R775+S775)*5%</f>
        <v>34.912500000000001</v>
      </c>
      <c r="X775" s="1">
        <v>34.909999999999997</v>
      </c>
      <c r="Y775" s="1">
        <f>O775+P775+Q775-R775-S775+T775-U775+X775</f>
        <v>733.16</v>
      </c>
      <c r="Z775" s="1">
        <v>733.16</v>
      </c>
      <c r="AA775" s="1">
        <v>698.25</v>
      </c>
      <c r="AB775" s="1">
        <v>16</v>
      </c>
      <c r="AC775" s="2">
        <f>AA775*16%</f>
        <v>111.72</v>
      </c>
      <c r="AD775" s="1">
        <v>111.72</v>
      </c>
      <c r="AE775" s="1">
        <v>0</v>
      </c>
      <c r="AF775" s="1">
        <v>111.72</v>
      </c>
      <c r="AG775" s="2">
        <f>AF775*18%</f>
        <v>20.1096</v>
      </c>
      <c r="AH775" s="1">
        <v>20.11</v>
      </c>
      <c r="AI775" s="1">
        <v>0</v>
      </c>
      <c r="AJ775" s="1" t="b">
        <f>AK775=AA775</f>
        <v>1</v>
      </c>
      <c r="AK775" s="1">
        <v>698.25</v>
      </c>
      <c r="AL775" s="1">
        <v>0</v>
      </c>
      <c r="AM775" s="1">
        <v>0</v>
      </c>
      <c r="AN775" s="1">
        <v>0</v>
      </c>
      <c r="AO775" s="3">
        <f>AA775*0.001%</f>
        <v>6.9825000000000009E-3</v>
      </c>
      <c r="AP775" s="1">
        <v>0.7</v>
      </c>
      <c r="AQ775" s="2">
        <f>AA775*5%</f>
        <v>34.912500000000001</v>
      </c>
      <c r="AR775" s="1">
        <v>34.909999999999997</v>
      </c>
      <c r="AS775" s="2">
        <f>AR775*18%</f>
        <v>6.2837999999999994</v>
      </c>
      <c r="AT775" s="1">
        <v>0</v>
      </c>
      <c r="AU775" s="1">
        <v>55.72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f>AF775+AU775+BC775</f>
        <v>167.44</v>
      </c>
      <c r="BE775" s="1">
        <v>167.44</v>
      </c>
      <c r="BF775" s="1">
        <f>Q775+U775</f>
        <v>0</v>
      </c>
      <c r="BG775" s="1">
        <v>0</v>
      </c>
      <c r="BH775" s="1">
        <v>565.72</v>
      </c>
      <c r="BI775" s="1" t="s">
        <v>108</v>
      </c>
      <c r="BJ775" s="1" t="s">
        <v>105</v>
      </c>
      <c r="BK775" s="1" t="s">
        <v>105</v>
      </c>
      <c r="BL775" s="1">
        <v>0</v>
      </c>
      <c r="BM775" s="1" t="s">
        <v>3129</v>
      </c>
    </row>
    <row r="776" spans="1:65" ht="15.6" hidden="1">
      <c r="A776" s="1" t="s">
        <v>3130</v>
      </c>
      <c r="B776" s="1" t="s">
        <v>3131</v>
      </c>
      <c r="C776" s="1" t="s">
        <v>3132</v>
      </c>
      <c r="D776" s="1" t="s">
        <v>267</v>
      </c>
      <c r="E776" s="1" t="s">
        <v>100</v>
      </c>
      <c r="F776" s="1" t="s">
        <v>101</v>
      </c>
      <c r="G776" s="1" t="s">
        <v>102</v>
      </c>
      <c r="H776" s="1" t="s">
        <v>103</v>
      </c>
      <c r="I776" s="1" t="s">
        <v>104</v>
      </c>
      <c r="J776" s="1" t="s">
        <v>105</v>
      </c>
      <c r="K776" s="1" t="s">
        <v>105</v>
      </c>
      <c r="L776" s="1" t="s">
        <v>105</v>
      </c>
      <c r="M776" s="1" t="s">
        <v>106</v>
      </c>
      <c r="N776" s="1" t="s">
        <v>124</v>
      </c>
      <c r="O776" s="1">
        <v>315</v>
      </c>
      <c r="P776" s="1">
        <v>10.75</v>
      </c>
      <c r="Q776" s="1">
        <v>0</v>
      </c>
      <c r="R776" s="1">
        <v>100</v>
      </c>
      <c r="S776" s="1">
        <v>0</v>
      </c>
      <c r="T776" s="1">
        <v>0</v>
      </c>
      <c r="U776" s="1">
        <v>0</v>
      </c>
      <c r="V776" s="4">
        <f>X776-W776</f>
        <v>2.4999999999977263E-3</v>
      </c>
      <c r="W776" s="4">
        <f>(O776+P776+Q776-R776+S776)*5%</f>
        <v>11.287500000000001</v>
      </c>
      <c r="X776" s="1">
        <v>11.29</v>
      </c>
      <c r="Y776" s="1">
        <f>O776+P776+Q776-R776-S776+T776-U776+X776</f>
        <v>237.04</v>
      </c>
      <c r="Z776" s="1">
        <v>237.04</v>
      </c>
      <c r="AA776" s="1">
        <v>225.75</v>
      </c>
      <c r="AB776" s="1">
        <v>16</v>
      </c>
      <c r="AC776" s="2">
        <f>AA776*16%</f>
        <v>36.119999999999997</v>
      </c>
      <c r="AD776" s="1">
        <v>36.119999999999997</v>
      </c>
      <c r="AE776" s="1">
        <v>0</v>
      </c>
      <c r="AF776" s="1">
        <v>36.119999999999997</v>
      </c>
      <c r="AG776" s="2">
        <f>AF776*18%</f>
        <v>6.5015999999999989</v>
      </c>
      <c r="AH776" s="1">
        <v>6.5</v>
      </c>
      <c r="AI776" s="1">
        <v>0</v>
      </c>
      <c r="AJ776" s="1" t="b">
        <f>AK776=AA776</f>
        <v>1</v>
      </c>
      <c r="AK776" s="1">
        <v>225.75</v>
      </c>
      <c r="AL776" s="1">
        <v>0</v>
      </c>
      <c r="AM776" s="1">
        <v>0</v>
      </c>
      <c r="AN776" s="1">
        <v>0</v>
      </c>
      <c r="AO776" s="3">
        <f>AA776*0.001%</f>
        <v>2.2575000000000004E-3</v>
      </c>
      <c r="AP776" s="1">
        <v>0.23</v>
      </c>
      <c r="AQ776" s="2">
        <f>AA776*5%</f>
        <v>11.287500000000001</v>
      </c>
      <c r="AR776" s="1">
        <v>11.29</v>
      </c>
      <c r="AS776" s="2">
        <f>AR776*18%</f>
        <v>2.0321999999999996</v>
      </c>
      <c r="AT776" s="1">
        <v>0</v>
      </c>
      <c r="AU776" s="1">
        <v>18.02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f>AF776+AU776+BC776</f>
        <v>54.14</v>
      </c>
      <c r="BE776" s="1">
        <v>54.14</v>
      </c>
      <c r="BF776" s="1">
        <f>Q776+U776</f>
        <v>0</v>
      </c>
      <c r="BG776" s="1">
        <v>0</v>
      </c>
      <c r="BH776" s="1">
        <v>182.9</v>
      </c>
      <c r="BI776" s="1" t="s">
        <v>108</v>
      </c>
      <c r="BJ776" s="1" t="s">
        <v>105</v>
      </c>
      <c r="BK776" s="1" t="s">
        <v>105</v>
      </c>
      <c r="BL776" s="1">
        <v>0</v>
      </c>
      <c r="BM776" s="1" t="s">
        <v>3133</v>
      </c>
    </row>
    <row r="777" spans="1:65" ht="15.6" hidden="1">
      <c r="A777" s="1" t="s">
        <v>3134</v>
      </c>
      <c r="B777" s="1" t="s">
        <v>3135</v>
      </c>
      <c r="C777" s="1" t="s">
        <v>3136</v>
      </c>
      <c r="D777" s="1" t="s">
        <v>267</v>
      </c>
      <c r="E777" s="1" t="s">
        <v>100</v>
      </c>
      <c r="F777" s="1" t="s">
        <v>101</v>
      </c>
      <c r="G777" s="1" t="s">
        <v>102</v>
      </c>
      <c r="H777" s="1" t="s">
        <v>103</v>
      </c>
      <c r="I777" s="1" t="s">
        <v>104</v>
      </c>
      <c r="J777" s="1" t="s">
        <v>105</v>
      </c>
      <c r="K777" s="1" t="s">
        <v>105</v>
      </c>
      <c r="L777" s="1" t="s">
        <v>105</v>
      </c>
      <c r="M777" s="1" t="s">
        <v>106</v>
      </c>
      <c r="N777" s="1" t="s">
        <v>107</v>
      </c>
      <c r="O777" s="1">
        <v>195</v>
      </c>
      <c r="P777" s="1">
        <v>4.87</v>
      </c>
      <c r="Q777" s="1">
        <v>0</v>
      </c>
      <c r="R777" s="1">
        <v>97.5</v>
      </c>
      <c r="S777" s="1">
        <v>0</v>
      </c>
      <c r="T777" s="1">
        <v>0</v>
      </c>
      <c r="U777" s="1">
        <v>0</v>
      </c>
      <c r="V777" s="4">
        <f>X777-W777</f>
        <v>1.4999999999991687E-3</v>
      </c>
      <c r="W777" s="4">
        <f>(O777+P777+Q777-R777+S777)*5%</f>
        <v>5.1185000000000009</v>
      </c>
      <c r="X777" s="1">
        <v>5.12</v>
      </c>
      <c r="Y777" s="1">
        <f>O777+P777+Q777-R777-S777+T777-U777+X777</f>
        <v>107.49000000000001</v>
      </c>
      <c r="Z777" s="1">
        <v>107.49</v>
      </c>
      <c r="AA777" s="1">
        <v>102.38</v>
      </c>
      <c r="AB777" s="1">
        <v>16</v>
      </c>
      <c r="AC777" s="2">
        <f>AA777*16%</f>
        <v>16.380800000000001</v>
      </c>
      <c r="AD777" s="1">
        <v>16.38</v>
      </c>
      <c r="AE777" s="1">
        <v>0</v>
      </c>
      <c r="AF777" s="1">
        <v>16.38</v>
      </c>
      <c r="AG777" s="2">
        <f>AF777*18%</f>
        <v>2.9483999999999999</v>
      </c>
      <c r="AH777" s="1">
        <v>2.95</v>
      </c>
      <c r="AI777" s="1">
        <v>0</v>
      </c>
      <c r="AJ777" s="1" t="b">
        <f>AK777=AA777</f>
        <v>1</v>
      </c>
      <c r="AK777" s="1">
        <v>102.38</v>
      </c>
      <c r="AL777" s="1">
        <v>0</v>
      </c>
      <c r="AM777" s="1">
        <v>0</v>
      </c>
      <c r="AN777" s="1">
        <v>0</v>
      </c>
      <c r="AO777" s="3">
        <f>AA777*0.001%</f>
        <v>1.0238000000000001E-3</v>
      </c>
      <c r="AP777" s="1">
        <v>0.1</v>
      </c>
      <c r="AQ777" s="2">
        <f>AA777*5%</f>
        <v>5.1189999999999998</v>
      </c>
      <c r="AR777" s="1">
        <v>5.12</v>
      </c>
      <c r="AS777" s="2">
        <f>AR777*18%</f>
        <v>0.92159999999999997</v>
      </c>
      <c r="AT777" s="1">
        <v>0</v>
      </c>
      <c r="AU777" s="1">
        <v>8.17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f>AF777+AU777+BC777</f>
        <v>24.549999999999997</v>
      </c>
      <c r="BE777" s="1">
        <v>24.55</v>
      </c>
      <c r="BF777" s="1">
        <f>Q777+U777</f>
        <v>0</v>
      </c>
      <c r="BG777" s="1">
        <v>0</v>
      </c>
      <c r="BH777" s="1">
        <v>82.94</v>
      </c>
      <c r="BI777" s="1" t="s">
        <v>108</v>
      </c>
      <c r="BJ777" s="1" t="s">
        <v>105</v>
      </c>
      <c r="BK777" s="1" t="s">
        <v>105</v>
      </c>
      <c r="BL777" s="1">
        <v>0</v>
      </c>
      <c r="BM777" s="1" t="s">
        <v>3137</v>
      </c>
    </row>
    <row r="778" spans="1:65" ht="15.6" hidden="1">
      <c r="A778" s="1" t="s">
        <v>3138</v>
      </c>
      <c r="B778" s="1" t="s">
        <v>3139</v>
      </c>
      <c r="C778" s="1" t="s">
        <v>3140</v>
      </c>
      <c r="D778" s="1" t="s">
        <v>267</v>
      </c>
      <c r="E778" s="1" t="s">
        <v>100</v>
      </c>
      <c r="F778" s="1" t="s">
        <v>101</v>
      </c>
      <c r="G778" s="1" t="s">
        <v>123</v>
      </c>
      <c r="H778" s="1" t="s">
        <v>103</v>
      </c>
      <c r="I778" s="1" t="s">
        <v>104</v>
      </c>
      <c r="J778" s="1" t="s">
        <v>105</v>
      </c>
      <c r="K778" s="1" t="s">
        <v>105</v>
      </c>
      <c r="L778" s="1" t="s">
        <v>105</v>
      </c>
      <c r="M778" s="1" t="s">
        <v>106</v>
      </c>
      <c r="N778" s="1" t="s">
        <v>124</v>
      </c>
      <c r="O778" s="1">
        <v>1165</v>
      </c>
      <c r="P778" s="1">
        <v>49.5</v>
      </c>
      <c r="Q778" s="1">
        <v>0</v>
      </c>
      <c r="R778" s="1">
        <v>175</v>
      </c>
      <c r="S778" s="1">
        <v>0</v>
      </c>
      <c r="T778" s="1">
        <v>0</v>
      </c>
      <c r="U778" s="1">
        <v>0</v>
      </c>
      <c r="V778" s="4">
        <f>X778-W778</f>
        <v>4.9999999999954525E-3</v>
      </c>
      <c r="W778" s="4">
        <f>(O778+P778+Q778-R778+S778)*5%</f>
        <v>51.975000000000001</v>
      </c>
      <c r="X778" s="1">
        <v>51.98</v>
      </c>
      <c r="Y778" s="1">
        <f>O778+P778+Q778-R778-S778+T778-U778+X778</f>
        <v>1091.48</v>
      </c>
      <c r="Z778" s="1">
        <v>1091.48</v>
      </c>
      <c r="AA778" s="1">
        <v>1039.5</v>
      </c>
      <c r="AB778" s="1">
        <v>16</v>
      </c>
      <c r="AC778" s="2">
        <f>AA778*16%</f>
        <v>166.32</v>
      </c>
      <c r="AD778" s="1">
        <v>166.32</v>
      </c>
      <c r="AE778" s="1">
        <v>0</v>
      </c>
      <c r="AF778" s="1">
        <v>166.32</v>
      </c>
      <c r="AG778" s="2">
        <f>AF778*18%</f>
        <v>29.937599999999996</v>
      </c>
      <c r="AH778" s="1">
        <v>29.94</v>
      </c>
      <c r="AI778" s="1">
        <v>0</v>
      </c>
      <c r="AJ778" s="1" t="b">
        <f>AK778=AA778</f>
        <v>1</v>
      </c>
      <c r="AK778" s="1">
        <v>1039.5</v>
      </c>
      <c r="AL778" s="1">
        <v>0</v>
      </c>
      <c r="AM778" s="1">
        <v>0</v>
      </c>
      <c r="AN778" s="1">
        <v>0</v>
      </c>
      <c r="AO778" s="3">
        <f>AA778*0.001%</f>
        <v>1.0395000000000001E-2</v>
      </c>
      <c r="AP778" s="1">
        <v>1.04</v>
      </c>
      <c r="AQ778" s="2">
        <f>AA778*5%</f>
        <v>51.975000000000001</v>
      </c>
      <c r="AR778" s="1">
        <v>51.98</v>
      </c>
      <c r="AS778" s="2">
        <f>AR778*18%</f>
        <v>9.3563999999999989</v>
      </c>
      <c r="AT778" s="1">
        <v>0</v>
      </c>
      <c r="AU778" s="1">
        <v>82.96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f>AF778+AU778+BC778</f>
        <v>249.27999999999997</v>
      </c>
      <c r="BE778" s="1">
        <v>249.28</v>
      </c>
      <c r="BF778" s="1">
        <f>Q778+U778</f>
        <v>0</v>
      </c>
      <c r="BG778" s="1">
        <v>0</v>
      </c>
      <c r="BH778" s="1">
        <v>842.2</v>
      </c>
      <c r="BI778" s="1" t="s">
        <v>108</v>
      </c>
      <c r="BJ778" s="1" t="s">
        <v>105</v>
      </c>
      <c r="BK778" s="1" t="s">
        <v>105</v>
      </c>
      <c r="BL778" s="1">
        <v>0</v>
      </c>
      <c r="BM778" s="1" t="s">
        <v>3141</v>
      </c>
    </row>
    <row r="779" spans="1:65" ht="15.6" hidden="1">
      <c r="A779" s="1" t="s">
        <v>3142</v>
      </c>
      <c r="B779" s="1" t="s">
        <v>3143</v>
      </c>
      <c r="C779" s="1" t="s">
        <v>3144</v>
      </c>
      <c r="D779" s="1" t="s">
        <v>267</v>
      </c>
      <c r="E779" s="1" t="s">
        <v>100</v>
      </c>
      <c r="F779" s="1" t="s">
        <v>101</v>
      </c>
      <c r="G779" s="1" t="s">
        <v>102</v>
      </c>
      <c r="H779" s="1" t="s">
        <v>103</v>
      </c>
      <c r="I779" s="1" t="s">
        <v>104</v>
      </c>
      <c r="J779" s="1" t="s">
        <v>105</v>
      </c>
      <c r="K779" s="1" t="s">
        <v>105</v>
      </c>
      <c r="L779" s="1" t="s">
        <v>105</v>
      </c>
      <c r="M779" s="1" t="s">
        <v>106</v>
      </c>
      <c r="N779" s="1" t="s">
        <v>107</v>
      </c>
      <c r="O779" s="1">
        <v>435</v>
      </c>
      <c r="P779" s="1">
        <v>16.75</v>
      </c>
      <c r="Q779" s="1">
        <v>0</v>
      </c>
      <c r="R779" s="1">
        <v>100</v>
      </c>
      <c r="S779" s="1">
        <v>0</v>
      </c>
      <c r="T779" s="1">
        <v>0</v>
      </c>
      <c r="U779" s="1">
        <v>0</v>
      </c>
      <c r="V779" s="4">
        <f>X779-W779</f>
        <v>2.4999999999977263E-3</v>
      </c>
      <c r="W779" s="4">
        <f>(O779+P779+Q779-R779+S779)*5%</f>
        <v>17.587500000000002</v>
      </c>
      <c r="X779" s="1">
        <v>17.59</v>
      </c>
      <c r="Y779" s="1">
        <f>O779+P779+Q779-R779-S779+T779-U779+X779</f>
        <v>369.34</v>
      </c>
      <c r="Z779" s="1">
        <v>369.34</v>
      </c>
      <c r="AA779" s="1">
        <v>351.75</v>
      </c>
      <c r="AB779" s="1">
        <v>16</v>
      </c>
      <c r="AC779" s="2">
        <f>AA779*16%</f>
        <v>56.28</v>
      </c>
      <c r="AD779" s="1">
        <v>56.28</v>
      </c>
      <c r="AE779" s="1">
        <v>0</v>
      </c>
      <c r="AF779" s="1">
        <v>56.28</v>
      </c>
      <c r="AG779" s="2">
        <f>AF779*18%</f>
        <v>10.1304</v>
      </c>
      <c r="AH779" s="1">
        <v>10.130000000000001</v>
      </c>
      <c r="AI779" s="1">
        <v>0</v>
      </c>
      <c r="AJ779" s="1" t="b">
        <f>AK779=AA779</f>
        <v>1</v>
      </c>
      <c r="AK779" s="1">
        <v>351.75</v>
      </c>
      <c r="AL779" s="1">
        <v>0</v>
      </c>
      <c r="AM779" s="1">
        <v>0</v>
      </c>
      <c r="AN779" s="1">
        <v>0</v>
      </c>
      <c r="AO779" s="3">
        <f>AA779*0.001%</f>
        <v>3.5175000000000002E-3</v>
      </c>
      <c r="AP779" s="1">
        <v>0.35</v>
      </c>
      <c r="AQ779" s="2">
        <f>AA779*5%</f>
        <v>17.587500000000002</v>
      </c>
      <c r="AR779" s="1">
        <v>17.59</v>
      </c>
      <c r="AS779" s="2">
        <f>AR779*18%</f>
        <v>3.1661999999999999</v>
      </c>
      <c r="AT779" s="1">
        <v>0</v>
      </c>
      <c r="AU779" s="1">
        <v>28.07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f>AF779+AU779+BC779</f>
        <v>84.35</v>
      </c>
      <c r="BE779" s="1">
        <v>84.35</v>
      </c>
      <c r="BF779" s="1">
        <f>Q779+U779</f>
        <v>0</v>
      </c>
      <c r="BG779" s="1">
        <v>0</v>
      </c>
      <c r="BH779" s="1">
        <v>284.99</v>
      </c>
      <c r="BI779" s="1" t="s">
        <v>108</v>
      </c>
      <c r="BJ779" s="1" t="s">
        <v>105</v>
      </c>
      <c r="BK779" s="1" t="s">
        <v>105</v>
      </c>
      <c r="BL779" s="1">
        <v>0</v>
      </c>
      <c r="BM779" s="1" t="s">
        <v>3145</v>
      </c>
    </row>
    <row r="780" spans="1:65" ht="15.6" hidden="1">
      <c r="A780" s="1" t="s">
        <v>3146</v>
      </c>
      <c r="B780" s="1" t="s">
        <v>3147</v>
      </c>
      <c r="C780" s="1" t="s">
        <v>3148</v>
      </c>
      <c r="D780" s="1" t="s">
        <v>267</v>
      </c>
      <c r="E780" s="1" t="s">
        <v>100</v>
      </c>
      <c r="F780" s="1" t="s">
        <v>101</v>
      </c>
      <c r="G780" s="1" t="s">
        <v>123</v>
      </c>
      <c r="H780" s="1" t="s">
        <v>103</v>
      </c>
      <c r="I780" s="1" t="s">
        <v>104</v>
      </c>
      <c r="J780" s="1" t="s">
        <v>105</v>
      </c>
      <c r="K780" s="1" t="s">
        <v>105</v>
      </c>
      <c r="L780" s="1" t="s">
        <v>105</v>
      </c>
      <c r="M780" s="1" t="s">
        <v>106</v>
      </c>
      <c r="N780" s="1" t="s">
        <v>124</v>
      </c>
      <c r="O780" s="1">
        <v>2360</v>
      </c>
      <c r="P780" s="1">
        <v>109.25</v>
      </c>
      <c r="Q780" s="1">
        <v>0</v>
      </c>
      <c r="R780" s="1">
        <v>175</v>
      </c>
      <c r="S780" s="1">
        <v>0</v>
      </c>
      <c r="T780" s="1">
        <v>0</v>
      </c>
      <c r="U780" s="1">
        <v>0</v>
      </c>
      <c r="V780" s="4">
        <f>X780-W780</f>
        <v>-2.5000000000119371E-3</v>
      </c>
      <c r="W780" s="4">
        <f>(O780+P780+Q780-R780+S780)*5%</f>
        <v>114.71250000000001</v>
      </c>
      <c r="X780" s="1">
        <v>114.71</v>
      </c>
      <c r="Y780" s="1">
        <f>O780+P780+Q780-R780-S780+T780-U780+X780</f>
        <v>2408.96</v>
      </c>
      <c r="Z780" s="1">
        <v>2408.96</v>
      </c>
      <c r="AA780" s="1">
        <v>2294.25</v>
      </c>
      <c r="AB780" s="1">
        <v>16</v>
      </c>
      <c r="AC780" s="2">
        <f>AA780*16%</f>
        <v>367.08</v>
      </c>
      <c r="AD780" s="1">
        <v>367.08</v>
      </c>
      <c r="AE780" s="1">
        <v>0</v>
      </c>
      <c r="AF780" s="1">
        <v>367.08</v>
      </c>
      <c r="AG780" s="2">
        <f>AF780*18%</f>
        <v>66.074399999999997</v>
      </c>
      <c r="AH780" s="1">
        <v>66.069999999999993</v>
      </c>
      <c r="AI780" s="1">
        <v>0</v>
      </c>
      <c r="AJ780" s="1" t="b">
        <f>AK780=AA780</f>
        <v>1</v>
      </c>
      <c r="AK780" s="1">
        <v>2294.25</v>
      </c>
      <c r="AL780" s="1">
        <v>0</v>
      </c>
      <c r="AM780" s="1">
        <v>0</v>
      </c>
      <c r="AN780" s="1">
        <v>0</v>
      </c>
      <c r="AO780" s="3">
        <f>AA780*0.001%</f>
        <v>2.2942500000000001E-2</v>
      </c>
      <c r="AP780" s="1">
        <v>2.29</v>
      </c>
      <c r="AQ780" s="2">
        <f>AA780*5%</f>
        <v>114.71250000000001</v>
      </c>
      <c r="AR780" s="1">
        <v>114.71</v>
      </c>
      <c r="AS780" s="2">
        <f>AR780*18%</f>
        <v>20.647799999999997</v>
      </c>
      <c r="AT780" s="1">
        <v>0</v>
      </c>
      <c r="AU780" s="1">
        <v>183.07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f>AF780+AU780+BC780</f>
        <v>550.15</v>
      </c>
      <c r="BE780" s="1">
        <v>550.15</v>
      </c>
      <c r="BF780" s="1">
        <f>Q780+U780</f>
        <v>0</v>
      </c>
      <c r="BG780" s="1">
        <v>0</v>
      </c>
      <c r="BH780" s="1">
        <v>1858.81</v>
      </c>
      <c r="BI780" s="1" t="s">
        <v>108</v>
      </c>
      <c r="BJ780" s="1" t="s">
        <v>105</v>
      </c>
      <c r="BK780" s="1" t="s">
        <v>105</v>
      </c>
      <c r="BL780" s="1">
        <v>0</v>
      </c>
      <c r="BM780" s="1" t="s">
        <v>3149</v>
      </c>
    </row>
    <row r="781" spans="1:65" ht="15.6" hidden="1">
      <c r="A781" s="1" t="s">
        <v>3150</v>
      </c>
      <c r="B781" s="1" t="s">
        <v>3151</v>
      </c>
      <c r="C781" s="1" t="s">
        <v>3152</v>
      </c>
      <c r="D781" s="1" t="s">
        <v>267</v>
      </c>
      <c r="E781" s="1" t="s">
        <v>100</v>
      </c>
      <c r="F781" s="1" t="s">
        <v>101</v>
      </c>
      <c r="G781" s="1" t="s">
        <v>123</v>
      </c>
      <c r="H781" s="1" t="s">
        <v>103</v>
      </c>
      <c r="I781" s="1" t="s">
        <v>104</v>
      </c>
      <c r="J781" s="1" t="s">
        <v>105</v>
      </c>
      <c r="K781" s="1" t="s">
        <v>105</v>
      </c>
      <c r="L781" s="1" t="s">
        <v>105</v>
      </c>
      <c r="M781" s="1" t="s">
        <v>106</v>
      </c>
      <c r="N781" s="1" t="s">
        <v>124</v>
      </c>
      <c r="O781" s="1">
        <v>2845</v>
      </c>
      <c r="P781" s="1">
        <v>133.5</v>
      </c>
      <c r="Q781" s="1">
        <v>0</v>
      </c>
      <c r="R781" s="1">
        <v>175</v>
      </c>
      <c r="S781" s="1">
        <v>0</v>
      </c>
      <c r="T781" s="1">
        <v>0</v>
      </c>
      <c r="U781" s="1">
        <v>0</v>
      </c>
      <c r="V781" s="4">
        <f>X781-W781</f>
        <v>4.9999999999954525E-3</v>
      </c>
      <c r="W781" s="4">
        <f>(O781+P781+Q781-R781+S781)*5%</f>
        <v>140.17500000000001</v>
      </c>
      <c r="X781" s="1">
        <v>140.18</v>
      </c>
      <c r="Y781" s="1">
        <f>O781+P781+Q781-R781-S781+T781-U781+X781</f>
        <v>2943.68</v>
      </c>
      <c r="Z781" s="1">
        <v>2943.68</v>
      </c>
      <c r="AA781" s="1">
        <v>2803.5</v>
      </c>
      <c r="AB781" s="1">
        <v>16</v>
      </c>
      <c r="AC781" s="2">
        <f>AA781*16%</f>
        <v>448.56</v>
      </c>
      <c r="AD781" s="1">
        <v>448.56</v>
      </c>
      <c r="AE781" s="1">
        <v>0</v>
      </c>
      <c r="AF781" s="1">
        <v>448.56</v>
      </c>
      <c r="AG781" s="2">
        <f>AF781*18%</f>
        <v>80.740799999999993</v>
      </c>
      <c r="AH781" s="1">
        <v>80.739999999999995</v>
      </c>
      <c r="AI781" s="1">
        <v>0</v>
      </c>
      <c r="AJ781" s="1" t="b">
        <f>AK781=AA781</f>
        <v>1</v>
      </c>
      <c r="AK781" s="1">
        <v>2803.5</v>
      </c>
      <c r="AL781" s="1">
        <v>0</v>
      </c>
      <c r="AM781" s="1">
        <v>0</v>
      </c>
      <c r="AN781" s="1">
        <v>0</v>
      </c>
      <c r="AO781" s="3">
        <f>AA781*0.001%</f>
        <v>2.8035000000000001E-2</v>
      </c>
      <c r="AP781" s="1">
        <v>2.8</v>
      </c>
      <c r="AQ781" s="2">
        <f>AA781*5%</f>
        <v>140.17500000000001</v>
      </c>
      <c r="AR781" s="1">
        <v>140.18</v>
      </c>
      <c r="AS781" s="2">
        <f>AR781*18%</f>
        <v>25.232400000000002</v>
      </c>
      <c r="AT781" s="1">
        <v>0</v>
      </c>
      <c r="AU781" s="1">
        <v>223.72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f>AF781+AU781+BC781</f>
        <v>672.28</v>
      </c>
      <c r="BE781" s="1">
        <v>672.28</v>
      </c>
      <c r="BF781" s="1">
        <f>Q781+U781</f>
        <v>0</v>
      </c>
      <c r="BG781" s="1">
        <v>0</v>
      </c>
      <c r="BH781" s="1">
        <v>2271.4</v>
      </c>
      <c r="BI781" s="1" t="s">
        <v>108</v>
      </c>
      <c r="BJ781" s="1" t="s">
        <v>105</v>
      </c>
      <c r="BK781" s="1" t="s">
        <v>105</v>
      </c>
      <c r="BL781" s="1">
        <v>0</v>
      </c>
      <c r="BM781" s="1" t="s">
        <v>3153</v>
      </c>
    </row>
    <row r="782" spans="1:65" ht="15.6" hidden="1">
      <c r="A782" s="1" t="s">
        <v>3154</v>
      </c>
      <c r="B782" s="1" t="s">
        <v>3155</v>
      </c>
      <c r="C782" s="1" t="s">
        <v>3156</v>
      </c>
      <c r="D782" s="1" t="s">
        <v>267</v>
      </c>
      <c r="E782" s="1" t="s">
        <v>100</v>
      </c>
      <c r="F782" s="1" t="s">
        <v>101</v>
      </c>
      <c r="G782" s="1" t="s">
        <v>105</v>
      </c>
      <c r="H782" s="1" t="s">
        <v>103</v>
      </c>
      <c r="I782" s="1" t="s">
        <v>104</v>
      </c>
      <c r="J782" s="1" t="s">
        <v>105</v>
      </c>
      <c r="K782" s="1" t="s">
        <v>105</v>
      </c>
      <c r="L782" s="1" t="s">
        <v>105</v>
      </c>
      <c r="M782" s="1" t="s">
        <v>106</v>
      </c>
      <c r="N782" s="1" t="s">
        <v>107</v>
      </c>
      <c r="O782" s="1">
        <v>495</v>
      </c>
      <c r="P782" s="1">
        <v>24.75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4">
        <f>X782-W782</f>
        <v>2.4999999999977263E-3</v>
      </c>
      <c r="W782" s="4">
        <f>(O782+P782+Q782-R782+S782)*5%</f>
        <v>25.987500000000001</v>
      </c>
      <c r="X782" s="1">
        <v>25.99</v>
      </c>
      <c r="Y782" s="1">
        <f>O782+P782+Q782-R782-S782+T782-U782+X782</f>
        <v>545.74</v>
      </c>
      <c r="Z782" s="1">
        <v>545.74</v>
      </c>
      <c r="AA782" s="1">
        <v>519.75</v>
      </c>
      <c r="AB782" s="1">
        <v>16</v>
      </c>
      <c r="AC782" s="2">
        <f>AA782*16%</f>
        <v>83.16</v>
      </c>
      <c r="AD782" s="1">
        <v>83.16</v>
      </c>
      <c r="AE782" s="1">
        <v>0</v>
      </c>
      <c r="AF782" s="1">
        <v>83.16</v>
      </c>
      <c r="AG782" s="2">
        <f>AF782*18%</f>
        <v>14.968799999999998</v>
      </c>
      <c r="AH782" s="1">
        <v>14.97</v>
      </c>
      <c r="AI782" s="1">
        <v>0</v>
      </c>
      <c r="AJ782" s="1" t="b">
        <f>AK782=AA782</f>
        <v>1</v>
      </c>
      <c r="AK782" s="1">
        <v>519.75</v>
      </c>
      <c r="AL782" s="1">
        <v>0</v>
      </c>
      <c r="AM782" s="1">
        <v>0</v>
      </c>
      <c r="AN782" s="1">
        <v>0</v>
      </c>
      <c r="AO782" s="3">
        <f>AA782*0.001%</f>
        <v>5.1975000000000007E-3</v>
      </c>
      <c r="AP782" s="1">
        <v>0.52</v>
      </c>
      <c r="AQ782" s="2">
        <f>AA782*5%</f>
        <v>25.987500000000001</v>
      </c>
      <c r="AR782" s="1">
        <v>25.99</v>
      </c>
      <c r="AS782" s="2">
        <f>AR782*18%</f>
        <v>4.6781999999999995</v>
      </c>
      <c r="AT782" s="1">
        <v>0</v>
      </c>
      <c r="AU782" s="1">
        <v>41.48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f>AF782+AU782+BC782</f>
        <v>124.63999999999999</v>
      </c>
      <c r="BE782" s="1">
        <v>124.64</v>
      </c>
      <c r="BF782" s="1">
        <f>Q782+U782</f>
        <v>0</v>
      </c>
      <c r="BG782" s="1">
        <v>0</v>
      </c>
      <c r="BH782" s="1">
        <v>421.1</v>
      </c>
      <c r="BI782" s="1" t="s">
        <v>108</v>
      </c>
      <c r="BJ782" s="1" t="s">
        <v>105</v>
      </c>
      <c r="BK782" s="1" t="s">
        <v>105</v>
      </c>
      <c r="BL782" s="1">
        <v>0</v>
      </c>
      <c r="BM782" s="1" t="s">
        <v>3157</v>
      </c>
    </row>
    <row r="783" spans="1:65" ht="15.6" hidden="1">
      <c r="A783" s="1" t="s">
        <v>3158</v>
      </c>
      <c r="B783" s="1" t="s">
        <v>3159</v>
      </c>
      <c r="C783" s="1" t="s">
        <v>3160</v>
      </c>
      <c r="D783" s="1" t="s">
        <v>267</v>
      </c>
      <c r="E783" s="1" t="s">
        <v>100</v>
      </c>
      <c r="F783" s="1" t="s">
        <v>101</v>
      </c>
      <c r="G783" s="1" t="s">
        <v>102</v>
      </c>
      <c r="H783" s="1" t="s">
        <v>103</v>
      </c>
      <c r="I783" s="1" t="s">
        <v>104</v>
      </c>
      <c r="J783" s="1" t="s">
        <v>105</v>
      </c>
      <c r="K783" s="1" t="s">
        <v>105</v>
      </c>
      <c r="L783" s="1" t="s">
        <v>105</v>
      </c>
      <c r="M783" s="1" t="s">
        <v>106</v>
      </c>
      <c r="N783" s="1" t="s">
        <v>107</v>
      </c>
      <c r="O783" s="1">
        <v>315</v>
      </c>
      <c r="P783" s="1">
        <v>10.75</v>
      </c>
      <c r="Q783" s="1">
        <v>0</v>
      </c>
      <c r="R783" s="1">
        <v>100</v>
      </c>
      <c r="S783" s="1">
        <v>0</v>
      </c>
      <c r="T783" s="1">
        <v>0</v>
      </c>
      <c r="U783" s="1">
        <v>0</v>
      </c>
      <c r="V783" s="4">
        <f>X783-W783</f>
        <v>2.4999999999977263E-3</v>
      </c>
      <c r="W783" s="4">
        <f>(O783+P783+Q783-R783+S783)*5%</f>
        <v>11.287500000000001</v>
      </c>
      <c r="X783" s="1">
        <v>11.29</v>
      </c>
      <c r="Y783" s="1">
        <f>O783+P783+Q783-R783-S783+T783-U783+X783</f>
        <v>237.04</v>
      </c>
      <c r="Z783" s="1">
        <v>237.04</v>
      </c>
      <c r="AA783" s="1">
        <v>225.75</v>
      </c>
      <c r="AB783" s="1">
        <v>16</v>
      </c>
      <c r="AC783" s="2">
        <f>AA783*16%</f>
        <v>36.119999999999997</v>
      </c>
      <c r="AD783" s="1">
        <v>36.119999999999997</v>
      </c>
      <c r="AE783" s="1">
        <v>0</v>
      </c>
      <c r="AF783" s="1">
        <v>36.119999999999997</v>
      </c>
      <c r="AG783" s="2">
        <f>AF783*18%</f>
        <v>6.5015999999999989</v>
      </c>
      <c r="AH783" s="1">
        <v>6.5</v>
      </c>
      <c r="AI783" s="1">
        <v>0</v>
      </c>
      <c r="AJ783" s="1" t="b">
        <f>AK783=AA783</f>
        <v>1</v>
      </c>
      <c r="AK783" s="1">
        <v>225.75</v>
      </c>
      <c r="AL783" s="1">
        <v>0</v>
      </c>
      <c r="AM783" s="1">
        <v>0</v>
      </c>
      <c r="AN783" s="1">
        <v>0</v>
      </c>
      <c r="AO783" s="3">
        <f>AA783*0.001%</f>
        <v>2.2575000000000004E-3</v>
      </c>
      <c r="AP783" s="1">
        <v>0.23</v>
      </c>
      <c r="AQ783" s="2">
        <f>AA783*5%</f>
        <v>11.287500000000001</v>
      </c>
      <c r="AR783" s="1">
        <v>11.29</v>
      </c>
      <c r="AS783" s="2">
        <f>AR783*18%</f>
        <v>2.0321999999999996</v>
      </c>
      <c r="AT783" s="1">
        <v>0</v>
      </c>
      <c r="AU783" s="1">
        <v>18.02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f>AF783+AU783+BC783</f>
        <v>54.14</v>
      </c>
      <c r="BE783" s="1">
        <v>54.14</v>
      </c>
      <c r="BF783" s="1">
        <f>Q783+U783</f>
        <v>0</v>
      </c>
      <c r="BG783" s="1">
        <v>0</v>
      </c>
      <c r="BH783" s="1">
        <v>182.9</v>
      </c>
      <c r="BI783" s="1" t="s">
        <v>108</v>
      </c>
      <c r="BJ783" s="1" t="s">
        <v>105</v>
      </c>
      <c r="BK783" s="1" t="s">
        <v>105</v>
      </c>
      <c r="BL783" s="1">
        <v>0</v>
      </c>
      <c r="BM783" s="1" t="s">
        <v>223</v>
      </c>
    </row>
    <row r="784" spans="1:65" ht="15.6" hidden="1">
      <c r="A784" s="1" t="s">
        <v>3161</v>
      </c>
      <c r="B784" s="1" t="s">
        <v>3162</v>
      </c>
      <c r="C784" s="1" t="s">
        <v>3163</v>
      </c>
      <c r="D784" s="1" t="s">
        <v>267</v>
      </c>
      <c r="E784" s="1" t="s">
        <v>100</v>
      </c>
      <c r="F784" s="1" t="s">
        <v>101</v>
      </c>
      <c r="G784" s="1" t="s">
        <v>123</v>
      </c>
      <c r="H784" s="1" t="s">
        <v>103</v>
      </c>
      <c r="I784" s="1" t="s">
        <v>104</v>
      </c>
      <c r="J784" s="1" t="s">
        <v>105</v>
      </c>
      <c r="K784" s="1" t="s">
        <v>105</v>
      </c>
      <c r="L784" s="1" t="s">
        <v>105</v>
      </c>
      <c r="M784" s="1" t="s">
        <v>106</v>
      </c>
      <c r="N784" s="1" t="s">
        <v>124</v>
      </c>
      <c r="O784" s="1">
        <v>1055</v>
      </c>
      <c r="P784" s="1">
        <v>44</v>
      </c>
      <c r="Q784" s="1">
        <v>0</v>
      </c>
      <c r="R784" s="1">
        <v>175</v>
      </c>
      <c r="S784" s="1">
        <v>0</v>
      </c>
      <c r="T784" s="1">
        <v>0</v>
      </c>
      <c r="U784" s="1">
        <v>0</v>
      </c>
      <c r="V784" s="4">
        <f>X784-W784</f>
        <v>0</v>
      </c>
      <c r="W784" s="4">
        <f>(O784+P784+Q784-R784+S784)*5%</f>
        <v>46.2</v>
      </c>
      <c r="X784" s="1">
        <v>46.2</v>
      </c>
      <c r="Y784" s="1">
        <f>O784+P784+Q784-R784-S784+T784-U784+X784</f>
        <v>970.2</v>
      </c>
      <c r="Z784" s="1">
        <v>970.2</v>
      </c>
      <c r="AA784" s="1">
        <v>924</v>
      </c>
      <c r="AB784" s="1">
        <v>16</v>
      </c>
      <c r="AC784" s="2">
        <f>AA784*16%</f>
        <v>147.84</v>
      </c>
      <c r="AD784" s="1">
        <v>147.84</v>
      </c>
      <c r="AE784" s="1">
        <v>0</v>
      </c>
      <c r="AF784" s="1">
        <v>147.84</v>
      </c>
      <c r="AG784" s="2">
        <f>AF784*18%</f>
        <v>26.6112</v>
      </c>
      <c r="AH784" s="1">
        <v>26.61</v>
      </c>
      <c r="AI784" s="1">
        <v>0</v>
      </c>
      <c r="AJ784" s="1" t="b">
        <f>AK784=AA784</f>
        <v>1</v>
      </c>
      <c r="AK784" s="1">
        <v>924</v>
      </c>
      <c r="AL784" s="1">
        <v>0</v>
      </c>
      <c r="AM784" s="1">
        <v>0</v>
      </c>
      <c r="AN784" s="1">
        <v>0</v>
      </c>
      <c r="AO784" s="3">
        <f>AA784*0.001%</f>
        <v>9.2399999999999999E-3</v>
      </c>
      <c r="AP784" s="1">
        <v>0.92</v>
      </c>
      <c r="AQ784" s="2">
        <f>AA784*5%</f>
        <v>46.2</v>
      </c>
      <c r="AR784" s="1">
        <v>46.2</v>
      </c>
      <c r="AS784" s="2">
        <f>AR784*18%</f>
        <v>8.3160000000000007</v>
      </c>
      <c r="AT784" s="1">
        <v>0</v>
      </c>
      <c r="AU784" s="1">
        <v>73.73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f>AF784+AU784+BC784</f>
        <v>221.57</v>
      </c>
      <c r="BE784" s="1">
        <v>221.57</v>
      </c>
      <c r="BF784" s="1">
        <f>Q784+U784</f>
        <v>0</v>
      </c>
      <c r="BG784" s="1">
        <v>0</v>
      </c>
      <c r="BH784" s="1">
        <v>748.63</v>
      </c>
      <c r="BI784" s="1" t="s">
        <v>108</v>
      </c>
      <c r="BJ784" s="1" t="s">
        <v>105</v>
      </c>
      <c r="BK784" s="1" t="s">
        <v>105</v>
      </c>
      <c r="BL784" s="1">
        <v>0</v>
      </c>
      <c r="BM784" s="1" t="s">
        <v>3164</v>
      </c>
    </row>
    <row r="785" spans="1:65" ht="15.6" hidden="1">
      <c r="A785" s="1" t="s">
        <v>3165</v>
      </c>
      <c r="B785" s="1" t="s">
        <v>3166</v>
      </c>
      <c r="C785" s="1" t="s">
        <v>3167</v>
      </c>
      <c r="D785" s="1" t="s">
        <v>267</v>
      </c>
      <c r="E785" s="1" t="s">
        <v>100</v>
      </c>
      <c r="F785" s="1" t="s">
        <v>101</v>
      </c>
      <c r="G785" s="1" t="s">
        <v>102</v>
      </c>
      <c r="H785" s="1" t="s">
        <v>103</v>
      </c>
      <c r="I785" s="1" t="s">
        <v>104</v>
      </c>
      <c r="J785" s="1" t="s">
        <v>105</v>
      </c>
      <c r="K785" s="1" t="s">
        <v>105</v>
      </c>
      <c r="L785" s="1" t="s">
        <v>105</v>
      </c>
      <c r="M785" s="1" t="s">
        <v>106</v>
      </c>
      <c r="N785" s="1" t="s">
        <v>124</v>
      </c>
      <c r="O785" s="1">
        <v>350</v>
      </c>
      <c r="P785" s="1">
        <v>12.5</v>
      </c>
      <c r="Q785" s="1">
        <v>0</v>
      </c>
      <c r="R785" s="1">
        <v>100</v>
      </c>
      <c r="S785" s="1">
        <v>0</v>
      </c>
      <c r="T785" s="1">
        <v>0</v>
      </c>
      <c r="U785" s="1">
        <v>0</v>
      </c>
      <c r="V785" s="4">
        <f>X785-W785</f>
        <v>5.0000000000007816E-3</v>
      </c>
      <c r="W785" s="4">
        <f>(O785+P785+Q785-R785+S785)*5%</f>
        <v>13.125</v>
      </c>
      <c r="X785" s="1">
        <v>13.13</v>
      </c>
      <c r="Y785" s="1">
        <f>O785+P785+Q785-R785-S785+T785-U785+X785</f>
        <v>275.63</v>
      </c>
      <c r="Z785" s="1">
        <v>275.63</v>
      </c>
      <c r="AA785" s="1">
        <v>262.5</v>
      </c>
      <c r="AB785" s="1">
        <v>16</v>
      </c>
      <c r="AC785" s="2">
        <f>AA785*16%</f>
        <v>42</v>
      </c>
      <c r="AD785" s="1">
        <v>42</v>
      </c>
      <c r="AE785" s="1">
        <v>0</v>
      </c>
      <c r="AF785" s="1">
        <v>42</v>
      </c>
      <c r="AG785" s="2">
        <f>AF785*18%</f>
        <v>7.56</v>
      </c>
      <c r="AH785" s="1">
        <v>7.56</v>
      </c>
      <c r="AI785" s="1">
        <v>0</v>
      </c>
      <c r="AJ785" s="1" t="b">
        <f>AK785=AA785</f>
        <v>1</v>
      </c>
      <c r="AK785" s="1">
        <v>262.5</v>
      </c>
      <c r="AL785" s="1">
        <v>0</v>
      </c>
      <c r="AM785" s="1">
        <v>0</v>
      </c>
      <c r="AN785" s="1">
        <v>0</v>
      </c>
      <c r="AO785" s="3">
        <f>AA785*0.001%</f>
        <v>2.6250000000000002E-3</v>
      </c>
      <c r="AP785" s="1">
        <v>0.26</v>
      </c>
      <c r="AQ785" s="2">
        <f>AA785*5%</f>
        <v>13.125</v>
      </c>
      <c r="AR785" s="1">
        <v>13.13</v>
      </c>
      <c r="AS785" s="2">
        <f>AR785*18%</f>
        <v>2.3633999999999999</v>
      </c>
      <c r="AT785" s="1">
        <v>0</v>
      </c>
      <c r="AU785" s="1">
        <v>20.95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f>AF785+AU785+BC785</f>
        <v>62.95</v>
      </c>
      <c r="BE785" s="1">
        <v>62.95</v>
      </c>
      <c r="BF785" s="1">
        <f>Q785+U785</f>
        <v>0</v>
      </c>
      <c r="BG785" s="1">
        <v>0</v>
      </c>
      <c r="BH785" s="1">
        <v>212.68</v>
      </c>
      <c r="BI785" s="1" t="s">
        <v>108</v>
      </c>
      <c r="BJ785" s="1" t="s">
        <v>105</v>
      </c>
      <c r="BK785" s="1" t="s">
        <v>105</v>
      </c>
      <c r="BL785" s="1">
        <v>0</v>
      </c>
      <c r="BM785" s="1" t="s">
        <v>3168</v>
      </c>
    </row>
    <row r="786" spans="1:65" ht="15.6" hidden="1">
      <c r="A786" s="1" t="s">
        <v>3169</v>
      </c>
      <c r="B786" s="1" t="s">
        <v>3170</v>
      </c>
      <c r="C786" s="1" t="s">
        <v>3171</v>
      </c>
      <c r="D786" s="1" t="s">
        <v>267</v>
      </c>
      <c r="E786" s="1" t="s">
        <v>100</v>
      </c>
      <c r="F786" s="1" t="s">
        <v>101</v>
      </c>
      <c r="G786" s="1" t="s">
        <v>105</v>
      </c>
      <c r="H786" s="1" t="s">
        <v>103</v>
      </c>
      <c r="I786" s="1" t="s">
        <v>104</v>
      </c>
      <c r="J786" s="1" t="s">
        <v>105</v>
      </c>
      <c r="K786" s="1" t="s">
        <v>105</v>
      </c>
      <c r="L786" s="1" t="s">
        <v>105</v>
      </c>
      <c r="M786" s="1" t="s">
        <v>106</v>
      </c>
      <c r="N786" s="1" t="s">
        <v>124</v>
      </c>
      <c r="O786" s="1">
        <v>395</v>
      </c>
      <c r="P786" s="1">
        <v>19.75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4">
        <f>X786-W786</f>
        <v>2.4999999999977263E-3</v>
      </c>
      <c r="W786" s="4">
        <f>(O786+P786+Q786-R786+S786)*5%</f>
        <v>20.737500000000001</v>
      </c>
      <c r="X786" s="1">
        <v>20.74</v>
      </c>
      <c r="Y786" s="1">
        <f>O786+P786+Q786-R786-S786+T786-U786+X786</f>
        <v>435.49</v>
      </c>
      <c r="Z786" s="1">
        <v>435.49</v>
      </c>
      <c r="AA786" s="1">
        <v>414.75</v>
      </c>
      <c r="AB786" s="1">
        <v>16</v>
      </c>
      <c r="AC786" s="2">
        <f>AA786*16%</f>
        <v>66.36</v>
      </c>
      <c r="AD786" s="1">
        <v>66.36</v>
      </c>
      <c r="AE786" s="1">
        <v>0</v>
      </c>
      <c r="AF786" s="1">
        <v>66.36</v>
      </c>
      <c r="AG786" s="2">
        <f>AF786*18%</f>
        <v>11.944799999999999</v>
      </c>
      <c r="AH786" s="1">
        <v>11.94</v>
      </c>
      <c r="AI786" s="1">
        <v>0</v>
      </c>
      <c r="AJ786" s="1" t="b">
        <f>AK786=AA786</f>
        <v>1</v>
      </c>
      <c r="AK786" s="1">
        <v>414.75</v>
      </c>
      <c r="AL786" s="1">
        <v>0</v>
      </c>
      <c r="AM786" s="1">
        <v>0</v>
      </c>
      <c r="AN786" s="1">
        <v>0</v>
      </c>
      <c r="AO786" s="3">
        <f>AA786*0.001%</f>
        <v>4.1475000000000001E-3</v>
      </c>
      <c r="AP786" s="1">
        <v>0.41</v>
      </c>
      <c r="AQ786" s="2">
        <f>AA786*5%</f>
        <v>20.737500000000001</v>
      </c>
      <c r="AR786" s="1">
        <v>20.74</v>
      </c>
      <c r="AS786" s="2">
        <f>AR786*18%</f>
        <v>3.7331999999999996</v>
      </c>
      <c r="AT786" s="1">
        <v>0</v>
      </c>
      <c r="AU786" s="1">
        <v>33.090000000000003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f>AF786+AU786+BC786</f>
        <v>99.45</v>
      </c>
      <c r="BE786" s="1">
        <v>99.45</v>
      </c>
      <c r="BF786" s="1">
        <f>Q786+U786</f>
        <v>0</v>
      </c>
      <c r="BG786" s="1">
        <v>0</v>
      </c>
      <c r="BH786" s="1">
        <v>336.04</v>
      </c>
      <c r="BI786" s="1" t="s">
        <v>108</v>
      </c>
      <c r="BJ786" s="1" t="s">
        <v>105</v>
      </c>
      <c r="BK786" s="1" t="s">
        <v>105</v>
      </c>
      <c r="BL786" s="1">
        <v>0</v>
      </c>
      <c r="BM786" s="1" t="s">
        <v>3172</v>
      </c>
    </row>
    <row r="787" spans="1:65" ht="15.6" hidden="1">
      <c r="A787" s="1" t="s">
        <v>3173</v>
      </c>
      <c r="B787" s="1" t="s">
        <v>3174</v>
      </c>
      <c r="C787" s="1" t="s">
        <v>3175</v>
      </c>
      <c r="D787" s="1" t="s">
        <v>267</v>
      </c>
      <c r="E787" s="1" t="s">
        <v>100</v>
      </c>
      <c r="F787" s="1" t="s">
        <v>101</v>
      </c>
      <c r="G787" s="1" t="s">
        <v>123</v>
      </c>
      <c r="H787" s="1" t="s">
        <v>103</v>
      </c>
      <c r="I787" s="1" t="s">
        <v>104</v>
      </c>
      <c r="J787" s="1" t="s">
        <v>105</v>
      </c>
      <c r="K787" s="1" t="s">
        <v>105</v>
      </c>
      <c r="L787" s="1" t="s">
        <v>105</v>
      </c>
      <c r="M787" s="1" t="s">
        <v>106</v>
      </c>
      <c r="N787" s="1" t="s">
        <v>107</v>
      </c>
      <c r="O787" s="1">
        <v>1660</v>
      </c>
      <c r="P787" s="1">
        <v>66.819999999999993</v>
      </c>
      <c r="Q787" s="1">
        <v>0</v>
      </c>
      <c r="R787" s="1">
        <v>175</v>
      </c>
      <c r="S787" s="1">
        <v>148.5</v>
      </c>
      <c r="T787" s="1">
        <v>0</v>
      </c>
      <c r="U787" s="1">
        <v>0</v>
      </c>
      <c r="V787" s="4">
        <f>X787-W787</f>
        <v>-14.846000000000004</v>
      </c>
      <c r="W787" s="4">
        <f>(O787+P787+Q787-R787+S787)*5%</f>
        <v>85.016000000000005</v>
      </c>
      <c r="X787" s="1">
        <v>70.17</v>
      </c>
      <c r="Y787" s="1">
        <f>O787+P787+Q787-R787-S787+T787-U787+X787</f>
        <v>1473.49</v>
      </c>
      <c r="Z787" s="1">
        <v>1473.49</v>
      </c>
      <c r="AA787" s="1">
        <v>1403.33</v>
      </c>
      <c r="AB787" s="1">
        <v>16</v>
      </c>
      <c r="AC787" s="2">
        <f>AA787*16%</f>
        <v>224.53279999999998</v>
      </c>
      <c r="AD787" s="1">
        <v>224.53</v>
      </c>
      <c r="AE787" s="1">
        <v>0</v>
      </c>
      <c r="AF787" s="1">
        <v>224.53</v>
      </c>
      <c r="AG787" s="2">
        <f>AF787*18%</f>
        <v>40.415399999999998</v>
      </c>
      <c r="AH787" s="1">
        <v>40.42</v>
      </c>
      <c r="AI787" s="1">
        <v>0</v>
      </c>
      <c r="AJ787" s="1" t="b">
        <f>AK787=AA787</f>
        <v>1</v>
      </c>
      <c r="AK787" s="1">
        <v>1403.33</v>
      </c>
      <c r="AL787" s="1">
        <v>0</v>
      </c>
      <c r="AM787" s="1">
        <v>0</v>
      </c>
      <c r="AN787" s="1">
        <v>0</v>
      </c>
      <c r="AO787" s="3">
        <f>AA787*0.001%</f>
        <v>1.40333E-2</v>
      </c>
      <c r="AP787" s="1">
        <v>1.4</v>
      </c>
      <c r="AQ787" s="2">
        <f>AA787*5%</f>
        <v>70.166499999999999</v>
      </c>
      <c r="AR787" s="1">
        <v>70.16</v>
      </c>
      <c r="AS787" s="2">
        <f>AR787*18%</f>
        <v>12.628799999999998</v>
      </c>
      <c r="AT787" s="1">
        <v>0.01</v>
      </c>
      <c r="AU787" s="1">
        <v>111.98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f>AF787+AU787+BC787</f>
        <v>336.51</v>
      </c>
      <c r="BE787" s="1">
        <v>336.51</v>
      </c>
      <c r="BF787" s="1">
        <f>Q787+U787</f>
        <v>0</v>
      </c>
      <c r="BG787" s="1">
        <v>0</v>
      </c>
      <c r="BH787" s="1">
        <v>1136.98</v>
      </c>
      <c r="BI787" s="1" t="s">
        <v>108</v>
      </c>
      <c r="BJ787" s="1" t="s">
        <v>105</v>
      </c>
      <c r="BK787" s="1" t="s">
        <v>105</v>
      </c>
      <c r="BL787" s="1">
        <v>0</v>
      </c>
      <c r="BM787" s="1" t="s">
        <v>3176</v>
      </c>
    </row>
    <row r="788" spans="1:65" ht="15.6" hidden="1">
      <c r="A788" s="1" t="s">
        <v>3177</v>
      </c>
      <c r="B788" s="1" t="s">
        <v>3178</v>
      </c>
      <c r="C788" s="1" t="s">
        <v>3179</v>
      </c>
      <c r="D788" s="1" t="s">
        <v>267</v>
      </c>
      <c r="E788" s="1" t="s">
        <v>100</v>
      </c>
      <c r="F788" s="1" t="s">
        <v>101</v>
      </c>
      <c r="G788" s="1" t="s">
        <v>102</v>
      </c>
      <c r="H788" s="1" t="s">
        <v>103</v>
      </c>
      <c r="I788" s="1" t="s">
        <v>104</v>
      </c>
      <c r="J788" s="1" t="s">
        <v>105</v>
      </c>
      <c r="K788" s="1" t="s">
        <v>105</v>
      </c>
      <c r="L788" s="1" t="s">
        <v>105</v>
      </c>
      <c r="M788" s="1" t="s">
        <v>106</v>
      </c>
      <c r="N788" s="1" t="s">
        <v>107</v>
      </c>
      <c r="O788" s="1">
        <v>425</v>
      </c>
      <c r="P788" s="1">
        <v>16.25</v>
      </c>
      <c r="Q788" s="1">
        <v>0</v>
      </c>
      <c r="R788" s="1">
        <v>100</v>
      </c>
      <c r="S788" s="1">
        <v>0</v>
      </c>
      <c r="T788" s="1">
        <v>0</v>
      </c>
      <c r="U788" s="1">
        <v>0</v>
      </c>
      <c r="V788" s="4">
        <f>X788-W788</f>
        <v>-2.500000000001279E-3</v>
      </c>
      <c r="W788" s="4">
        <f>(O788+P788+Q788-R788+S788)*5%</f>
        <v>17.0625</v>
      </c>
      <c r="X788" s="1">
        <v>17.059999999999999</v>
      </c>
      <c r="Y788" s="1">
        <f>O788+P788+Q788-R788-S788+T788-U788+X788</f>
        <v>358.31</v>
      </c>
      <c r="Z788" s="1">
        <v>358.31</v>
      </c>
      <c r="AA788" s="1">
        <v>341.25</v>
      </c>
      <c r="AB788" s="1">
        <v>16</v>
      </c>
      <c r="AC788" s="2">
        <f>AA788*16%</f>
        <v>54.6</v>
      </c>
      <c r="AD788" s="1">
        <v>54.6</v>
      </c>
      <c r="AE788" s="1">
        <v>0</v>
      </c>
      <c r="AF788" s="1">
        <v>54.6</v>
      </c>
      <c r="AG788" s="2">
        <f>AF788*18%</f>
        <v>9.8279999999999994</v>
      </c>
      <c r="AH788" s="1">
        <v>9.83</v>
      </c>
      <c r="AI788" s="1">
        <v>0</v>
      </c>
      <c r="AJ788" s="1" t="b">
        <f>AK788=AA788</f>
        <v>1</v>
      </c>
      <c r="AK788" s="1">
        <v>341.25</v>
      </c>
      <c r="AL788" s="1">
        <v>0</v>
      </c>
      <c r="AM788" s="1">
        <v>0</v>
      </c>
      <c r="AN788" s="1">
        <v>0</v>
      </c>
      <c r="AO788" s="3">
        <f>AA788*0.001%</f>
        <v>3.4125000000000002E-3</v>
      </c>
      <c r="AP788" s="1">
        <v>0.34</v>
      </c>
      <c r="AQ788" s="2">
        <f>AA788*5%</f>
        <v>17.0625</v>
      </c>
      <c r="AR788" s="1">
        <v>17.059999999999999</v>
      </c>
      <c r="AS788" s="2">
        <f>AR788*18%</f>
        <v>3.0707999999999998</v>
      </c>
      <c r="AT788" s="1">
        <v>0</v>
      </c>
      <c r="AU788" s="1">
        <v>27.23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f>AF788+AU788+BC788</f>
        <v>81.83</v>
      </c>
      <c r="BE788" s="1">
        <v>81.83</v>
      </c>
      <c r="BF788" s="1">
        <f>Q788+U788</f>
        <v>0</v>
      </c>
      <c r="BG788" s="1">
        <v>0</v>
      </c>
      <c r="BH788" s="1">
        <v>276.48</v>
      </c>
      <c r="BI788" s="1" t="s">
        <v>108</v>
      </c>
      <c r="BJ788" s="1" t="s">
        <v>105</v>
      </c>
      <c r="BK788" s="1" t="s">
        <v>105</v>
      </c>
      <c r="BL788" s="1">
        <v>0</v>
      </c>
      <c r="BM788" s="1" t="s">
        <v>3180</v>
      </c>
    </row>
    <row r="789" spans="1:65" ht="15.6" hidden="1">
      <c r="A789" s="1" t="s">
        <v>3181</v>
      </c>
      <c r="B789" s="1" t="s">
        <v>3182</v>
      </c>
      <c r="C789" s="1" t="s">
        <v>3183</v>
      </c>
      <c r="D789" s="1" t="s">
        <v>267</v>
      </c>
      <c r="E789" s="1" t="s">
        <v>100</v>
      </c>
      <c r="F789" s="1" t="s">
        <v>101</v>
      </c>
      <c r="G789" s="1" t="s">
        <v>105</v>
      </c>
      <c r="H789" s="1" t="s">
        <v>103</v>
      </c>
      <c r="I789" s="1" t="s">
        <v>104</v>
      </c>
      <c r="J789" s="1" t="s">
        <v>105</v>
      </c>
      <c r="K789" s="1" t="s">
        <v>105</v>
      </c>
      <c r="L789" s="1" t="s">
        <v>105</v>
      </c>
      <c r="M789" s="1" t="s">
        <v>106</v>
      </c>
      <c r="N789" s="1" t="s">
        <v>107</v>
      </c>
      <c r="O789" s="1">
        <v>1200</v>
      </c>
      <c r="P789" s="1">
        <v>60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4">
        <f>X789-W789</f>
        <v>0</v>
      </c>
      <c r="W789" s="4">
        <f>(O789+P789+Q789-R789+S789)*5%</f>
        <v>63</v>
      </c>
      <c r="X789" s="1">
        <v>63</v>
      </c>
      <c r="Y789" s="1">
        <f>O789+P789+Q789-R789-S789+T789-U789+X789</f>
        <v>1323</v>
      </c>
      <c r="Z789" s="1">
        <v>1323</v>
      </c>
      <c r="AA789" s="1">
        <v>1260</v>
      </c>
      <c r="AB789" s="1">
        <v>16</v>
      </c>
      <c r="AC789" s="2">
        <f>AA789*16%</f>
        <v>201.6</v>
      </c>
      <c r="AD789" s="1">
        <v>201.6</v>
      </c>
      <c r="AE789" s="1">
        <v>0</v>
      </c>
      <c r="AF789" s="1">
        <v>201.6</v>
      </c>
      <c r="AG789" s="2">
        <f>AF789*18%</f>
        <v>36.287999999999997</v>
      </c>
      <c r="AH789" s="1">
        <v>36.29</v>
      </c>
      <c r="AI789" s="1">
        <v>0</v>
      </c>
      <c r="AJ789" s="1" t="b">
        <f>AK789=AA789</f>
        <v>1</v>
      </c>
      <c r="AK789" s="1">
        <v>1260</v>
      </c>
      <c r="AL789" s="1">
        <v>0</v>
      </c>
      <c r="AM789" s="1">
        <v>0</v>
      </c>
      <c r="AN789" s="1">
        <v>0</v>
      </c>
      <c r="AO789" s="3">
        <f>AA789*0.001%</f>
        <v>1.2600000000000002E-2</v>
      </c>
      <c r="AP789" s="1">
        <v>1.26</v>
      </c>
      <c r="AQ789" s="2">
        <f>AA789*5%</f>
        <v>63</v>
      </c>
      <c r="AR789" s="1">
        <v>63</v>
      </c>
      <c r="AS789" s="2">
        <f>AR789*18%</f>
        <v>11.34</v>
      </c>
      <c r="AT789" s="1">
        <v>0</v>
      </c>
      <c r="AU789" s="1">
        <v>100.55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f>AF789+AU789+BC789</f>
        <v>302.14999999999998</v>
      </c>
      <c r="BE789" s="1">
        <v>302.14999999999998</v>
      </c>
      <c r="BF789" s="1">
        <f>Q789+U789</f>
        <v>0</v>
      </c>
      <c r="BG789" s="1">
        <v>0</v>
      </c>
      <c r="BH789" s="1">
        <v>1020.85</v>
      </c>
      <c r="BI789" s="1" t="s">
        <v>108</v>
      </c>
      <c r="BJ789" s="1" t="s">
        <v>105</v>
      </c>
      <c r="BK789" s="1" t="s">
        <v>105</v>
      </c>
      <c r="BL789" s="1">
        <v>0</v>
      </c>
      <c r="BM789" s="1" t="s">
        <v>3184</v>
      </c>
    </row>
    <row r="790" spans="1:65" ht="15.6" hidden="1">
      <c r="A790" s="1" t="s">
        <v>3185</v>
      </c>
      <c r="B790" s="1" t="s">
        <v>3186</v>
      </c>
      <c r="C790" s="1" t="s">
        <v>3187</v>
      </c>
      <c r="D790" s="1" t="s">
        <v>267</v>
      </c>
      <c r="E790" s="1" t="s">
        <v>100</v>
      </c>
      <c r="F790" s="1" t="s">
        <v>101</v>
      </c>
      <c r="G790" s="1" t="s">
        <v>102</v>
      </c>
      <c r="H790" s="1" t="s">
        <v>103</v>
      </c>
      <c r="I790" s="1" t="s">
        <v>104</v>
      </c>
      <c r="J790" s="1" t="s">
        <v>105</v>
      </c>
      <c r="K790" s="1" t="s">
        <v>105</v>
      </c>
      <c r="L790" s="1" t="s">
        <v>105</v>
      </c>
      <c r="M790" s="1" t="s">
        <v>106</v>
      </c>
      <c r="N790" s="1" t="s">
        <v>107</v>
      </c>
      <c r="O790" s="1">
        <v>495</v>
      </c>
      <c r="P790" s="1">
        <v>19.75</v>
      </c>
      <c r="Q790" s="1">
        <v>0</v>
      </c>
      <c r="R790" s="1">
        <v>100</v>
      </c>
      <c r="S790" s="1">
        <v>0</v>
      </c>
      <c r="T790" s="1">
        <v>0</v>
      </c>
      <c r="U790" s="1">
        <v>0</v>
      </c>
      <c r="V790" s="4">
        <f>X790-W790</f>
        <v>2.4999999999977263E-3</v>
      </c>
      <c r="W790" s="4">
        <f>(O790+P790+Q790-R790+S790)*5%</f>
        <v>20.737500000000001</v>
      </c>
      <c r="X790" s="1">
        <v>20.74</v>
      </c>
      <c r="Y790" s="1">
        <f>O790+P790+Q790-R790-S790+T790-U790+X790</f>
        <v>435.49</v>
      </c>
      <c r="Z790" s="1">
        <v>435.49</v>
      </c>
      <c r="AA790" s="1">
        <v>414.75</v>
      </c>
      <c r="AB790" s="1">
        <v>16</v>
      </c>
      <c r="AC790" s="2">
        <f>AA790*16%</f>
        <v>66.36</v>
      </c>
      <c r="AD790" s="1">
        <v>66.36</v>
      </c>
      <c r="AE790" s="1">
        <v>0</v>
      </c>
      <c r="AF790" s="1">
        <v>66.36</v>
      </c>
      <c r="AG790" s="2">
        <f>AF790*18%</f>
        <v>11.944799999999999</v>
      </c>
      <c r="AH790" s="1">
        <v>11.94</v>
      </c>
      <c r="AI790" s="1">
        <v>0</v>
      </c>
      <c r="AJ790" s="1" t="b">
        <f>AK790=AA790</f>
        <v>1</v>
      </c>
      <c r="AK790" s="1">
        <v>414.75</v>
      </c>
      <c r="AL790" s="1">
        <v>0</v>
      </c>
      <c r="AM790" s="1">
        <v>0</v>
      </c>
      <c r="AN790" s="1">
        <v>0</v>
      </c>
      <c r="AO790" s="3">
        <f>AA790*0.001%</f>
        <v>4.1475000000000001E-3</v>
      </c>
      <c r="AP790" s="1">
        <v>0.41</v>
      </c>
      <c r="AQ790" s="2">
        <f>AA790*5%</f>
        <v>20.737500000000001</v>
      </c>
      <c r="AR790" s="1">
        <v>20.74</v>
      </c>
      <c r="AS790" s="2">
        <f>AR790*18%</f>
        <v>3.7331999999999996</v>
      </c>
      <c r="AT790" s="1">
        <v>0</v>
      </c>
      <c r="AU790" s="1">
        <v>33.090000000000003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f>AF790+AU790+BC790</f>
        <v>99.45</v>
      </c>
      <c r="BE790" s="1">
        <v>99.45</v>
      </c>
      <c r="BF790" s="1">
        <f>Q790+U790</f>
        <v>0</v>
      </c>
      <c r="BG790" s="1">
        <v>0</v>
      </c>
      <c r="BH790" s="1">
        <v>336.04</v>
      </c>
      <c r="BI790" s="1" t="s">
        <v>108</v>
      </c>
      <c r="BJ790" s="1" t="s">
        <v>105</v>
      </c>
      <c r="BK790" s="1" t="s">
        <v>105</v>
      </c>
      <c r="BL790" s="1">
        <v>0</v>
      </c>
      <c r="BM790" s="1" t="s">
        <v>3188</v>
      </c>
    </row>
    <row r="791" spans="1:65" ht="15.6" hidden="1">
      <c r="A791" s="1" t="s">
        <v>3189</v>
      </c>
      <c r="B791" s="1" t="s">
        <v>3190</v>
      </c>
      <c r="C791" s="1" t="s">
        <v>3191</v>
      </c>
      <c r="D791" s="1" t="s">
        <v>267</v>
      </c>
      <c r="E791" s="1" t="s">
        <v>100</v>
      </c>
      <c r="F791" s="1" t="s">
        <v>101</v>
      </c>
      <c r="G791" s="1" t="s">
        <v>102</v>
      </c>
      <c r="H791" s="1" t="s">
        <v>103</v>
      </c>
      <c r="I791" s="1" t="s">
        <v>104</v>
      </c>
      <c r="J791" s="1" t="s">
        <v>105</v>
      </c>
      <c r="K791" s="1" t="s">
        <v>105</v>
      </c>
      <c r="L791" s="1" t="s">
        <v>105</v>
      </c>
      <c r="M791" s="1" t="s">
        <v>106</v>
      </c>
      <c r="N791" s="1" t="s">
        <v>107</v>
      </c>
      <c r="O791" s="1">
        <v>235</v>
      </c>
      <c r="P791" s="1">
        <v>6.75</v>
      </c>
      <c r="Q791" s="1">
        <v>0</v>
      </c>
      <c r="R791" s="1">
        <v>100</v>
      </c>
      <c r="S791" s="1">
        <v>0</v>
      </c>
      <c r="T791" s="1">
        <v>0</v>
      </c>
      <c r="U791" s="1">
        <v>0</v>
      </c>
      <c r="V791" s="4">
        <f>X791-W791</f>
        <v>2.4999999999995026E-3</v>
      </c>
      <c r="W791" s="4">
        <f>(O791+P791+Q791-R791+S791)*5%</f>
        <v>7.0875000000000004</v>
      </c>
      <c r="X791" s="1">
        <v>7.09</v>
      </c>
      <c r="Y791" s="1">
        <f>O791+P791+Q791-R791-S791+T791-U791+X791</f>
        <v>148.84</v>
      </c>
      <c r="Z791" s="1">
        <v>148.84</v>
      </c>
      <c r="AA791" s="1">
        <v>141.75</v>
      </c>
      <c r="AB791" s="1">
        <v>16</v>
      </c>
      <c r="AC791" s="2">
        <f>AA791*16%</f>
        <v>22.68</v>
      </c>
      <c r="AD791" s="1">
        <v>22.68</v>
      </c>
      <c r="AE791" s="1">
        <v>0</v>
      </c>
      <c r="AF791" s="1">
        <v>22.68</v>
      </c>
      <c r="AG791" s="2">
        <f>AF791*18%</f>
        <v>4.0823999999999998</v>
      </c>
      <c r="AH791" s="1">
        <v>4.08</v>
      </c>
      <c r="AI791" s="1">
        <v>0</v>
      </c>
      <c r="AJ791" s="1" t="b">
        <f>AK791=AA791</f>
        <v>1</v>
      </c>
      <c r="AK791" s="1">
        <v>141.75</v>
      </c>
      <c r="AL791" s="1">
        <v>0</v>
      </c>
      <c r="AM791" s="1">
        <v>0</v>
      </c>
      <c r="AN791" s="1">
        <v>0</v>
      </c>
      <c r="AO791" s="3">
        <f>AA791*0.001%</f>
        <v>1.4175000000000001E-3</v>
      </c>
      <c r="AP791" s="1">
        <v>0.14000000000000001</v>
      </c>
      <c r="AQ791" s="2">
        <f>AA791*5%</f>
        <v>7.0875000000000004</v>
      </c>
      <c r="AR791" s="1">
        <v>7.09</v>
      </c>
      <c r="AS791" s="2">
        <f>AR791*18%</f>
        <v>1.2762</v>
      </c>
      <c r="AT791" s="1">
        <v>0</v>
      </c>
      <c r="AU791" s="1">
        <v>11.31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f>AF791+AU791+BC791</f>
        <v>33.99</v>
      </c>
      <c r="BE791" s="1">
        <v>33.99</v>
      </c>
      <c r="BF791" s="1">
        <f>Q791+U791</f>
        <v>0</v>
      </c>
      <c r="BG791" s="1">
        <v>0</v>
      </c>
      <c r="BH791" s="1">
        <v>114.85</v>
      </c>
      <c r="BI791" s="1" t="s">
        <v>108</v>
      </c>
      <c r="BJ791" s="1" t="s">
        <v>105</v>
      </c>
      <c r="BK791" s="1" t="s">
        <v>105</v>
      </c>
      <c r="BL791" s="1">
        <v>0</v>
      </c>
      <c r="BM791" s="1" t="s">
        <v>3192</v>
      </c>
    </row>
    <row r="792" spans="1:65" ht="15.6" hidden="1">
      <c r="A792" s="1" t="s">
        <v>3193</v>
      </c>
      <c r="B792" s="1" t="s">
        <v>3194</v>
      </c>
      <c r="C792" s="1" t="s">
        <v>3195</v>
      </c>
      <c r="D792" s="1" t="s">
        <v>267</v>
      </c>
      <c r="E792" s="1" t="s">
        <v>100</v>
      </c>
      <c r="F792" s="1" t="s">
        <v>101</v>
      </c>
      <c r="G792" s="1" t="s">
        <v>123</v>
      </c>
      <c r="H792" s="1" t="s">
        <v>103</v>
      </c>
      <c r="I792" s="1" t="s">
        <v>104</v>
      </c>
      <c r="J792" s="1" t="s">
        <v>105</v>
      </c>
      <c r="K792" s="1" t="s">
        <v>105</v>
      </c>
      <c r="L792" s="1" t="s">
        <v>105</v>
      </c>
      <c r="M792" s="1" t="s">
        <v>106</v>
      </c>
      <c r="N792" s="1" t="s">
        <v>107</v>
      </c>
      <c r="O792" s="1">
        <v>1205</v>
      </c>
      <c r="P792" s="1">
        <v>51.5</v>
      </c>
      <c r="Q792" s="1">
        <v>0</v>
      </c>
      <c r="R792" s="1">
        <v>175</v>
      </c>
      <c r="S792" s="1">
        <v>0</v>
      </c>
      <c r="T792" s="1">
        <v>0</v>
      </c>
      <c r="U792" s="1">
        <v>0</v>
      </c>
      <c r="V792" s="4">
        <f>X792-W792</f>
        <v>4.9999999999954525E-3</v>
      </c>
      <c r="W792" s="4">
        <f>(O792+P792+Q792-R792+S792)*5%</f>
        <v>54.075000000000003</v>
      </c>
      <c r="X792" s="1">
        <v>54.08</v>
      </c>
      <c r="Y792" s="1">
        <f>O792+P792+Q792-R792-S792+T792-U792+X792</f>
        <v>1135.58</v>
      </c>
      <c r="Z792" s="1">
        <v>1135.58</v>
      </c>
      <c r="AA792" s="1">
        <v>1081.5</v>
      </c>
      <c r="AB792" s="1">
        <v>16</v>
      </c>
      <c r="AC792" s="2">
        <f>AA792*16%</f>
        <v>173.04</v>
      </c>
      <c r="AD792" s="1">
        <v>173.04</v>
      </c>
      <c r="AE792" s="1">
        <v>0</v>
      </c>
      <c r="AF792" s="1">
        <v>173.04</v>
      </c>
      <c r="AG792" s="2">
        <f>AF792*18%</f>
        <v>31.147199999999998</v>
      </c>
      <c r="AH792" s="1">
        <v>31.15</v>
      </c>
      <c r="AI792" s="1">
        <v>0</v>
      </c>
      <c r="AJ792" s="1" t="b">
        <f>AK792=AA792</f>
        <v>1</v>
      </c>
      <c r="AK792" s="1">
        <v>1081.5</v>
      </c>
      <c r="AL792" s="1">
        <v>0</v>
      </c>
      <c r="AM792" s="1">
        <v>0</v>
      </c>
      <c r="AN792" s="1">
        <v>0</v>
      </c>
      <c r="AO792" s="3">
        <f>AA792*0.001%</f>
        <v>1.0815000000000002E-2</v>
      </c>
      <c r="AP792" s="1">
        <v>1.08</v>
      </c>
      <c r="AQ792" s="2">
        <f>AA792*5%</f>
        <v>54.075000000000003</v>
      </c>
      <c r="AR792" s="1">
        <v>54.07</v>
      </c>
      <c r="AS792" s="2">
        <f>AR792*18%</f>
        <v>9.7325999999999997</v>
      </c>
      <c r="AT792" s="1">
        <v>0.01</v>
      </c>
      <c r="AU792" s="1">
        <v>86.3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f>AF792+AU792+BC792</f>
        <v>259.33999999999997</v>
      </c>
      <c r="BE792" s="1">
        <v>259.33999999999997</v>
      </c>
      <c r="BF792" s="1">
        <f>Q792+U792</f>
        <v>0</v>
      </c>
      <c r="BG792" s="1">
        <v>0</v>
      </c>
      <c r="BH792" s="1">
        <v>876.24</v>
      </c>
      <c r="BI792" s="1" t="s">
        <v>108</v>
      </c>
      <c r="BJ792" s="1" t="s">
        <v>105</v>
      </c>
      <c r="BK792" s="1" t="s">
        <v>105</v>
      </c>
      <c r="BL792" s="1">
        <v>0</v>
      </c>
      <c r="BM792" s="1" t="s">
        <v>3196</v>
      </c>
    </row>
    <row r="793" spans="1:65" ht="15.6" hidden="1">
      <c r="A793" s="1" t="s">
        <v>3197</v>
      </c>
      <c r="B793" s="1" t="s">
        <v>3198</v>
      </c>
      <c r="C793" s="1" t="s">
        <v>3199</v>
      </c>
      <c r="D793" s="1" t="s">
        <v>267</v>
      </c>
      <c r="E793" s="1" t="s">
        <v>100</v>
      </c>
      <c r="F793" s="1" t="s">
        <v>101</v>
      </c>
      <c r="G793" s="1" t="s">
        <v>102</v>
      </c>
      <c r="H793" s="1" t="s">
        <v>103</v>
      </c>
      <c r="I793" s="1" t="s">
        <v>104</v>
      </c>
      <c r="J793" s="1" t="s">
        <v>105</v>
      </c>
      <c r="K793" s="1" t="s">
        <v>105</v>
      </c>
      <c r="L793" s="1" t="s">
        <v>105</v>
      </c>
      <c r="M793" s="1" t="s">
        <v>106</v>
      </c>
      <c r="N793" s="1" t="s">
        <v>124</v>
      </c>
      <c r="O793" s="1">
        <v>449.3</v>
      </c>
      <c r="P793" s="1">
        <v>17.46</v>
      </c>
      <c r="Q793" s="1">
        <v>0</v>
      </c>
      <c r="R793" s="1">
        <v>100</v>
      </c>
      <c r="S793" s="1">
        <v>0</v>
      </c>
      <c r="T793" s="1">
        <v>0</v>
      </c>
      <c r="U793" s="1">
        <v>0</v>
      </c>
      <c r="V793" s="4">
        <f>X793-W793</f>
        <v>1.9999999999988916E-3</v>
      </c>
      <c r="W793" s="4">
        <f>(O793+P793+Q793-R793+S793)*5%</f>
        <v>18.338000000000001</v>
      </c>
      <c r="X793" s="1">
        <v>18.34</v>
      </c>
      <c r="Y793" s="1">
        <f>O793+P793+Q793-R793-S793+T793-U793+X793</f>
        <v>385.09999999999997</v>
      </c>
      <c r="Z793" s="1">
        <v>385.1</v>
      </c>
      <c r="AA793" s="1">
        <v>366.77</v>
      </c>
      <c r="AB793" s="1">
        <v>16</v>
      </c>
      <c r="AC793" s="2">
        <f>AA793*16%</f>
        <v>58.683199999999999</v>
      </c>
      <c r="AD793" s="1">
        <v>58.68</v>
      </c>
      <c r="AE793" s="1">
        <v>0</v>
      </c>
      <c r="AF793" s="1">
        <v>58.68</v>
      </c>
      <c r="AG793" s="2">
        <f>AF793*18%</f>
        <v>10.5624</v>
      </c>
      <c r="AH793" s="1">
        <v>10.56</v>
      </c>
      <c r="AI793" s="1">
        <v>0</v>
      </c>
      <c r="AJ793" s="1" t="b">
        <f>AK793=AA793</f>
        <v>1</v>
      </c>
      <c r="AK793" s="1">
        <v>366.77</v>
      </c>
      <c r="AL793" s="1">
        <v>0</v>
      </c>
      <c r="AM793" s="1">
        <v>0</v>
      </c>
      <c r="AN793" s="1">
        <v>0</v>
      </c>
      <c r="AO793" s="3">
        <f>AA793*0.001%</f>
        <v>3.6677000000000003E-3</v>
      </c>
      <c r="AP793" s="1">
        <v>0.37</v>
      </c>
      <c r="AQ793" s="2">
        <f>AA793*5%</f>
        <v>18.3385</v>
      </c>
      <c r="AR793" s="1">
        <v>18.34</v>
      </c>
      <c r="AS793" s="2">
        <f>AR793*18%</f>
        <v>3.3011999999999997</v>
      </c>
      <c r="AT793" s="1">
        <v>0</v>
      </c>
      <c r="AU793" s="1">
        <v>29.27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f>AF793+AU793+BC793</f>
        <v>87.95</v>
      </c>
      <c r="BE793" s="1">
        <v>87.95</v>
      </c>
      <c r="BF793" s="1">
        <f>Q793+U793</f>
        <v>0</v>
      </c>
      <c r="BG793" s="1">
        <v>0</v>
      </c>
      <c r="BH793" s="1">
        <v>297.14999999999998</v>
      </c>
      <c r="BI793" s="1" t="s">
        <v>108</v>
      </c>
      <c r="BJ793" s="1" t="s">
        <v>105</v>
      </c>
      <c r="BK793" s="1" t="s">
        <v>105</v>
      </c>
      <c r="BL793" s="1">
        <v>0</v>
      </c>
      <c r="BM793" s="1" t="s">
        <v>3200</v>
      </c>
    </row>
    <row r="794" spans="1:65" ht="15.6" hidden="1">
      <c r="A794" s="1" t="s">
        <v>3201</v>
      </c>
      <c r="B794" s="1" t="s">
        <v>3202</v>
      </c>
      <c r="C794" s="1" t="s">
        <v>3203</v>
      </c>
      <c r="D794" s="1" t="s">
        <v>267</v>
      </c>
      <c r="E794" s="1" t="s">
        <v>100</v>
      </c>
      <c r="F794" s="1" t="s">
        <v>101</v>
      </c>
      <c r="G794" s="1" t="s">
        <v>102</v>
      </c>
      <c r="H794" s="1" t="s">
        <v>103</v>
      </c>
      <c r="I794" s="1" t="s">
        <v>104</v>
      </c>
      <c r="J794" s="1" t="s">
        <v>105</v>
      </c>
      <c r="K794" s="1" t="s">
        <v>105</v>
      </c>
      <c r="L794" s="1" t="s">
        <v>105</v>
      </c>
      <c r="M794" s="1" t="s">
        <v>106</v>
      </c>
      <c r="N794" s="1" t="s">
        <v>124</v>
      </c>
      <c r="O794" s="1">
        <v>594.07000000000005</v>
      </c>
      <c r="P794" s="1">
        <v>24.7</v>
      </c>
      <c r="Q794" s="1">
        <v>0</v>
      </c>
      <c r="R794" s="1">
        <v>100</v>
      </c>
      <c r="S794" s="1">
        <v>0</v>
      </c>
      <c r="T794" s="1">
        <v>0</v>
      </c>
      <c r="U794" s="1">
        <v>0</v>
      </c>
      <c r="V794" s="4">
        <f>X794-W794</f>
        <v>1.4999999999965041E-3</v>
      </c>
      <c r="W794" s="4">
        <f>(O794+P794+Q794-R794+S794)*5%</f>
        <v>25.938500000000005</v>
      </c>
      <c r="X794" s="1">
        <v>25.94</v>
      </c>
      <c r="Y794" s="1">
        <f>O794+P794+Q794-R794-S794+T794-U794+X794</f>
        <v>544.71000000000015</v>
      </c>
      <c r="Z794" s="1">
        <v>544.71</v>
      </c>
      <c r="AA794" s="1">
        <v>518.77</v>
      </c>
      <c r="AB794" s="1">
        <v>16</v>
      </c>
      <c r="AC794" s="2">
        <f>AA794*16%</f>
        <v>83.003199999999993</v>
      </c>
      <c r="AD794" s="1">
        <v>83</v>
      </c>
      <c r="AE794" s="1">
        <v>0</v>
      </c>
      <c r="AF794" s="1">
        <v>83</v>
      </c>
      <c r="AG794" s="2">
        <f>AF794*18%</f>
        <v>14.94</v>
      </c>
      <c r="AH794" s="1">
        <v>14.94</v>
      </c>
      <c r="AI794" s="1">
        <v>0</v>
      </c>
      <c r="AJ794" s="1" t="b">
        <f>AK794=AA794</f>
        <v>1</v>
      </c>
      <c r="AK794" s="1">
        <v>518.77</v>
      </c>
      <c r="AL794" s="1">
        <v>0</v>
      </c>
      <c r="AM794" s="1">
        <v>0</v>
      </c>
      <c r="AN794" s="1">
        <v>0</v>
      </c>
      <c r="AO794" s="3">
        <f>AA794*0.001%</f>
        <v>5.1877E-3</v>
      </c>
      <c r="AP794" s="1">
        <v>0.52</v>
      </c>
      <c r="AQ794" s="2">
        <f>AA794*5%</f>
        <v>25.938500000000001</v>
      </c>
      <c r="AR794" s="1">
        <v>25.94</v>
      </c>
      <c r="AS794" s="2">
        <f>AR794*18%</f>
        <v>4.6692</v>
      </c>
      <c r="AT794" s="1">
        <v>0</v>
      </c>
      <c r="AU794" s="1">
        <v>41.4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f>AF794+AU794+BC794</f>
        <v>124.4</v>
      </c>
      <c r="BE794" s="1">
        <v>124.4</v>
      </c>
      <c r="BF794" s="1">
        <f>Q794+U794</f>
        <v>0</v>
      </c>
      <c r="BG794" s="1">
        <v>0</v>
      </c>
      <c r="BH794" s="1">
        <v>420.31</v>
      </c>
      <c r="BI794" s="1" t="s">
        <v>108</v>
      </c>
      <c r="BJ794" s="1" t="s">
        <v>105</v>
      </c>
      <c r="BK794" s="1" t="s">
        <v>105</v>
      </c>
      <c r="BL794" s="1">
        <v>0</v>
      </c>
      <c r="BM794" s="1" t="s">
        <v>962</v>
      </c>
    </row>
    <row r="795" spans="1:65" ht="15.6" hidden="1">
      <c r="A795" s="1" t="s">
        <v>3204</v>
      </c>
      <c r="B795" s="1" t="s">
        <v>3205</v>
      </c>
      <c r="C795" s="1" t="s">
        <v>3206</v>
      </c>
      <c r="D795" s="1" t="s">
        <v>267</v>
      </c>
      <c r="E795" s="1" t="s">
        <v>100</v>
      </c>
      <c r="F795" s="1" t="s">
        <v>101</v>
      </c>
      <c r="G795" s="1" t="s">
        <v>102</v>
      </c>
      <c r="H795" s="1" t="s">
        <v>103</v>
      </c>
      <c r="I795" s="1" t="s">
        <v>104</v>
      </c>
      <c r="J795" s="1" t="s">
        <v>105</v>
      </c>
      <c r="K795" s="1" t="s">
        <v>105</v>
      </c>
      <c r="L795" s="1" t="s">
        <v>105</v>
      </c>
      <c r="M795" s="1" t="s">
        <v>106</v>
      </c>
      <c r="N795" s="1" t="s">
        <v>107</v>
      </c>
      <c r="O795" s="1">
        <v>195</v>
      </c>
      <c r="P795" s="1">
        <v>4.87</v>
      </c>
      <c r="Q795" s="1">
        <v>0</v>
      </c>
      <c r="R795" s="1">
        <v>97.5</v>
      </c>
      <c r="S795" s="1">
        <v>0</v>
      </c>
      <c r="T795" s="1">
        <v>0</v>
      </c>
      <c r="U795" s="1">
        <v>0</v>
      </c>
      <c r="V795" s="4">
        <f>X795-W795</f>
        <v>1.4999999999991687E-3</v>
      </c>
      <c r="W795" s="4">
        <f>(O795+P795+Q795-R795+S795)*5%</f>
        <v>5.1185000000000009</v>
      </c>
      <c r="X795" s="1">
        <v>5.12</v>
      </c>
      <c r="Y795" s="1">
        <f>O795+P795+Q795-R795-S795+T795-U795+X795</f>
        <v>107.49000000000001</v>
      </c>
      <c r="Z795" s="1">
        <v>107.49</v>
      </c>
      <c r="AA795" s="1">
        <v>102.38</v>
      </c>
      <c r="AB795" s="1">
        <v>16</v>
      </c>
      <c r="AC795" s="2">
        <f>AA795*16%</f>
        <v>16.380800000000001</v>
      </c>
      <c r="AD795" s="1">
        <v>16.38</v>
      </c>
      <c r="AE795" s="1">
        <v>0</v>
      </c>
      <c r="AF795" s="1">
        <v>16.38</v>
      </c>
      <c r="AG795" s="2">
        <f>AF795*18%</f>
        <v>2.9483999999999999</v>
      </c>
      <c r="AH795" s="1">
        <v>2.95</v>
      </c>
      <c r="AI795" s="1">
        <v>0</v>
      </c>
      <c r="AJ795" s="1" t="b">
        <f>AK795=AA795</f>
        <v>1</v>
      </c>
      <c r="AK795" s="1">
        <v>102.38</v>
      </c>
      <c r="AL795" s="1">
        <v>0</v>
      </c>
      <c r="AM795" s="1">
        <v>0</v>
      </c>
      <c r="AN795" s="1">
        <v>0</v>
      </c>
      <c r="AO795" s="3">
        <f>AA795*0.001%</f>
        <v>1.0238000000000001E-3</v>
      </c>
      <c r="AP795" s="1">
        <v>0.1</v>
      </c>
      <c r="AQ795" s="2">
        <f>AA795*5%</f>
        <v>5.1189999999999998</v>
      </c>
      <c r="AR795" s="1">
        <v>5.12</v>
      </c>
      <c r="AS795" s="2">
        <f>AR795*18%</f>
        <v>0.92159999999999997</v>
      </c>
      <c r="AT795" s="1">
        <v>0</v>
      </c>
      <c r="AU795" s="1">
        <v>8.17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f>AF795+AU795+BC795</f>
        <v>24.549999999999997</v>
      </c>
      <c r="BE795" s="1">
        <v>24.55</v>
      </c>
      <c r="BF795" s="1">
        <f>Q795+U795</f>
        <v>0</v>
      </c>
      <c r="BG795" s="1">
        <v>0</v>
      </c>
      <c r="BH795" s="1">
        <v>82.94</v>
      </c>
      <c r="BI795" s="1" t="s">
        <v>108</v>
      </c>
      <c r="BJ795" s="1" t="s">
        <v>105</v>
      </c>
      <c r="BK795" s="1" t="s">
        <v>105</v>
      </c>
      <c r="BL795" s="1">
        <v>0</v>
      </c>
      <c r="BM795" s="1" t="s">
        <v>2647</v>
      </c>
    </row>
    <row r="796" spans="1:65" ht="15.6" hidden="1">
      <c r="A796" s="1" t="s">
        <v>3207</v>
      </c>
      <c r="B796" s="1" t="s">
        <v>3208</v>
      </c>
      <c r="C796" s="1" t="s">
        <v>3209</v>
      </c>
      <c r="D796" s="1" t="s">
        <v>267</v>
      </c>
      <c r="E796" s="1" t="s">
        <v>100</v>
      </c>
      <c r="F796" s="1" t="s">
        <v>101</v>
      </c>
      <c r="G796" s="1" t="s">
        <v>102</v>
      </c>
      <c r="H796" s="1" t="s">
        <v>103</v>
      </c>
      <c r="I796" s="1" t="s">
        <v>104</v>
      </c>
      <c r="J796" s="1" t="s">
        <v>105</v>
      </c>
      <c r="K796" s="1" t="s">
        <v>105</v>
      </c>
      <c r="L796" s="1" t="s">
        <v>105</v>
      </c>
      <c r="M796" s="1" t="s">
        <v>106</v>
      </c>
      <c r="N796" s="1" t="s">
        <v>107</v>
      </c>
      <c r="O796" s="1">
        <v>325</v>
      </c>
      <c r="P796" s="1">
        <v>11.25</v>
      </c>
      <c r="Q796" s="1">
        <v>0</v>
      </c>
      <c r="R796" s="1">
        <v>100</v>
      </c>
      <c r="S796" s="1">
        <v>0</v>
      </c>
      <c r="T796" s="1">
        <v>0</v>
      </c>
      <c r="U796" s="1">
        <v>0</v>
      </c>
      <c r="V796" s="4">
        <f>X796-W796</f>
        <v>-2.4999999999995026E-3</v>
      </c>
      <c r="W796" s="4">
        <f>(O796+P796+Q796-R796+S796)*5%</f>
        <v>11.8125</v>
      </c>
      <c r="X796" s="1">
        <v>11.81</v>
      </c>
      <c r="Y796" s="1">
        <f>O796+P796+Q796-R796-S796+T796-U796+X796</f>
        <v>248.06</v>
      </c>
      <c r="Z796" s="1">
        <v>248.06</v>
      </c>
      <c r="AA796" s="1">
        <v>236.25</v>
      </c>
      <c r="AB796" s="1">
        <v>16</v>
      </c>
      <c r="AC796" s="2">
        <f>AA796*16%</f>
        <v>37.800000000000004</v>
      </c>
      <c r="AD796" s="1">
        <v>37.799999999999997</v>
      </c>
      <c r="AE796" s="1">
        <v>0</v>
      </c>
      <c r="AF796" s="1">
        <v>37.799999999999997</v>
      </c>
      <c r="AG796" s="2">
        <f>AF796*18%</f>
        <v>6.8039999999999994</v>
      </c>
      <c r="AH796" s="1">
        <v>6.8</v>
      </c>
      <c r="AI796" s="1">
        <v>0</v>
      </c>
      <c r="AJ796" s="1" t="b">
        <f>AK796=AA796</f>
        <v>1</v>
      </c>
      <c r="AK796" s="1">
        <v>236.25</v>
      </c>
      <c r="AL796" s="1">
        <v>0</v>
      </c>
      <c r="AM796" s="1">
        <v>0</v>
      </c>
      <c r="AN796" s="1">
        <v>0</v>
      </c>
      <c r="AO796" s="3">
        <f>AA796*0.001%</f>
        <v>2.3625E-3</v>
      </c>
      <c r="AP796" s="1">
        <v>0.24</v>
      </c>
      <c r="AQ796" s="2">
        <f>AA796*5%</f>
        <v>11.8125</v>
      </c>
      <c r="AR796" s="1">
        <v>11.81</v>
      </c>
      <c r="AS796" s="2">
        <f>AR796*18%</f>
        <v>2.1257999999999999</v>
      </c>
      <c r="AT796" s="1">
        <v>0</v>
      </c>
      <c r="AU796" s="1">
        <v>18.850000000000001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f>AF796+AU796+BC796</f>
        <v>56.65</v>
      </c>
      <c r="BE796" s="1">
        <v>56.65</v>
      </c>
      <c r="BF796" s="1">
        <f>Q796+U796</f>
        <v>0</v>
      </c>
      <c r="BG796" s="1">
        <v>0</v>
      </c>
      <c r="BH796" s="1">
        <v>191.41</v>
      </c>
      <c r="BI796" s="1" t="s">
        <v>108</v>
      </c>
      <c r="BJ796" s="1" t="s">
        <v>105</v>
      </c>
      <c r="BK796" s="1" t="s">
        <v>105</v>
      </c>
      <c r="BL796" s="1">
        <v>0</v>
      </c>
      <c r="BM796" s="1" t="s">
        <v>3210</v>
      </c>
    </row>
    <row r="797" spans="1:65" ht="15.6" hidden="1">
      <c r="A797" s="1" t="s">
        <v>3211</v>
      </c>
      <c r="B797" s="1" t="s">
        <v>3212</v>
      </c>
      <c r="C797" s="1" t="s">
        <v>3213</v>
      </c>
      <c r="D797" s="1" t="s">
        <v>267</v>
      </c>
      <c r="E797" s="1" t="s">
        <v>100</v>
      </c>
      <c r="F797" s="1" t="s">
        <v>101</v>
      </c>
      <c r="G797" s="1" t="s">
        <v>102</v>
      </c>
      <c r="H797" s="1" t="s">
        <v>103</v>
      </c>
      <c r="I797" s="1" t="s">
        <v>104</v>
      </c>
      <c r="J797" s="1" t="s">
        <v>105</v>
      </c>
      <c r="K797" s="1" t="s">
        <v>105</v>
      </c>
      <c r="L797" s="1" t="s">
        <v>105</v>
      </c>
      <c r="M797" s="1" t="s">
        <v>106</v>
      </c>
      <c r="N797" s="1" t="s">
        <v>107</v>
      </c>
      <c r="O797" s="1">
        <v>965</v>
      </c>
      <c r="P797" s="1">
        <v>43.25</v>
      </c>
      <c r="Q797" s="1">
        <v>0</v>
      </c>
      <c r="R797" s="1">
        <v>100</v>
      </c>
      <c r="S797" s="1">
        <v>0</v>
      </c>
      <c r="T797" s="1">
        <v>0</v>
      </c>
      <c r="U797" s="1">
        <v>0</v>
      </c>
      <c r="V797" s="4">
        <f>X797-W797</f>
        <v>-2.5000000000048317E-3</v>
      </c>
      <c r="W797" s="4">
        <f>(O797+P797+Q797-R797+S797)*5%</f>
        <v>45.412500000000001</v>
      </c>
      <c r="X797" s="1">
        <v>45.41</v>
      </c>
      <c r="Y797" s="1">
        <f>O797+P797+Q797-R797-S797+T797-U797+X797</f>
        <v>953.66</v>
      </c>
      <c r="Z797" s="1">
        <v>953.66</v>
      </c>
      <c r="AA797" s="1">
        <v>908.25</v>
      </c>
      <c r="AB797" s="1">
        <v>16</v>
      </c>
      <c r="AC797" s="2">
        <f>AA797*16%</f>
        <v>145.32</v>
      </c>
      <c r="AD797" s="1">
        <v>145.32</v>
      </c>
      <c r="AE797" s="1">
        <v>0</v>
      </c>
      <c r="AF797" s="1">
        <v>145.32</v>
      </c>
      <c r="AG797" s="2">
        <f>AF797*18%</f>
        <v>26.157599999999999</v>
      </c>
      <c r="AH797" s="1">
        <v>26.16</v>
      </c>
      <c r="AI797" s="1">
        <v>0</v>
      </c>
      <c r="AJ797" s="1" t="b">
        <f>AK797=AA797</f>
        <v>1</v>
      </c>
      <c r="AK797" s="1">
        <v>908.25</v>
      </c>
      <c r="AL797" s="1">
        <v>0</v>
      </c>
      <c r="AM797" s="1">
        <v>0</v>
      </c>
      <c r="AN797" s="1">
        <v>0</v>
      </c>
      <c r="AO797" s="3">
        <f>AA797*0.001%</f>
        <v>9.0825000000000003E-3</v>
      </c>
      <c r="AP797" s="1">
        <v>0.91</v>
      </c>
      <c r="AQ797" s="2">
        <f>AA797*5%</f>
        <v>45.412500000000001</v>
      </c>
      <c r="AR797" s="1">
        <v>45.41</v>
      </c>
      <c r="AS797" s="2">
        <f>AR797*18%</f>
        <v>8.1738</v>
      </c>
      <c r="AT797" s="1">
        <v>0</v>
      </c>
      <c r="AU797" s="1">
        <v>72.48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f>AF797+AU797+BC797</f>
        <v>217.8</v>
      </c>
      <c r="BE797" s="1">
        <v>217.8</v>
      </c>
      <c r="BF797" s="1">
        <f>Q797+U797</f>
        <v>0</v>
      </c>
      <c r="BG797" s="1">
        <v>0</v>
      </c>
      <c r="BH797" s="1">
        <v>735.86</v>
      </c>
      <c r="BI797" s="1" t="s">
        <v>108</v>
      </c>
      <c r="BJ797" s="1" t="s">
        <v>105</v>
      </c>
      <c r="BK797" s="1" t="s">
        <v>105</v>
      </c>
      <c r="BL797" s="1">
        <v>0</v>
      </c>
      <c r="BM797" s="1" t="s">
        <v>3214</v>
      </c>
    </row>
    <row r="798" spans="1:65" ht="15.6" hidden="1">
      <c r="A798" s="1" t="s">
        <v>3215</v>
      </c>
      <c r="B798" s="1" t="s">
        <v>3216</v>
      </c>
      <c r="C798" s="1" t="s">
        <v>3217</v>
      </c>
      <c r="D798" s="1" t="s">
        <v>267</v>
      </c>
      <c r="E798" s="1" t="s">
        <v>100</v>
      </c>
      <c r="F798" s="1" t="s">
        <v>101</v>
      </c>
      <c r="G798" s="1" t="s">
        <v>102</v>
      </c>
      <c r="H798" s="1" t="s">
        <v>103</v>
      </c>
      <c r="I798" s="1" t="s">
        <v>104</v>
      </c>
      <c r="J798" s="1" t="s">
        <v>105</v>
      </c>
      <c r="K798" s="1" t="s">
        <v>105</v>
      </c>
      <c r="L798" s="1" t="s">
        <v>105</v>
      </c>
      <c r="M798" s="1" t="s">
        <v>106</v>
      </c>
      <c r="N798" s="1" t="s">
        <v>124</v>
      </c>
      <c r="O798" s="1">
        <v>850</v>
      </c>
      <c r="P798" s="1">
        <v>37.5</v>
      </c>
      <c r="Q798" s="1">
        <v>0</v>
      </c>
      <c r="R798" s="1">
        <v>100</v>
      </c>
      <c r="S798" s="1">
        <v>0</v>
      </c>
      <c r="T798" s="1">
        <v>0</v>
      </c>
      <c r="U798" s="1">
        <v>0</v>
      </c>
      <c r="V798" s="4">
        <f>X798-W798</f>
        <v>5.000000000002558E-3</v>
      </c>
      <c r="W798" s="4">
        <f>(O798+P798+Q798-R798+S798)*5%</f>
        <v>39.375</v>
      </c>
      <c r="X798" s="1">
        <v>39.380000000000003</v>
      </c>
      <c r="Y798" s="1">
        <f>O798+P798+Q798-R798-S798+T798-U798+X798</f>
        <v>826.88</v>
      </c>
      <c r="Z798" s="1">
        <v>826.88</v>
      </c>
      <c r="AA798" s="1">
        <v>787.5</v>
      </c>
      <c r="AB798" s="1">
        <v>16</v>
      </c>
      <c r="AC798" s="2">
        <f>AA798*16%</f>
        <v>126</v>
      </c>
      <c r="AD798" s="1">
        <v>126</v>
      </c>
      <c r="AE798" s="1">
        <v>0</v>
      </c>
      <c r="AF798" s="1">
        <v>126</v>
      </c>
      <c r="AG798" s="2">
        <f>AF798*18%</f>
        <v>22.68</v>
      </c>
      <c r="AH798" s="1">
        <v>22.68</v>
      </c>
      <c r="AI798" s="1">
        <v>0</v>
      </c>
      <c r="AJ798" s="1" t="b">
        <f>AK798=AA798</f>
        <v>1</v>
      </c>
      <c r="AK798" s="1">
        <v>787.5</v>
      </c>
      <c r="AL798" s="1">
        <v>0</v>
      </c>
      <c r="AM798" s="1">
        <v>0</v>
      </c>
      <c r="AN798" s="1">
        <v>0</v>
      </c>
      <c r="AO798" s="3">
        <f>AA798*0.001%</f>
        <v>7.8750000000000001E-3</v>
      </c>
      <c r="AP798" s="1">
        <v>0.79</v>
      </c>
      <c r="AQ798" s="2">
        <f>AA798*5%</f>
        <v>39.375</v>
      </c>
      <c r="AR798" s="1">
        <v>39.380000000000003</v>
      </c>
      <c r="AS798" s="2">
        <f>AR798*18%</f>
        <v>7.0884</v>
      </c>
      <c r="AT798" s="1">
        <v>0</v>
      </c>
      <c r="AU798" s="1">
        <v>62.85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f>AF798+AU798+BC798</f>
        <v>188.85</v>
      </c>
      <c r="BE798" s="1">
        <v>188.85</v>
      </c>
      <c r="BF798" s="1">
        <f>Q798+U798</f>
        <v>0</v>
      </c>
      <c r="BG798" s="1">
        <v>0</v>
      </c>
      <c r="BH798" s="1">
        <v>638.03</v>
      </c>
      <c r="BI798" s="1" t="s">
        <v>108</v>
      </c>
      <c r="BJ798" s="1" t="s">
        <v>105</v>
      </c>
      <c r="BK798" s="1" t="s">
        <v>105</v>
      </c>
      <c r="BL798" s="1">
        <v>0</v>
      </c>
      <c r="BM798" s="1" t="s">
        <v>3218</v>
      </c>
    </row>
    <row r="799" spans="1:65" ht="15.6" hidden="1">
      <c r="A799" s="1" t="s">
        <v>3219</v>
      </c>
      <c r="B799" s="1" t="s">
        <v>3220</v>
      </c>
      <c r="C799" s="1" t="s">
        <v>3221</v>
      </c>
      <c r="D799" s="1" t="s">
        <v>267</v>
      </c>
      <c r="E799" s="1" t="s">
        <v>100</v>
      </c>
      <c r="F799" s="1" t="s">
        <v>101</v>
      </c>
      <c r="G799" s="1" t="s">
        <v>102</v>
      </c>
      <c r="H799" s="1" t="s">
        <v>103</v>
      </c>
      <c r="I799" s="1" t="s">
        <v>104</v>
      </c>
      <c r="J799" s="1" t="s">
        <v>105</v>
      </c>
      <c r="K799" s="1" t="s">
        <v>105</v>
      </c>
      <c r="L799" s="1" t="s">
        <v>105</v>
      </c>
      <c r="M799" s="1" t="s">
        <v>106</v>
      </c>
      <c r="N799" s="1" t="s">
        <v>107</v>
      </c>
      <c r="O799" s="1">
        <v>495</v>
      </c>
      <c r="P799" s="1">
        <v>19.75</v>
      </c>
      <c r="Q799" s="1">
        <v>0</v>
      </c>
      <c r="R799" s="1">
        <v>100</v>
      </c>
      <c r="S799" s="1">
        <v>0</v>
      </c>
      <c r="T799" s="1">
        <v>0</v>
      </c>
      <c r="U799" s="1">
        <v>0</v>
      </c>
      <c r="V799" s="4">
        <f>X799-W799</f>
        <v>2.4999999999977263E-3</v>
      </c>
      <c r="W799" s="4">
        <f>(O799+P799+Q799-R799+S799)*5%</f>
        <v>20.737500000000001</v>
      </c>
      <c r="X799" s="1">
        <v>20.74</v>
      </c>
      <c r="Y799" s="1">
        <f>O799+P799+Q799-R799-S799+T799-U799+X799</f>
        <v>435.49</v>
      </c>
      <c r="Z799" s="1">
        <v>435.49</v>
      </c>
      <c r="AA799" s="1">
        <v>414.75</v>
      </c>
      <c r="AB799" s="1">
        <v>16</v>
      </c>
      <c r="AC799" s="2">
        <f>AA799*16%</f>
        <v>66.36</v>
      </c>
      <c r="AD799" s="1">
        <v>66.36</v>
      </c>
      <c r="AE799" s="1">
        <v>0</v>
      </c>
      <c r="AF799" s="1">
        <v>66.36</v>
      </c>
      <c r="AG799" s="2">
        <f>AF799*18%</f>
        <v>11.944799999999999</v>
      </c>
      <c r="AH799" s="1">
        <v>11.94</v>
      </c>
      <c r="AI799" s="1">
        <v>0</v>
      </c>
      <c r="AJ799" s="1" t="b">
        <f>AK799=AA799</f>
        <v>1</v>
      </c>
      <c r="AK799" s="1">
        <v>414.75</v>
      </c>
      <c r="AL799" s="1">
        <v>0</v>
      </c>
      <c r="AM799" s="1">
        <v>0</v>
      </c>
      <c r="AN799" s="1">
        <v>0</v>
      </c>
      <c r="AO799" s="3">
        <f>AA799*0.001%</f>
        <v>4.1475000000000001E-3</v>
      </c>
      <c r="AP799" s="1">
        <v>0.41</v>
      </c>
      <c r="AQ799" s="2">
        <f>AA799*5%</f>
        <v>20.737500000000001</v>
      </c>
      <c r="AR799" s="1">
        <v>20.74</v>
      </c>
      <c r="AS799" s="2">
        <f>AR799*18%</f>
        <v>3.7331999999999996</v>
      </c>
      <c r="AT799" s="1">
        <v>0</v>
      </c>
      <c r="AU799" s="1">
        <v>33.090000000000003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f>AF799+AU799+BC799</f>
        <v>99.45</v>
      </c>
      <c r="BE799" s="1">
        <v>99.45</v>
      </c>
      <c r="BF799" s="1">
        <f>Q799+U799</f>
        <v>0</v>
      </c>
      <c r="BG799" s="1">
        <v>0</v>
      </c>
      <c r="BH799" s="1">
        <v>336.04</v>
      </c>
      <c r="BI799" s="1" t="s">
        <v>108</v>
      </c>
      <c r="BJ799" s="1" t="s">
        <v>105</v>
      </c>
      <c r="BK799" s="1" t="s">
        <v>105</v>
      </c>
      <c r="BL799" s="1">
        <v>0</v>
      </c>
      <c r="BM799" s="1" t="s">
        <v>3222</v>
      </c>
    </row>
    <row r="800" spans="1:65" ht="15.6" hidden="1">
      <c r="A800" s="1" t="s">
        <v>3223</v>
      </c>
      <c r="B800" s="1" t="s">
        <v>3224</v>
      </c>
      <c r="C800" s="1" t="s">
        <v>3225</v>
      </c>
      <c r="D800" s="1" t="s">
        <v>267</v>
      </c>
      <c r="E800" s="1" t="s">
        <v>100</v>
      </c>
      <c r="F800" s="1" t="s">
        <v>101</v>
      </c>
      <c r="G800" s="1" t="s">
        <v>102</v>
      </c>
      <c r="H800" s="1" t="s">
        <v>103</v>
      </c>
      <c r="I800" s="1" t="s">
        <v>104</v>
      </c>
      <c r="J800" s="1" t="s">
        <v>105</v>
      </c>
      <c r="K800" s="1" t="s">
        <v>105</v>
      </c>
      <c r="L800" s="1" t="s">
        <v>105</v>
      </c>
      <c r="M800" s="1" t="s">
        <v>106</v>
      </c>
      <c r="N800" s="1" t="s">
        <v>107</v>
      </c>
      <c r="O800" s="1">
        <v>790</v>
      </c>
      <c r="P800" s="1">
        <v>34.5</v>
      </c>
      <c r="Q800" s="1">
        <v>0</v>
      </c>
      <c r="R800" s="1">
        <v>100</v>
      </c>
      <c r="S800" s="1">
        <v>0</v>
      </c>
      <c r="T800" s="1">
        <v>0</v>
      </c>
      <c r="U800" s="1">
        <v>0</v>
      </c>
      <c r="V800" s="4">
        <f>X800-W800</f>
        <v>4.9999999999954525E-3</v>
      </c>
      <c r="W800" s="4">
        <f>(O800+P800+Q800-R800+S800)*5%</f>
        <v>36.225000000000001</v>
      </c>
      <c r="X800" s="1">
        <v>36.229999999999997</v>
      </c>
      <c r="Y800" s="1">
        <f>O800+P800+Q800-R800-S800+T800-U800+X800</f>
        <v>760.73</v>
      </c>
      <c r="Z800" s="1">
        <v>760.73</v>
      </c>
      <c r="AA800" s="1">
        <v>724.5</v>
      </c>
      <c r="AB800" s="1">
        <v>16</v>
      </c>
      <c r="AC800" s="2">
        <f>AA800*16%</f>
        <v>115.92</v>
      </c>
      <c r="AD800" s="1">
        <v>115.92</v>
      </c>
      <c r="AE800" s="1">
        <v>0</v>
      </c>
      <c r="AF800" s="1">
        <v>115.92</v>
      </c>
      <c r="AG800" s="2">
        <f>AF800*18%</f>
        <v>20.865600000000001</v>
      </c>
      <c r="AH800" s="1">
        <v>20.87</v>
      </c>
      <c r="AI800" s="1">
        <v>0</v>
      </c>
      <c r="AJ800" s="1" t="b">
        <f>AK800=AA800</f>
        <v>1</v>
      </c>
      <c r="AK800" s="1">
        <v>724.5</v>
      </c>
      <c r="AL800" s="1">
        <v>0</v>
      </c>
      <c r="AM800" s="1">
        <v>0</v>
      </c>
      <c r="AN800" s="1">
        <v>0</v>
      </c>
      <c r="AO800" s="3">
        <f>AA800*0.001%</f>
        <v>7.2450000000000006E-3</v>
      </c>
      <c r="AP800" s="1">
        <v>0.72</v>
      </c>
      <c r="AQ800" s="2">
        <f>AA800*5%</f>
        <v>36.225000000000001</v>
      </c>
      <c r="AR800" s="1">
        <v>36.229999999999997</v>
      </c>
      <c r="AS800" s="2">
        <f>AR800*18%</f>
        <v>6.521399999999999</v>
      </c>
      <c r="AT800" s="1">
        <v>0</v>
      </c>
      <c r="AU800" s="1">
        <v>57.82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f>AF800+AU800+BC800</f>
        <v>173.74</v>
      </c>
      <c r="BE800" s="1">
        <v>173.74</v>
      </c>
      <c r="BF800" s="1">
        <f>Q800+U800</f>
        <v>0</v>
      </c>
      <c r="BG800" s="1">
        <v>0</v>
      </c>
      <c r="BH800" s="1">
        <v>586.99</v>
      </c>
      <c r="BI800" s="1" t="s">
        <v>108</v>
      </c>
      <c r="BJ800" s="1" t="s">
        <v>105</v>
      </c>
      <c r="BK800" s="1" t="s">
        <v>105</v>
      </c>
      <c r="BL800" s="1">
        <v>0</v>
      </c>
      <c r="BM800" s="1" t="s">
        <v>3226</v>
      </c>
    </row>
    <row r="801" spans="1:65" ht="15.6" hidden="1">
      <c r="A801" s="1" t="s">
        <v>3227</v>
      </c>
      <c r="B801" s="1" t="s">
        <v>3228</v>
      </c>
      <c r="C801" s="1" t="s">
        <v>3229</v>
      </c>
      <c r="D801" s="1" t="s">
        <v>267</v>
      </c>
      <c r="E801" s="1" t="s">
        <v>100</v>
      </c>
      <c r="F801" s="1" t="s">
        <v>101</v>
      </c>
      <c r="G801" s="1" t="s">
        <v>102</v>
      </c>
      <c r="H801" s="1" t="s">
        <v>103</v>
      </c>
      <c r="I801" s="1" t="s">
        <v>104</v>
      </c>
      <c r="J801" s="1" t="s">
        <v>105</v>
      </c>
      <c r="K801" s="1" t="s">
        <v>105</v>
      </c>
      <c r="L801" s="1" t="s">
        <v>105</v>
      </c>
      <c r="M801" s="1" t="s">
        <v>106</v>
      </c>
      <c r="N801" s="1" t="s">
        <v>107</v>
      </c>
      <c r="O801" s="1">
        <v>395</v>
      </c>
      <c r="P801" s="1">
        <v>14.75</v>
      </c>
      <c r="Q801" s="1">
        <v>0</v>
      </c>
      <c r="R801" s="1">
        <v>100</v>
      </c>
      <c r="S801" s="1">
        <v>0</v>
      </c>
      <c r="T801" s="1">
        <v>0</v>
      </c>
      <c r="U801" s="1">
        <v>0</v>
      </c>
      <c r="V801" s="4">
        <f>X801-W801</f>
        <v>2.4999999999995026E-3</v>
      </c>
      <c r="W801" s="4">
        <f>(O801+P801+Q801-R801+S801)*5%</f>
        <v>15.487500000000001</v>
      </c>
      <c r="X801" s="1">
        <v>15.49</v>
      </c>
      <c r="Y801" s="1">
        <f>O801+P801+Q801-R801-S801+T801-U801+X801</f>
        <v>325.24</v>
      </c>
      <c r="Z801" s="1">
        <v>325.24</v>
      </c>
      <c r="AA801" s="1">
        <v>309.75</v>
      </c>
      <c r="AB801" s="1">
        <v>16</v>
      </c>
      <c r="AC801" s="2">
        <f>AA801*16%</f>
        <v>49.56</v>
      </c>
      <c r="AD801" s="1">
        <v>49.56</v>
      </c>
      <c r="AE801" s="1">
        <v>0</v>
      </c>
      <c r="AF801" s="1">
        <v>49.56</v>
      </c>
      <c r="AG801" s="2">
        <f>AF801*18%</f>
        <v>8.9207999999999998</v>
      </c>
      <c r="AH801" s="1">
        <v>8.92</v>
      </c>
      <c r="AI801" s="1">
        <v>0</v>
      </c>
      <c r="AJ801" s="1" t="b">
        <f>AK801=AA801</f>
        <v>1</v>
      </c>
      <c r="AK801" s="1">
        <v>309.75</v>
      </c>
      <c r="AL801" s="1">
        <v>0</v>
      </c>
      <c r="AM801" s="1">
        <v>0</v>
      </c>
      <c r="AN801" s="1">
        <v>0</v>
      </c>
      <c r="AO801" s="3">
        <f>AA801*0.001%</f>
        <v>3.0975000000000004E-3</v>
      </c>
      <c r="AP801" s="1">
        <v>0.31</v>
      </c>
      <c r="AQ801" s="2">
        <f>AA801*5%</f>
        <v>15.487500000000001</v>
      </c>
      <c r="AR801" s="1">
        <v>15.49</v>
      </c>
      <c r="AS801" s="2">
        <f>AR801*18%</f>
        <v>2.7881999999999998</v>
      </c>
      <c r="AT801" s="1">
        <v>0</v>
      </c>
      <c r="AU801" s="1">
        <v>24.72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f>AF801+AU801+BC801</f>
        <v>74.28</v>
      </c>
      <c r="BE801" s="1">
        <v>74.28</v>
      </c>
      <c r="BF801" s="1">
        <f>Q801+U801</f>
        <v>0</v>
      </c>
      <c r="BG801" s="1">
        <v>0</v>
      </c>
      <c r="BH801" s="1">
        <v>250.96</v>
      </c>
      <c r="BI801" s="1" t="s">
        <v>108</v>
      </c>
      <c r="BJ801" s="1" t="s">
        <v>105</v>
      </c>
      <c r="BK801" s="1" t="s">
        <v>105</v>
      </c>
      <c r="BL801" s="1">
        <v>0</v>
      </c>
      <c r="BM801" s="1" t="s">
        <v>3230</v>
      </c>
    </row>
    <row r="802" spans="1:65" ht="15.6" hidden="1">
      <c r="A802" s="1" t="s">
        <v>3231</v>
      </c>
      <c r="B802" s="1" t="s">
        <v>3232</v>
      </c>
      <c r="C802" s="1" t="s">
        <v>3233</v>
      </c>
      <c r="D802" s="1" t="s">
        <v>267</v>
      </c>
      <c r="E802" s="1" t="s">
        <v>100</v>
      </c>
      <c r="F802" s="1" t="s">
        <v>101</v>
      </c>
      <c r="G802" s="1" t="s">
        <v>102</v>
      </c>
      <c r="H802" s="1" t="s">
        <v>103</v>
      </c>
      <c r="I802" s="1" t="s">
        <v>104</v>
      </c>
      <c r="J802" s="1" t="s">
        <v>105</v>
      </c>
      <c r="K802" s="1" t="s">
        <v>105</v>
      </c>
      <c r="L802" s="1" t="s">
        <v>105</v>
      </c>
      <c r="M802" s="1" t="s">
        <v>106</v>
      </c>
      <c r="N802" s="1" t="s">
        <v>107</v>
      </c>
      <c r="O802" s="1">
        <v>195</v>
      </c>
      <c r="P802" s="1">
        <v>4.87</v>
      </c>
      <c r="Q802" s="1">
        <v>0</v>
      </c>
      <c r="R802" s="1">
        <v>97.5</v>
      </c>
      <c r="S802" s="1">
        <v>0</v>
      </c>
      <c r="T802" s="1">
        <v>0</v>
      </c>
      <c r="U802" s="1">
        <v>0</v>
      </c>
      <c r="V802" s="4">
        <f>X802-W802</f>
        <v>1.4999999999991687E-3</v>
      </c>
      <c r="W802" s="4">
        <f>(O802+P802+Q802-R802+S802)*5%</f>
        <v>5.1185000000000009</v>
      </c>
      <c r="X802" s="1">
        <v>5.12</v>
      </c>
      <c r="Y802" s="1">
        <f>O802+P802+Q802-R802-S802+T802-U802+X802</f>
        <v>107.49000000000001</v>
      </c>
      <c r="Z802" s="1">
        <v>107.49</v>
      </c>
      <c r="AA802" s="1">
        <v>102.38</v>
      </c>
      <c r="AB802" s="1">
        <v>16</v>
      </c>
      <c r="AC802" s="2">
        <f>AA802*16%</f>
        <v>16.380800000000001</v>
      </c>
      <c r="AD802" s="1">
        <v>16.38</v>
      </c>
      <c r="AE802" s="1">
        <v>0</v>
      </c>
      <c r="AF802" s="1">
        <v>16.38</v>
      </c>
      <c r="AG802" s="2">
        <f>AF802*18%</f>
        <v>2.9483999999999999</v>
      </c>
      <c r="AH802" s="1">
        <v>2.95</v>
      </c>
      <c r="AI802" s="1">
        <v>0</v>
      </c>
      <c r="AJ802" s="1" t="b">
        <f>AK802=AA802</f>
        <v>1</v>
      </c>
      <c r="AK802" s="1">
        <v>102.38</v>
      </c>
      <c r="AL802" s="1">
        <v>0</v>
      </c>
      <c r="AM802" s="1">
        <v>0</v>
      </c>
      <c r="AN802" s="1">
        <v>0</v>
      </c>
      <c r="AO802" s="3">
        <f>AA802*0.001%</f>
        <v>1.0238000000000001E-3</v>
      </c>
      <c r="AP802" s="1">
        <v>0.1</v>
      </c>
      <c r="AQ802" s="2">
        <f>AA802*5%</f>
        <v>5.1189999999999998</v>
      </c>
      <c r="AR802" s="1">
        <v>5.12</v>
      </c>
      <c r="AS802" s="2">
        <f>AR802*18%</f>
        <v>0.92159999999999997</v>
      </c>
      <c r="AT802" s="1">
        <v>0</v>
      </c>
      <c r="AU802" s="1">
        <v>8.17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f>AF802+AU802+BC802</f>
        <v>24.549999999999997</v>
      </c>
      <c r="BE802" s="1">
        <v>24.55</v>
      </c>
      <c r="BF802" s="1">
        <f>Q802+U802</f>
        <v>0</v>
      </c>
      <c r="BG802" s="1">
        <v>0</v>
      </c>
      <c r="BH802" s="1">
        <v>82.94</v>
      </c>
      <c r="BI802" s="1" t="s">
        <v>108</v>
      </c>
      <c r="BJ802" s="1" t="s">
        <v>105</v>
      </c>
      <c r="BK802" s="1" t="s">
        <v>105</v>
      </c>
      <c r="BL802" s="1">
        <v>0</v>
      </c>
      <c r="BM802" s="1" t="s">
        <v>3234</v>
      </c>
    </row>
    <row r="803" spans="1:65" ht="15.6" hidden="1">
      <c r="A803" s="1" t="s">
        <v>3235</v>
      </c>
      <c r="B803" s="1" t="s">
        <v>3236</v>
      </c>
      <c r="C803" s="1" t="s">
        <v>3237</v>
      </c>
      <c r="D803" s="1" t="s">
        <v>267</v>
      </c>
      <c r="E803" s="1" t="s">
        <v>100</v>
      </c>
      <c r="F803" s="1" t="s">
        <v>101</v>
      </c>
      <c r="G803" s="1" t="s">
        <v>102</v>
      </c>
      <c r="H803" s="1" t="s">
        <v>103</v>
      </c>
      <c r="I803" s="1" t="s">
        <v>104</v>
      </c>
      <c r="J803" s="1" t="s">
        <v>105</v>
      </c>
      <c r="K803" s="1" t="s">
        <v>105</v>
      </c>
      <c r="L803" s="1" t="s">
        <v>105</v>
      </c>
      <c r="M803" s="1" t="s">
        <v>106</v>
      </c>
      <c r="N803" s="1" t="s">
        <v>124</v>
      </c>
      <c r="O803" s="1">
        <v>415</v>
      </c>
      <c r="P803" s="1">
        <v>15.75</v>
      </c>
      <c r="Q803" s="1">
        <v>0</v>
      </c>
      <c r="R803" s="1">
        <v>100</v>
      </c>
      <c r="S803" s="1">
        <v>0</v>
      </c>
      <c r="T803" s="1">
        <v>0</v>
      </c>
      <c r="U803" s="1">
        <v>0</v>
      </c>
      <c r="V803" s="4">
        <f>X803-W803</f>
        <v>2.4999999999977263E-3</v>
      </c>
      <c r="W803" s="4">
        <f>(O803+P803+Q803-R803+S803)*5%</f>
        <v>16.537500000000001</v>
      </c>
      <c r="X803" s="1">
        <v>16.54</v>
      </c>
      <c r="Y803" s="1">
        <f>O803+P803+Q803-R803-S803+T803-U803+X803</f>
        <v>347.29</v>
      </c>
      <c r="Z803" s="1">
        <v>347.29</v>
      </c>
      <c r="AA803" s="1">
        <v>330.75</v>
      </c>
      <c r="AB803" s="1">
        <v>16</v>
      </c>
      <c r="AC803" s="2">
        <f>AA803*16%</f>
        <v>52.92</v>
      </c>
      <c r="AD803" s="1">
        <v>52.92</v>
      </c>
      <c r="AE803" s="1">
        <v>0</v>
      </c>
      <c r="AF803" s="1">
        <v>52.92</v>
      </c>
      <c r="AG803" s="2">
        <f>AF803*18%</f>
        <v>9.5256000000000007</v>
      </c>
      <c r="AH803" s="1">
        <v>9.5299999999999994</v>
      </c>
      <c r="AI803" s="1">
        <v>0</v>
      </c>
      <c r="AJ803" s="1" t="b">
        <f>AK803=AA803</f>
        <v>1</v>
      </c>
      <c r="AK803" s="1">
        <v>330.75</v>
      </c>
      <c r="AL803" s="1">
        <v>0</v>
      </c>
      <c r="AM803" s="1">
        <v>0</v>
      </c>
      <c r="AN803" s="1">
        <v>0</v>
      </c>
      <c r="AO803" s="3">
        <f>AA803*0.001%</f>
        <v>3.3075000000000001E-3</v>
      </c>
      <c r="AP803" s="1">
        <v>0.33</v>
      </c>
      <c r="AQ803" s="2">
        <f>AA803*5%</f>
        <v>16.537500000000001</v>
      </c>
      <c r="AR803" s="1">
        <v>16.54</v>
      </c>
      <c r="AS803" s="2">
        <f>AR803*18%</f>
        <v>2.9771999999999998</v>
      </c>
      <c r="AT803" s="1">
        <v>0</v>
      </c>
      <c r="AU803" s="1">
        <v>26.4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f>AF803+AU803+BC803</f>
        <v>79.319999999999993</v>
      </c>
      <c r="BE803" s="1">
        <v>79.319999999999993</v>
      </c>
      <c r="BF803" s="1">
        <f>Q803+U803</f>
        <v>0</v>
      </c>
      <c r="BG803" s="1">
        <v>0</v>
      </c>
      <c r="BH803" s="1">
        <v>267.97000000000003</v>
      </c>
      <c r="BI803" s="1" t="s">
        <v>108</v>
      </c>
      <c r="BJ803" s="1" t="s">
        <v>105</v>
      </c>
      <c r="BK803" s="1" t="s">
        <v>105</v>
      </c>
      <c r="BL803" s="1">
        <v>0</v>
      </c>
      <c r="BM803" s="1" t="s">
        <v>3238</v>
      </c>
    </row>
    <row r="804" spans="1:65" ht="15.6" hidden="1">
      <c r="A804" s="1" t="s">
        <v>3239</v>
      </c>
      <c r="B804" s="1" t="s">
        <v>3240</v>
      </c>
      <c r="C804" s="1" t="s">
        <v>3241</v>
      </c>
      <c r="D804" s="1" t="s">
        <v>267</v>
      </c>
      <c r="E804" s="1" t="s">
        <v>100</v>
      </c>
      <c r="F804" s="1" t="s">
        <v>101</v>
      </c>
      <c r="G804" s="1" t="s">
        <v>105</v>
      </c>
      <c r="H804" s="1" t="s">
        <v>103</v>
      </c>
      <c r="I804" s="1" t="s">
        <v>104</v>
      </c>
      <c r="J804" s="1" t="s">
        <v>105</v>
      </c>
      <c r="K804" s="1" t="s">
        <v>105</v>
      </c>
      <c r="L804" s="1" t="s">
        <v>105</v>
      </c>
      <c r="M804" s="1" t="s">
        <v>106</v>
      </c>
      <c r="N804" s="1" t="s">
        <v>107</v>
      </c>
      <c r="O804" s="1">
        <v>315</v>
      </c>
      <c r="P804" s="1">
        <v>15.75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4">
        <f>X804-W804</f>
        <v>2.4999999999977263E-3</v>
      </c>
      <c r="W804" s="4">
        <f>(O804+P804+Q804-R804+S804)*5%</f>
        <v>16.537500000000001</v>
      </c>
      <c r="X804" s="1">
        <v>16.54</v>
      </c>
      <c r="Y804" s="1">
        <f>O804+P804+Q804-R804-S804+T804-U804+X804</f>
        <v>347.29</v>
      </c>
      <c r="Z804" s="1">
        <v>347.29</v>
      </c>
      <c r="AA804" s="1">
        <v>330.75</v>
      </c>
      <c r="AB804" s="1">
        <v>16</v>
      </c>
      <c r="AC804" s="2">
        <f>AA804*16%</f>
        <v>52.92</v>
      </c>
      <c r="AD804" s="1">
        <v>52.92</v>
      </c>
      <c r="AE804" s="1">
        <v>0</v>
      </c>
      <c r="AF804" s="1">
        <v>52.92</v>
      </c>
      <c r="AG804" s="2">
        <f>AF804*18%</f>
        <v>9.5256000000000007</v>
      </c>
      <c r="AH804" s="1">
        <v>9.5299999999999994</v>
      </c>
      <c r="AI804" s="1">
        <v>0</v>
      </c>
      <c r="AJ804" s="1" t="b">
        <f>AK804=AA804</f>
        <v>1</v>
      </c>
      <c r="AK804" s="1">
        <v>330.75</v>
      </c>
      <c r="AL804" s="1">
        <v>0</v>
      </c>
      <c r="AM804" s="1">
        <v>0</v>
      </c>
      <c r="AN804" s="1">
        <v>0</v>
      </c>
      <c r="AO804" s="3">
        <f>AA804*0.001%</f>
        <v>3.3075000000000001E-3</v>
      </c>
      <c r="AP804" s="1">
        <v>0.33</v>
      </c>
      <c r="AQ804" s="2">
        <f>AA804*5%</f>
        <v>16.537500000000001</v>
      </c>
      <c r="AR804" s="1">
        <v>16.54</v>
      </c>
      <c r="AS804" s="2">
        <f>AR804*18%</f>
        <v>2.9771999999999998</v>
      </c>
      <c r="AT804" s="1">
        <v>0</v>
      </c>
      <c r="AU804" s="1">
        <v>26.4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f>AF804+AU804+BC804</f>
        <v>79.319999999999993</v>
      </c>
      <c r="BE804" s="1">
        <v>79.319999999999993</v>
      </c>
      <c r="BF804" s="1">
        <f>Q804+U804</f>
        <v>0</v>
      </c>
      <c r="BG804" s="1">
        <v>0</v>
      </c>
      <c r="BH804" s="1">
        <v>267.97000000000003</v>
      </c>
      <c r="BI804" s="1" t="s">
        <v>108</v>
      </c>
      <c r="BJ804" s="1" t="s">
        <v>105</v>
      </c>
      <c r="BK804" s="1" t="s">
        <v>105</v>
      </c>
      <c r="BL804" s="1">
        <v>0</v>
      </c>
      <c r="BM804" s="1" t="s">
        <v>3222</v>
      </c>
    </row>
    <row r="805" spans="1:65" ht="15.6" hidden="1">
      <c r="A805" s="1" t="s">
        <v>3242</v>
      </c>
      <c r="B805" s="1" t="s">
        <v>3243</v>
      </c>
      <c r="C805" s="1" t="s">
        <v>3244</v>
      </c>
      <c r="D805" s="1" t="s">
        <v>267</v>
      </c>
      <c r="E805" s="1" t="s">
        <v>100</v>
      </c>
      <c r="F805" s="1" t="s">
        <v>101</v>
      </c>
      <c r="G805" s="1" t="s">
        <v>102</v>
      </c>
      <c r="H805" s="1" t="s">
        <v>103</v>
      </c>
      <c r="I805" s="1" t="s">
        <v>104</v>
      </c>
      <c r="J805" s="1" t="s">
        <v>105</v>
      </c>
      <c r="K805" s="1" t="s">
        <v>105</v>
      </c>
      <c r="L805" s="1" t="s">
        <v>105</v>
      </c>
      <c r="M805" s="1" t="s">
        <v>106</v>
      </c>
      <c r="N805" s="1" t="s">
        <v>107</v>
      </c>
      <c r="O805" s="1">
        <v>355</v>
      </c>
      <c r="P805" s="1">
        <v>12.75</v>
      </c>
      <c r="Q805" s="1">
        <v>0</v>
      </c>
      <c r="R805" s="1">
        <v>100</v>
      </c>
      <c r="S805" s="1">
        <v>0</v>
      </c>
      <c r="T805" s="1">
        <v>0</v>
      </c>
      <c r="U805" s="1">
        <v>0</v>
      </c>
      <c r="V805" s="4">
        <f>X805-W805</f>
        <v>2.4999999999995026E-3</v>
      </c>
      <c r="W805" s="4">
        <f>(O805+P805+Q805-R805+S805)*5%</f>
        <v>13.387500000000001</v>
      </c>
      <c r="X805" s="1">
        <v>13.39</v>
      </c>
      <c r="Y805" s="1">
        <f>O805+P805+Q805-R805-S805+T805-U805+X805</f>
        <v>281.14</v>
      </c>
      <c r="Z805" s="1">
        <v>281.14</v>
      </c>
      <c r="AA805" s="1">
        <v>267.75</v>
      </c>
      <c r="AB805" s="1">
        <v>16</v>
      </c>
      <c r="AC805" s="2">
        <f>AA805*16%</f>
        <v>42.84</v>
      </c>
      <c r="AD805" s="1">
        <v>42.84</v>
      </c>
      <c r="AE805" s="1">
        <v>0</v>
      </c>
      <c r="AF805" s="1">
        <v>42.84</v>
      </c>
      <c r="AG805" s="2">
        <f>AF805*18%</f>
        <v>7.7112000000000007</v>
      </c>
      <c r="AH805" s="1">
        <v>7.71</v>
      </c>
      <c r="AI805" s="1">
        <v>0</v>
      </c>
      <c r="AJ805" s="1" t="b">
        <f>AK805=AA805</f>
        <v>1</v>
      </c>
      <c r="AK805" s="1">
        <v>267.75</v>
      </c>
      <c r="AL805" s="1">
        <v>0</v>
      </c>
      <c r="AM805" s="1">
        <v>0</v>
      </c>
      <c r="AN805" s="1">
        <v>0</v>
      </c>
      <c r="AO805" s="3">
        <f>AA805*0.001%</f>
        <v>2.6775000000000002E-3</v>
      </c>
      <c r="AP805" s="1">
        <v>0.27</v>
      </c>
      <c r="AQ805" s="2">
        <f>AA805*5%</f>
        <v>13.387500000000001</v>
      </c>
      <c r="AR805" s="1">
        <v>13.39</v>
      </c>
      <c r="AS805" s="2">
        <f>AR805*18%</f>
        <v>2.4102000000000001</v>
      </c>
      <c r="AT805" s="1">
        <v>0</v>
      </c>
      <c r="AU805" s="1">
        <v>21.37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f>AF805+AU805+BC805</f>
        <v>64.210000000000008</v>
      </c>
      <c r="BE805" s="1">
        <v>64.209999999999994</v>
      </c>
      <c r="BF805" s="1">
        <f>Q805+U805</f>
        <v>0</v>
      </c>
      <c r="BG805" s="1">
        <v>0</v>
      </c>
      <c r="BH805" s="1">
        <v>216.93</v>
      </c>
      <c r="BI805" s="1" t="s">
        <v>108</v>
      </c>
      <c r="BJ805" s="1" t="s">
        <v>105</v>
      </c>
      <c r="BK805" s="1" t="s">
        <v>105</v>
      </c>
      <c r="BL805" s="1">
        <v>0</v>
      </c>
      <c r="BM805" s="1" t="s">
        <v>3245</v>
      </c>
    </row>
    <row r="806" spans="1:65" ht="15.6" hidden="1">
      <c r="A806" s="1" t="s">
        <v>3246</v>
      </c>
      <c r="B806" s="1" t="s">
        <v>3247</v>
      </c>
      <c r="C806" s="1" t="s">
        <v>3248</v>
      </c>
      <c r="D806" s="1" t="s">
        <v>267</v>
      </c>
      <c r="E806" s="1" t="s">
        <v>100</v>
      </c>
      <c r="F806" s="1" t="s">
        <v>101</v>
      </c>
      <c r="G806" s="1" t="s">
        <v>105</v>
      </c>
      <c r="H806" s="1" t="s">
        <v>103</v>
      </c>
      <c r="I806" s="1" t="s">
        <v>104</v>
      </c>
      <c r="J806" s="1" t="s">
        <v>105</v>
      </c>
      <c r="K806" s="1" t="s">
        <v>105</v>
      </c>
      <c r="L806" s="1" t="s">
        <v>105</v>
      </c>
      <c r="M806" s="1" t="s">
        <v>106</v>
      </c>
      <c r="N806" s="1" t="s">
        <v>124</v>
      </c>
      <c r="O806" s="1">
        <v>195</v>
      </c>
      <c r="P806" s="1">
        <v>9.75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4">
        <f>X806-W806</f>
        <v>2.4999999999995026E-3</v>
      </c>
      <c r="W806" s="4">
        <f>(O806+P806+Q806-R806+S806)*5%</f>
        <v>10.237500000000001</v>
      </c>
      <c r="X806" s="1">
        <v>10.24</v>
      </c>
      <c r="Y806" s="1">
        <f>O806+P806+Q806-R806-S806+T806-U806+X806</f>
        <v>214.99</v>
      </c>
      <c r="Z806" s="1">
        <v>214.99</v>
      </c>
      <c r="AA806" s="1">
        <v>204.75</v>
      </c>
      <c r="AB806" s="1">
        <v>16</v>
      </c>
      <c r="AC806" s="2">
        <f>AA806*16%</f>
        <v>32.76</v>
      </c>
      <c r="AD806" s="1">
        <v>32.76</v>
      </c>
      <c r="AE806" s="1">
        <v>0</v>
      </c>
      <c r="AF806" s="1">
        <v>32.76</v>
      </c>
      <c r="AG806" s="2">
        <f>AF806*18%</f>
        <v>5.8967999999999998</v>
      </c>
      <c r="AH806" s="1">
        <v>5.9</v>
      </c>
      <c r="AI806" s="1">
        <v>0</v>
      </c>
      <c r="AJ806" s="1" t="b">
        <f>AK806=AA806</f>
        <v>1</v>
      </c>
      <c r="AK806" s="1">
        <v>204.75</v>
      </c>
      <c r="AL806" s="1">
        <v>0</v>
      </c>
      <c r="AM806" s="1">
        <v>0</v>
      </c>
      <c r="AN806" s="1">
        <v>0</v>
      </c>
      <c r="AO806" s="3">
        <f>AA806*0.001%</f>
        <v>2.0475000000000003E-3</v>
      </c>
      <c r="AP806" s="1">
        <v>0.2</v>
      </c>
      <c r="AQ806" s="2">
        <f>AA806*5%</f>
        <v>10.237500000000001</v>
      </c>
      <c r="AR806" s="1">
        <v>10.24</v>
      </c>
      <c r="AS806" s="2">
        <f>AR806*18%</f>
        <v>1.8431999999999999</v>
      </c>
      <c r="AT806" s="1">
        <v>0</v>
      </c>
      <c r="AU806" s="1">
        <v>16.34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f>AF806+AU806+BC806</f>
        <v>49.099999999999994</v>
      </c>
      <c r="BE806" s="1">
        <v>49.1</v>
      </c>
      <c r="BF806" s="1">
        <f>Q806+U806</f>
        <v>0</v>
      </c>
      <c r="BG806" s="1">
        <v>0</v>
      </c>
      <c r="BH806" s="1">
        <v>165.89</v>
      </c>
      <c r="BI806" s="1" t="s">
        <v>108</v>
      </c>
      <c r="BJ806" s="1" t="s">
        <v>105</v>
      </c>
      <c r="BK806" s="1" t="s">
        <v>105</v>
      </c>
      <c r="BL806" s="1">
        <v>0</v>
      </c>
      <c r="BM806" s="1" t="s">
        <v>3249</v>
      </c>
    </row>
    <row r="807" spans="1:65" ht="15.6" hidden="1">
      <c r="A807" s="1" t="s">
        <v>3250</v>
      </c>
      <c r="B807" s="1" t="s">
        <v>3251</v>
      </c>
      <c r="C807" s="1" t="s">
        <v>3252</v>
      </c>
      <c r="D807" s="1" t="s">
        <v>267</v>
      </c>
      <c r="E807" s="1" t="s">
        <v>100</v>
      </c>
      <c r="F807" s="1" t="s">
        <v>101</v>
      </c>
      <c r="G807" s="1" t="s">
        <v>102</v>
      </c>
      <c r="H807" s="1" t="s">
        <v>103</v>
      </c>
      <c r="I807" s="1" t="s">
        <v>104</v>
      </c>
      <c r="J807" s="1" t="s">
        <v>105</v>
      </c>
      <c r="K807" s="1" t="s">
        <v>105</v>
      </c>
      <c r="L807" s="1" t="s">
        <v>105</v>
      </c>
      <c r="M807" s="1" t="s">
        <v>106</v>
      </c>
      <c r="N807" s="1" t="s">
        <v>107</v>
      </c>
      <c r="O807" s="1">
        <v>390</v>
      </c>
      <c r="P807" s="1">
        <v>14.5</v>
      </c>
      <c r="Q807" s="1">
        <v>0</v>
      </c>
      <c r="R807" s="1">
        <v>100</v>
      </c>
      <c r="S807" s="1">
        <v>0</v>
      </c>
      <c r="T807" s="1">
        <v>0</v>
      </c>
      <c r="U807" s="1">
        <v>0</v>
      </c>
      <c r="V807" s="4">
        <f>X807-W807</f>
        <v>4.9999999999990052E-3</v>
      </c>
      <c r="W807" s="4">
        <f>(O807+P807+Q807-R807+S807)*5%</f>
        <v>15.225000000000001</v>
      </c>
      <c r="X807" s="1">
        <v>15.23</v>
      </c>
      <c r="Y807" s="1">
        <f>O807+P807+Q807-R807-S807+T807-U807+X807</f>
        <v>319.73</v>
      </c>
      <c r="Z807" s="1">
        <v>319.73</v>
      </c>
      <c r="AA807" s="1">
        <v>304.5</v>
      </c>
      <c r="AB807" s="1">
        <v>16</v>
      </c>
      <c r="AC807" s="2">
        <f>AA807*16%</f>
        <v>48.72</v>
      </c>
      <c r="AD807" s="1">
        <v>48.72</v>
      </c>
      <c r="AE807" s="1">
        <v>0</v>
      </c>
      <c r="AF807" s="1">
        <v>48.72</v>
      </c>
      <c r="AG807" s="2">
        <f>AF807*18%</f>
        <v>8.7695999999999987</v>
      </c>
      <c r="AH807" s="1">
        <v>8.77</v>
      </c>
      <c r="AI807" s="1">
        <v>0</v>
      </c>
      <c r="AJ807" s="1" t="b">
        <f>AK807=AA807</f>
        <v>1</v>
      </c>
      <c r="AK807" s="1">
        <v>304.5</v>
      </c>
      <c r="AL807" s="1">
        <v>0</v>
      </c>
      <c r="AM807" s="1">
        <v>0</v>
      </c>
      <c r="AN807" s="1">
        <v>0</v>
      </c>
      <c r="AO807" s="3">
        <f>AA807*0.001%</f>
        <v>3.0450000000000004E-3</v>
      </c>
      <c r="AP807" s="1">
        <v>0.3</v>
      </c>
      <c r="AQ807" s="2">
        <f>AA807*5%</f>
        <v>15.225000000000001</v>
      </c>
      <c r="AR807" s="1">
        <v>15.23</v>
      </c>
      <c r="AS807" s="2">
        <f>AR807*18%</f>
        <v>2.7414000000000001</v>
      </c>
      <c r="AT807" s="1">
        <v>0</v>
      </c>
      <c r="AU807" s="1">
        <v>24.3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f>AF807+AU807+BC807</f>
        <v>73.02</v>
      </c>
      <c r="BE807" s="1">
        <v>73.02</v>
      </c>
      <c r="BF807" s="1">
        <f>Q807+U807</f>
        <v>0</v>
      </c>
      <c r="BG807" s="1">
        <v>0</v>
      </c>
      <c r="BH807" s="1">
        <v>246.71</v>
      </c>
      <c r="BI807" s="1" t="s">
        <v>108</v>
      </c>
      <c r="BJ807" s="1" t="s">
        <v>105</v>
      </c>
      <c r="BK807" s="1" t="s">
        <v>105</v>
      </c>
      <c r="BL807" s="1">
        <v>0</v>
      </c>
      <c r="BM807" s="1" t="s">
        <v>3253</v>
      </c>
    </row>
    <row r="808" spans="1:65" ht="15.6" hidden="1">
      <c r="A808" s="1" t="s">
        <v>3254</v>
      </c>
      <c r="B808" s="1" t="s">
        <v>3255</v>
      </c>
      <c r="C808" s="1" t="s">
        <v>3256</v>
      </c>
      <c r="D808" s="1" t="s">
        <v>267</v>
      </c>
      <c r="E808" s="1" t="s">
        <v>100</v>
      </c>
      <c r="F808" s="1" t="s">
        <v>101</v>
      </c>
      <c r="G808" s="1" t="s">
        <v>105</v>
      </c>
      <c r="H808" s="1" t="s">
        <v>103</v>
      </c>
      <c r="I808" s="1" t="s">
        <v>104</v>
      </c>
      <c r="J808" s="1" t="s">
        <v>105</v>
      </c>
      <c r="K808" s="1" t="s">
        <v>105</v>
      </c>
      <c r="L808" s="1" t="s">
        <v>105</v>
      </c>
      <c r="M808" s="1" t="s">
        <v>106</v>
      </c>
      <c r="N808" s="1" t="s">
        <v>107</v>
      </c>
      <c r="O808" s="1">
        <v>564.29999999999995</v>
      </c>
      <c r="P808" s="1">
        <v>28.21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4">
        <f>X808-W808</f>
        <v>4.4999999999966178E-3</v>
      </c>
      <c r="W808" s="4">
        <f>(O808+P808+Q808-R808+S808)*5%</f>
        <v>29.625500000000002</v>
      </c>
      <c r="X808" s="1">
        <v>29.63</v>
      </c>
      <c r="Y808" s="1">
        <f>O808+P808+Q808-R808-S808+T808-U808+X808</f>
        <v>622.14</v>
      </c>
      <c r="Z808" s="1">
        <v>622.14</v>
      </c>
      <c r="AA808" s="1">
        <v>592.52</v>
      </c>
      <c r="AB808" s="1">
        <v>16</v>
      </c>
      <c r="AC808" s="2">
        <f>AA808*16%</f>
        <v>94.803200000000004</v>
      </c>
      <c r="AD808" s="1">
        <v>94.8</v>
      </c>
      <c r="AE808" s="1">
        <v>0</v>
      </c>
      <c r="AF808" s="1">
        <v>94.8</v>
      </c>
      <c r="AG808" s="2">
        <f>AF808*18%</f>
        <v>17.064</v>
      </c>
      <c r="AH808" s="1">
        <v>17.059999999999999</v>
      </c>
      <c r="AI808" s="1">
        <v>0</v>
      </c>
      <c r="AJ808" s="1" t="b">
        <f>AK808=AA808</f>
        <v>1</v>
      </c>
      <c r="AK808" s="1">
        <v>592.52</v>
      </c>
      <c r="AL808" s="1">
        <v>0</v>
      </c>
      <c r="AM808" s="1">
        <v>0</v>
      </c>
      <c r="AN808" s="1">
        <v>0</v>
      </c>
      <c r="AO808" s="3">
        <f>AA808*0.001%</f>
        <v>5.9252000000000003E-3</v>
      </c>
      <c r="AP808" s="1">
        <v>0.59</v>
      </c>
      <c r="AQ808" s="2">
        <f>AA808*5%</f>
        <v>29.626000000000001</v>
      </c>
      <c r="AR808" s="1">
        <v>29.63</v>
      </c>
      <c r="AS808" s="2">
        <f>AR808*18%</f>
        <v>5.3333999999999993</v>
      </c>
      <c r="AT808" s="1">
        <v>0</v>
      </c>
      <c r="AU808" s="1">
        <v>47.28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f>AF808+AU808+BC808</f>
        <v>142.07999999999998</v>
      </c>
      <c r="BE808" s="1">
        <v>142.08000000000001</v>
      </c>
      <c r="BF808" s="1">
        <f>Q808+U808</f>
        <v>0</v>
      </c>
      <c r="BG808" s="1">
        <v>0</v>
      </c>
      <c r="BH808" s="1">
        <v>480.06</v>
      </c>
      <c r="BI808" s="1" t="s">
        <v>108</v>
      </c>
      <c r="BJ808" s="1" t="s">
        <v>105</v>
      </c>
      <c r="BK808" s="1" t="s">
        <v>105</v>
      </c>
      <c r="BL808" s="1">
        <v>0</v>
      </c>
      <c r="BM808" s="1" t="s">
        <v>1484</v>
      </c>
    </row>
    <row r="809" spans="1:65" ht="15.6" hidden="1">
      <c r="A809" s="1" t="s">
        <v>3257</v>
      </c>
      <c r="B809" s="1" t="s">
        <v>3258</v>
      </c>
      <c r="C809" s="1" t="s">
        <v>3259</v>
      </c>
      <c r="D809" s="1" t="s">
        <v>267</v>
      </c>
      <c r="E809" s="1" t="s">
        <v>100</v>
      </c>
      <c r="F809" s="1" t="s">
        <v>101</v>
      </c>
      <c r="G809" s="1" t="s">
        <v>102</v>
      </c>
      <c r="H809" s="1" t="s">
        <v>103</v>
      </c>
      <c r="I809" s="1" t="s">
        <v>104</v>
      </c>
      <c r="J809" s="1" t="s">
        <v>105</v>
      </c>
      <c r="K809" s="1" t="s">
        <v>105</v>
      </c>
      <c r="L809" s="1" t="s">
        <v>105</v>
      </c>
      <c r="M809" s="1" t="s">
        <v>106</v>
      </c>
      <c r="N809" s="1" t="s">
        <v>107</v>
      </c>
      <c r="O809" s="1">
        <v>235</v>
      </c>
      <c r="P809" s="1">
        <v>6.75</v>
      </c>
      <c r="Q809" s="1">
        <v>0</v>
      </c>
      <c r="R809" s="1">
        <v>100</v>
      </c>
      <c r="S809" s="1">
        <v>0</v>
      </c>
      <c r="T809" s="1">
        <v>0</v>
      </c>
      <c r="U809" s="1">
        <v>0</v>
      </c>
      <c r="V809" s="4">
        <f>X809-W809</f>
        <v>2.4999999999995026E-3</v>
      </c>
      <c r="W809" s="4">
        <f>(O809+P809+Q809-R809+S809)*5%</f>
        <v>7.0875000000000004</v>
      </c>
      <c r="X809" s="1">
        <v>7.09</v>
      </c>
      <c r="Y809" s="1">
        <f>O809+P809+Q809-R809-S809+T809-U809+X809</f>
        <v>148.84</v>
      </c>
      <c r="Z809" s="1">
        <v>148.84</v>
      </c>
      <c r="AA809" s="1">
        <v>141.75</v>
      </c>
      <c r="AB809" s="1">
        <v>16</v>
      </c>
      <c r="AC809" s="2">
        <f>AA809*16%</f>
        <v>22.68</v>
      </c>
      <c r="AD809" s="1">
        <v>22.68</v>
      </c>
      <c r="AE809" s="1">
        <v>0</v>
      </c>
      <c r="AF809" s="1">
        <v>22.68</v>
      </c>
      <c r="AG809" s="2">
        <f>AF809*18%</f>
        <v>4.0823999999999998</v>
      </c>
      <c r="AH809" s="1">
        <v>4.08</v>
      </c>
      <c r="AI809" s="1">
        <v>0</v>
      </c>
      <c r="AJ809" s="1" t="b">
        <f>AK809=AA809</f>
        <v>1</v>
      </c>
      <c r="AK809" s="1">
        <v>141.75</v>
      </c>
      <c r="AL809" s="1">
        <v>0</v>
      </c>
      <c r="AM809" s="1">
        <v>0</v>
      </c>
      <c r="AN809" s="1">
        <v>0</v>
      </c>
      <c r="AO809" s="3">
        <f>AA809*0.001%</f>
        <v>1.4175000000000001E-3</v>
      </c>
      <c r="AP809" s="1">
        <v>0.14000000000000001</v>
      </c>
      <c r="AQ809" s="2">
        <f>AA809*5%</f>
        <v>7.0875000000000004</v>
      </c>
      <c r="AR809" s="1">
        <v>7.09</v>
      </c>
      <c r="AS809" s="2">
        <f>AR809*18%</f>
        <v>1.2762</v>
      </c>
      <c r="AT809" s="1">
        <v>0</v>
      </c>
      <c r="AU809" s="1">
        <v>11.31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f>AF809+AU809+BC809</f>
        <v>33.99</v>
      </c>
      <c r="BE809" s="1">
        <v>33.99</v>
      </c>
      <c r="BF809" s="1">
        <f>Q809+U809</f>
        <v>0</v>
      </c>
      <c r="BG809" s="1">
        <v>0</v>
      </c>
      <c r="BH809" s="1">
        <v>114.85</v>
      </c>
      <c r="BI809" s="1" t="s">
        <v>108</v>
      </c>
      <c r="BJ809" s="1" t="s">
        <v>105</v>
      </c>
      <c r="BK809" s="1" t="s">
        <v>105</v>
      </c>
      <c r="BL809" s="1">
        <v>0</v>
      </c>
      <c r="BM809" s="1" t="s">
        <v>3260</v>
      </c>
    </row>
    <row r="810" spans="1:65" ht="15.6" hidden="1">
      <c r="A810" s="1" t="s">
        <v>3261</v>
      </c>
      <c r="B810" s="1" t="s">
        <v>3262</v>
      </c>
      <c r="C810" s="1" t="s">
        <v>3263</v>
      </c>
      <c r="D810" s="1" t="s">
        <v>267</v>
      </c>
      <c r="E810" s="1" t="s">
        <v>100</v>
      </c>
      <c r="F810" s="1" t="s">
        <v>101</v>
      </c>
      <c r="G810" s="1" t="s">
        <v>105</v>
      </c>
      <c r="H810" s="1" t="s">
        <v>103</v>
      </c>
      <c r="I810" s="1" t="s">
        <v>104</v>
      </c>
      <c r="J810" s="1" t="s">
        <v>105</v>
      </c>
      <c r="K810" s="1" t="s">
        <v>105</v>
      </c>
      <c r="L810" s="1" t="s">
        <v>105</v>
      </c>
      <c r="M810" s="1" t="s">
        <v>106</v>
      </c>
      <c r="N810" s="1" t="s">
        <v>124</v>
      </c>
      <c r="O810" s="1">
        <v>2290</v>
      </c>
      <c r="P810" s="1">
        <v>114.5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4">
        <f>X810-W810</f>
        <v>4.9999999999954525E-3</v>
      </c>
      <c r="W810" s="4">
        <f>(O810+P810+Q810-R810+S810)*5%</f>
        <v>120.22500000000001</v>
      </c>
      <c r="X810" s="1">
        <v>120.23</v>
      </c>
      <c r="Y810" s="1">
        <f>O810+P810+Q810-R810-S810+T810-U810+X810</f>
        <v>2524.73</v>
      </c>
      <c r="Z810" s="1">
        <v>2524.73</v>
      </c>
      <c r="AA810" s="1">
        <v>2404.5</v>
      </c>
      <c r="AB810" s="1">
        <v>16</v>
      </c>
      <c r="AC810" s="2">
        <f>AA810*16%</f>
        <v>384.72</v>
      </c>
      <c r="AD810" s="1">
        <v>384.72</v>
      </c>
      <c r="AE810" s="1">
        <v>0</v>
      </c>
      <c r="AF810" s="1">
        <v>384.72</v>
      </c>
      <c r="AG810" s="2">
        <f>AF810*18%</f>
        <v>69.249600000000001</v>
      </c>
      <c r="AH810" s="1">
        <v>69.25</v>
      </c>
      <c r="AI810" s="1">
        <v>0</v>
      </c>
      <c r="AJ810" s="1" t="b">
        <f>AK810=AA810</f>
        <v>1</v>
      </c>
      <c r="AK810" s="1">
        <v>2404.5</v>
      </c>
      <c r="AL810" s="1">
        <v>0</v>
      </c>
      <c r="AM810" s="1">
        <v>0</v>
      </c>
      <c r="AN810" s="1">
        <v>0</v>
      </c>
      <c r="AO810" s="3">
        <f>AA810*0.001%</f>
        <v>2.4045E-2</v>
      </c>
      <c r="AP810" s="1">
        <v>2.4</v>
      </c>
      <c r="AQ810" s="2">
        <f>AA810*5%</f>
        <v>120.22500000000001</v>
      </c>
      <c r="AR810" s="1">
        <v>120.23</v>
      </c>
      <c r="AS810" s="2">
        <f>AR810*18%</f>
        <v>21.641400000000001</v>
      </c>
      <c r="AT810" s="1">
        <v>0</v>
      </c>
      <c r="AU810" s="1">
        <v>191.88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f>AF810+AU810+BC810</f>
        <v>576.6</v>
      </c>
      <c r="BE810" s="1">
        <v>576.6</v>
      </c>
      <c r="BF810" s="1">
        <f>Q810+U810</f>
        <v>0</v>
      </c>
      <c r="BG810" s="1">
        <v>0</v>
      </c>
      <c r="BH810" s="1">
        <v>1948.13</v>
      </c>
      <c r="BI810" s="1" t="s">
        <v>108</v>
      </c>
      <c r="BJ810" s="1" t="s">
        <v>105</v>
      </c>
      <c r="BK810" s="1" t="s">
        <v>105</v>
      </c>
      <c r="BL810" s="1">
        <v>0</v>
      </c>
      <c r="BM810" s="1" t="s">
        <v>3264</v>
      </c>
    </row>
    <row r="811" spans="1:65" ht="15.6" hidden="1">
      <c r="A811" s="1" t="s">
        <v>3265</v>
      </c>
      <c r="B811" s="1" t="s">
        <v>3266</v>
      </c>
      <c r="C811" s="1" t="s">
        <v>3267</v>
      </c>
      <c r="D811" s="1" t="s">
        <v>267</v>
      </c>
      <c r="E811" s="1" t="s">
        <v>100</v>
      </c>
      <c r="F811" s="1" t="s">
        <v>101</v>
      </c>
      <c r="G811" s="1" t="s">
        <v>102</v>
      </c>
      <c r="H811" s="1" t="s">
        <v>103</v>
      </c>
      <c r="I811" s="1" t="s">
        <v>104</v>
      </c>
      <c r="J811" s="1" t="s">
        <v>105</v>
      </c>
      <c r="K811" s="1" t="s">
        <v>105</v>
      </c>
      <c r="L811" s="1" t="s">
        <v>105</v>
      </c>
      <c r="M811" s="1" t="s">
        <v>106</v>
      </c>
      <c r="N811" s="1" t="s">
        <v>107</v>
      </c>
      <c r="O811" s="1">
        <v>355</v>
      </c>
      <c r="P811" s="1">
        <v>12.75</v>
      </c>
      <c r="Q811" s="1">
        <v>0</v>
      </c>
      <c r="R811" s="1">
        <v>100</v>
      </c>
      <c r="S811" s="1">
        <v>0</v>
      </c>
      <c r="T811" s="1">
        <v>0</v>
      </c>
      <c r="U811" s="1">
        <v>0</v>
      </c>
      <c r="V811" s="4">
        <f>X811-W811</f>
        <v>2.4999999999995026E-3</v>
      </c>
      <c r="W811" s="4">
        <f>(O811+P811+Q811-R811+S811)*5%</f>
        <v>13.387500000000001</v>
      </c>
      <c r="X811" s="1">
        <v>13.39</v>
      </c>
      <c r="Y811" s="1">
        <f>O811+P811+Q811-R811-S811+T811-U811+X811</f>
        <v>281.14</v>
      </c>
      <c r="Z811" s="1">
        <v>281.14</v>
      </c>
      <c r="AA811" s="1">
        <v>267.75</v>
      </c>
      <c r="AB811" s="1">
        <v>16</v>
      </c>
      <c r="AC811" s="2">
        <f>AA811*16%</f>
        <v>42.84</v>
      </c>
      <c r="AD811" s="1">
        <v>42.84</v>
      </c>
      <c r="AE811" s="1">
        <v>0</v>
      </c>
      <c r="AF811" s="1">
        <v>42.84</v>
      </c>
      <c r="AG811" s="2">
        <f>AF811*18%</f>
        <v>7.7112000000000007</v>
      </c>
      <c r="AH811" s="1">
        <v>7.71</v>
      </c>
      <c r="AI811" s="1">
        <v>0</v>
      </c>
      <c r="AJ811" s="1" t="b">
        <f>AK811=AA811</f>
        <v>1</v>
      </c>
      <c r="AK811" s="1">
        <v>267.75</v>
      </c>
      <c r="AL811" s="1">
        <v>0</v>
      </c>
      <c r="AM811" s="1">
        <v>0</v>
      </c>
      <c r="AN811" s="1">
        <v>0</v>
      </c>
      <c r="AO811" s="3">
        <f>AA811*0.001%</f>
        <v>2.6775000000000002E-3</v>
      </c>
      <c r="AP811" s="1">
        <v>0.27</v>
      </c>
      <c r="AQ811" s="2">
        <f>AA811*5%</f>
        <v>13.387500000000001</v>
      </c>
      <c r="AR811" s="1">
        <v>13.39</v>
      </c>
      <c r="AS811" s="2">
        <f>AR811*18%</f>
        <v>2.4102000000000001</v>
      </c>
      <c r="AT811" s="1">
        <v>0</v>
      </c>
      <c r="AU811" s="1">
        <v>21.37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f>AF811+AU811+BC811</f>
        <v>64.210000000000008</v>
      </c>
      <c r="BE811" s="1">
        <v>64.209999999999994</v>
      </c>
      <c r="BF811" s="1">
        <f>Q811+U811</f>
        <v>0</v>
      </c>
      <c r="BG811" s="1">
        <v>0</v>
      </c>
      <c r="BH811" s="1">
        <v>216.93</v>
      </c>
      <c r="BI811" s="1" t="s">
        <v>108</v>
      </c>
      <c r="BJ811" s="1" t="s">
        <v>105</v>
      </c>
      <c r="BK811" s="1" t="s">
        <v>105</v>
      </c>
      <c r="BL811" s="1">
        <v>0</v>
      </c>
      <c r="BM811" s="1" t="s">
        <v>3268</v>
      </c>
    </row>
    <row r="812" spans="1:65" ht="15.6" hidden="1">
      <c r="A812" s="1" t="s">
        <v>3269</v>
      </c>
      <c r="B812" s="1" t="s">
        <v>3270</v>
      </c>
      <c r="C812" s="1" t="s">
        <v>3271</v>
      </c>
      <c r="D812" s="1" t="s">
        <v>267</v>
      </c>
      <c r="E812" s="1" t="s">
        <v>100</v>
      </c>
      <c r="F812" s="1" t="s">
        <v>101</v>
      </c>
      <c r="G812" s="1" t="s">
        <v>102</v>
      </c>
      <c r="H812" s="1" t="s">
        <v>103</v>
      </c>
      <c r="I812" s="1" t="s">
        <v>104</v>
      </c>
      <c r="J812" s="1" t="s">
        <v>105</v>
      </c>
      <c r="K812" s="1" t="s">
        <v>105</v>
      </c>
      <c r="L812" s="1" t="s">
        <v>105</v>
      </c>
      <c r="M812" s="1" t="s">
        <v>106</v>
      </c>
      <c r="N812" s="1" t="s">
        <v>107</v>
      </c>
      <c r="O812" s="1">
        <v>790</v>
      </c>
      <c r="P812" s="1">
        <v>34.5</v>
      </c>
      <c r="Q812" s="1">
        <v>0</v>
      </c>
      <c r="R812" s="1">
        <v>100</v>
      </c>
      <c r="S812" s="1">
        <v>0</v>
      </c>
      <c r="T812" s="1">
        <v>0</v>
      </c>
      <c r="U812" s="1">
        <v>0</v>
      </c>
      <c r="V812" s="4">
        <f>X812-W812</f>
        <v>4.9999999999954525E-3</v>
      </c>
      <c r="W812" s="4">
        <f>(O812+P812+Q812-R812+S812)*5%</f>
        <v>36.225000000000001</v>
      </c>
      <c r="X812" s="1">
        <v>36.229999999999997</v>
      </c>
      <c r="Y812" s="1">
        <f>O812+P812+Q812-R812-S812+T812-U812+X812</f>
        <v>760.73</v>
      </c>
      <c r="Z812" s="1">
        <v>760.73</v>
      </c>
      <c r="AA812" s="1">
        <v>724.5</v>
      </c>
      <c r="AB812" s="1">
        <v>16</v>
      </c>
      <c r="AC812" s="2">
        <f>AA812*16%</f>
        <v>115.92</v>
      </c>
      <c r="AD812" s="1">
        <v>115.92</v>
      </c>
      <c r="AE812" s="1">
        <v>0</v>
      </c>
      <c r="AF812" s="1">
        <v>115.92</v>
      </c>
      <c r="AG812" s="2">
        <f>AF812*18%</f>
        <v>20.865600000000001</v>
      </c>
      <c r="AH812" s="1">
        <v>20.87</v>
      </c>
      <c r="AI812" s="1">
        <v>0</v>
      </c>
      <c r="AJ812" s="1" t="b">
        <f>AK812=AA812</f>
        <v>1</v>
      </c>
      <c r="AK812" s="1">
        <v>724.5</v>
      </c>
      <c r="AL812" s="1">
        <v>0</v>
      </c>
      <c r="AM812" s="1">
        <v>0</v>
      </c>
      <c r="AN812" s="1">
        <v>0</v>
      </c>
      <c r="AO812" s="3">
        <f>AA812*0.001%</f>
        <v>7.2450000000000006E-3</v>
      </c>
      <c r="AP812" s="1">
        <v>0.72</v>
      </c>
      <c r="AQ812" s="2">
        <f>AA812*5%</f>
        <v>36.225000000000001</v>
      </c>
      <c r="AR812" s="1">
        <v>36.229999999999997</v>
      </c>
      <c r="AS812" s="2">
        <f>AR812*18%</f>
        <v>6.521399999999999</v>
      </c>
      <c r="AT812" s="1">
        <v>0</v>
      </c>
      <c r="AU812" s="1">
        <v>57.82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f>AF812+AU812+BC812</f>
        <v>173.74</v>
      </c>
      <c r="BE812" s="1">
        <v>173.74</v>
      </c>
      <c r="BF812" s="1">
        <f>Q812+U812</f>
        <v>0</v>
      </c>
      <c r="BG812" s="1">
        <v>0</v>
      </c>
      <c r="BH812" s="1">
        <v>586.99</v>
      </c>
      <c r="BI812" s="1" t="s">
        <v>108</v>
      </c>
      <c r="BJ812" s="1" t="s">
        <v>105</v>
      </c>
      <c r="BK812" s="1" t="s">
        <v>105</v>
      </c>
      <c r="BL812" s="1">
        <v>0</v>
      </c>
      <c r="BM812" s="1" t="s">
        <v>2012</v>
      </c>
    </row>
    <row r="813" spans="1:65" ht="15.6" hidden="1">
      <c r="A813" s="1" t="s">
        <v>3272</v>
      </c>
      <c r="B813" s="1" t="s">
        <v>3273</v>
      </c>
      <c r="C813" s="1" t="s">
        <v>3274</v>
      </c>
      <c r="D813" s="1" t="s">
        <v>267</v>
      </c>
      <c r="E813" s="1" t="s">
        <v>100</v>
      </c>
      <c r="F813" s="1" t="s">
        <v>101</v>
      </c>
      <c r="G813" s="1" t="s">
        <v>102</v>
      </c>
      <c r="H813" s="1" t="s">
        <v>103</v>
      </c>
      <c r="I813" s="1" t="s">
        <v>104</v>
      </c>
      <c r="J813" s="1" t="s">
        <v>105</v>
      </c>
      <c r="K813" s="1" t="s">
        <v>105</v>
      </c>
      <c r="L813" s="1" t="s">
        <v>105</v>
      </c>
      <c r="M813" s="1" t="s">
        <v>106</v>
      </c>
      <c r="N813" s="1" t="s">
        <v>107</v>
      </c>
      <c r="O813" s="1">
        <v>235</v>
      </c>
      <c r="P813" s="1">
        <v>6.75</v>
      </c>
      <c r="Q813" s="1">
        <v>0</v>
      </c>
      <c r="R813" s="1">
        <v>100</v>
      </c>
      <c r="S813" s="1">
        <v>0</v>
      </c>
      <c r="T813" s="1">
        <v>0</v>
      </c>
      <c r="U813" s="1">
        <v>0</v>
      </c>
      <c r="V813" s="4">
        <f>X813-W813</f>
        <v>2.4999999999995026E-3</v>
      </c>
      <c r="W813" s="4">
        <f>(O813+P813+Q813-R813+S813)*5%</f>
        <v>7.0875000000000004</v>
      </c>
      <c r="X813" s="1">
        <v>7.09</v>
      </c>
      <c r="Y813" s="1">
        <f>O813+P813+Q813-R813-S813+T813-U813+X813</f>
        <v>148.84</v>
      </c>
      <c r="Z813" s="1">
        <v>148.84</v>
      </c>
      <c r="AA813" s="1">
        <v>141.75</v>
      </c>
      <c r="AB813" s="1">
        <v>16</v>
      </c>
      <c r="AC813" s="2">
        <f>AA813*16%</f>
        <v>22.68</v>
      </c>
      <c r="AD813" s="1">
        <v>22.68</v>
      </c>
      <c r="AE813" s="1">
        <v>0</v>
      </c>
      <c r="AF813" s="1">
        <v>22.68</v>
      </c>
      <c r="AG813" s="2">
        <f>AF813*18%</f>
        <v>4.0823999999999998</v>
      </c>
      <c r="AH813" s="1">
        <v>4.08</v>
      </c>
      <c r="AI813" s="1">
        <v>0</v>
      </c>
      <c r="AJ813" s="1" t="b">
        <f>AK813=AA813</f>
        <v>1</v>
      </c>
      <c r="AK813" s="1">
        <v>141.75</v>
      </c>
      <c r="AL813" s="1">
        <v>0</v>
      </c>
      <c r="AM813" s="1">
        <v>0</v>
      </c>
      <c r="AN813" s="1">
        <v>0</v>
      </c>
      <c r="AO813" s="3">
        <f>AA813*0.001%</f>
        <v>1.4175000000000001E-3</v>
      </c>
      <c r="AP813" s="1">
        <v>0.14000000000000001</v>
      </c>
      <c r="AQ813" s="2">
        <f>AA813*5%</f>
        <v>7.0875000000000004</v>
      </c>
      <c r="AR813" s="1">
        <v>7.09</v>
      </c>
      <c r="AS813" s="2">
        <f>AR813*18%</f>
        <v>1.2762</v>
      </c>
      <c r="AT813" s="1">
        <v>0</v>
      </c>
      <c r="AU813" s="1">
        <v>11.31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f>AF813+AU813+BC813</f>
        <v>33.99</v>
      </c>
      <c r="BE813" s="1">
        <v>33.99</v>
      </c>
      <c r="BF813" s="1">
        <f>Q813+U813</f>
        <v>0</v>
      </c>
      <c r="BG813" s="1">
        <v>0</v>
      </c>
      <c r="BH813" s="1">
        <v>114.85</v>
      </c>
      <c r="BI813" s="1" t="s">
        <v>108</v>
      </c>
      <c r="BJ813" s="1" t="s">
        <v>105</v>
      </c>
      <c r="BK813" s="1" t="s">
        <v>105</v>
      </c>
      <c r="BL813" s="1">
        <v>0</v>
      </c>
      <c r="BM813" s="1" t="s">
        <v>3275</v>
      </c>
    </row>
    <row r="814" spans="1:65" ht="15.6" hidden="1">
      <c r="A814" s="1" t="s">
        <v>3276</v>
      </c>
      <c r="B814" s="1" t="s">
        <v>3277</v>
      </c>
      <c r="C814" s="1" t="s">
        <v>3278</v>
      </c>
      <c r="D814" s="1" t="s">
        <v>267</v>
      </c>
      <c r="E814" s="1" t="s">
        <v>100</v>
      </c>
      <c r="F814" s="1" t="s">
        <v>101</v>
      </c>
      <c r="G814" s="1" t="s">
        <v>105</v>
      </c>
      <c r="H814" s="1" t="s">
        <v>103</v>
      </c>
      <c r="I814" s="1" t="s">
        <v>104</v>
      </c>
      <c r="J814" s="1" t="s">
        <v>105</v>
      </c>
      <c r="K814" s="1" t="s">
        <v>105</v>
      </c>
      <c r="L814" s="1" t="s">
        <v>105</v>
      </c>
      <c r="M814" s="1" t="s">
        <v>106</v>
      </c>
      <c r="N814" s="1" t="s">
        <v>107</v>
      </c>
      <c r="O814" s="1">
        <v>804.3</v>
      </c>
      <c r="P814" s="1">
        <v>40.21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4">
        <f>X814-W814</f>
        <v>4.4999999999930651E-3</v>
      </c>
      <c r="W814" s="4">
        <f>(O814+P814+Q814-R814+S814)*5%</f>
        <v>42.225500000000004</v>
      </c>
      <c r="X814" s="1">
        <v>42.23</v>
      </c>
      <c r="Y814" s="1">
        <f>O814+P814+Q814-R814-S814+T814-U814+X814</f>
        <v>886.74</v>
      </c>
      <c r="Z814" s="1">
        <v>886.74</v>
      </c>
      <c r="AA814" s="1">
        <v>844.52</v>
      </c>
      <c r="AB814" s="1">
        <v>16</v>
      </c>
      <c r="AC814" s="2">
        <f>AA814*16%</f>
        <v>135.1232</v>
      </c>
      <c r="AD814" s="1">
        <v>135.12</v>
      </c>
      <c r="AE814" s="1">
        <v>0</v>
      </c>
      <c r="AF814" s="1">
        <v>135.12</v>
      </c>
      <c r="AG814" s="2">
        <f>AF814*18%</f>
        <v>24.3216</v>
      </c>
      <c r="AH814" s="1">
        <v>24.32</v>
      </c>
      <c r="AI814" s="1">
        <v>0</v>
      </c>
      <c r="AJ814" s="1" t="b">
        <f>AK814=AA814</f>
        <v>1</v>
      </c>
      <c r="AK814" s="1">
        <v>844.52</v>
      </c>
      <c r="AL814" s="1">
        <v>0</v>
      </c>
      <c r="AM814" s="1">
        <v>0</v>
      </c>
      <c r="AN814" s="1">
        <v>0</v>
      </c>
      <c r="AO814" s="3">
        <f>AA814*0.001%</f>
        <v>8.4451999999999999E-3</v>
      </c>
      <c r="AP814" s="1">
        <v>0.84</v>
      </c>
      <c r="AQ814" s="2">
        <f>AA814*5%</f>
        <v>42.225999999999999</v>
      </c>
      <c r="AR814" s="1">
        <v>42.23</v>
      </c>
      <c r="AS814" s="2">
        <f>AR814*18%</f>
        <v>7.601399999999999</v>
      </c>
      <c r="AT814" s="1">
        <v>0</v>
      </c>
      <c r="AU814" s="1">
        <v>67.39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f>AF814+AU814+BC814</f>
        <v>202.51</v>
      </c>
      <c r="BE814" s="1">
        <v>202.51</v>
      </c>
      <c r="BF814" s="1">
        <f>Q814+U814</f>
        <v>0</v>
      </c>
      <c r="BG814" s="1">
        <v>0</v>
      </c>
      <c r="BH814" s="1">
        <v>684.23</v>
      </c>
      <c r="BI814" s="1" t="s">
        <v>108</v>
      </c>
      <c r="BJ814" s="1" t="s">
        <v>105</v>
      </c>
      <c r="BK814" s="1" t="s">
        <v>105</v>
      </c>
      <c r="BL814" s="1">
        <v>0</v>
      </c>
      <c r="BM814" s="1" t="s">
        <v>3279</v>
      </c>
    </row>
    <row r="815" spans="1:65" ht="15.6" hidden="1">
      <c r="A815" s="1" t="s">
        <v>3280</v>
      </c>
      <c r="B815" s="1" t="s">
        <v>3281</v>
      </c>
      <c r="C815" s="1" t="s">
        <v>3282</v>
      </c>
      <c r="D815" s="1" t="s">
        <v>267</v>
      </c>
      <c r="E815" s="1" t="s">
        <v>100</v>
      </c>
      <c r="F815" s="1" t="s">
        <v>101</v>
      </c>
      <c r="G815" s="1" t="s">
        <v>105</v>
      </c>
      <c r="H815" s="1" t="s">
        <v>103</v>
      </c>
      <c r="I815" s="1" t="s">
        <v>104</v>
      </c>
      <c r="J815" s="1" t="s">
        <v>105</v>
      </c>
      <c r="K815" s="1" t="s">
        <v>105</v>
      </c>
      <c r="L815" s="1" t="s">
        <v>105</v>
      </c>
      <c r="M815" s="1" t="s">
        <v>106</v>
      </c>
      <c r="N815" s="1" t="s">
        <v>107</v>
      </c>
      <c r="O815" s="1">
        <v>1690</v>
      </c>
      <c r="P815" s="1">
        <v>84.5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4">
        <f>X815-W815</f>
        <v>4.9999999999954525E-3</v>
      </c>
      <c r="W815" s="4">
        <f>(O815+P815+Q815-R815+S815)*5%</f>
        <v>88.725000000000009</v>
      </c>
      <c r="X815" s="1">
        <v>88.73</v>
      </c>
      <c r="Y815" s="1">
        <f>O815+P815+Q815-R815-S815+T815-U815+X815</f>
        <v>1863.23</v>
      </c>
      <c r="Z815" s="1">
        <v>1863.23</v>
      </c>
      <c r="AA815" s="1">
        <v>1774.5</v>
      </c>
      <c r="AB815" s="1">
        <v>16</v>
      </c>
      <c r="AC815" s="2">
        <f>AA815*16%</f>
        <v>283.92</v>
      </c>
      <c r="AD815" s="1">
        <v>283.92</v>
      </c>
      <c r="AE815" s="1">
        <v>0</v>
      </c>
      <c r="AF815" s="1">
        <v>283.92</v>
      </c>
      <c r="AG815" s="2">
        <f>AF815*18%</f>
        <v>51.105600000000003</v>
      </c>
      <c r="AH815" s="1">
        <v>51.11</v>
      </c>
      <c r="AI815" s="1">
        <v>0</v>
      </c>
      <c r="AJ815" s="1" t="b">
        <f>AK815=AA815</f>
        <v>1</v>
      </c>
      <c r="AK815" s="1">
        <v>1774.5</v>
      </c>
      <c r="AL815" s="1">
        <v>0</v>
      </c>
      <c r="AM815" s="1">
        <v>0</v>
      </c>
      <c r="AN815" s="1">
        <v>0</v>
      </c>
      <c r="AO815" s="3">
        <f>AA815*0.001%</f>
        <v>1.7745E-2</v>
      </c>
      <c r="AP815" s="1">
        <v>1.77</v>
      </c>
      <c r="AQ815" s="2">
        <f>AA815*5%</f>
        <v>88.725000000000009</v>
      </c>
      <c r="AR815" s="1">
        <v>88.73</v>
      </c>
      <c r="AS815" s="2">
        <f>AR815*18%</f>
        <v>15.971400000000001</v>
      </c>
      <c r="AT815" s="1">
        <v>0</v>
      </c>
      <c r="AU815" s="1">
        <v>141.61000000000001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f>AF815+AU815+BC815</f>
        <v>425.53000000000003</v>
      </c>
      <c r="BE815" s="1">
        <v>425.53</v>
      </c>
      <c r="BF815" s="1">
        <f>Q815+U815</f>
        <v>0</v>
      </c>
      <c r="BG815" s="1">
        <v>0</v>
      </c>
      <c r="BH815" s="1">
        <v>1437.7</v>
      </c>
      <c r="BI815" s="1" t="s">
        <v>108</v>
      </c>
      <c r="BJ815" s="1" t="s">
        <v>105</v>
      </c>
      <c r="BK815" s="1" t="s">
        <v>105</v>
      </c>
      <c r="BL815" s="1">
        <v>0</v>
      </c>
      <c r="BM815" s="1" t="s">
        <v>450</v>
      </c>
    </row>
    <row r="816" spans="1:65" ht="15.6" hidden="1">
      <c r="A816" s="1" t="s">
        <v>3283</v>
      </c>
      <c r="B816" s="1" t="s">
        <v>3284</v>
      </c>
      <c r="C816" s="1" t="s">
        <v>3285</v>
      </c>
      <c r="D816" s="1" t="s">
        <v>267</v>
      </c>
      <c r="E816" s="1" t="s">
        <v>100</v>
      </c>
      <c r="F816" s="1" t="s">
        <v>101</v>
      </c>
      <c r="G816" s="1" t="s">
        <v>105</v>
      </c>
      <c r="H816" s="1" t="s">
        <v>103</v>
      </c>
      <c r="I816" s="1" t="s">
        <v>104</v>
      </c>
      <c r="J816" s="1" t="s">
        <v>105</v>
      </c>
      <c r="K816" s="1" t="s">
        <v>105</v>
      </c>
      <c r="L816" s="1" t="s">
        <v>105</v>
      </c>
      <c r="M816" s="1" t="s">
        <v>106</v>
      </c>
      <c r="N816" s="1" t="s">
        <v>107</v>
      </c>
      <c r="O816" s="1">
        <v>700</v>
      </c>
      <c r="P816" s="1">
        <v>35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4">
        <f>X816-W816</f>
        <v>0</v>
      </c>
      <c r="W816" s="4">
        <f>(O816+P816+Q816-R816+S816)*5%</f>
        <v>36.75</v>
      </c>
      <c r="X816" s="1">
        <v>36.75</v>
      </c>
      <c r="Y816" s="1">
        <f>O816+P816+Q816-R816-S816+T816-U816+X816</f>
        <v>771.75</v>
      </c>
      <c r="Z816" s="1">
        <v>771.75</v>
      </c>
      <c r="AA816" s="1">
        <v>735</v>
      </c>
      <c r="AB816" s="1">
        <v>16</v>
      </c>
      <c r="AC816" s="2">
        <f>AA816*16%</f>
        <v>117.60000000000001</v>
      </c>
      <c r="AD816" s="1">
        <v>117.6</v>
      </c>
      <c r="AE816" s="1">
        <v>0</v>
      </c>
      <c r="AF816" s="1">
        <v>117.6</v>
      </c>
      <c r="AG816" s="2">
        <f>AF816*18%</f>
        <v>21.167999999999999</v>
      </c>
      <c r="AH816" s="1">
        <v>21.17</v>
      </c>
      <c r="AI816" s="1">
        <v>0</v>
      </c>
      <c r="AJ816" s="1" t="b">
        <f>AK816=AA816</f>
        <v>1</v>
      </c>
      <c r="AK816" s="1">
        <v>735</v>
      </c>
      <c r="AL816" s="1">
        <v>0</v>
      </c>
      <c r="AM816" s="1">
        <v>0</v>
      </c>
      <c r="AN816" s="1">
        <v>0</v>
      </c>
      <c r="AO816" s="3">
        <f>AA816*0.001%</f>
        <v>7.3500000000000006E-3</v>
      </c>
      <c r="AP816" s="1">
        <v>0.74</v>
      </c>
      <c r="AQ816" s="2">
        <f>AA816*5%</f>
        <v>36.75</v>
      </c>
      <c r="AR816" s="1">
        <v>36.75</v>
      </c>
      <c r="AS816" s="2">
        <f>AR816*18%</f>
        <v>6.6149999999999993</v>
      </c>
      <c r="AT816" s="1">
        <v>0</v>
      </c>
      <c r="AU816" s="1">
        <v>58.66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f>AF816+AU816+BC816</f>
        <v>176.26</v>
      </c>
      <c r="BE816" s="1">
        <v>176.26</v>
      </c>
      <c r="BF816" s="1">
        <f>Q816+U816</f>
        <v>0</v>
      </c>
      <c r="BG816" s="1">
        <v>0</v>
      </c>
      <c r="BH816" s="1">
        <v>595.49</v>
      </c>
      <c r="BI816" s="1" t="s">
        <v>108</v>
      </c>
      <c r="BJ816" s="1" t="s">
        <v>105</v>
      </c>
      <c r="BK816" s="1" t="s">
        <v>105</v>
      </c>
      <c r="BL816" s="1">
        <v>0</v>
      </c>
      <c r="BM816" s="1" t="s">
        <v>3286</v>
      </c>
    </row>
    <row r="817" spans="1:65" ht="15.6" hidden="1">
      <c r="A817" s="1" t="s">
        <v>3287</v>
      </c>
      <c r="B817" s="1" t="s">
        <v>3288</v>
      </c>
      <c r="C817" s="1" t="s">
        <v>3289</v>
      </c>
      <c r="D817" s="1" t="s">
        <v>267</v>
      </c>
      <c r="E817" s="1" t="s">
        <v>100</v>
      </c>
      <c r="F817" s="1" t="s">
        <v>101</v>
      </c>
      <c r="G817" s="1" t="s">
        <v>102</v>
      </c>
      <c r="H817" s="1" t="s">
        <v>103</v>
      </c>
      <c r="I817" s="1" t="s">
        <v>104</v>
      </c>
      <c r="J817" s="1" t="s">
        <v>105</v>
      </c>
      <c r="K817" s="1" t="s">
        <v>105</v>
      </c>
      <c r="L817" s="1" t="s">
        <v>105</v>
      </c>
      <c r="M817" s="1" t="s">
        <v>106</v>
      </c>
      <c r="N817" s="1" t="s">
        <v>107</v>
      </c>
      <c r="O817" s="1">
        <v>985</v>
      </c>
      <c r="P817" s="1">
        <v>44.25</v>
      </c>
      <c r="Q817" s="1">
        <v>0</v>
      </c>
      <c r="R817" s="1">
        <v>100</v>
      </c>
      <c r="S817" s="1">
        <v>0</v>
      </c>
      <c r="T817" s="1">
        <v>0</v>
      </c>
      <c r="U817" s="1">
        <v>0</v>
      </c>
      <c r="V817" s="4">
        <f>X817-W817</f>
        <v>-2.5000000000048317E-3</v>
      </c>
      <c r="W817" s="4">
        <f>(O817+P817+Q817-R817+S817)*5%</f>
        <v>46.462500000000006</v>
      </c>
      <c r="X817" s="1">
        <v>46.46</v>
      </c>
      <c r="Y817" s="1">
        <f>O817+P817+Q817-R817-S817+T817-U817+X817</f>
        <v>975.71</v>
      </c>
      <c r="Z817" s="1">
        <v>975.71</v>
      </c>
      <c r="AA817" s="1">
        <v>929.25</v>
      </c>
      <c r="AB817" s="1">
        <v>16</v>
      </c>
      <c r="AC817" s="2">
        <f>AA817*16%</f>
        <v>148.68</v>
      </c>
      <c r="AD817" s="1">
        <v>148.68</v>
      </c>
      <c r="AE817" s="1">
        <v>0</v>
      </c>
      <c r="AF817" s="1">
        <v>148.68</v>
      </c>
      <c r="AG817" s="2">
        <f>AF817*18%</f>
        <v>26.7624</v>
      </c>
      <c r="AH817" s="1">
        <v>26.76</v>
      </c>
      <c r="AI817" s="1">
        <v>0</v>
      </c>
      <c r="AJ817" s="1" t="b">
        <f>AK817=AA817</f>
        <v>1</v>
      </c>
      <c r="AK817" s="1">
        <v>929.25</v>
      </c>
      <c r="AL817" s="1">
        <v>0</v>
      </c>
      <c r="AM817" s="1">
        <v>0</v>
      </c>
      <c r="AN817" s="1">
        <v>0</v>
      </c>
      <c r="AO817" s="3">
        <f>AA817*0.001%</f>
        <v>9.2925000000000004E-3</v>
      </c>
      <c r="AP817" s="1">
        <v>0.93</v>
      </c>
      <c r="AQ817" s="2">
        <f>AA817*5%</f>
        <v>46.462500000000006</v>
      </c>
      <c r="AR817" s="1">
        <v>46.46</v>
      </c>
      <c r="AS817" s="2">
        <f>AR817*18%</f>
        <v>8.3628</v>
      </c>
      <c r="AT817" s="1">
        <v>0</v>
      </c>
      <c r="AU817" s="1">
        <v>74.150000000000006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f>AF817+AU817+BC817</f>
        <v>222.83</v>
      </c>
      <c r="BE817" s="1">
        <v>222.83</v>
      </c>
      <c r="BF817" s="1">
        <f>Q817+U817</f>
        <v>0</v>
      </c>
      <c r="BG817" s="1">
        <v>0</v>
      </c>
      <c r="BH817" s="1">
        <v>752.88</v>
      </c>
      <c r="BI817" s="1" t="s">
        <v>108</v>
      </c>
      <c r="BJ817" s="1" t="s">
        <v>105</v>
      </c>
      <c r="BK817" s="1" t="s">
        <v>105</v>
      </c>
      <c r="BL817" s="1">
        <v>0</v>
      </c>
      <c r="BM817" s="1" t="s">
        <v>3290</v>
      </c>
    </row>
    <row r="818" spans="1:65" ht="15.6" hidden="1">
      <c r="A818" s="1" t="s">
        <v>3291</v>
      </c>
      <c r="B818" s="1" t="s">
        <v>3292</v>
      </c>
      <c r="C818" s="1" t="s">
        <v>3293</v>
      </c>
      <c r="D818" s="1" t="s">
        <v>267</v>
      </c>
      <c r="E818" s="1" t="s">
        <v>100</v>
      </c>
      <c r="F818" s="1" t="s">
        <v>101</v>
      </c>
      <c r="G818" s="1" t="s">
        <v>105</v>
      </c>
      <c r="H818" s="1" t="s">
        <v>103</v>
      </c>
      <c r="I818" s="1" t="s">
        <v>104</v>
      </c>
      <c r="J818" s="1" t="s">
        <v>105</v>
      </c>
      <c r="K818" s="1" t="s">
        <v>105</v>
      </c>
      <c r="L818" s="1" t="s">
        <v>105</v>
      </c>
      <c r="M818" s="1" t="s">
        <v>106</v>
      </c>
      <c r="N818" s="1" t="s">
        <v>107</v>
      </c>
      <c r="O818" s="1">
        <v>3355</v>
      </c>
      <c r="P818" s="1">
        <v>167.75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4">
        <f>X818-W818</f>
        <v>2.4999999999693046E-3</v>
      </c>
      <c r="W818" s="4">
        <f>(O818+P818+Q818-R818+S818)*5%</f>
        <v>176.13750000000002</v>
      </c>
      <c r="X818" s="1">
        <v>176.14</v>
      </c>
      <c r="Y818" s="1">
        <f>O818+P818+Q818-R818-S818+T818-U818+X818</f>
        <v>3698.89</v>
      </c>
      <c r="Z818" s="1">
        <v>3698.89</v>
      </c>
      <c r="AA818" s="1">
        <v>3522.75</v>
      </c>
      <c r="AB818" s="1">
        <v>16</v>
      </c>
      <c r="AC818" s="2">
        <f>AA818*16%</f>
        <v>563.64</v>
      </c>
      <c r="AD818" s="1">
        <v>563.64</v>
      </c>
      <c r="AE818" s="1">
        <v>0</v>
      </c>
      <c r="AF818" s="1">
        <v>563.64</v>
      </c>
      <c r="AG818" s="2">
        <f>AF818*18%</f>
        <v>101.45519999999999</v>
      </c>
      <c r="AH818" s="1">
        <v>101.46</v>
      </c>
      <c r="AI818" s="1">
        <v>0</v>
      </c>
      <c r="AJ818" s="1" t="b">
        <f>AK818=AA818</f>
        <v>1</v>
      </c>
      <c r="AK818" s="1">
        <v>3522.75</v>
      </c>
      <c r="AL818" s="1">
        <v>0</v>
      </c>
      <c r="AM818" s="1">
        <v>0</v>
      </c>
      <c r="AN818" s="1">
        <v>0</v>
      </c>
      <c r="AO818" s="3">
        <f>AA818*0.001%</f>
        <v>3.5227500000000002E-2</v>
      </c>
      <c r="AP818" s="1">
        <v>3.52</v>
      </c>
      <c r="AQ818" s="2">
        <f>AA818*5%</f>
        <v>176.13750000000002</v>
      </c>
      <c r="AR818" s="1">
        <v>176.14</v>
      </c>
      <c r="AS818" s="2">
        <f>AR818*18%</f>
        <v>31.705199999999998</v>
      </c>
      <c r="AT818" s="1">
        <v>0</v>
      </c>
      <c r="AU818" s="1">
        <v>281.12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f>AF818+AU818+BC818</f>
        <v>844.76</v>
      </c>
      <c r="BE818" s="1">
        <v>844.76</v>
      </c>
      <c r="BF818" s="1">
        <f>Q818+U818</f>
        <v>0</v>
      </c>
      <c r="BG818" s="1">
        <v>0</v>
      </c>
      <c r="BH818" s="1">
        <v>2854.13</v>
      </c>
      <c r="BI818" s="1" t="s">
        <v>108</v>
      </c>
      <c r="BJ818" s="1" t="s">
        <v>105</v>
      </c>
      <c r="BK818" s="1" t="s">
        <v>105</v>
      </c>
      <c r="BL818" s="1">
        <v>0</v>
      </c>
      <c r="BM818" s="1" t="s">
        <v>3294</v>
      </c>
    </row>
    <row r="819" spans="1:65" ht="15.6" hidden="1">
      <c r="A819" s="1" t="s">
        <v>3295</v>
      </c>
      <c r="B819" s="1" t="s">
        <v>3296</v>
      </c>
      <c r="C819" s="1" t="s">
        <v>3297</v>
      </c>
      <c r="D819" s="1" t="s">
        <v>267</v>
      </c>
      <c r="E819" s="1" t="s">
        <v>100</v>
      </c>
      <c r="F819" s="1" t="s">
        <v>101</v>
      </c>
      <c r="G819" s="1" t="s">
        <v>102</v>
      </c>
      <c r="H819" s="1" t="s">
        <v>103</v>
      </c>
      <c r="I819" s="1" t="s">
        <v>104</v>
      </c>
      <c r="J819" s="1" t="s">
        <v>105</v>
      </c>
      <c r="K819" s="1" t="s">
        <v>105</v>
      </c>
      <c r="L819" s="1" t="s">
        <v>105</v>
      </c>
      <c r="M819" s="1" t="s">
        <v>106</v>
      </c>
      <c r="N819" s="1" t="s">
        <v>107</v>
      </c>
      <c r="O819" s="1">
        <v>395</v>
      </c>
      <c r="P819" s="1">
        <v>14.75</v>
      </c>
      <c r="Q819" s="1">
        <v>0</v>
      </c>
      <c r="R819" s="1">
        <v>100</v>
      </c>
      <c r="S819" s="1">
        <v>0</v>
      </c>
      <c r="T819" s="1">
        <v>0</v>
      </c>
      <c r="U819" s="1">
        <v>0</v>
      </c>
      <c r="V819" s="4">
        <f>X819-W819</f>
        <v>2.4999999999995026E-3</v>
      </c>
      <c r="W819" s="4">
        <f>(O819+P819+Q819-R819+S819)*5%</f>
        <v>15.487500000000001</v>
      </c>
      <c r="X819" s="1">
        <v>15.49</v>
      </c>
      <c r="Y819" s="1">
        <f>O819+P819+Q819-R819-S819+T819-U819+X819</f>
        <v>325.24</v>
      </c>
      <c r="Z819" s="1">
        <v>325.24</v>
      </c>
      <c r="AA819" s="1">
        <v>309.75</v>
      </c>
      <c r="AB819" s="1">
        <v>16</v>
      </c>
      <c r="AC819" s="2">
        <f>AA819*16%</f>
        <v>49.56</v>
      </c>
      <c r="AD819" s="1">
        <v>49.56</v>
      </c>
      <c r="AE819" s="1">
        <v>0</v>
      </c>
      <c r="AF819" s="1">
        <v>49.56</v>
      </c>
      <c r="AG819" s="2">
        <f>AF819*18%</f>
        <v>8.9207999999999998</v>
      </c>
      <c r="AH819" s="1">
        <v>8.92</v>
      </c>
      <c r="AI819" s="1">
        <v>0</v>
      </c>
      <c r="AJ819" s="1" t="b">
        <f>AK819=AA819</f>
        <v>1</v>
      </c>
      <c r="AK819" s="1">
        <v>309.75</v>
      </c>
      <c r="AL819" s="1">
        <v>0</v>
      </c>
      <c r="AM819" s="1">
        <v>0</v>
      </c>
      <c r="AN819" s="1">
        <v>0</v>
      </c>
      <c r="AO819" s="3">
        <f>AA819*0.001%</f>
        <v>3.0975000000000004E-3</v>
      </c>
      <c r="AP819" s="1">
        <v>0.31</v>
      </c>
      <c r="AQ819" s="2">
        <f>AA819*5%</f>
        <v>15.487500000000001</v>
      </c>
      <c r="AR819" s="1">
        <v>15.49</v>
      </c>
      <c r="AS819" s="2">
        <f>AR819*18%</f>
        <v>2.7881999999999998</v>
      </c>
      <c r="AT819" s="1">
        <v>0</v>
      </c>
      <c r="AU819" s="1">
        <v>24.72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f>AF819+AU819+BC819</f>
        <v>74.28</v>
      </c>
      <c r="BE819" s="1">
        <v>74.28</v>
      </c>
      <c r="BF819" s="1">
        <f>Q819+U819</f>
        <v>0</v>
      </c>
      <c r="BG819" s="1">
        <v>0</v>
      </c>
      <c r="BH819" s="1">
        <v>250.96</v>
      </c>
      <c r="BI819" s="1" t="s">
        <v>108</v>
      </c>
      <c r="BJ819" s="1" t="s">
        <v>105</v>
      </c>
      <c r="BK819" s="1" t="s">
        <v>105</v>
      </c>
      <c r="BL819" s="1">
        <v>0</v>
      </c>
      <c r="BM819" s="1" t="s">
        <v>3298</v>
      </c>
    </row>
    <row r="820" spans="1:65" ht="15.6" hidden="1">
      <c r="A820" s="1" t="s">
        <v>3299</v>
      </c>
      <c r="B820" s="1" t="s">
        <v>3300</v>
      </c>
      <c r="C820" s="1" t="s">
        <v>3301</v>
      </c>
      <c r="D820" s="1" t="s">
        <v>267</v>
      </c>
      <c r="E820" s="1" t="s">
        <v>100</v>
      </c>
      <c r="F820" s="1" t="s">
        <v>101</v>
      </c>
      <c r="G820" s="1" t="s">
        <v>102</v>
      </c>
      <c r="H820" s="1" t="s">
        <v>103</v>
      </c>
      <c r="I820" s="1" t="s">
        <v>104</v>
      </c>
      <c r="J820" s="1" t="s">
        <v>105</v>
      </c>
      <c r="K820" s="1" t="s">
        <v>105</v>
      </c>
      <c r="L820" s="1" t="s">
        <v>105</v>
      </c>
      <c r="M820" s="1" t="s">
        <v>106</v>
      </c>
      <c r="N820" s="1" t="s">
        <v>107</v>
      </c>
      <c r="O820" s="1">
        <v>315</v>
      </c>
      <c r="P820" s="1">
        <v>10.75</v>
      </c>
      <c r="Q820" s="1">
        <v>0</v>
      </c>
      <c r="R820" s="1">
        <v>100</v>
      </c>
      <c r="S820" s="1">
        <v>0</v>
      </c>
      <c r="T820" s="1">
        <v>0</v>
      </c>
      <c r="U820" s="1">
        <v>0</v>
      </c>
      <c r="V820" s="4">
        <f>X820-W820</f>
        <v>2.4999999999977263E-3</v>
      </c>
      <c r="W820" s="4">
        <f>(O820+P820+Q820-R820+S820)*5%</f>
        <v>11.287500000000001</v>
      </c>
      <c r="X820" s="1">
        <v>11.29</v>
      </c>
      <c r="Y820" s="1">
        <f>O820+P820+Q820-R820-S820+T820-U820+X820</f>
        <v>237.04</v>
      </c>
      <c r="Z820" s="1">
        <v>237.04</v>
      </c>
      <c r="AA820" s="1">
        <v>225.75</v>
      </c>
      <c r="AB820" s="1">
        <v>16</v>
      </c>
      <c r="AC820" s="2">
        <f>AA820*16%</f>
        <v>36.119999999999997</v>
      </c>
      <c r="AD820" s="1">
        <v>36.119999999999997</v>
      </c>
      <c r="AE820" s="1">
        <v>0</v>
      </c>
      <c r="AF820" s="1">
        <v>36.119999999999997</v>
      </c>
      <c r="AG820" s="2">
        <f>AF820*18%</f>
        <v>6.5015999999999989</v>
      </c>
      <c r="AH820" s="1">
        <v>6.5</v>
      </c>
      <c r="AI820" s="1">
        <v>0</v>
      </c>
      <c r="AJ820" s="1" t="b">
        <f>AK820=AA820</f>
        <v>1</v>
      </c>
      <c r="AK820" s="1">
        <v>225.75</v>
      </c>
      <c r="AL820" s="1">
        <v>0</v>
      </c>
      <c r="AM820" s="1">
        <v>0</v>
      </c>
      <c r="AN820" s="1">
        <v>0</v>
      </c>
      <c r="AO820" s="3">
        <f>AA820*0.001%</f>
        <v>2.2575000000000004E-3</v>
      </c>
      <c r="AP820" s="1">
        <v>0.23</v>
      </c>
      <c r="AQ820" s="2">
        <f>AA820*5%</f>
        <v>11.287500000000001</v>
      </c>
      <c r="AR820" s="1">
        <v>11.29</v>
      </c>
      <c r="AS820" s="2">
        <f>AR820*18%</f>
        <v>2.0321999999999996</v>
      </c>
      <c r="AT820" s="1">
        <v>0</v>
      </c>
      <c r="AU820" s="1">
        <v>18.02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f>AF820+AU820+BC820</f>
        <v>54.14</v>
      </c>
      <c r="BE820" s="1">
        <v>54.14</v>
      </c>
      <c r="BF820" s="1">
        <f>Q820+U820</f>
        <v>0</v>
      </c>
      <c r="BG820" s="1">
        <v>0</v>
      </c>
      <c r="BH820" s="1">
        <v>182.9</v>
      </c>
      <c r="BI820" s="1" t="s">
        <v>108</v>
      </c>
      <c r="BJ820" s="1" t="s">
        <v>105</v>
      </c>
      <c r="BK820" s="1" t="s">
        <v>105</v>
      </c>
      <c r="BL820" s="1">
        <v>0</v>
      </c>
      <c r="BM820" s="1" t="s">
        <v>3302</v>
      </c>
    </row>
    <row r="821" spans="1:65" ht="15.6" hidden="1">
      <c r="A821" s="1" t="s">
        <v>3303</v>
      </c>
      <c r="B821" s="1" t="s">
        <v>3304</v>
      </c>
      <c r="C821" s="1" t="s">
        <v>3305</v>
      </c>
      <c r="D821" s="1" t="s">
        <v>267</v>
      </c>
      <c r="E821" s="1" t="s">
        <v>100</v>
      </c>
      <c r="F821" s="1" t="s">
        <v>101</v>
      </c>
      <c r="G821" s="1" t="s">
        <v>123</v>
      </c>
      <c r="H821" s="1" t="s">
        <v>103</v>
      </c>
      <c r="I821" s="1" t="s">
        <v>104</v>
      </c>
      <c r="J821" s="1" t="s">
        <v>105</v>
      </c>
      <c r="K821" s="1" t="s">
        <v>105</v>
      </c>
      <c r="L821" s="1" t="s">
        <v>105</v>
      </c>
      <c r="M821" s="1" t="s">
        <v>106</v>
      </c>
      <c r="N821" s="1" t="s">
        <v>107</v>
      </c>
      <c r="O821" s="1">
        <v>2175</v>
      </c>
      <c r="P821" s="1">
        <v>100</v>
      </c>
      <c r="Q821" s="1">
        <v>0</v>
      </c>
      <c r="R821" s="1">
        <v>175</v>
      </c>
      <c r="S821" s="1">
        <v>0</v>
      </c>
      <c r="T821" s="1">
        <v>0</v>
      </c>
      <c r="U821" s="1">
        <v>0</v>
      </c>
      <c r="V821" s="4">
        <f>X821-W821</f>
        <v>0</v>
      </c>
      <c r="W821" s="4">
        <f>(O821+P821+Q821-R821+S821)*5%</f>
        <v>105</v>
      </c>
      <c r="X821" s="1">
        <v>105</v>
      </c>
      <c r="Y821" s="1">
        <f>O821+P821+Q821-R821-S821+T821-U821+X821</f>
        <v>2205</v>
      </c>
      <c r="Z821" s="1">
        <v>2205</v>
      </c>
      <c r="AA821" s="1">
        <v>2100</v>
      </c>
      <c r="AB821" s="1">
        <v>16</v>
      </c>
      <c r="AC821" s="2">
        <f>AA821*16%</f>
        <v>336</v>
      </c>
      <c r="AD821" s="1">
        <v>336</v>
      </c>
      <c r="AE821" s="1">
        <v>0</v>
      </c>
      <c r="AF821" s="1">
        <v>336</v>
      </c>
      <c r="AG821" s="2">
        <f>AF821*18%</f>
        <v>60.48</v>
      </c>
      <c r="AH821" s="1">
        <v>60.48</v>
      </c>
      <c r="AI821" s="1">
        <v>0</v>
      </c>
      <c r="AJ821" s="1" t="b">
        <f>AK821=AA821</f>
        <v>1</v>
      </c>
      <c r="AK821" s="1">
        <v>2100</v>
      </c>
      <c r="AL821" s="1">
        <v>0</v>
      </c>
      <c r="AM821" s="1">
        <v>0</v>
      </c>
      <c r="AN821" s="1">
        <v>0</v>
      </c>
      <c r="AO821" s="3">
        <f>AA821*0.001%</f>
        <v>2.1000000000000001E-2</v>
      </c>
      <c r="AP821" s="1">
        <v>2.1</v>
      </c>
      <c r="AQ821" s="2">
        <f>AA821*5%</f>
        <v>105</v>
      </c>
      <c r="AR821" s="1">
        <v>105</v>
      </c>
      <c r="AS821" s="2">
        <f>AR821*18%</f>
        <v>18.899999999999999</v>
      </c>
      <c r="AT821" s="1">
        <v>0</v>
      </c>
      <c r="AU821" s="1">
        <v>167.58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f>AF821+AU821+BC821</f>
        <v>503.58000000000004</v>
      </c>
      <c r="BE821" s="1">
        <v>503.58</v>
      </c>
      <c r="BF821" s="1">
        <f>Q821+U821</f>
        <v>0</v>
      </c>
      <c r="BG821" s="1">
        <v>0</v>
      </c>
      <c r="BH821" s="1">
        <v>1701.42</v>
      </c>
      <c r="BI821" s="1" t="s">
        <v>108</v>
      </c>
      <c r="BJ821" s="1" t="s">
        <v>105</v>
      </c>
      <c r="BK821" s="1" t="s">
        <v>105</v>
      </c>
      <c r="BL821" s="1">
        <v>0</v>
      </c>
      <c r="BM821" s="1" t="s">
        <v>3306</v>
      </c>
    </row>
    <row r="822" spans="1:65" ht="15.6" hidden="1">
      <c r="A822" s="1" t="s">
        <v>3307</v>
      </c>
      <c r="B822" s="1" t="s">
        <v>3308</v>
      </c>
      <c r="C822" s="1" t="s">
        <v>3309</v>
      </c>
      <c r="D822" s="1" t="s">
        <v>267</v>
      </c>
      <c r="E822" s="1" t="s">
        <v>100</v>
      </c>
      <c r="F822" s="1" t="s">
        <v>101</v>
      </c>
      <c r="G822" s="1" t="s">
        <v>102</v>
      </c>
      <c r="H822" s="1" t="s">
        <v>103</v>
      </c>
      <c r="I822" s="1" t="s">
        <v>104</v>
      </c>
      <c r="J822" s="1" t="s">
        <v>105</v>
      </c>
      <c r="K822" s="1" t="s">
        <v>105</v>
      </c>
      <c r="L822" s="1" t="s">
        <v>105</v>
      </c>
      <c r="M822" s="1" t="s">
        <v>106</v>
      </c>
      <c r="N822" s="1" t="s">
        <v>107</v>
      </c>
      <c r="O822" s="1">
        <v>215</v>
      </c>
      <c r="P822" s="1">
        <v>5.75</v>
      </c>
      <c r="Q822" s="1">
        <v>0</v>
      </c>
      <c r="R822" s="1">
        <v>100</v>
      </c>
      <c r="S822" s="1">
        <v>0</v>
      </c>
      <c r="T822" s="1">
        <v>0</v>
      </c>
      <c r="U822" s="1">
        <v>0</v>
      </c>
      <c r="V822" s="4">
        <f>X822-W822</f>
        <v>2.4999999999995026E-3</v>
      </c>
      <c r="W822" s="4">
        <f>(O822+P822+Q822-R822+S822)*5%</f>
        <v>6.0375000000000005</v>
      </c>
      <c r="X822" s="1">
        <v>6.04</v>
      </c>
      <c r="Y822" s="1">
        <f>O822+P822+Q822-R822-S822+T822-U822+X822</f>
        <v>126.79</v>
      </c>
      <c r="Z822" s="1">
        <v>126.79</v>
      </c>
      <c r="AA822" s="1">
        <v>120.75</v>
      </c>
      <c r="AB822" s="1">
        <v>16</v>
      </c>
      <c r="AC822" s="2">
        <f>AA822*16%</f>
        <v>19.32</v>
      </c>
      <c r="AD822" s="1">
        <v>19.32</v>
      </c>
      <c r="AE822" s="1">
        <v>0</v>
      </c>
      <c r="AF822" s="1">
        <v>19.32</v>
      </c>
      <c r="AG822" s="2">
        <f>AF822*18%</f>
        <v>3.4775999999999998</v>
      </c>
      <c r="AH822" s="1">
        <v>3.48</v>
      </c>
      <c r="AI822" s="1">
        <v>0</v>
      </c>
      <c r="AJ822" s="1" t="b">
        <f>AK822=AA822</f>
        <v>1</v>
      </c>
      <c r="AK822" s="1">
        <v>120.75</v>
      </c>
      <c r="AL822" s="1">
        <v>0</v>
      </c>
      <c r="AM822" s="1">
        <v>0</v>
      </c>
      <c r="AN822" s="1">
        <v>0</v>
      </c>
      <c r="AO822" s="3">
        <f>AA822*0.001%</f>
        <v>1.2075E-3</v>
      </c>
      <c r="AP822" s="1">
        <v>0.12</v>
      </c>
      <c r="AQ822" s="2">
        <f>AA822*5%</f>
        <v>6.0375000000000005</v>
      </c>
      <c r="AR822" s="1">
        <v>6.04</v>
      </c>
      <c r="AS822" s="2">
        <f>AR822*18%</f>
        <v>1.0871999999999999</v>
      </c>
      <c r="AT822" s="1">
        <v>0</v>
      </c>
      <c r="AU822" s="1">
        <v>9.64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f>AF822+AU822+BC822</f>
        <v>28.96</v>
      </c>
      <c r="BE822" s="1">
        <v>28.96</v>
      </c>
      <c r="BF822" s="1">
        <f>Q822+U822</f>
        <v>0</v>
      </c>
      <c r="BG822" s="1">
        <v>0</v>
      </c>
      <c r="BH822" s="1">
        <v>97.83</v>
      </c>
      <c r="BI822" s="1" t="s">
        <v>108</v>
      </c>
      <c r="BJ822" s="1" t="s">
        <v>105</v>
      </c>
      <c r="BK822" s="1" t="s">
        <v>105</v>
      </c>
      <c r="BL822" s="1">
        <v>0</v>
      </c>
      <c r="BM822" s="1" t="s">
        <v>1115</v>
      </c>
    </row>
    <row r="823" spans="1:65" ht="15.6" hidden="1">
      <c r="A823" s="1" t="s">
        <v>3310</v>
      </c>
      <c r="B823" s="1" t="s">
        <v>3311</v>
      </c>
      <c r="C823" s="1" t="s">
        <v>3312</v>
      </c>
      <c r="D823" s="1" t="s">
        <v>267</v>
      </c>
      <c r="E823" s="1" t="s">
        <v>100</v>
      </c>
      <c r="F823" s="1" t="s">
        <v>101</v>
      </c>
      <c r="G823" s="1" t="s">
        <v>102</v>
      </c>
      <c r="H823" s="1" t="s">
        <v>103</v>
      </c>
      <c r="I823" s="1" t="s">
        <v>104</v>
      </c>
      <c r="J823" s="1" t="s">
        <v>105</v>
      </c>
      <c r="K823" s="1" t="s">
        <v>105</v>
      </c>
      <c r="L823" s="1" t="s">
        <v>105</v>
      </c>
      <c r="M823" s="1" t="s">
        <v>106</v>
      </c>
      <c r="N823" s="1" t="s">
        <v>107</v>
      </c>
      <c r="O823" s="1">
        <v>710</v>
      </c>
      <c r="P823" s="1">
        <v>30.5</v>
      </c>
      <c r="Q823" s="1">
        <v>0</v>
      </c>
      <c r="R823" s="1">
        <v>100</v>
      </c>
      <c r="S823" s="1">
        <v>0</v>
      </c>
      <c r="T823" s="1">
        <v>0</v>
      </c>
      <c r="U823" s="1">
        <v>0</v>
      </c>
      <c r="V823" s="4">
        <f>X823-W823</f>
        <v>5.000000000002558E-3</v>
      </c>
      <c r="W823" s="4">
        <f>(O823+P823+Q823-R823+S823)*5%</f>
        <v>32.024999999999999</v>
      </c>
      <c r="X823" s="1">
        <v>32.03</v>
      </c>
      <c r="Y823" s="1">
        <f>O823+P823+Q823-R823-S823+T823-U823+X823</f>
        <v>672.53</v>
      </c>
      <c r="Z823" s="1">
        <v>672.53</v>
      </c>
      <c r="AA823" s="1">
        <v>640.5</v>
      </c>
      <c r="AB823" s="1">
        <v>16</v>
      </c>
      <c r="AC823" s="2">
        <f>AA823*16%</f>
        <v>102.48</v>
      </c>
      <c r="AD823" s="1">
        <v>102.48</v>
      </c>
      <c r="AE823" s="1">
        <v>0</v>
      </c>
      <c r="AF823" s="1">
        <v>102.48</v>
      </c>
      <c r="AG823" s="2">
        <f>AF823*18%</f>
        <v>18.446400000000001</v>
      </c>
      <c r="AH823" s="1">
        <v>18.45</v>
      </c>
      <c r="AI823" s="1">
        <v>0</v>
      </c>
      <c r="AJ823" s="1" t="b">
        <f>AK823=AA823</f>
        <v>1</v>
      </c>
      <c r="AK823" s="1">
        <v>640.5</v>
      </c>
      <c r="AL823" s="1">
        <v>0</v>
      </c>
      <c r="AM823" s="1">
        <v>0</v>
      </c>
      <c r="AN823" s="1">
        <v>0</v>
      </c>
      <c r="AO823" s="3">
        <f>AA823*0.001%</f>
        <v>6.4050000000000001E-3</v>
      </c>
      <c r="AP823" s="1">
        <v>0.64</v>
      </c>
      <c r="AQ823" s="2">
        <f>AA823*5%</f>
        <v>32.024999999999999</v>
      </c>
      <c r="AR823" s="1">
        <v>32.020000000000003</v>
      </c>
      <c r="AS823" s="2">
        <f>AR823*18%</f>
        <v>5.7636000000000003</v>
      </c>
      <c r="AT823" s="1">
        <v>0.01</v>
      </c>
      <c r="AU823" s="1">
        <v>51.11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f>AF823+AU823+BC823</f>
        <v>153.59</v>
      </c>
      <c r="BE823" s="1">
        <v>153.59</v>
      </c>
      <c r="BF823" s="1">
        <f>Q823+U823</f>
        <v>0</v>
      </c>
      <c r="BG823" s="1">
        <v>0</v>
      </c>
      <c r="BH823" s="1">
        <v>518.94000000000005</v>
      </c>
      <c r="BI823" s="1" t="s">
        <v>108</v>
      </c>
      <c r="BJ823" s="1" t="s">
        <v>105</v>
      </c>
      <c r="BK823" s="1" t="s">
        <v>105</v>
      </c>
      <c r="BL823" s="1">
        <v>0</v>
      </c>
      <c r="BM823" s="1" t="s">
        <v>3313</v>
      </c>
    </row>
    <row r="824" spans="1:65" ht="15.6" hidden="1">
      <c r="A824" s="1" t="s">
        <v>3314</v>
      </c>
      <c r="B824" s="1" t="s">
        <v>3315</v>
      </c>
      <c r="C824" s="1" t="s">
        <v>3316</v>
      </c>
      <c r="D824" s="1" t="s">
        <v>267</v>
      </c>
      <c r="E824" s="1" t="s">
        <v>100</v>
      </c>
      <c r="F824" s="1" t="s">
        <v>101</v>
      </c>
      <c r="G824" s="1" t="s">
        <v>123</v>
      </c>
      <c r="H824" s="1" t="s">
        <v>103</v>
      </c>
      <c r="I824" s="1" t="s">
        <v>104</v>
      </c>
      <c r="J824" s="1" t="s">
        <v>105</v>
      </c>
      <c r="K824" s="1" t="s">
        <v>105</v>
      </c>
      <c r="L824" s="1" t="s">
        <v>105</v>
      </c>
      <c r="M824" s="1" t="s">
        <v>106</v>
      </c>
      <c r="N824" s="1" t="s">
        <v>107</v>
      </c>
      <c r="O824" s="1">
        <v>1410</v>
      </c>
      <c r="P824" s="1">
        <v>61.75</v>
      </c>
      <c r="Q824" s="1">
        <v>0</v>
      </c>
      <c r="R824" s="1">
        <v>175</v>
      </c>
      <c r="S824" s="1">
        <v>0</v>
      </c>
      <c r="T824" s="1">
        <v>0</v>
      </c>
      <c r="U824" s="1">
        <v>0</v>
      </c>
      <c r="V824" s="4">
        <f>X824-W824</f>
        <v>2.4999999999977263E-3</v>
      </c>
      <c r="W824" s="4">
        <f>(O824+P824+Q824-R824+S824)*5%</f>
        <v>64.837500000000006</v>
      </c>
      <c r="X824" s="1">
        <v>64.84</v>
      </c>
      <c r="Y824" s="1">
        <f>O824+P824+Q824-R824-S824+T824-U824+X824</f>
        <v>1361.59</v>
      </c>
      <c r="Z824" s="1">
        <v>1361.59</v>
      </c>
      <c r="AA824" s="1">
        <v>1296.75</v>
      </c>
      <c r="AB824" s="1">
        <v>16</v>
      </c>
      <c r="AC824" s="2">
        <f>AA824*16%</f>
        <v>207.48000000000002</v>
      </c>
      <c r="AD824" s="1">
        <v>207.48</v>
      </c>
      <c r="AE824" s="1">
        <v>0</v>
      </c>
      <c r="AF824" s="1">
        <v>207.48</v>
      </c>
      <c r="AG824" s="2">
        <f>AF824*18%</f>
        <v>37.346399999999996</v>
      </c>
      <c r="AH824" s="1">
        <v>37.35</v>
      </c>
      <c r="AI824" s="1">
        <v>0</v>
      </c>
      <c r="AJ824" s="1" t="b">
        <f>AK824=AA824</f>
        <v>1</v>
      </c>
      <c r="AK824" s="1">
        <v>1296.75</v>
      </c>
      <c r="AL824" s="1">
        <v>0</v>
      </c>
      <c r="AM824" s="1">
        <v>0</v>
      </c>
      <c r="AN824" s="1">
        <v>0</v>
      </c>
      <c r="AO824" s="3">
        <f>AA824*0.001%</f>
        <v>1.2967500000000002E-2</v>
      </c>
      <c r="AP824" s="1">
        <v>1.3</v>
      </c>
      <c r="AQ824" s="2">
        <f>AA824*5%</f>
        <v>64.837500000000006</v>
      </c>
      <c r="AR824" s="1">
        <v>64.84</v>
      </c>
      <c r="AS824" s="2">
        <f>AR824*18%</f>
        <v>11.671200000000001</v>
      </c>
      <c r="AT824" s="1">
        <v>0</v>
      </c>
      <c r="AU824" s="1">
        <v>103.49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f>AF824+AU824+BC824</f>
        <v>310.96999999999997</v>
      </c>
      <c r="BE824" s="1">
        <v>310.97000000000003</v>
      </c>
      <c r="BF824" s="1">
        <f>Q824+U824</f>
        <v>0</v>
      </c>
      <c r="BG824" s="1">
        <v>0</v>
      </c>
      <c r="BH824" s="1">
        <v>1050.6199999999999</v>
      </c>
      <c r="BI824" s="1" t="s">
        <v>108</v>
      </c>
      <c r="BJ824" s="1" t="s">
        <v>105</v>
      </c>
      <c r="BK824" s="1" t="s">
        <v>105</v>
      </c>
      <c r="BL824" s="1">
        <v>0</v>
      </c>
      <c r="BM824" s="1" t="s">
        <v>3317</v>
      </c>
    </row>
    <row r="825" spans="1:65" ht="15.6" hidden="1">
      <c r="A825" s="1" t="s">
        <v>3318</v>
      </c>
      <c r="B825" s="1" t="s">
        <v>3319</v>
      </c>
      <c r="C825" s="1" t="s">
        <v>3320</v>
      </c>
      <c r="D825" s="1" t="s">
        <v>267</v>
      </c>
      <c r="E825" s="1" t="s">
        <v>100</v>
      </c>
      <c r="F825" s="1" t="s">
        <v>101</v>
      </c>
      <c r="G825" s="1" t="s">
        <v>123</v>
      </c>
      <c r="H825" s="1" t="s">
        <v>103</v>
      </c>
      <c r="I825" s="1" t="s">
        <v>104</v>
      </c>
      <c r="J825" s="1" t="s">
        <v>105</v>
      </c>
      <c r="K825" s="1" t="s">
        <v>105</v>
      </c>
      <c r="L825" s="1" t="s">
        <v>105</v>
      </c>
      <c r="M825" s="1" t="s">
        <v>106</v>
      </c>
      <c r="N825" s="1" t="s">
        <v>107</v>
      </c>
      <c r="O825" s="1">
        <v>1285</v>
      </c>
      <c r="P825" s="1">
        <v>55.5</v>
      </c>
      <c r="Q825" s="1">
        <v>0</v>
      </c>
      <c r="R825" s="1">
        <v>175</v>
      </c>
      <c r="S825" s="1">
        <v>0</v>
      </c>
      <c r="T825" s="1">
        <v>0</v>
      </c>
      <c r="U825" s="1">
        <v>0</v>
      </c>
      <c r="V825" s="4">
        <f>X825-W825</f>
        <v>4.9999999999954525E-3</v>
      </c>
      <c r="W825" s="4">
        <f>(O825+P825+Q825-R825+S825)*5%</f>
        <v>58.275000000000006</v>
      </c>
      <c r="X825" s="1">
        <v>58.28</v>
      </c>
      <c r="Y825" s="1">
        <f>O825+P825+Q825-R825-S825+T825-U825+X825</f>
        <v>1223.78</v>
      </c>
      <c r="Z825" s="1">
        <v>1223.78</v>
      </c>
      <c r="AA825" s="1">
        <v>1165.5</v>
      </c>
      <c r="AB825" s="1">
        <v>16</v>
      </c>
      <c r="AC825" s="2">
        <f>AA825*16%</f>
        <v>186.48</v>
      </c>
      <c r="AD825" s="1">
        <v>186.48</v>
      </c>
      <c r="AE825" s="1">
        <v>0</v>
      </c>
      <c r="AF825" s="1">
        <v>186.48</v>
      </c>
      <c r="AG825" s="2">
        <f>AF825*18%</f>
        <v>33.566399999999994</v>
      </c>
      <c r="AH825" s="1">
        <v>33.57</v>
      </c>
      <c r="AI825" s="1">
        <v>0</v>
      </c>
      <c r="AJ825" s="1" t="b">
        <f>AK825=AA825</f>
        <v>1</v>
      </c>
      <c r="AK825" s="1">
        <v>1165.5</v>
      </c>
      <c r="AL825" s="1">
        <v>0</v>
      </c>
      <c r="AM825" s="1">
        <v>0</v>
      </c>
      <c r="AN825" s="1">
        <v>0</v>
      </c>
      <c r="AO825" s="3">
        <f>AA825*0.001%</f>
        <v>1.1655E-2</v>
      </c>
      <c r="AP825" s="1">
        <v>1.17</v>
      </c>
      <c r="AQ825" s="2">
        <f>AA825*5%</f>
        <v>58.275000000000006</v>
      </c>
      <c r="AR825" s="1">
        <v>58.27</v>
      </c>
      <c r="AS825" s="2">
        <f>AR825*18%</f>
        <v>10.4886</v>
      </c>
      <c r="AT825" s="1">
        <v>0.01</v>
      </c>
      <c r="AU825" s="1">
        <v>93.01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f>AF825+AU825+BC825</f>
        <v>279.49</v>
      </c>
      <c r="BE825" s="1">
        <v>279.49</v>
      </c>
      <c r="BF825" s="1">
        <f>Q825+U825</f>
        <v>0</v>
      </c>
      <c r="BG825" s="1">
        <v>0</v>
      </c>
      <c r="BH825" s="1">
        <v>944.29</v>
      </c>
      <c r="BI825" s="1" t="s">
        <v>108</v>
      </c>
      <c r="BJ825" s="1" t="s">
        <v>105</v>
      </c>
      <c r="BK825" s="1" t="s">
        <v>105</v>
      </c>
      <c r="BL825" s="1">
        <v>0</v>
      </c>
      <c r="BM825" s="1" t="s">
        <v>3321</v>
      </c>
    </row>
    <row r="826" spans="1:65" ht="15.6" hidden="1">
      <c r="A826" s="1" t="s">
        <v>3322</v>
      </c>
      <c r="B826" s="1" t="s">
        <v>3323</v>
      </c>
      <c r="C826" s="1" t="s">
        <v>3324</v>
      </c>
      <c r="D826" s="1" t="s">
        <v>267</v>
      </c>
      <c r="E826" s="1" t="s">
        <v>100</v>
      </c>
      <c r="F826" s="1" t="s">
        <v>101</v>
      </c>
      <c r="G826" s="1" t="s">
        <v>105</v>
      </c>
      <c r="H826" s="1" t="s">
        <v>103</v>
      </c>
      <c r="I826" s="1" t="s">
        <v>104</v>
      </c>
      <c r="J826" s="1" t="s">
        <v>105</v>
      </c>
      <c r="K826" s="1" t="s">
        <v>105</v>
      </c>
      <c r="L826" s="1" t="s">
        <v>105</v>
      </c>
      <c r="M826" s="1" t="s">
        <v>106</v>
      </c>
      <c r="N826" s="1" t="s">
        <v>107</v>
      </c>
      <c r="O826" s="1">
        <v>1974.07</v>
      </c>
      <c r="P826" s="1">
        <v>98.7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4">
        <f>X826-W826</f>
        <v>1.4999999999929514E-3</v>
      </c>
      <c r="W826" s="4">
        <f>(O826+P826+Q826-R826+S826)*5%</f>
        <v>103.63850000000001</v>
      </c>
      <c r="X826" s="1">
        <v>103.64</v>
      </c>
      <c r="Y826" s="1">
        <f>O826+P826+Q826-R826-S826+T826-U826+X826</f>
        <v>2176.41</v>
      </c>
      <c r="Z826" s="1">
        <v>2176.41</v>
      </c>
      <c r="AA826" s="1">
        <v>2072.77</v>
      </c>
      <c r="AB826" s="1">
        <v>16</v>
      </c>
      <c r="AC826" s="2">
        <f>AA826*16%</f>
        <v>331.64319999999998</v>
      </c>
      <c r="AD826" s="1">
        <v>331.64</v>
      </c>
      <c r="AE826" s="1">
        <v>0</v>
      </c>
      <c r="AF826" s="1">
        <v>331.64</v>
      </c>
      <c r="AG826" s="2">
        <f>AF826*18%</f>
        <v>59.695199999999993</v>
      </c>
      <c r="AH826" s="1">
        <v>59.7</v>
      </c>
      <c r="AI826" s="1">
        <v>0</v>
      </c>
      <c r="AJ826" s="1" t="b">
        <f>AK826=AA826</f>
        <v>1</v>
      </c>
      <c r="AK826" s="1">
        <v>2072.77</v>
      </c>
      <c r="AL826" s="1">
        <v>0</v>
      </c>
      <c r="AM826" s="1">
        <v>0</v>
      </c>
      <c r="AN826" s="1">
        <v>0</v>
      </c>
      <c r="AO826" s="3">
        <f>AA826*0.001%</f>
        <v>2.0727700000000002E-2</v>
      </c>
      <c r="AP826" s="1">
        <v>2.0699999999999998</v>
      </c>
      <c r="AQ826" s="2">
        <f>AA826*5%</f>
        <v>103.63850000000001</v>
      </c>
      <c r="AR826" s="1">
        <v>103.64</v>
      </c>
      <c r="AS826" s="2">
        <f>AR826*18%</f>
        <v>18.655200000000001</v>
      </c>
      <c r="AT826" s="1">
        <v>0</v>
      </c>
      <c r="AU826" s="1">
        <v>165.41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f>AF826+AU826+BC826</f>
        <v>497.04999999999995</v>
      </c>
      <c r="BE826" s="1">
        <v>497.05</v>
      </c>
      <c r="BF826" s="1">
        <f>Q826+U826</f>
        <v>0</v>
      </c>
      <c r="BG826" s="1">
        <v>0</v>
      </c>
      <c r="BH826" s="1">
        <v>1679.36</v>
      </c>
      <c r="BI826" s="1" t="s">
        <v>108</v>
      </c>
      <c r="BJ826" s="1" t="s">
        <v>105</v>
      </c>
      <c r="BK826" s="1" t="s">
        <v>105</v>
      </c>
      <c r="BL826" s="1">
        <v>0</v>
      </c>
      <c r="BM826" s="1" t="s">
        <v>3325</v>
      </c>
    </row>
    <row r="827" spans="1:65" ht="15.6" hidden="1">
      <c r="A827" s="1" t="s">
        <v>3326</v>
      </c>
      <c r="B827" s="1" t="s">
        <v>3327</v>
      </c>
      <c r="C827" s="1" t="s">
        <v>3328</v>
      </c>
      <c r="D827" s="1" t="s">
        <v>267</v>
      </c>
      <c r="E827" s="1" t="s">
        <v>100</v>
      </c>
      <c r="F827" s="1" t="s">
        <v>101</v>
      </c>
      <c r="G827" s="1" t="s">
        <v>105</v>
      </c>
      <c r="H827" s="1" t="s">
        <v>103</v>
      </c>
      <c r="I827" s="1" t="s">
        <v>104</v>
      </c>
      <c r="J827" s="1" t="s">
        <v>105</v>
      </c>
      <c r="K827" s="1" t="s">
        <v>105</v>
      </c>
      <c r="L827" s="1" t="s">
        <v>105</v>
      </c>
      <c r="M827" s="1" t="s">
        <v>106</v>
      </c>
      <c r="N827" s="1" t="s">
        <v>124</v>
      </c>
      <c r="O827" s="1">
        <v>1977.2</v>
      </c>
      <c r="P827" s="1">
        <v>98.86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4">
        <f>X827-W827</f>
        <v>-3.0000000000001137E-3</v>
      </c>
      <c r="W827" s="4">
        <f>(O827+P827+Q827-R827+S827)*5%</f>
        <v>103.803</v>
      </c>
      <c r="X827" s="1">
        <v>103.8</v>
      </c>
      <c r="Y827" s="1">
        <f>O827+P827+Q827-R827-S827+T827-U827+X827</f>
        <v>2179.86</v>
      </c>
      <c r="Z827" s="1">
        <v>2179.86</v>
      </c>
      <c r="AA827" s="1">
        <v>2076.06</v>
      </c>
      <c r="AB827" s="1">
        <v>16</v>
      </c>
      <c r="AC827" s="2">
        <f>AA827*16%</f>
        <v>332.1696</v>
      </c>
      <c r="AD827" s="1">
        <v>332.17</v>
      </c>
      <c r="AE827" s="1">
        <v>0</v>
      </c>
      <c r="AF827" s="1">
        <v>332.17</v>
      </c>
      <c r="AG827" s="2">
        <f>AF827*18%</f>
        <v>59.790599999999998</v>
      </c>
      <c r="AH827" s="1">
        <v>59.79</v>
      </c>
      <c r="AI827" s="1">
        <v>0</v>
      </c>
      <c r="AJ827" s="1" t="b">
        <f>AK827=AA827</f>
        <v>1</v>
      </c>
      <c r="AK827" s="1">
        <v>2076.06</v>
      </c>
      <c r="AL827" s="1">
        <v>0</v>
      </c>
      <c r="AM827" s="1">
        <v>0</v>
      </c>
      <c r="AN827" s="1">
        <v>0</v>
      </c>
      <c r="AO827" s="3">
        <f>AA827*0.001%</f>
        <v>2.0760600000000001E-2</v>
      </c>
      <c r="AP827" s="1">
        <v>2.08</v>
      </c>
      <c r="AQ827" s="2">
        <f>AA827*5%</f>
        <v>103.803</v>
      </c>
      <c r="AR827" s="1">
        <v>103.8</v>
      </c>
      <c r="AS827" s="2">
        <f>AR827*18%</f>
        <v>18.683999999999997</v>
      </c>
      <c r="AT827" s="1">
        <v>0</v>
      </c>
      <c r="AU827" s="1">
        <v>165.67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f>AF827+AU827+BC827</f>
        <v>497.84000000000003</v>
      </c>
      <c r="BE827" s="1">
        <v>497.84</v>
      </c>
      <c r="BF827" s="1">
        <f>Q827+U827</f>
        <v>0</v>
      </c>
      <c r="BG827" s="1">
        <v>0</v>
      </c>
      <c r="BH827" s="1">
        <v>1682.02</v>
      </c>
      <c r="BI827" s="1" t="s">
        <v>108</v>
      </c>
      <c r="BJ827" s="1" t="s">
        <v>105</v>
      </c>
      <c r="BK827" s="1" t="s">
        <v>105</v>
      </c>
      <c r="BL827" s="1">
        <v>0</v>
      </c>
      <c r="BM827" s="1" t="s">
        <v>3329</v>
      </c>
    </row>
    <row r="828" spans="1:65" ht="15.6" hidden="1">
      <c r="A828" s="1" t="s">
        <v>3330</v>
      </c>
      <c r="B828" s="1" t="s">
        <v>3331</v>
      </c>
      <c r="C828" s="1" t="s">
        <v>3332</v>
      </c>
      <c r="D828" s="1" t="s">
        <v>267</v>
      </c>
      <c r="E828" s="1" t="s">
        <v>100</v>
      </c>
      <c r="F828" s="1" t="s">
        <v>101</v>
      </c>
      <c r="G828" s="1" t="s">
        <v>105</v>
      </c>
      <c r="H828" s="1" t="s">
        <v>103</v>
      </c>
      <c r="I828" s="1" t="s">
        <v>104</v>
      </c>
      <c r="J828" s="1" t="s">
        <v>105</v>
      </c>
      <c r="K828" s="1" t="s">
        <v>105</v>
      </c>
      <c r="L828" s="1" t="s">
        <v>105</v>
      </c>
      <c r="M828" s="1" t="s">
        <v>106</v>
      </c>
      <c r="N828" s="1" t="s">
        <v>124</v>
      </c>
      <c r="O828" s="1">
        <v>790</v>
      </c>
      <c r="P828" s="1">
        <v>39.5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4">
        <f>X828-W828</f>
        <v>4.9999999999954525E-3</v>
      </c>
      <c r="W828" s="4">
        <f>(O828+P828+Q828-R828+S828)*5%</f>
        <v>41.475000000000001</v>
      </c>
      <c r="X828" s="1">
        <v>41.48</v>
      </c>
      <c r="Y828" s="1">
        <f>O828+P828+Q828-R828-S828+T828-U828+X828</f>
        <v>870.98</v>
      </c>
      <c r="Z828" s="1">
        <v>870.98</v>
      </c>
      <c r="AA828" s="1">
        <v>829.5</v>
      </c>
      <c r="AB828" s="1">
        <v>16</v>
      </c>
      <c r="AC828" s="2">
        <f>AA828*16%</f>
        <v>132.72</v>
      </c>
      <c r="AD828" s="1">
        <v>132.72</v>
      </c>
      <c r="AE828" s="1">
        <v>0</v>
      </c>
      <c r="AF828" s="1">
        <v>132.72</v>
      </c>
      <c r="AG828" s="2">
        <f>AF828*18%</f>
        <v>23.889599999999998</v>
      </c>
      <c r="AH828" s="1">
        <v>23.89</v>
      </c>
      <c r="AI828" s="1">
        <v>0</v>
      </c>
      <c r="AJ828" s="1" t="b">
        <f>AK828=AA828</f>
        <v>1</v>
      </c>
      <c r="AK828" s="1">
        <v>829.5</v>
      </c>
      <c r="AL828" s="1">
        <v>0</v>
      </c>
      <c r="AM828" s="1">
        <v>0</v>
      </c>
      <c r="AN828" s="1">
        <v>0</v>
      </c>
      <c r="AO828" s="3">
        <f>AA828*0.001%</f>
        <v>8.2950000000000003E-3</v>
      </c>
      <c r="AP828" s="1">
        <v>0.83</v>
      </c>
      <c r="AQ828" s="2">
        <f>AA828*5%</f>
        <v>41.475000000000001</v>
      </c>
      <c r="AR828" s="1">
        <v>41.48</v>
      </c>
      <c r="AS828" s="2">
        <f>AR828*18%</f>
        <v>7.4663999999999993</v>
      </c>
      <c r="AT828" s="1">
        <v>0</v>
      </c>
      <c r="AU828" s="1">
        <v>66.2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f>AF828+AU828+BC828</f>
        <v>198.92000000000002</v>
      </c>
      <c r="BE828" s="1">
        <v>198.92</v>
      </c>
      <c r="BF828" s="1">
        <f>Q828+U828</f>
        <v>0</v>
      </c>
      <c r="BG828" s="1">
        <v>0</v>
      </c>
      <c r="BH828" s="1">
        <v>672.06</v>
      </c>
      <c r="BI828" s="1" t="s">
        <v>108</v>
      </c>
      <c r="BJ828" s="1" t="s">
        <v>105</v>
      </c>
      <c r="BK828" s="1" t="s">
        <v>105</v>
      </c>
      <c r="BL828" s="1">
        <v>0</v>
      </c>
      <c r="BM828" s="1" t="s">
        <v>3333</v>
      </c>
    </row>
    <row r="829" spans="1:65" ht="15.6" hidden="1">
      <c r="A829" s="1" t="s">
        <v>3334</v>
      </c>
      <c r="B829" s="1" t="s">
        <v>3335</v>
      </c>
      <c r="C829" s="1" t="s">
        <v>3336</v>
      </c>
      <c r="D829" s="1" t="s">
        <v>267</v>
      </c>
      <c r="E829" s="1" t="s">
        <v>100</v>
      </c>
      <c r="F829" s="1" t="s">
        <v>101</v>
      </c>
      <c r="G829" s="1" t="s">
        <v>123</v>
      </c>
      <c r="H829" s="1" t="s">
        <v>103</v>
      </c>
      <c r="I829" s="1" t="s">
        <v>104</v>
      </c>
      <c r="J829" s="1" t="s">
        <v>105</v>
      </c>
      <c r="K829" s="1" t="s">
        <v>105</v>
      </c>
      <c r="L829" s="1" t="s">
        <v>105</v>
      </c>
      <c r="M829" s="1" t="s">
        <v>106</v>
      </c>
      <c r="N829" s="1" t="s">
        <v>107</v>
      </c>
      <c r="O829" s="1">
        <v>1925</v>
      </c>
      <c r="P829" s="1">
        <v>87.5</v>
      </c>
      <c r="Q829" s="1">
        <v>0</v>
      </c>
      <c r="R829" s="1">
        <v>175</v>
      </c>
      <c r="S829" s="1">
        <v>0</v>
      </c>
      <c r="T829" s="1">
        <v>0</v>
      </c>
      <c r="U829" s="1">
        <v>0</v>
      </c>
      <c r="V829" s="4">
        <f>X829-W829</f>
        <v>4.9999999999954525E-3</v>
      </c>
      <c r="W829" s="4">
        <f>(O829+P829+Q829-R829+S829)*5%</f>
        <v>91.875</v>
      </c>
      <c r="X829" s="1">
        <v>91.88</v>
      </c>
      <c r="Y829" s="1">
        <f>O829+P829+Q829-R829-S829+T829-U829+X829</f>
        <v>1929.38</v>
      </c>
      <c r="Z829" s="1">
        <v>1929.38</v>
      </c>
      <c r="AA829" s="1">
        <v>1837.5</v>
      </c>
      <c r="AB829" s="1">
        <v>16</v>
      </c>
      <c r="AC829" s="2">
        <f>AA829*16%</f>
        <v>294</v>
      </c>
      <c r="AD829" s="1">
        <v>294</v>
      </c>
      <c r="AE829" s="1">
        <v>0</v>
      </c>
      <c r="AF829" s="1">
        <v>294</v>
      </c>
      <c r="AG829" s="2">
        <f>AF829*18%</f>
        <v>52.919999999999995</v>
      </c>
      <c r="AH829" s="1">
        <v>52.92</v>
      </c>
      <c r="AI829" s="1">
        <v>0</v>
      </c>
      <c r="AJ829" s="1" t="b">
        <f>AK829=AA829</f>
        <v>1</v>
      </c>
      <c r="AK829" s="1">
        <v>1837.5</v>
      </c>
      <c r="AL829" s="1">
        <v>0</v>
      </c>
      <c r="AM829" s="1">
        <v>0</v>
      </c>
      <c r="AN829" s="1">
        <v>0</v>
      </c>
      <c r="AO829" s="3">
        <f>AA829*0.001%</f>
        <v>1.8375000000000002E-2</v>
      </c>
      <c r="AP829" s="1">
        <v>1.84</v>
      </c>
      <c r="AQ829" s="2">
        <f>AA829*5%</f>
        <v>91.875</v>
      </c>
      <c r="AR829" s="1">
        <v>91.88</v>
      </c>
      <c r="AS829" s="2">
        <f>AR829*18%</f>
        <v>16.538399999999999</v>
      </c>
      <c r="AT829" s="1">
        <v>0</v>
      </c>
      <c r="AU829" s="1">
        <v>146.63999999999999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f>AF829+AU829+BC829</f>
        <v>440.64</v>
      </c>
      <c r="BE829" s="1">
        <v>440.64</v>
      </c>
      <c r="BF829" s="1">
        <f>Q829+U829</f>
        <v>0</v>
      </c>
      <c r="BG829" s="1">
        <v>0</v>
      </c>
      <c r="BH829" s="1">
        <v>1488.74</v>
      </c>
      <c r="BI829" s="1" t="s">
        <v>108</v>
      </c>
      <c r="BJ829" s="1" t="s">
        <v>105</v>
      </c>
      <c r="BK829" s="1" t="s">
        <v>105</v>
      </c>
      <c r="BL829" s="1">
        <v>0</v>
      </c>
      <c r="BM829" s="1" t="s">
        <v>3337</v>
      </c>
    </row>
    <row r="830" spans="1:65" ht="15.6" hidden="1">
      <c r="A830" s="1" t="s">
        <v>3338</v>
      </c>
      <c r="B830" s="1" t="s">
        <v>3339</v>
      </c>
      <c r="C830" s="1" t="s">
        <v>3340</v>
      </c>
      <c r="D830" s="1" t="s">
        <v>267</v>
      </c>
      <c r="E830" s="1" t="s">
        <v>100</v>
      </c>
      <c r="F830" s="1" t="s">
        <v>101</v>
      </c>
      <c r="G830" s="1" t="s">
        <v>105</v>
      </c>
      <c r="H830" s="1" t="s">
        <v>103</v>
      </c>
      <c r="I830" s="1" t="s">
        <v>104</v>
      </c>
      <c r="J830" s="1" t="s">
        <v>105</v>
      </c>
      <c r="K830" s="1" t="s">
        <v>105</v>
      </c>
      <c r="L830" s="1" t="s">
        <v>105</v>
      </c>
      <c r="M830" s="1" t="s">
        <v>106</v>
      </c>
      <c r="N830" s="1" t="s">
        <v>124</v>
      </c>
      <c r="O830" s="1">
        <v>475</v>
      </c>
      <c r="P830" s="1">
        <v>23.75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4">
        <f>X830-W830</f>
        <v>2.500000000001279E-3</v>
      </c>
      <c r="W830" s="4">
        <f>(O830+P830+Q830-R830+S830)*5%</f>
        <v>24.9375</v>
      </c>
      <c r="X830" s="1">
        <v>24.94</v>
      </c>
      <c r="Y830" s="1">
        <f>O830+P830+Q830-R830-S830+T830-U830+X830</f>
        <v>523.69000000000005</v>
      </c>
      <c r="Z830" s="1">
        <v>523.69000000000005</v>
      </c>
      <c r="AA830" s="1">
        <v>498.75</v>
      </c>
      <c r="AB830" s="1">
        <v>16</v>
      </c>
      <c r="AC830" s="2">
        <f>AA830*16%</f>
        <v>79.8</v>
      </c>
      <c r="AD830" s="1">
        <v>79.8</v>
      </c>
      <c r="AE830" s="1">
        <v>0</v>
      </c>
      <c r="AF830" s="1">
        <v>79.8</v>
      </c>
      <c r="AG830" s="2">
        <f>AF830*18%</f>
        <v>14.363999999999999</v>
      </c>
      <c r="AH830" s="1">
        <v>14.36</v>
      </c>
      <c r="AI830" s="1">
        <v>0</v>
      </c>
      <c r="AJ830" s="1" t="b">
        <f>AK830=AA830</f>
        <v>1</v>
      </c>
      <c r="AK830" s="1">
        <v>498.75</v>
      </c>
      <c r="AL830" s="1">
        <v>0</v>
      </c>
      <c r="AM830" s="1">
        <v>0</v>
      </c>
      <c r="AN830" s="1">
        <v>0</v>
      </c>
      <c r="AO830" s="3">
        <f>AA830*0.001%</f>
        <v>4.9875000000000006E-3</v>
      </c>
      <c r="AP830" s="1">
        <v>0.5</v>
      </c>
      <c r="AQ830" s="2">
        <f>AA830*5%</f>
        <v>24.9375</v>
      </c>
      <c r="AR830" s="1">
        <v>24.94</v>
      </c>
      <c r="AS830" s="2">
        <f>AR830*18%</f>
        <v>4.4892000000000003</v>
      </c>
      <c r="AT830" s="1">
        <v>0</v>
      </c>
      <c r="AU830" s="1">
        <v>39.799999999999997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f>AF830+AU830+BC830</f>
        <v>119.6</v>
      </c>
      <c r="BE830" s="1">
        <v>119.6</v>
      </c>
      <c r="BF830" s="1">
        <f>Q830+U830</f>
        <v>0</v>
      </c>
      <c r="BG830" s="1">
        <v>0</v>
      </c>
      <c r="BH830" s="1">
        <v>404.09</v>
      </c>
      <c r="BI830" s="1" t="s">
        <v>108</v>
      </c>
      <c r="BJ830" s="1" t="s">
        <v>105</v>
      </c>
      <c r="BK830" s="1" t="s">
        <v>105</v>
      </c>
      <c r="BL830" s="1">
        <v>0</v>
      </c>
      <c r="BM830" s="1" t="s">
        <v>3341</v>
      </c>
    </row>
    <row r="831" spans="1:65" ht="15.6" hidden="1">
      <c r="A831" s="1" t="s">
        <v>3342</v>
      </c>
      <c r="B831" s="1" t="s">
        <v>3343</v>
      </c>
      <c r="C831" s="1" t="s">
        <v>3344</v>
      </c>
      <c r="D831" s="1" t="s">
        <v>267</v>
      </c>
      <c r="E831" s="1" t="s">
        <v>100</v>
      </c>
      <c r="F831" s="1" t="s">
        <v>101</v>
      </c>
      <c r="G831" s="1" t="s">
        <v>123</v>
      </c>
      <c r="H831" s="1" t="s">
        <v>103</v>
      </c>
      <c r="I831" s="1" t="s">
        <v>104</v>
      </c>
      <c r="J831" s="1" t="s">
        <v>105</v>
      </c>
      <c r="K831" s="1" t="s">
        <v>105</v>
      </c>
      <c r="L831" s="1" t="s">
        <v>105</v>
      </c>
      <c r="M831" s="1" t="s">
        <v>106</v>
      </c>
      <c r="N831" s="1" t="s">
        <v>107</v>
      </c>
      <c r="O831" s="1">
        <v>1225</v>
      </c>
      <c r="P831" s="1">
        <v>52.5</v>
      </c>
      <c r="Q831" s="1">
        <v>0</v>
      </c>
      <c r="R831" s="1">
        <v>175</v>
      </c>
      <c r="S831" s="1">
        <v>0</v>
      </c>
      <c r="T831" s="1">
        <v>0</v>
      </c>
      <c r="U831" s="1">
        <v>0</v>
      </c>
      <c r="V831" s="4">
        <f>X831-W831</f>
        <v>5.000000000002558E-3</v>
      </c>
      <c r="W831" s="4">
        <f>(O831+P831+Q831-R831+S831)*5%</f>
        <v>55.125</v>
      </c>
      <c r="X831" s="1">
        <v>55.13</v>
      </c>
      <c r="Y831" s="1">
        <f>O831+P831+Q831-R831-S831+T831-U831+X831</f>
        <v>1157.6300000000001</v>
      </c>
      <c r="Z831" s="1">
        <v>1157.6300000000001</v>
      </c>
      <c r="AA831" s="1">
        <v>1102.5</v>
      </c>
      <c r="AB831" s="1">
        <v>16</v>
      </c>
      <c r="AC831" s="2">
        <f>AA831*16%</f>
        <v>176.4</v>
      </c>
      <c r="AD831" s="1">
        <v>176.4</v>
      </c>
      <c r="AE831" s="1">
        <v>0</v>
      </c>
      <c r="AF831" s="1">
        <v>176.4</v>
      </c>
      <c r="AG831" s="2">
        <f>AF831*18%</f>
        <v>31.751999999999999</v>
      </c>
      <c r="AH831" s="1">
        <v>31.75</v>
      </c>
      <c r="AI831" s="1">
        <v>0</v>
      </c>
      <c r="AJ831" s="1" t="b">
        <f>AK831=AA831</f>
        <v>1</v>
      </c>
      <c r="AK831" s="1">
        <v>1102.5</v>
      </c>
      <c r="AL831" s="1">
        <v>0</v>
      </c>
      <c r="AM831" s="1">
        <v>0</v>
      </c>
      <c r="AN831" s="1">
        <v>0</v>
      </c>
      <c r="AO831" s="3">
        <f>AA831*0.001%</f>
        <v>1.1025E-2</v>
      </c>
      <c r="AP831" s="1">
        <v>1.1000000000000001</v>
      </c>
      <c r="AQ831" s="2">
        <f>AA831*5%</f>
        <v>55.125</v>
      </c>
      <c r="AR831" s="1">
        <v>55.12</v>
      </c>
      <c r="AS831" s="2">
        <f>AR831*18%</f>
        <v>9.9215999999999998</v>
      </c>
      <c r="AT831" s="1">
        <v>0.01</v>
      </c>
      <c r="AU831" s="1">
        <v>87.97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f>AF831+AU831+BC831</f>
        <v>264.37</v>
      </c>
      <c r="BE831" s="1">
        <v>264.37</v>
      </c>
      <c r="BF831" s="1">
        <f>Q831+U831</f>
        <v>0</v>
      </c>
      <c r="BG831" s="1">
        <v>0</v>
      </c>
      <c r="BH831" s="1">
        <v>893.26</v>
      </c>
      <c r="BI831" s="1" t="s">
        <v>108</v>
      </c>
      <c r="BJ831" s="1" t="s">
        <v>105</v>
      </c>
      <c r="BK831" s="1" t="s">
        <v>105</v>
      </c>
      <c r="BL831" s="1">
        <v>0</v>
      </c>
      <c r="BM831" s="1" t="s">
        <v>3345</v>
      </c>
    </row>
    <row r="832" spans="1:65" ht="15.6" hidden="1">
      <c r="A832" s="1" t="s">
        <v>3346</v>
      </c>
      <c r="B832" s="1" t="s">
        <v>3347</v>
      </c>
      <c r="C832" s="1" t="s">
        <v>3348</v>
      </c>
      <c r="D832" s="1" t="s">
        <v>267</v>
      </c>
      <c r="E832" s="1" t="s">
        <v>100</v>
      </c>
      <c r="F832" s="1" t="s">
        <v>101</v>
      </c>
      <c r="G832" s="1" t="s">
        <v>105</v>
      </c>
      <c r="H832" s="1" t="s">
        <v>103</v>
      </c>
      <c r="I832" s="1" t="s">
        <v>104</v>
      </c>
      <c r="J832" s="1" t="s">
        <v>105</v>
      </c>
      <c r="K832" s="1" t="s">
        <v>105</v>
      </c>
      <c r="L832" s="1" t="s">
        <v>105</v>
      </c>
      <c r="M832" s="1" t="s">
        <v>106</v>
      </c>
      <c r="N832" s="1" t="s">
        <v>107</v>
      </c>
      <c r="O832" s="1">
        <v>1780</v>
      </c>
      <c r="P832" s="1">
        <v>89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4">
        <f>X832-W832</f>
        <v>0</v>
      </c>
      <c r="W832" s="4">
        <f>(O832+P832+Q832-R832+S832)*5%</f>
        <v>93.45</v>
      </c>
      <c r="X832" s="1">
        <v>93.45</v>
      </c>
      <c r="Y832" s="1">
        <f>O832+P832+Q832-R832-S832+T832-U832+X832</f>
        <v>1962.45</v>
      </c>
      <c r="Z832" s="1">
        <v>1962.45</v>
      </c>
      <c r="AA832" s="1">
        <v>1869</v>
      </c>
      <c r="AB832" s="1">
        <v>16</v>
      </c>
      <c r="AC832" s="2">
        <f>AA832*16%</f>
        <v>299.04000000000002</v>
      </c>
      <c r="AD832" s="1">
        <v>299.04000000000002</v>
      </c>
      <c r="AE832" s="1">
        <v>0</v>
      </c>
      <c r="AF832" s="1">
        <v>299.04000000000002</v>
      </c>
      <c r="AG832" s="2">
        <f>AF832*18%</f>
        <v>53.827200000000005</v>
      </c>
      <c r="AH832" s="1">
        <v>53.83</v>
      </c>
      <c r="AI832" s="1">
        <v>0</v>
      </c>
      <c r="AJ832" s="1" t="b">
        <f>AK832=AA832</f>
        <v>1</v>
      </c>
      <c r="AK832" s="1">
        <v>1869</v>
      </c>
      <c r="AL832" s="1">
        <v>0</v>
      </c>
      <c r="AM832" s="1">
        <v>0</v>
      </c>
      <c r="AN832" s="1">
        <v>0</v>
      </c>
      <c r="AO832" s="3">
        <f>AA832*0.001%</f>
        <v>1.8690000000000002E-2</v>
      </c>
      <c r="AP832" s="1">
        <v>1.87</v>
      </c>
      <c r="AQ832" s="2">
        <f>AA832*5%</f>
        <v>93.45</v>
      </c>
      <c r="AR832" s="1">
        <v>93.45</v>
      </c>
      <c r="AS832" s="2">
        <f>AR832*18%</f>
        <v>16.821000000000002</v>
      </c>
      <c r="AT832" s="1">
        <v>0</v>
      </c>
      <c r="AU832" s="1">
        <v>149.15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f>AF832+AU832+BC832</f>
        <v>448.19000000000005</v>
      </c>
      <c r="BE832" s="1">
        <v>448.19</v>
      </c>
      <c r="BF832" s="1">
        <f>Q832+U832</f>
        <v>0</v>
      </c>
      <c r="BG832" s="1">
        <v>0</v>
      </c>
      <c r="BH832" s="1">
        <v>1514.26</v>
      </c>
      <c r="BI832" s="1" t="s">
        <v>108</v>
      </c>
      <c r="BJ832" s="1" t="s">
        <v>105</v>
      </c>
      <c r="BK832" s="1" t="s">
        <v>105</v>
      </c>
      <c r="BL832" s="1">
        <v>0</v>
      </c>
      <c r="BM832" s="1" t="s">
        <v>3349</v>
      </c>
    </row>
    <row r="833" spans="1:65" ht="15.6" hidden="1">
      <c r="A833" s="1" t="s">
        <v>3350</v>
      </c>
      <c r="B833" s="1" t="s">
        <v>3351</v>
      </c>
      <c r="C833" s="1" t="s">
        <v>3352</v>
      </c>
      <c r="D833" s="1" t="s">
        <v>267</v>
      </c>
      <c r="E833" s="1" t="s">
        <v>100</v>
      </c>
      <c r="F833" s="1" t="s">
        <v>101</v>
      </c>
      <c r="G833" s="1" t="s">
        <v>102</v>
      </c>
      <c r="H833" s="1" t="s">
        <v>103</v>
      </c>
      <c r="I833" s="1" t="s">
        <v>104</v>
      </c>
      <c r="J833" s="1" t="s">
        <v>105</v>
      </c>
      <c r="K833" s="1" t="s">
        <v>105</v>
      </c>
      <c r="L833" s="1" t="s">
        <v>105</v>
      </c>
      <c r="M833" s="1" t="s">
        <v>106</v>
      </c>
      <c r="N833" s="1" t="s">
        <v>107</v>
      </c>
      <c r="O833" s="1">
        <v>500</v>
      </c>
      <c r="P833" s="1">
        <v>18</v>
      </c>
      <c r="Q833" s="1">
        <v>0</v>
      </c>
      <c r="R833" s="1">
        <v>100</v>
      </c>
      <c r="S833" s="1">
        <v>40</v>
      </c>
      <c r="T833" s="1">
        <v>0</v>
      </c>
      <c r="U833" s="1">
        <v>0</v>
      </c>
      <c r="V833" s="4">
        <f>X833-W833</f>
        <v>-4.0000000000000036</v>
      </c>
      <c r="W833" s="4">
        <f>(O833+P833+Q833-R833+S833)*5%</f>
        <v>22.900000000000002</v>
      </c>
      <c r="X833" s="1">
        <v>18.899999999999999</v>
      </c>
      <c r="Y833" s="1">
        <f>O833+P833+Q833-R833-S833+T833-U833+X833</f>
        <v>396.9</v>
      </c>
      <c r="Z833" s="1">
        <v>396.9</v>
      </c>
      <c r="AA833" s="1">
        <v>378</v>
      </c>
      <c r="AB833" s="1">
        <v>16</v>
      </c>
      <c r="AC833" s="2">
        <f>AA833*16%</f>
        <v>60.480000000000004</v>
      </c>
      <c r="AD833" s="1">
        <v>60.48</v>
      </c>
      <c r="AE833" s="1">
        <v>0</v>
      </c>
      <c r="AF833" s="1">
        <v>60.48</v>
      </c>
      <c r="AG833" s="2">
        <f>AF833*18%</f>
        <v>10.886399999999998</v>
      </c>
      <c r="AH833" s="1">
        <v>10.89</v>
      </c>
      <c r="AI833" s="1">
        <v>0</v>
      </c>
      <c r="AJ833" s="1" t="b">
        <f>AK833=AA833</f>
        <v>1</v>
      </c>
      <c r="AK833" s="1">
        <v>378</v>
      </c>
      <c r="AL833" s="1">
        <v>0</v>
      </c>
      <c r="AM833" s="1">
        <v>0</v>
      </c>
      <c r="AN833" s="1">
        <v>0</v>
      </c>
      <c r="AO833" s="3">
        <f>AA833*0.001%</f>
        <v>3.7800000000000004E-3</v>
      </c>
      <c r="AP833" s="1">
        <v>0.38</v>
      </c>
      <c r="AQ833" s="2">
        <f>AA833*5%</f>
        <v>18.900000000000002</v>
      </c>
      <c r="AR833" s="1">
        <v>18.899999999999999</v>
      </c>
      <c r="AS833" s="2">
        <f>AR833*18%</f>
        <v>3.4019999999999997</v>
      </c>
      <c r="AT833" s="1">
        <v>0</v>
      </c>
      <c r="AU833" s="1">
        <v>30.17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f>AF833+AU833+BC833</f>
        <v>90.65</v>
      </c>
      <c r="BE833" s="1">
        <v>90.65</v>
      </c>
      <c r="BF833" s="1">
        <f>Q833+U833</f>
        <v>0</v>
      </c>
      <c r="BG833" s="1">
        <v>0</v>
      </c>
      <c r="BH833" s="1">
        <v>306.25</v>
      </c>
      <c r="BI833" s="1" t="s">
        <v>108</v>
      </c>
      <c r="BJ833" s="1" t="s">
        <v>105</v>
      </c>
      <c r="BK833" s="1" t="s">
        <v>105</v>
      </c>
      <c r="BL833" s="1">
        <v>0</v>
      </c>
      <c r="BM833" s="1" t="s">
        <v>3353</v>
      </c>
    </row>
    <row r="834" spans="1:65" ht="15.6" hidden="1">
      <c r="A834" s="1" t="s">
        <v>3354</v>
      </c>
      <c r="B834" s="1" t="s">
        <v>3355</v>
      </c>
      <c r="C834" s="1" t="s">
        <v>3356</v>
      </c>
      <c r="D834" s="1" t="s">
        <v>267</v>
      </c>
      <c r="E834" s="1" t="s">
        <v>100</v>
      </c>
      <c r="F834" s="1" t="s">
        <v>101</v>
      </c>
      <c r="G834" s="1" t="s">
        <v>102</v>
      </c>
      <c r="H834" s="1" t="s">
        <v>103</v>
      </c>
      <c r="I834" s="1" t="s">
        <v>104</v>
      </c>
      <c r="J834" s="1" t="s">
        <v>105</v>
      </c>
      <c r="K834" s="1" t="s">
        <v>105</v>
      </c>
      <c r="L834" s="1" t="s">
        <v>105</v>
      </c>
      <c r="M834" s="1" t="s">
        <v>106</v>
      </c>
      <c r="N834" s="1" t="s">
        <v>124</v>
      </c>
      <c r="O834" s="1">
        <v>395</v>
      </c>
      <c r="P834" s="1">
        <v>14.75</v>
      </c>
      <c r="Q834" s="1">
        <v>0</v>
      </c>
      <c r="R834" s="1">
        <v>100</v>
      </c>
      <c r="S834" s="1">
        <v>0</v>
      </c>
      <c r="T834" s="1">
        <v>0</v>
      </c>
      <c r="U834" s="1">
        <v>0</v>
      </c>
      <c r="V834" s="4">
        <f>X834-W834</f>
        <v>2.4999999999995026E-3</v>
      </c>
      <c r="W834" s="4">
        <f>(O834+P834+Q834-R834+S834)*5%</f>
        <v>15.487500000000001</v>
      </c>
      <c r="X834" s="1">
        <v>15.49</v>
      </c>
      <c r="Y834" s="1">
        <f>O834+P834+Q834-R834-S834+T834-U834+X834</f>
        <v>325.24</v>
      </c>
      <c r="Z834" s="1">
        <v>325.24</v>
      </c>
      <c r="AA834" s="1">
        <v>309.75</v>
      </c>
      <c r="AB834" s="1">
        <v>16</v>
      </c>
      <c r="AC834" s="2">
        <f>AA834*16%</f>
        <v>49.56</v>
      </c>
      <c r="AD834" s="1">
        <v>49.56</v>
      </c>
      <c r="AE834" s="1">
        <v>0</v>
      </c>
      <c r="AF834" s="1">
        <v>49.56</v>
      </c>
      <c r="AG834" s="2">
        <f>AF834*18%</f>
        <v>8.9207999999999998</v>
      </c>
      <c r="AH834" s="1">
        <v>8.92</v>
      </c>
      <c r="AI834" s="1">
        <v>0</v>
      </c>
      <c r="AJ834" s="1" t="b">
        <f>AK834=AA834</f>
        <v>1</v>
      </c>
      <c r="AK834" s="1">
        <v>309.75</v>
      </c>
      <c r="AL834" s="1">
        <v>0</v>
      </c>
      <c r="AM834" s="1">
        <v>0</v>
      </c>
      <c r="AN834" s="1">
        <v>0</v>
      </c>
      <c r="AO834" s="3">
        <f>AA834*0.001%</f>
        <v>3.0975000000000004E-3</v>
      </c>
      <c r="AP834" s="1">
        <v>0.31</v>
      </c>
      <c r="AQ834" s="2">
        <f>AA834*5%</f>
        <v>15.487500000000001</v>
      </c>
      <c r="AR834" s="1">
        <v>15.49</v>
      </c>
      <c r="AS834" s="2">
        <f>AR834*18%</f>
        <v>2.7881999999999998</v>
      </c>
      <c r="AT834" s="1">
        <v>0</v>
      </c>
      <c r="AU834" s="1">
        <v>24.72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f>AF834+AU834+BC834</f>
        <v>74.28</v>
      </c>
      <c r="BE834" s="1">
        <v>74.28</v>
      </c>
      <c r="BF834" s="1">
        <f>Q834+U834</f>
        <v>0</v>
      </c>
      <c r="BG834" s="1">
        <v>0</v>
      </c>
      <c r="BH834" s="1">
        <v>250.96</v>
      </c>
      <c r="BI834" s="1" t="s">
        <v>108</v>
      </c>
      <c r="BJ834" s="1" t="s">
        <v>105</v>
      </c>
      <c r="BK834" s="1" t="s">
        <v>105</v>
      </c>
      <c r="BL834" s="1">
        <v>0</v>
      </c>
      <c r="BM834" s="1" t="s">
        <v>3357</v>
      </c>
    </row>
    <row r="835" spans="1:65" ht="15.6" hidden="1">
      <c r="A835" s="1" t="s">
        <v>3358</v>
      </c>
      <c r="B835" s="1" t="s">
        <v>3359</v>
      </c>
      <c r="C835" s="1" t="s">
        <v>3360</v>
      </c>
      <c r="D835" s="1" t="s">
        <v>267</v>
      </c>
      <c r="E835" s="1" t="s">
        <v>100</v>
      </c>
      <c r="F835" s="1" t="s">
        <v>101</v>
      </c>
      <c r="G835" s="1" t="s">
        <v>102</v>
      </c>
      <c r="H835" s="1" t="s">
        <v>103</v>
      </c>
      <c r="I835" s="1" t="s">
        <v>104</v>
      </c>
      <c r="J835" s="1" t="s">
        <v>105</v>
      </c>
      <c r="K835" s="1" t="s">
        <v>105</v>
      </c>
      <c r="L835" s="1" t="s">
        <v>105</v>
      </c>
      <c r="M835" s="1" t="s">
        <v>106</v>
      </c>
      <c r="N835" s="1" t="s">
        <v>107</v>
      </c>
      <c r="O835" s="1">
        <v>660</v>
      </c>
      <c r="P835" s="1">
        <v>28</v>
      </c>
      <c r="Q835" s="1">
        <v>0</v>
      </c>
      <c r="R835" s="1">
        <v>100</v>
      </c>
      <c r="S835" s="1">
        <v>0</v>
      </c>
      <c r="T835" s="1">
        <v>0</v>
      </c>
      <c r="U835" s="1">
        <v>0</v>
      </c>
      <c r="V835" s="4">
        <f>X835-W835</f>
        <v>0</v>
      </c>
      <c r="W835" s="4">
        <f>(O835+P835+Q835-R835+S835)*5%</f>
        <v>29.400000000000002</v>
      </c>
      <c r="X835" s="1">
        <v>29.4</v>
      </c>
      <c r="Y835" s="1">
        <f>O835+P835+Q835-R835-S835+T835-U835+X835</f>
        <v>617.4</v>
      </c>
      <c r="Z835" s="1">
        <v>617.4</v>
      </c>
      <c r="AA835" s="1">
        <v>588</v>
      </c>
      <c r="AB835" s="1">
        <v>16</v>
      </c>
      <c r="AC835" s="2">
        <f>AA835*16%</f>
        <v>94.08</v>
      </c>
      <c r="AD835" s="1">
        <v>94.08</v>
      </c>
      <c r="AE835" s="1">
        <v>0</v>
      </c>
      <c r="AF835" s="1">
        <v>94.08</v>
      </c>
      <c r="AG835" s="2">
        <f>AF835*18%</f>
        <v>16.9344</v>
      </c>
      <c r="AH835" s="1">
        <v>16.93</v>
      </c>
      <c r="AI835" s="1">
        <v>0</v>
      </c>
      <c r="AJ835" s="1" t="b">
        <f>AK835=AA835</f>
        <v>1</v>
      </c>
      <c r="AK835" s="1">
        <v>588</v>
      </c>
      <c r="AL835" s="1">
        <v>0</v>
      </c>
      <c r="AM835" s="1">
        <v>0</v>
      </c>
      <c r="AN835" s="1">
        <v>0</v>
      </c>
      <c r="AO835" s="3">
        <f>AA835*0.001%</f>
        <v>5.8800000000000007E-3</v>
      </c>
      <c r="AP835" s="1">
        <v>0.59</v>
      </c>
      <c r="AQ835" s="2">
        <f>AA835*5%</f>
        <v>29.400000000000002</v>
      </c>
      <c r="AR835" s="1">
        <v>29.4</v>
      </c>
      <c r="AS835" s="2">
        <f>AR835*18%</f>
        <v>5.2919999999999998</v>
      </c>
      <c r="AT835" s="1">
        <v>0</v>
      </c>
      <c r="AU835" s="1">
        <v>46.92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f>AF835+AU835+BC835</f>
        <v>141</v>
      </c>
      <c r="BE835" s="1">
        <v>141</v>
      </c>
      <c r="BF835" s="1">
        <f>Q835+U835</f>
        <v>0</v>
      </c>
      <c r="BG835" s="1">
        <v>0</v>
      </c>
      <c r="BH835" s="1">
        <v>476.4</v>
      </c>
      <c r="BI835" s="1" t="s">
        <v>108</v>
      </c>
      <c r="BJ835" s="1" t="s">
        <v>105</v>
      </c>
      <c r="BK835" s="1" t="s">
        <v>105</v>
      </c>
      <c r="BL835" s="1">
        <v>0</v>
      </c>
      <c r="BM835" s="1" t="s">
        <v>1564</v>
      </c>
    </row>
    <row r="836" spans="1:65" ht="15.6" hidden="1">
      <c r="A836" s="1" t="s">
        <v>3361</v>
      </c>
      <c r="B836" s="1" t="s">
        <v>3362</v>
      </c>
      <c r="C836" s="1" t="s">
        <v>3363</v>
      </c>
      <c r="D836" s="1" t="s">
        <v>267</v>
      </c>
      <c r="E836" s="1" t="s">
        <v>100</v>
      </c>
      <c r="F836" s="1" t="s">
        <v>101</v>
      </c>
      <c r="G836" s="1" t="s">
        <v>102</v>
      </c>
      <c r="H836" s="1" t="s">
        <v>103</v>
      </c>
      <c r="I836" s="1" t="s">
        <v>104</v>
      </c>
      <c r="J836" s="1" t="s">
        <v>105</v>
      </c>
      <c r="K836" s="1" t="s">
        <v>105</v>
      </c>
      <c r="L836" s="1" t="s">
        <v>105</v>
      </c>
      <c r="M836" s="1" t="s">
        <v>106</v>
      </c>
      <c r="N836" s="1" t="s">
        <v>124</v>
      </c>
      <c r="O836" s="1">
        <v>495</v>
      </c>
      <c r="P836" s="1">
        <v>19.75</v>
      </c>
      <c r="Q836" s="1">
        <v>0</v>
      </c>
      <c r="R836" s="1">
        <v>100</v>
      </c>
      <c r="S836" s="1">
        <v>0</v>
      </c>
      <c r="T836" s="1">
        <v>0</v>
      </c>
      <c r="U836" s="1">
        <v>0</v>
      </c>
      <c r="V836" s="4">
        <f>X836-W836</f>
        <v>2.4999999999977263E-3</v>
      </c>
      <c r="W836" s="4">
        <f>(O836+P836+Q836-R836+S836)*5%</f>
        <v>20.737500000000001</v>
      </c>
      <c r="X836" s="1">
        <v>20.74</v>
      </c>
      <c r="Y836" s="1">
        <f>O836+P836+Q836-R836-S836+T836-U836+X836</f>
        <v>435.49</v>
      </c>
      <c r="Z836" s="1">
        <v>435.49</v>
      </c>
      <c r="AA836" s="1">
        <v>414.75</v>
      </c>
      <c r="AB836" s="1">
        <v>16</v>
      </c>
      <c r="AC836" s="2">
        <f>AA836*16%</f>
        <v>66.36</v>
      </c>
      <c r="AD836" s="1">
        <v>66.36</v>
      </c>
      <c r="AE836" s="1">
        <v>0</v>
      </c>
      <c r="AF836" s="1">
        <v>66.36</v>
      </c>
      <c r="AG836" s="2">
        <f>AF836*18%</f>
        <v>11.944799999999999</v>
      </c>
      <c r="AH836" s="1">
        <v>11.94</v>
      </c>
      <c r="AI836" s="1">
        <v>0</v>
      </c>
      <c r="AJ836" s="1" t="b">
        <f>AK836=AA836</f>
        <v>1</v>
      </c>
      <c r="AK836" s="1">
        <v>414.75</v>
      </c>
      <c r="AL836" s="1">
        <v>0</v>
      </c>
      <c r="AM836" s="1">
        <v>0</v>
      </c>
      <c r="AN836" s="1">
        <v>0</v>
      </c>
      <c r="AO836" s="3">
        <f>AA836*0.001%</f>
        <v>4.1475000000000001E-3</v>
      </c>
      <c r="AP836" s="1">
        <v>0.41</v>
      </c>
      <c r="AQ836" s="2">
        <f>AA836*5%</f>
        <v>20.737500000000001</v>
      </c>
      <c r="AR836" s="1">
        <v>20.74</v>
      </c>
      <c r="AS836" s="2">
        <f>AR836*18%</f>
        <v>3.7331999999999996</v>
      </c>
      <c r="AT836" s="1">
        <v>0</v>
      </c>
      <c r="AU836" s="1">
        <v>33.090000000000003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f>AF836+AU836+BC836</f>
        <v>99.45</v>
      </c>
      <c r="BE836" s="1">
        <v>99.45</v>
      </c>
      <c r="BF836" s="1">
        <f>Q836+U836</f>
        <v>0</v>
      </c>
      <c r="BG836" s="1">
        <v>0</v>
      </c>
      <c r="BH836" s="1">
        <v>336.04</v>
      </c>
      <c r="BI836" s="1" t="s">
        <v>108</v>
      </c>
      <c r="BJ836" s="1" t="s">
        <v>105</v>
      </c>
      <c r="BK836" s="1" t="s">
        <v>105</v>
      </c>
      <c r="BL836" s="1">
        <v>0</v>
      </c>
      <c r="BM836" s="1" t="s">
        <v>3364</v>
      </c>
    </row>
    <row r="837" spans="1:65" ht="15.6" hidden="1">
      <c r="A837" s="1" t="s">
        <v>3365</v>
      </c>
      <c r="B837" s="1" t="s">
        <v>3366</v>
      </c>
      <c r="C837" s="1" t="s">
        <v>3367</v>
      </c>
      <c r="D837" s="1" t="s">
        <v>267</v>
      </c>
      <c r="E837" s="1" t="s">
        <v>100</v>
      </c>
      <c r="F837" s="1" t="s">
        <v>101</v>
      </c>
      <c r="G837" s="1" t="s">
        <v>102</v>
      </c>
      <c r="H837" s="1" t="s">
        <v>103</v>
      </c>
      <c r="I837" s="1" t="s">
        <v>104</v>
      </c>
      <c r="J837" s="1" t="s">
        <v>105</v>
      </c>
      <c r="K837" s="1" t="s">
        <v>105</v>
      </c>
      <c r="L837" s="1" t="s">
        <v>105</v>
      </c>
      <c r="M837" s="1" t="s">
        <v>106</v>
      </c>
      <c r="N837" s="1" t="s">
        <v>124</v>
      </c>
      <c r="O837" s="1">
        <v>355</v>
      </c>
      <c r="P837" s="1">
        <v>12.75</v>
      </c>
      <c r="Q837" s="1">
        <v>0</v>
      </c>
      <c r="R837" s="1">
        <v>100</v>
      </c>
      <c r="S837" s="1">
        <v>0</v>
      </c>
      <c r="T837" s="1">
        <v>0</v>
      </c>
      <c r="U837" s="1">
        <v>0</v>
      </c>
      <c r="V837" s="4">
        <f>X837-W837</f>
        <v>2.4999999999995026E-3</v>
      </c>
      <c r="W837" s="4">
        <f>(O837+P837+Q837-R837+S837)*5%</f>
        <v>13.387500000000001</v>
      </c>
      <c r="X837" s="1">
        <v>13.39</v>
      </c>
      <c r="Y837" s="1">
        <f>O837+P837+Q837-R837-S837+T837-U837+X837</f>
        <v>281.14</v>
      </c>
      <c r="Z837" s="1">
        <v>281.14</v>
      </c>
      <c r="AA837" s="1">
        <v>267.75</v>
      </c>
      <c r="AB837" s="1">
        <v>16</v>
      </c>
      <c r="AC837" s="2">
        <f>AA837*16%</f>
        <v>42.84</v>
      </c>
      <c r="AD837" s="1">
        <v>42.84</v>
      </c>
      <c r="AE837" s="1">
        <v>0</v>
      </c>
      <c r="AF837" s="1">
        <v>42.84</v>
      </c>
      <c r="AG837" s="2">
        <f>AF837*18%</f>
        <v>7.7112000000000007</v>
      </c>
      <c r="AH837" s="1">
        <v>7.71</v>
      </c>
      <c r="AI837" s="1">
        <v>0</v>
      </c>
      <c r="AJ837" s="1" t="b">
        <f>AK837=AA837</f>
        <v>1</v>
      </c>
      <c r="AK837" s="1">
        <v>267.75</v>
      </c>
      <c r="AL837" s="1">
        <v>0</v>
      </c>
      <c r="AM837" s="1">
        <v>0</v>
      </c>
      <c r="AN837" s="1">
        <v>0</v>
      </c>
      <c r="AO837" s="3">
        <f>AA837*0.001%</f>
        <v>2.6775000000000002E-3</v>
      </c>
      <c r="AP837" s="1">
        <v>0.27</v>
      </c>
      <c r="AQ837" s="2">
        <f>AA837*5%</f>
        <v>13.387500000000001</v>
      </c>
      <c r="AR837" s="1">
        <v>13.39</v>
      </c>
      <c r="AS837" s="2">
        <f>AR837*18%</f>
        <v>2.4102000000000001</v>
      </c>
      <c r="AT837" s="1">
        <v>0</v>
      </c>
      <c r="AU837" s="1">
        <v>21.37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f>AF837+AU837+BC837</f>
        <v>64.210000000000008</v>
      </c>
      <c r="BE837" s="1">
        <v>64.209999999999994</v>
      </c>
      <c r="BF837" s="1">
        <f>Q837+U837</f>
        <v>0</v>
      </c>
      <c r="BG837" s="1">
        <v>0</v>
      </c>
      <c r="BH837" s="1">
        <v>216.93</v>
      </c>
      <c r="BI837" s="1" t="s">
        <v>108</v>
      </c>
      <c r="BJ837" s="1" t="s">
        <v>105</v>
      </c>
      <c r="BK837" s="1" t="s">
        <v>105</v>
      </c>
      <c r="BL837" s="1">
        <v>0</v>
      </c>
      <c r="BM837" s="1" t="s">
        <v>3368</v>
      </c>
    </row>
    <row r="838" spans="1:65" ht="15.6" hidden="1">
      <c r="A838" s="1" t="s">
        <v>3369</v>
      </c>
      <c r="B838" s="1" t="s">
        <v>3370</v>
      </c>
      <c r="C838" s="1" t="s">
        <v>3371</v>
      </c>
      <c r="D838" s="1" t="s">
        <v>267</v>
      </c>
      <c r="E838" s="1" t="s">
        <v>100</v>
      </c>
      <c r="F838" s="1" t="s">
        <v>101</v>
      </c>
      <c r="G838" s="1" t="s">
        <v>102</v>
      </c>
      <c r="H838" s="1" t="s">
        <v>103</v>
      </c>
      <c r="I838" s="1" t="s">
        <v>104</v>
      </c>
      <c r="J838" s="1" t="s">
        <v>105</v>
      </c>
      <c r="K838" s="1" t="s">
        <v>105</v>
      </c>
      <c r="L838" s="1" t="s">
        <v>105</v>
      </c>
      <c r="M838" s="1" t="s">
        <v>106</v>
      </c>
      <c r="N838" s="1" t="s">
        <v>124</v>
      </c>
      <c r="O838" s="1">
        <v>475</v>
      </c>
      <c r="P838" s="1">
        <v>18.75</v>
      </c>
      <c r="Q838" s="1">
        <v>0</v>
      </c>
      <c r="R838" s="1">
        <v>100</v>
      </c>
      <c r="S838" s="1">
        <v>0</v>
      </c>
      <c r="T838" s="1">
        <v>0</v>
      </c>
      <c r="U838" s="1">
        <v>0</v>
      </c>
      <c r="V838" s="4">
        <f>X838-W838</f>
        <v>2.500000000001279E-3</v>
      </c>
      <c r="W838" s="4">
        <f>(O838+P838+Q838-R838+S838)*5%</f>
        <v>19.6875</v>
      </c>
      <c r="X838" s="1">
        <v>19.690000000000001</v>
      </c>
      <c r="Y838" s="1">
        <f>O838+P838+Q838-R838-S838+T838-U838+X838</f>
        <v>413.44</v>
      </c>
      <c r="Z838" s="1">
        <v>413.44</v>
      </c>
      <c r="AA838" s="1">
        <v>393.75</v>
      </c>
      <c r="AB838" s="1">
        <v>16</v>
      </c>
      <c r="AC838" s="2">
        <f>AA838*16%</f>
        <v>63</v>
      </c>
      <c r="AD838" s="1">
        <v>63</v>
      </c>
      <c r="AE838" s="1">
        <v>0</v>
      </c>
      <c r="AF838" s="1">
        <v>63</v>
      </c>
      <c r="AG838" s="2">
        <f>AF838*18%</f>
        <v>11.34</v>
      </c>
      <c r="AH838" s="1">
        <v>11.34</v>
      </c>
      <c r="AI838" s="1">
        <v>0</v>
      </c>
      <c r="AJ838" s="1" t="b">
        <f>AK838=AA838</f>
        <v>1</v>
      </c>
      <c r="AK838" s="1">
        <v>393.75</v>
      </c>
      <c r="AL838" s="1">
        <v>0</v>
      </c>
      <c r="AM838" s="1">
        <v>0</v>
      </c>
      <c r="AN838" s="1">
        <v>0</v>
      </c>
      <c r="AO838" s="3">
        <f>AA838*0.001%</f>
        <v>3.9375E-3</v>
      </c>
      <c r="AP838" s="1">
        <v>0.39</v>
      </c>
      <c r="AQ838" s="2">
        <f>AA838*5%</f>
        <v>19.6875</v>
      </c>
      <c r="AR838" s="1">
        <v>19.690000000000001</v>
      </c>
      <c r="AS838" s="2">
        <f>AR838*18%</f>
        <v>3.5442</v>
      </c>
      <c r="AT838" s="1">
        <v>0</v>
      </c>
      <c r="AU838" s="1">
        <v>31.42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f>AF838+AU838+BC838</f>
        <v>94.42</v>
      </c>
      <c r="BE838" s="1">
        <v>94.42</v>
      </c>
      <c r="BF838" s="1">
        <f>Q838+U838</f>
        <v>0</v>
      </c>
      <c r="BG838" s="1">
        <v>0</v>
      </c>
      <c r="BH838" s="1">
        <v>319.02</v>
      </c>
      <c r="BI838" s="1" t="s">
        <v>108</v>
      </c>
      <c r="BJ838" s="1" t="s">
        <v>105</v>
      </c>
      <c r="BK838" s="1" t="s">
        <v>105</v>
      </c>
      <c r="BL838" s="1">
        <v>0</v>
      </c>
      <c r="BM838" s="1" t="s">
        <v>3372</v>
      </c>
    </row>
    <row r="839" spans="1:65" ht="15.6" hidden="1">
      <c r="A839" s="1" t="s">
        <v>3373</v>
      </c>
      <c r="B839" s="1" t="s">
        <v>3374</v>
      </c>
      <c r="C839" s="1" t="s">
        <v>3375</v>
      </c>
      <c r="D839" s="1" t="s">
        <v>267</v>
      </c>
      <c r="E839" s="1" t="s">
        <v>100</v>
      </c>
      <c r="F839" s="1" t="s">
        <v>101</v>
      </c>
      <c r="G839" s="1" t="s">
        <v>102</v>
      </c>
      <c r="H839" s="1" t="s">
        <v>103</v>
      </c>
      <c r="I839" s="1" t="s">
        <v>104</v>
      </c>
      <c r="J839" s="1" t="s">
        <v>105</v>
      </c>
      <c r="K839" s="1" t="s">
        <v>105</v>
      </c>
      <c r="L839" s="1" t="s">
        <v>105</v>
      </c>
      <c r="M839" s="1" t="s">
        <v>106</v>
      </c>
      <c r="N839" s="1" t="s">
        <v>107</v>
      </c>
      <c r="O839" s="1">
        <v>395</v>
      </c>
      <c r="P839" s="1">
        <v>14.75</v>
      </c>
      <c r="Q839" s="1">
        <v>0</v>
      </c>
      <c r="R839" s="1">
        <v>100</v>
      </c>
      <c r="S839" s="1">
        <v>0</v>
      </c>
      <c r="T839" s="1">
        <v>0</v>
      </c>
      <c r="U839" s="1">
        <v>0</v>
      </c>
      <c r="V839" s="4">
        <f>X839-W839</f>
        <v>2.4999999999995026E-3</v>
      </c>
      <c r="W839" s="4">
        <f>(O839+P839+Q839-R839+S839)*5%</f>
        <v>15.487500000000001</v>
      </c>
      <c r="X839" s="1">
        <v>15.49</v>
      </c>
      <c r="Y839" s="1">
        <f>O839+P839+Q839-R839-S839+T839-U839+X839</f>
        <v>325.24</v>
      </c>
      <c r="Z839" s="1">
        <v>325.24</v>
      </c>
      <c r="AA839" s="1">
        <v>309.75</v>
      </c>
      <c r="AB839" s="1">
        <v>16</v>
      </c>
      <c r="AC839" s="2">
        <f>AA839*16%</f>
        <v>49.56</v>
      </c>
      <c r="AD839" s="1">
        <v>49.56</v>
      </c>
      <c r="AE839" s="1">
        <v>0</v>
      </c>
      <c r="AF839" s="1">
        <v>49.56</v>
      </c>
      <c r="AG839" s="2">
        <f>AF839*18%</f>
        <v>8.9207999999999998</v>
      </c>
      <c r="AH839" s="1">
        <v>8.92</v>
      </c>
      <c r="AI839" s="1">
        <v>0</v>
      </c>
      <c r="AJ839" s="1" t="b">
        <f>AK839=AA839</f>
        <v>1</v>
      </c>
      <c r="AK839" s="1">
        <v>309.75</v>
      </c>
      <c r="AL839" s="1">
        <v>0</v>
      </c>
      <c r="AM839" s="1">
        <v>0</v>
      </c>
      <c r="AN839" s="1">
        <v>0</v>
      </c>
      <c r="AO839" s="3">
        <f>AA839*0.001%</f>
        <v>3.0975000000000004E-3</v>
      </c>
      <c r="AP839" s="1">
        <v>0.31</v>
      </c>
      <c r="AQ839" s="2">
        <f>AA839*5%</f>
        <v>15.487500000000001</v>
      </c>
      <c r="AR839" s="1">
        <v>15.49</v>
      </c>
      <c r="AS839" s="2">
        <f>AR839*18%</f>
        <v>2.7881999999999998</v>
      </c>
      <c r="AT839" s="1">
        <v>0</v>
      </c>
      <c r="AU839" s="1">
        <v>24.72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f>AF839+AU839+BC839</f>
        <v>74.28</v>
      </c>
      <c r="BE839" s="1">
        <v>74.28</v>
      </c>
      <c r="BF839" s="1">
        <f>Q839+U839</f>
        <v>0</v>
      </c>
      <c r="BG839" s="1">
        <v>0</v>
      </c>
      <c r="BH839" s="1">
        <v>250.96</v>
      </c>
      <c r="BI839" s="1" t="s">
        <v>108</v>
      </c>
      <c r="BJ839" s="1" t="s">
        <v>105</v>
      </c>
      <c r="BK839" s="1" t="s">
        <v>105</v>
      </c>
      <c r="BL839" s="1">
        <v>0</v>
      </c>
      <c r="BM839" s="1" t="s">
        <v>3376</v>
      </c>
    </row>
    <row r="840" spans="1:65" ht="15.6" hidden="1">
      <c r="A840" s="1" t="s">
        <v>3377</v>
      </c>
      <c r="B840" s="1" t="s">
        <v>3378</v>
      </c>
      <c r="C840" s="1" t="s">
        <v>3379</v>
      </c>
      <c r="D840" s="1" t="s">
        <v>267</v>
      </c>
      <c r="E840" s="1" t="s">
        <v>100</v>
      </c>
      <c r="F840" s="1" t="s">
        <v>101</v>
      </c>
      <c r="G840" s="1" t="s">
        <v>123</v>
      </c>
      <c r="H840" s="1" t="s">
        <v>103</v>
      </c>
      <c r="I840" s="1" t="s">
        <v>104</v>
      </c>
      <c r="J840" s="1" t="s">
        <v>105</v>
      </c>
      <c r="K840" s="1" t="s">
        <v>105</v>
      </c>
      <c r="L840" s="1" t="s">
        <v>105</v>
      </c>
      <c r="M840" s="1" t="s">
        <v>106</v>
      </c>
      <c r="N840" s="1" t="s">
        <v>107</v>
      </c>
      <c r="O840" s="1">
        <v>1335</v>
      </c>
      <c r="P840" s="1">
        <v>58</v>
      </c>
      <c r="Q840" s="1">
        <v>0</v>
      </c>
      <c r="R840" s="1">
        <v>175</v>
      </c>
      <c r="S840" s="1">
        <v>0</v>
      </c>
      <c r="T840" s="1">
        <v>0</v>
      </c>
      <c r="U840" s="1">
        <v>0</v>
      </c>
      <c r="V840" s="4">
        <f>X840-W840</f>
        <v>0</v>
      </c>
      <c r="W840" s="4">
        <f>(O840+P840+Q840-R840+S840)*5%</f>
        <v>60.900000000000006</v>
      </c>
      <c r="X840" s="1">
        <v>60.9</v>
      </c>
      <c r="Y840" s="1">
        <f>O840+P840+Q840-R840-S840+T840-U840+X840</f>
        <v>1278.9000000000001</v>
      </c>
      <c r="Z840" s="1">
        <v>1278.9000000000001</v>
      </c>
      <c r="AA840" s="1">
        <v>1218</v>
      </c>
      <c r="AB840" s="1">
        <v>16</v>
      </c>
      <c r="AC840" s="2">
        <f>AA840*16%</f>
        <v>194.88</v>
      </c>
      <c r="AD840" s="1">
        <v>194.88</v>
      </c>
      <c r="AE840" s="1">
        <v>0</v>
      </c>
      <c r="AF840" s="1">
        <v>194.88</v>
      </c>
      <c r="AG840" s="2">
        <f>AF840*18%</f>
        <v>35.078399999999995</v>
      </c>
      <c r="AH840" s="1">
        <v>35.08</v>
      </c>
      <c r="AI840" s="1">
        <v>0</v>
      </c>
      <c r="AJ840" s="1" t="b">
        <f>AK840=AA840</f>
        <v>1</v>
      </c>
      <c r="AK840" s="1">
        <v>1218</v>
      </c>
      <c r="AL840" s="1">
        <v>0</v>
      </c>
      <c r="AM840" s="1">
        <v>0</v>
      </c>
      <c r="AN840" s="1">
        <v>0</v>
      </c>
      <c r="AO840" s="3">
        <f>AA840*0.001%</f>
        <v>1.2180000000000002E-2</v>
      </c>
      <c r="AP840" s="1">
        <v>1.22</v>
      </c>
      <c r="AQ840" s="2">
        <f>AA840*5%</f>
        <v>60.900000000000006</v>
      </c>
      <c r="AR840" s="1">
        <v>60.9</v>
      </c>
      <c r="AS840" s="2">
        <f>AR840*18%</f>
        <v>10.962</v>
      </c>
      <c r="AT840" s="1">
        <v>0</v>
      </c>
      <c r="AU840" s="1">
        <v>97.2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f>AF840+AU840+BC840</f>
        <v>292.08</v>
      </c>
      <c r="BE840" s="1">
        <v>292.08</v>
      </c>
      <c r="BF840" s="1">
        <f>Q840+U840</f>
        <v>0</v>
      </c>
      <c r="BG840" s="1">
        <v>0</v>
      </c>
      <c r="BH840" s="1">
        <v>986.82</v>
      </c>
      <c r="BI840" s="1" t="s">
        <v>108</v>
      </c>
      <c r="BJ840" s="1" t="s">
        <v>105</v>
      </c>
      <c r="BK840" s="1" t="s">
        <v>105</v>
      </c>
      <c r="BL840" s="1">
        <v>0</v>
      </c>
      <c r="BM840" s="1" t="s">
        <v>3380</v>
      </c>
    </row>
    <row r="841" spans="1:65" ht="15.6" hidden="1">
      <c r="A841" s="1" t="s">
        <v>101</v>
      </c>
      <c r="B841" s="1" t="s">
        <v>3381</v>
      </c>
      <c r="C841" s="1" t="s">
        <v>3382</v>
      </c>
      <c r="D841" s="1" t="s">
        <v>267</v>
      </c>
      <c r="E841" s="1" t="s">
        <v>100</v>
      </c>
      <c r="F841" s="1" t="s">
        <v>101</v>
      </c>
      <c r="G841" s="1" t="s">
        <v>102</v>
      </c>
      <c r="H841" s="1" t="s">
        <v>103</v>
      </c>
      <c r="I841" s="1" t="s">
        <v>104</v>
      </c>
      <c r="J841" s="1" t="s">
        <v>105</v>
      </c>
      <c r="K841" s="1" t="s">
        <v>105</v>
      </c>
      <c r="L841" s="1" t="s">
        <v>105</v>
      </c>
      <c r="M841" s="1" t="s">
        <v>106</v>
      </c>
      <c r="N841" s="1" t="s">
        <v>107</v>
      </c>
      <c r="O841" s="1">
        <v>898.6</v>
      </c>
      <c r="P841" s="1">
        <v>36.43</v>
      </c>
      <c r="Q841" s="1">
        <v>0</v>
      </c>
      <c r="R841" s="1">
        <v>100</v>
      </c>
      <c r="S841" s="1">
        <v>69.86</v>
      </c>
      <c r="T841" s="1">
        <v>0</v>
      </c>
      <c r="U841" s="1">
        <v>0</v>
      </c>
      <c r="V841" s="4">
        <f>X841-W841</f>
        <v>-6.9845000000000041</v>
      </c>
      <c r="W841" s="4">
        <f>(O841+P841+Q841-R841+S841)*5%</f>
        <v>45.244500000000002</v>
      </c>
      <c r="X841" s="1">
        <v>38.26</v>
      </c>
      <c r="Y841" s="1">
        <f>O841+P841+Q841-R841-S841+T841-U841+X841</f>
        <v>803.43</v>
      </c>
      <c r="Z841" s="1">
        <v>803.43</v>
      </c>
      <c r="AA841" s="1">
        <v>765.18</v>
      </c>
      <c r="AB841" s="1">
        <v>16</v>
      </c>
      <c r="AC841" s="2">
        <f>AA841*16%</f>
        <v>122.4288</v>
      </c>
      <c r="AD841" s="1">
        <v>122.43</v>
      </c>
      <c r="AE841" s="1">
        <v>0</v>
      </c>
      <c r="AF841" s="1">
        <v>122.43</v>
      </c>
      <c r="AG841" s="2">
        <f>AF841*18%</f>
        <v>22.037400000000002</v>
      </c>
      <c r="AH841" s="1">
        <v>22.04</v>
      </c>
      <c r="AI841" s="1">
        <v>0</v>
      </c>
      <c r="AJ841" s="1" t="b">
        <f>AK841=AA841</f>
        <v>1</v>
      </c>
      <c r="AK841" s="1">
        <v>765.18</v>
      </c>
      <c r="AL841" s="1">
        <v>0</v>
      </c>
      <c r="AM841" s="1">
        <v>0</v>
      </c>
      <c r="AN841" s="1">
        <v>0</v>
      </c>
      <c r="AO841" s="3">
        <f>AA841*0.001%</f>
        <v>7.6518000000000003E-3</v>
      </c>
      <c r="AP841" s="1">
        <v>0.77</v>
      </c>
      <c r="AQ841" s="2">
        <f>AA841*5%</f>
        <v>38.259</v>
      </c>
      <c r="AR841" s="1">
        <v>38.26</v>
      </c>
      <c r="AS841" s="2">
        <f>AR841*18%</f>
        <v>6.8867999999999991</v>
      </c>
      <c r="AT841" s="1">
        <v>0</v>
      </c>
      <c r="AU841" s="1">
        <v>61.07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f>AF841+AU841+BC841</f>
        <v>183.5</v>
      </c>
      <c r="BE841" s="1">
        <v>183.5</v>
      </c>
      <c r="BF841" s="1">
        <f>Q841+U841</f>
        <v>0</v>
      </c>
      <c r="BG841" s="1">
        <v>0</v>
      </c>
      <c r="BH841" s="1">
        <v>619.92999999999995</v>
      </c>
      <c r="BI841" s="1" t="s">
        <v>108</v>
      </c>
      <c r="BJ841" s="1" t="s">
        <v>105</v>
      </c>
      <c r="BK841" s="1" t="s">
        <v>105</v>
      </c>
      <c r="BL841" s="1">
        <v>0</v>
      </c>
      <c r="BM841" s="1" t="s">
        <v>846</v>
      </c>
    </row>
    <row r="842" spans="1:65" ht="15.6" hidden="1">
      <c r="A842" s="1" t="s">
        <v>3383</v>
      </c>
      <c r="B842" s="1" t="s">
        <v>3384</v>
      </c>
      <c r="C842" s="1" t="s">
        <v>3385</v>
      </c>
      <c r="D842" s="1" t="s">
        <v>267</v>
      </c>
      <c r="E842" s="1" t="s">
        <v>100</v>
      </c>
      <c r="F842" s="1" t="s">
        <v>101</v>
      </c>
      <c r="G842" s="1" t="s">
        <v>102</v>
      </c>
      <c r="H842" s="1" t="s">
        <v>103</v>
      </c>
      <c r="I842" s="1" t="s">
        <v>104</v>
      </c>
      <c r="J842" s="1" t="s">
        <v>105</v>
      </c>
      <c r="K842" s="1" t="s">
        <v>105</v>
      </c>
      <c r="L842" s="1" t="s">
        <v>105</v>
      </c>
      <c r="M842" s="1" t="s">
        <v>106</v>
      </c>
      <c r="N842" s="1" t="s">
        <v>107</v>
      </c>
      <c r="O842" s="1">
        <v>790</v>
      </c>
      <c r="P842" s="1">
        <v>31.05</v>
      </c>
      <c r="Q842" s="1">
        <v>0</v>
      </c>
      <c r="R842" s="1">
        <v>100</v>
      </c>
      <c r="S842" s="1">
        <v>69</v>
      </c>
      <c r="T842" s="1">
        <v>0</v>
      </c>
      <c r="U842" s="1">
        <v>0</v>
      </c>
      <c r="V842" s="4">
        <f>X842-W842</f>
        <v>-6.9024999999999963</v>
      </c>
      <c r="W842" s="4">
        <f>(O842+P842+Q842-R842+S842)*5%</f>
        <v>39.502499999999998</v>
      </c>
      <c r="X842" s="1">
        <v>32.6</v>
      </c>
      <c r="Y842" s="1">
        <f>O842+P842+Q842-R842-S842+T842-U842+X842</f>
        <v>684.65</v>
      </c>
      <c r="Z842" s="1">
        <v>684.65</v>
      </c>
      <c r="AA842" s="1">
        <v>652.04999999999995</v>
      </c>
      <c r="AB842" s="1">
        <v>16</v>
      </c>
      <c r="AC842" s="2">
        <f>AA842*16%</f>
        <v>104.32799999999999</v>
      </c>
      <c r="AD842" s="1">
        <v>104.33</v>
      </c>
      <c r="AE842" s="1">
        <v>0</v>
      </c>
      <c r="AF842" s="1">
        <v>104.33</v>
      </c>
      <c r="AG842" s="2">
        <f>AF842*18%</f>
        <v>18.779399999999999</v>
      </c>
      <c r="AH842" s="1">
        <v>18.78</v>
      </c>
      <c r="AI842" s="1">
        <v>0</v>
      </c>
      <c r="AJ842" s="1" t="b">
        <f>AK842=AA842</f>
        <v>1</v>
      </c>
      <c r="AK842" s="1">
        <v>652.04999999999995</v>
      </c>
      <c r="AL842" s="1">
        <v>0</v>
      </c>
      <c r="AM842" s="1">
        <v>0</v>
      </c>
      <c r="AN842" s="1">
        <v>0</v>
      </c>
      <c r="AO842" s="3">
        <f>AA842*0.001%</f>
        <v>6.5205000000000003E-3</v>
      </c>
      <c r="AP842" s="1">
        <v>0.65</v>
      </c>
      <c r="AQ842" s="2">
        <f>AA842*5%</f>
        <v>32.602499999999999</v>
      </c>
      <c r="AR842" s="1">
        <v>32.6</v>
      </c>
      <c r="AS842" s="2">
        <f>AR842*18%</f>
        <v>5.8680000000000003</v>
      </c>
      <c r="AT842" s="1">
        <v>0</v>
      </c>
      <c r="AU842" s="1">
        <v>52.03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f>AF842+AU842+BC842</f>
        <v>156.36000000000001</v>
      </c>
      <c r="BE842" s="1">
        <v>156.36000000000001</v>
      </c>
      <c r="BF842" s="1">
        <f>Q842+U842</f>
        <v>0</v>
      </c>
      <c r="BG842" s="1">
        <v>0</v>
      </c>
      <c r="BH842" s="1">
        <v>528.29</v>
      </c>
      <c r="BI842" s="1" t="s">
        <v>108</v>
      </c>
      <c r="BJ842" s="1" t="s">
        <v>105</v>
      </c>
      <c r="BK842" s="1" t="s">
        <v>105</v>
      </c>
      <c r="BL842" s="1">
        <v>0</v>
      </c>
      <c r="BM842" s="1" t="s">
        <v>629</v>
      </c>
    </row>
    <row r="843" spans="1:65" ht="15.6" hidden="1">
      <c r="A843" s="1" t="s">
        <v>3386</v>
      </c>
      <c r="B843" s="1" t="s">
        <v>3387</v>
      </c>
      <c r="C843" s="1" t="s">
        <v>3388</v>
      </c>
      <c r="D843" s="1" t="s">
        <v>267</v>
      </c>
      <c r="E843" s="1" t="s">
        <v>100</v>
      </c>
      <c r="F843" s="1" t="s">
        <v>101</v>
      </c>
      <c r="G843" s="1" t="s">
        <v>123</v>
      </c>
      <c r="H843" s="1" t="s">
        <v>103</v>
      </c>
      <c r="I843" s="1" t="s">
        <v>104</v>
      </c>
      <c r="J843" s="1" t="s">
        <v>105</v>
      </c>
      <c r="K843" s="1" t="s">
        <v>105</v>
      </c>
      <c r="L843" s="1" t="s">
        <v>105</v>
      </c>
      <c r="M843" s="1" t="s">
        <v>106</v>
      </c>
      <c r="N843" s="1" t="s">
        <v>107</v>
      </c>
      <c r="O843" s="1">
        <v>1105</v>
      </c>
      <c r="P843" s="1">
        <v>46.5</v>
      </c>
      <c r="Q843" s="1">
        <v>0</v>
      </c>
      <c r="R843" s="1">
        <v>175</v>
      </c>
      <c r="S843" s="1">
        <v>0</v>
      </c>
      <c r="T843" s="1">
        <v>0</v>
      </c>
      <c r="U843" s="1">
        <v>0</v>
      </c>
      <c r="V843" s="4">
        <f>X843-W843</f>
        <v>4.9999999999954525E-3</v>
      </c>
      <c r="W843" s="4">
        <f>(O843+P843+Q843-R843+S843)*5%</f>
        <v>48.825000000000003</v>
      </c>
      <c r="X843" s="1">
        <v>48.83</v>
      </c>
      <c r="Y843" s="1">
        <f>O843+P843+Q843-R843-S843+T843-U843+X843</f>
        <v>1025.33</v>
      </c>
      <c r="Z843" s="1">
        <v>1025.33</v>
      </c>
      <c r="AA843" s="1">
        <v>976.5</v>
      </c>
      <c r="AB843" s="1">
        <v>16</v>
      </c>
      <c r="AC843" s="2">
        <f>AA843*16%</f>
        <v>156.24</v>
      </c>
      <c r="AD843" s="1">
        <v>156.24</v>
      </c>
      <c r="AE843" s="1">
        <v>0</v>
      </c>
      <c r="AF843" s="1">
        <v>156.24</v>
      </c>
      <c r="AG843" s="2">
        <f>AF843*18%</f>
        <v>28.123200000000001</v>
      </c>
      <c r="AH843" s="1">
        <v>28.12</v>
      </c>
      <c r="AI843" s="1">
        <v>0</v>
      </c>
      <c r="AJ843" s="1" t="b">
        <f>AK843=AA843</f>
        <v>1</v>
      </c>
      <c r="AK843" s="1">
        <v>976.5</v>
      </c>
      <c r="AL843" s="1">
        <v>0</v>
      </c>
      <c r="AM843" s="1">
        <v>0</v>
      </c>
      <c r="AN843" s="1">
        <v>0</v>
      </c>
      <c r="AO843" s="3">
        <f>AA843*0.001%</f>
        <v>9.7650000000000011E-3</v>
      </c>
      <c r="AP843" s="1">
        <v>0.98</v>
      </c>
      <c r="AQ843" s="2">
        <f>AA843*5%</f>
        <v>48.825000000000003</v>
      </c>
      <c r="AR843" s="1">
        <v>48.82</v>
      </c>
      <c r="AS843" s="2">
        <f>AR843*18%</f>
        <v>8.7875999999999994</v>
      </c>
      <c r="AT843" s="1">
        <v>0.01</v>
      </c>
      <c r="AU843" s="1">
        <v>77.92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f>AF843+AU843+BC843</f>
        <v>234.16000000000003</v>
      </c>
      <c r="BE843" s="1">
        <v>234.16</v>
      </c>
      <c r="BF843" s="1">
        <f>Q843+U843</f>
        <v>0</v>
      </c>
      <c r="BG843" s="1">
        <v>0</v>
      </c>
      <c r="BH843" s="1">
        <v>791.17</v>
      </c>
      <c r="BI843" s="1" t="s">
        <v>108</v>
      </c>
      <c r="BJ843" s="1" t="s">
        <v>105</v>
      </c>
      <c r="BK843" s="1" t="s">
        <v>105</v>
      </c>
      <c r="BL843" s="1">
        <v>0</v>
      </c>
      <c r="BM843" s="1" t="s">
        <v>2134</v>
      </c>
    </row>
    <row r="844" spans="1:65" ht="15.6" hidden="1">
      <c r="A844" s="1" t="s">
        <v>3389</v>
      </c>
      <c r="B844" s="1" t="s">
        <v>3390</v>
      </c>
      <c r="C844" s="1" t="s">
        <v>3391</v>
      </c>
      <c r="D844" s="1" t="s">
        <v>267</v>
      </c>
      <c r="E844" s="1" t="s">
        <v>100</v>
      </c>
      <c r="F844" s="1" t="s">
        <v>101</v>
      </c>
      <c r="G844" s="1" t="s">
        <v>123</v>
      </c>
      <c r="H844" s="1" t="s">
        <v>103</v>
      </c>
      <c r="I844" s="1" t="s">
        <v>104</v>
      </c>
      <c r="J844" s="1" t="s">
        <v>105</v>
      </c>
      <c r="K844" s="1" t="s">
        <v>105</v>
      </c>
      <c r="L844" s="1" t="s">
        <v>105</v>
      </c>
      <c r="M844" s="1" t="s">
        <v>106</v>
      </c>
      <c r="N844" s="1" t="s">
        <v>107</v>
      </c>
      <c r="O844" s="1">
        <v>1155</v>
      </c>
      <c r="P844" s="1">
        <v>49</v>
      </c>
      <c r="Q844" s="1">
        <v>0</v>
      </c>
      <c r="R844" s="1">
        <v>175</v>
      </c>
      <c r="S844" s="1">
        <v>0</v>
      </c>
      <c r="T844" s="1">
        <v>0</v>
      </c>
      <c r="U844" s="1">
        <v>0</v>
      </c>
      <c r="V844" s="4">
        <f>X844-W844</f>
        <v>0</v>
      </c>
      <c r="W844" s="4">
        <f>(O844+P844+Q844-R844+S844)*5%</f>
        <v>51.45</v>
      </c>
      <c r="X844" s="1">
        <v>51.45</v>
      </c>
      <c r="Y844" s="1">
        <f>O844+P844+Q844-R844-S844+T844-U844+X844</f>
        <v>1080.45</v>
      </c>
      <c r="Z844" s="1">
        <v>1080.45</v>
      </c>
      <c r="AA844" s="1">
        <v>1029</v>
      </c>
      <c r="AB844" s="1">
        <v>16</v>
      </c>
      <c r="AC844" s="2">
        <f>AA844*16%</f>
        <v>164.64000000000001</v>
      </c>
      <c r="AD844" s="1">
        <v>164.64</v>
      </c>
      <c r="AE844" s="1">
        <v>0</v>
      </c>
      <c r="AF844" s="1">
        <v>164.64</v>
      </c>
      <c r="AG844" s="2">
        <f>AF844*18%</f>
        <v>29.635199999999998</v>
      </c>
      <c r="AH844" s="1">
        <v>29.64</v>
      </c>
      <c r="AI844" s="1">
        <v>0</v>
      </c>
      <c r="AJ844" s="1" t="b">
        <f>AK844=AA844</f>
        <v>1</v>
      </c>
      <c r="AK844" s="1">
        <v>1029</v>
      </c>
      <c r="AL844" s="1">
        <v>0</v>
      </c>
      <c r="AM844" s="1">
        <v>0</v>
      </c>
      <c r="AN844" s="1">
        <v>0</v>
      </c>
      <c r="AO844" s="3">
        <f>AA844*0.001%</f>
        <v>1.0290000000000001E-2</v>
      </c>
      <c r="AP844" s="1">
        <v>1.03</v>
      </c>
      <c r="AQ844" s="2">
        <f>AA844*5%</f>
        <v>51.45</v>
      </c>
      <c r="AR844" s="1">
        <v>51.45</v>
      </c>
      <c r="AS844" s="2">
        <f>AR844*18%</f>
        <v>9.261000000000001</v>
      </c>
      <c r="AT844" s="1">
        <v>0</v>
      </c>
      <c r="AU844" s="1">
        <v>82.12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f>AF844+AU844+BC844</f>
        <v>246.76</v>
      </c>
      <c r="BE844" s="1">
        <v>246.76</v>
      </c>
      <c r="BF844" s="1">
        <f>Q844+U844</f>
        <v>0</v>
      </c>
      <c r="BG844" s="1">
        <v>0</v>
      </c>
      <c r="BH844" s="1">
        <v>833.69</v>
      </c>
      <c r="BI844" s="1" t="s">
        <v>108</v>
      </c>
      <c r="BJ844" s="1" t="s">
        <v>105</v>
      </c>
      <c r="BK844" s="1" t="s">
        <v>105</v>
      </c>
      <c r="BL844" s="1">
        <v>0</v>
      </c>
      <c r="BM844" s="1" t="s">
        <v>570</v>
      </c>
    </row>
    <row r="845" spans="1:65" ht="15.6" hidden="1">
      <c r="A845" s="1" t="s">
        <v>3392</v>
      </c>
      <c r="B845" s="1" t="s">
        <v>3393</v>
      </c>
      <c r="C845" s="1" t="s">
        <v>3394</v>
      </c>
      <c r="D845" s="1" t="s">
        <v>267</v>
      </c>
      <c r="E845" s="1" t="s">
        <v>100</v>
      </c>
      <c r="F845" s="1" t="s">
        <v>101</v>
      </c>
      <c r="G845" s="1" t="s">
        <v>102</v>
      </c>
      <c r="H845" s="1" t="s">
        <v>103</v>
      </c>
      <c r="I845" s="1" t="s">
        <v>104</v>
      </c>
      <c r="J845" s="1" t="s">
        <v>105</v>
      </c>
      <c r="K845" s="1" t="s">
        <v>105</v>
      </c>
      <c r="L845" s="1" t="s">
        <v>105</v>
      </c>
      <c r="M845" s="1" t="s">
        <v>106</v>
      </c>
      <c r="N845" s="1" t="s">
        <v>107</v>
      </c>
      <c r="O845" s="1">
        <v>580</v>
      </c>
      <c r="P845" s="1">
        <v>21.6</v>
      </c>
      <c r="Q845" s="1">
        <v>0</v>
      </c>
      <c r="R845" s="1">
        <v>100</v>
      </c>
      <c r="S845" s="1">
        <v>48</v>
      </c>
      <c r="T845" s="1">
        <v>0</v>
      </c>
      <c r="U845" s="1">
        <v>0</v>
      </c>
      <c r="V845" s="4">
        <f>X845-W845</f>
        <v>-4.8000000000000043</v>
      </c>
      <c r="W845" s="4">
        <f>(O845+P845+Q845-R845+S845)*5%</f>
        <v>27.480000000000004</v>
      </c>
      <c r="X845" s="1">
        <v>22.68</v>
      </c>
      <c r="Y845" s="1">
        <f>O845+P845+Q845-R845-S845+T845-U845+X845</f>
        <v>476.28000000000003</v>
      </c>
      <c r="Z845" s="1">
        <v>476.28</v>
      </c>
      <c r="AA845" s="1">
        <v>453.6</v>
      </c>
      <c r="AB845" s="1">
        <v>16</v>
      </c>
      <c r="AC845" s="2">
        <f>AA845*16%</f>
        <v>72.576000000000008</v>
      </c>
      <c r="AD845" s="1">
        <v>72.58</v>
      </c>
      <c r="AE845" s="1">
        <v>0</v>
      </c>
      <c r="AF845" s="1">
        <v>72.58</v>
      </c>
      <c r="AG845" s="2">
        <f>AF845*18%</f>
        <v>13.064399999999999</v>
      </c>
      <c r="AH845" s="1">
        <v>13.06</v>
      </c>
      <c r="AI845" s="1">
        <v>0</v>
      </c>
      <c r="AJ845" s="1" t="b">
        <f>AK845=AA845</f>
        <v>1</v>
      </c>
      <c r="AK845" s="1">
        <v>453.6</v>
      </c>
      <c r="AL845" s="1">
        <v>0</v>
      </c>
      <c r="AM845" s="1">
        <v>0</v>
      </c>
      <c r="AN845" s="1">
        <v>0</v>
      </c>
      <c r="AO845" s="3">
        <f>AA845*0.001%</f>
        <v>4.536000000000001E-3</v>
      </c>
      <c r="AP845" s="1">
        <v>0.45</v>
      </c>
      <c r="AQ845" s="2">
        <f>AA845*5%</f>
        <v>22.680000000000003</v>
      </c>
      <c r="AR845" s="1">
        <v>22.68</v>
      </c>
      <c r="AS845" s="2">
        <f>AR845*18%</f>
        <v>4.0823999999999998</v>
      </c>
      <c r="AT845" s="1">
        <v>0</v>
      </c>
      <c r="AU845" s="1">
        <v>36.19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f>AF845+AU845+BC845</f>
        <v>108.77</v>
      </c>
      <c r="BE845" s="1">
        <v>108.77</v>
      </c>
      <c r="BF845" s="1">
        <f>Q845+U845</f>
        <v>0</v>
      </c>
      <c r="BG845" s="1">
        <v>0</v>
      </c>
      <c r="BH845" s="1">
        <v>367.51</v>
      </c>
      <c r="BI845" s="1" t="s">
        <v>108</v>
      </c>
      <c r="BJ845" s="1" t="s">
        <v>105</v>
      </c>
      <c r="BK845" s="1" t="s">
        <v>105</v>
      </c>
      <c r="BL845" s="1">
        <v>0</v>
      </c>
      <c r="BM845" s="1" t="s">
        <v>3395</v>
      </c>
    </row>
    <row r="846" spans="1:65" ht="15.6" hidden="1">
      <c r="A846" s="1" t="s">
        <v>3396</v>
      </c>
      <c r="B846" s="1" t="s">
        <v>3397</v>
      </c>
      <c r="C846" s="1" t="s">
        <v>3398</v>
      </c>
      <c r="D846" s="1" t="s">
        <v>267</v>
      </c>
      <c r="E846" s="1" t="s">
        <v>100</v>
      </c>
      <c r="F846" s="1" t="s">
        <v>101</v>
      </c>
      <c r="G846" s="1" t="s">
        <v>123</v>
      </c>
      <c r="H846" s="1" t="s">
        <v>103</v>
      </c>
      <c r="I846" s="1" t="s">
        <v>104</v>
      </c>
      <c r="J846" s="1" t="s">
        <v>105</v>
      </c>
      <c r="K846" s="1" t="s">
        <v>105</v>
      </c>
      <c r="L846" s="1" t="s">
        <v>105</v>
      </c>
      <c r="M846" s="1" t="s">
        <v>106</v>
      </c>
      <c r="N846" s="1" t="s">
        <v>124</v>
      </c>
      <c r="O846" s="1">
        <v>2210</v>
      </c>
      <c r="P846" s="1">
        <v>101.75</v>
      </c>
      <c r="Q846" s="1">
        <v>0</v>
      </c>
      <c r="R846" s="1">
        <v>175</v>
      </c>
      <c r="S846" s="1">
        <v>0</v>
      </c>
      <c r="T846" s="1">
        <v>0</v>
      </c>
      <c r="U846" s="1">
        <v>0</v>
      </c>
      <c r="V846" s="4">
        <f>X846-W846</f>
        <v>2.4999999999977263E-3</v>
      </c>
      <c r="W846" s="4">
        <f>(O846+P846+Q846-R846+S846)*5%</f>
        <v>106.83750000000001</v>
      </c>
      <c r="X846" s="1">
        <v>106.84</v>
      </c>
      <c r="Y846" s="1">
        <f>O846+P846+Q846-R846-S846+T846-U846+X846</f>
        <v>2243.59</v>
      </c>
      <c r="Z846" s="1">
        <v>2243.59</v>
      </c>
      <c r="AA846" s="1">
        <v>2136.75</v>
      </c>
      <c r="AB846" s="1">
        <v>16</v>
      </c>
      <c r="AC846" s="2">
        <f>AA846*16%</f>
        <v>341.88</v>
      </c>
      <c r="AD846" s="1">
        <v>341.88</v>
      </c>
      <c r="AE846" s="1">
        <v>0</v>
      </c>
      <c r="AF846" s="1">
        <v>341.88</v>
      </c>
      <c r="AG846" s="2">
        <f>AF846*18%</f>
        <v>61.538399999999996</v>
      </c>
      <c r="AH846" s="1">
        <v>61.54</v>
      </c>
      <c r="AI846" s="1">
        <v>0</v>
      </c>
      <c r="AJ846" s="1" t="b">
        <f>AK846=AA846</f>
        <v>1</v>
      </c>
      <c r="AK846" s="1">
        <v>2136.75</v>
      </c>
      <c r="AL846" s="1">
        <v>0</v>
      </c>
      <c r="AM846" s="1">
        <v>0</v>
      </c>
      <c r="AN846" s="1">
        <v>0</v>
      </c>
      <c r="AO846" s="3">
        <f>AA846*0.001%</f>
        <v>2.1367500000000001E-2</v>
      </c>
      <c r="AP846" s="1">
        <v>2.14</v>
      </c>
      <c r="AQ846" s="2">
        <f>AA846*5%</f>
        <v>106.83750000000001</v>
      </c>
      <c r="AR846" s="1">
        <v>106.84</v>
      </c>
      <c r="AS846" s="2">
        <f>AR846*18%</f>
        <v>19.231200000000001</v>
      </c>
      <c r="AT846" s="1">
        <v>0</v>
      </c>
      <c r="AU846" s="1">
        <v>170.52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f>AF846+AU846+BC846</f>
        <v>512.4</v>
      </c>
      <c r="BE846" s="1">
        <v>512.4</v>
      </c>
      <c r="BF846" s="1">
        <f>Q846+U846</f>
        <v>0</v>
      </c>
      <c r="BG846" s="1">
        <v>0</v>
      </c>
      <c r="BH846" s="1">
        <v>1731.19</v>
      </c>
      <c r="BI846" s="1" t="s">
        <v>108</v>
      </c>
      <c r="BJ846" s="1" t="s">
        <v>105</v>
      </c>
      <c r="BK846" s="1" t="s">
        <v>105</v>
      </c>
      <c r="BL846" s="1">
        <v>0</v>
      </c>
      <c r="BM846" s="1" t="s">
        <v>3399</v>
      </c>
    </row>
    <row r="847" spans="1:65" ht="15.6" hidden="1">
      <c r="A847" s="1" t="s">
        <v>3400</v>
      </c>
      <c r="B847" s="1" t="s">
        <v>3401</v>
      </c>
      <c r="C847" s="1" t="s">
        <v>3402</v>
      </c>
      <c r="D847" s="1" t="s">
        <v>267</v>
      </c>
      <c r="E847" s="1" t="s">
        <v>100</v>
      </c>
      <c r="F847" s="1" t="s">
        <v>101</v>
      </c>
      <c r="G847" s="1" t="s">
        <v>102</v>
      </c>
      <c r="H847" s="1" t="s">
        <v>103</v>
      </c>
      <c r="I847" s="1" t="s">
        <v>104</v>
      </c>
      <c r="J847" s="1" t="s">
        <v>105</v>
      </c>
      <c r="K847" s="1" t="s">
        <v>105</v>
      </c>
      <c r="L847" s="1" t="s">
        <v>105</v>
      </c>
      <c r="M847" s="1" t="s">
        <v>106</v>
      </c>
      <c r="N847" s="1" t="s">
        <v>124</v>
      </c>
      <c r="O847" s="1">
        <v>355</v>
      </c>
      <c r="P847" s="1">
        <v>12.75</v>
      </c>
      <c r="Q847" s="1">
        <v>0</v>
      </c>
      <c r="R847" s="1">
        <v>100</v>
      </c>
      <c r="S847" s="1">
        <v>0</v>
      </c>
      <c r="T847" s="1">
        <v>0</v>
      </c>
      <c r="U847" s="1">
        <v>0</v>
      </c>
      <c r="V847" s="4">
        <f>X847-W847</f>
        <v>2.4999999999995026E-3</v>
      </c>
      <c r="W847" s="4">
        <f>(O847+P847+Q847-R847+S847)*5%</f>
        <v>13.387500000000001</v>
      </c>
      <c r="X847" s="1">
        <v>13.39</v>
      </c>
      <c r="Y847" s="1">
        <f>O847+P847+Q847-R847-S847+T847-U847+X847</f>
        <v>281.14</v>
      </c>
      <c r="Z847" s="1">
        <v>281.14</v>
      </c>
      <c r="AA847" s="1">
        <v>267.75</v>
      </c>
      <c r="AB847" s="1">
        <v>16</v>
      </c>
      <c r="AC847" s="2">
        <f>AA847*16%</f>
        <v>42.84</v>
      </c>
      <c r="AD847" s="1">
        <v>42.84</v>
      </c>
      <c r="AE847" s="1">
        <v>0</v>
      </c>
      <c r="AF847" s="1">
        <v>42.84</v>
      </c>
      <c r="AG847" s="2">
        <f>AF847*18%</f>
        <v>7.7112000000000007</v>
      </c>
      <c r="AH847" s="1">
        <v>7.71</v>
      </c>
      <c r="AI847" s="1">
        <v>0</v>
      </c>
      <c r="AJ847" s="1" t="b">
        <f>AK847=AA847</f>
        <v>1</v>
      </c>
      <c r="AK847" s="1">
        <v>267.75</v>
      </c>
      <c r="AL847" s="1">
        <v>0</v>
      </c>
      <c r="AM847" s="1">
        <v>0</v>
      </c>
      <c r="AN847" s="1">
        <v>0</v>
      </c>
      <c r="AO847" s="3">
        <f>AA847*0.001%</f>
        <v>2.6775000000000002E-3</v>
      </c>
      <c r="AP847" s="1">
        <v>0.27</v>
      </c>
      <c r="AQ847" s="2">
        <f>AA847*5%</f>
        <v>13.387500000000001</v>
      </c>
      <c r="AR847" s="1">
        <v>13.39</v>
      </c>
      <c r="AS847" s="2">
        <f>AR847*18%</f>
        <v>2.4102000000000001</v>
      </c>
      <c r="AT847" s="1">
        <v>0</v>
      </c>
      <c r="AU847" s="1">
        <v>21.37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f>AF847+AU847+BC847</f>
        <v>64.210000000000008</v>
      </c>
      <c r="BE847" s="1">
        <v>64.209999999999994</v>
      </c>
      <c r="BF847" s="1">
        <f>Q847+U847</f>
        <v>0</v>
      </c>
      <c r="BG847" s="1">
        <v>0</v>
      </c>
      <c r="BH847" s="1">
        <v>216.93</v>
      </c>
      <c r="BI847" s="1" t="s">
        <v>108</v>
      </c>
      <c r="BJ847" s="1" t="s">
        <v>105</v>
      </c>
      <c r="BK847" s="1" t="s">
        <v>105</v>
      </c>
      <c r="BL847" s="1">
        <v>0</v>
      </c>
      <c r="BM847" s="1" t="s">
        <v>3403</v>
      </c>
    </row>
    <row r="848" spans="1:65" ht="15.6" hidden="1">
      <c r="A848" s="1" t="s">
        <v>3404</v>
      </c>
      <c r="B848" s="1" t="s">
        <v>3405</v>
      </c>
      <c r="C848" s="1" t="s">
        <v>3406</v>
      </c>
      <c r="D848" s="1" t="s">
        <v>267</v>
      </c>
      <c r="E848" s="1" t="s">
        <v>100</v>
      </c>
      <c r="F848" s="1" t="s">
        <v>101</v>
      </c>
      <c r="G848" s="1" t="s">
        <v>123</v>
      </c>
      <c r="H848" s="1" t="s">
        <v>103</v>
      </c>
      <c r="I848" s="1" t="s">
        <v>104</v>
      </c>
      <c r="J848" s="1" t="s">
        <v>105</v>
      </c>
      <c r="K848" s="1" t="s">
        <v>105</v>
      </c>
      <c r="L848" s="1" t="s">
        <v>105</v>
      </c>
      <c r="M848" s="1" t="s">
        <v>106</v>
      </c>
      <c r="N848" s="1" t="s">
        <v>107</v>
      </c>
      <c r="O848" s="1">
        <v>2055</v>
      </c>
      <c r="P848" s="1">
        <v>94</v>
      </c>
      <c r="Q848" s="1">
        <v>0</v>
      </c>
      <c r="R848" s="1">
        <v>175</v>
      </c>
      <c r="S848" s="1">
        <v>0</v>
      </c>
      <c r="T848" s="1">
        <v>0</v>
      </c>
      <c r="U848" s="1">
        <v>0</v>
      </c>
      <c r="V848" s="4">
        <f>X848-W848</f>
        <v>0</v>
      </c>
      <c r="W848" s="4">
        <f>(O848+P848+Q848-R848+S848)*5%</f>
        <v>98.7</v>
      </c>
      <c r="X848" s="1">
        <v>98.7</v>
      </c>
      <c r="Y848" s="1">
        <f>O848+P848+Q848-R848-S848+T848-U848+X848</f>
        <v>2072.6999999999998</v>
      </c>
      <c r="Z848" s="1">
        <v>2072.6999999999998</v>
      </c>
      <c r="AA848" s="1">
        <v>1974</v>
      </c>
      <c r="AB848" s="1">
        <v>16</v>
      </c>
      <c r="AC848" s="2">
        <f>AA848*16%</f>
        <v>315.84000000000003</v>
      </c>
      <c r="AD848" s="1">
        <v>315.83999999999997</v>
      </c>
      <c r="AE848" s="1">
        <v>0</v>
      </c>
      <c r="AF848" s="1">
        <v>315.83999999999997</v>
      </c>
      <c r="AG848" s="2">
        <f>AF848*18%</f>
        <v>56.851199999999992</v>
      </c>
      <c r="AH848" s="1">
        <v>56.85</v>
      </c>
      <c r="AI848" s="1">
        <v>0</v>
      </c>
      <c r="AJ848" s="1" t="b">
        <f>AK848=AA848</f>
        <v>1</v>
      </c>
      <c r="AK848" s="1">
        <v>1974</v>
      </c>
      <c r="AL848" s="1">
        <v>0</v>
      </c>
      <c r="AM848" s="1">
        <v>0</v>
      </c>
      <c r="AN848" s="1">
        <v>0</v>
      </c>
      <c r="AO848" s="3">
        <f>AA848*0.001%</f>
        <v>1.9740000000000001E-2</v>
      </c>
      <c r="AP848" s="1">
        <v>1.97</v>
      </c>
      <c r="AQ848" s="2">
        <f>AA848*5%</f>
        <v>98.7</v>
      </c>
      <c r="AR848" s="1">
        <v>98.7</v>
      </c>
      <c r="AS848" s="2">
        <f>AR848*18%</f>
        <v>17.765999999999998</v>
      </c>
      <c r="AT848" s="1">
        <v>0</v>
      </c>
      <c r="AU848" s="1">
        <v>157.52000000000001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f>AF848+AU848+BC848</f>
        <v>473.36</v>
      </c>
      <c r="BE848" s="1">
        <v>473.36</v>
      </c>
      <c r="BF848" s="1">
        <f>Q848+U848</f>
        <v>0</v>
      </c>
      <c r="BG848" s="1">
        <v>0</v>
      </c>
      <c r="BH848" s="1">
        <v>1599.34</v>
      </c>
      <c r="BI848" s="1" t="s">
        <v>108</v>
      </c>
      <c r="BJ848" s="1" t="s">
        <v>105</v>
      </c>
      <c r="BK848" s="1" t="s">
        <v>105</v>
      </c>
      <c r="BL848" s="1">
        <v>0</v>
      </c>
      <c r="BM848" s="1" t="s">
        <v>3407</v>
      </c>
    </row>
    <row r="849" spans="1:65" ht="15.6" hidden="1">
      <c r="A849" s="1" t="s">
        <v>3408</v>
      </c>
      <c r="B849" s="1" t="s">
        <v>3409</v>
      </c>
      <c r="C849" s="1" t="s">
        <v>3410</v>
      </c>
      <c r="D849" s="1" t="s">
        <v>267</v>
      </c>
      <c r="E849" s="1" t="s">
        <v>100</v>
      </c>
      <c r="F849" s="1" t="s">
        <v>101</v>
      </c>
      <c r="G849" s="1" t="s">
        <v>123</v>
      </c>
      <c r="H849" s="1" t="s">
        <v>103</v>
      </c>
      <c r="I849" s="1" t="s">
        <v>104</v>
      </c>
      <c r="J849" s="1" t="s">
        <v>105</v>
      </c>
      <c r="K849" s="1" t="s">
        <v>105</v>
      </c>
      <c r="L849" s="1" t="s">
        <v>105</v>
      </c>
      <c r="M849" s="1" t="s">
        <v>106</v>
      </c>
      <c r="N849" s="1" t="s">
        <v>107</v>
      </c>
      <c r="O849" s="1">
        <v>1350</v>
      </c>
      <c r="P849" s="1">
        <v>58.75</v>
      </c>
      <c r="Q849" s="1">
        <v>0</v>
      </c>
      <c r="R849" s="1">
        <v>175</v>
      </c>
      <c r="S849" s="1">
        <v>0</v>
      </c>
      <c r="T849" s="1">
        <v>0</v>
      </c>
      <c r="U849" s="1">
        <v>0</v>
      </c>
      <c r="V849" s="4">
        <f>X849-W849</f>
        <v>2.4999999999977263E-3</v>
      </c>
      <c r="W849" s="4">
        <f>(O849+P849+Q849-R849+S849)*5%</f>
        <v>61.6875</v>
      </c>
      <c r="X849" s="1">
        <v>61.69</v>
      </c>
      <c r="Y849" s="1">
        <f>O849+P849+Q849-R849-S849+T849-U849+X849</f>
        <v>1295.44</v>
      </c>
      <c r="Z849" s="1">
        <v>1295.44</v>
      </c>
      <c r="AA849" s="1">
        <v>1233.75</v>
      </c>
      <c r="AB849" s="1">
        <v>16</v>
      </c>
      <c r="AC849" s="2">
        <f>AA849*16%</f>
        <v>197.4</v>
      </c>
      <c r="AD849" s="1">
        <v>197.4</v>
      </c>
      <c r="AE849" s="1">
        <v>0</v>
      </c>
      <c r="AF849" s="1">
        <v>197.4</v>
      </c>
      <c r="AG849" s="2">
        <f>AF849*18%</f>
        <v>35.531999999999996</v>
      </c>
      <c r="AH849" s="1">
        <v>35.53</v>
      </c>
      <c r="AI849" s="1">
        <v>0</v>
      </c>
      <c r="AJ849" s="1" t="b">
        <f>AK849=AA849</f>
        <v>1</v>
      </c>
      <c r="AK849" s="1">
        <v>1233.75</v>
      </c>
      <c r="AL849" s="1">
        <v>0</v>
      </c>
      <c r="AM849" s="1">
        <v>0</v>
      </c>
      <c r="AN849" s="1">
        <v>0</v>
      </c>
      <c r="AO849" s="3">
        <f>AA849*0.001%</f>
        <v>1.2337500000000001E-2</v>
      </c>
      <c r="AP849" s="1">
        <v>1.23</v>
      </c>
      <c r="AQ849" s="2">
        <f>AA849*5%</f>
        <v>61.6875</v>
      </c>
      <c r="AR849" s="1">
        <v>61.69</v>
      </c>
      <c r="AS849" s="2">
        <f>AR849*18%</f>
        <v>11.104199999999999</v>
      </c>
      <c r="AT849" s="1">
        <v>0</v>
      </c>
      <c r="AU849" s="1">
        <v>98.45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f>AF849+AU849+BC849</f>
        <v>295.85000000000002</v>
      </c>
      <c r="BE849" s="1">
        <v>295.85000000000002</v>
      </c>
      <c r="BF849" s="1">
        <f>Q849+U849</f>
        <v>0</v>
      </c>
      <c r="BG849" s="1">
        <v>0</v>
      </c>
      <c r="BH849" s="1">
        <v>999.59</v>
      </c>
      <c r="BI849" s="1" t="s">
        <v>108</v>
      </c>
      <c r="BJ849" s="1" t="s">
        <v>105</v>
      </c>
      <c r="BK849" s="1" t="s">
        <v>105</v>
      </c>
      <c r="BL849" s="1">
        <v>0</v>
      </c>
      <c r="BM849" s="1" t="s">
        <v>3411</v>
      </c>
    </row>
    <row r="850" spans="1:65" ht="15.6" hidden="1">
      <c r="A850" s="1" t="s">
        <v>3412</v>
      </c>
      <c r="B850" s="1" t="s">
        <v>3413</v>
      </c>
      <c r="C850" s="1" t="s">
        <v>3414</v>
      </c>
      <c r="D850" s="1" t="s">
        <v>267</v>
      </c>
      <c r="E850" s="1" t="s">
        <v>100</v>
      </c>
      <c r="F850" s="1" t="s">
        <v>101</v>
      </c>
      <c r="G850" s="1" t="s">
        <v>102</v>
      </c>
      <c r="H850" s="1" t="s">
        <v>103</v>
      </c>
      <c r="I850" s="1" t="s">
        <v>104</v>
      </c>
      <c r="J850" s="1" t="s">
        <v>105</v>
      </c>
      <c r="K850" s="1" t="s">
        <v>105</v>
      </c>
      <c r="L850" s="1" t="s">
        <v>105</v>
      </c>
      <c r="M850" s="1" t="s">
        <v>106</v>
      </c>
      <c r="N850" s="1" t="s">
        <v>107</v>
      </c>
      <c r="O850" s="1">
        <v>850</v>
      </c>
      <c r="P850" s="1">
        <v>37.5</v>
      </c>
      <c r="Q850" s="1">
        <v>0</v>
      </c>
      <c r="R850" s="1">
        <v>100</v>
      </c>
      <c r="S850" s="1">
        <v>0</v>
      </c>
      <c r="T850" s="1">
        <v>0</v>
      </c>
      <c r="U850" s="1">
        <v>0</v>
      </c>
      <c r="V850" s="4">
        <f>X850-W850</f>
        <v>5.000000000002558E-3</v>
      </c>
      <c r="W850" s="4">
        <f>(O850+P850+Q850-R850+S850)*5%</f>
        <v>39.375</v>
      </c>
      <c r="X850" s="1">
        <v>39.380000000000003</v>
      </c>
      <c r="Y850" s="1">
        <f>O850+P850+Q850-R850-S850+T850-U850+X850</f>
        <v>826.88</v>
      </c>
      <c r="Z850" s="1">
        <v>826.88</v>
      </c>
      <c r="AA850" s="1">
        <v>787.5</v>
      </c>
      <c r="AB850" s="1">
        <v>16</v>
      </c>
      <c r="AC850" s="2">
        <f>AA850*16%</f>
        <v>126</v>
      </c>
      <c r="AD850" s="1">
        <v>126</v>
      </c>
      <c r="AE850" s="1">
        <v>0</v>
      </c>
      <c r="AF850" s="1">
        <v>126</v>
      </c>
      <c r="AG850" s="2">
        <f>AF850*18%</f>
        <v>22.68</v>
      </c>
      <c r="AH850" s="1">
        <v>22.68</v>
      </c>
      <c r="AI850" s="1">
        <v>0</v>
      </c>
      <c r="AJ850" s="1" t="b">
        <f>AK850=AA850</f>
        <v>1</v>
      </c>
      <c r="AK850" s="1">
        <v>787.5</v>
      </c>
      <c r="AL850" s="1">
        <v>0</v>
      </c>
      <c r="AM850" s="1">
        <v>0</v>
      </c>
      <c r="AN850" s="1">
        <v>0</v>
      </c>
      <c r="AO850" s="3">
        <f>AA850*0.001%</f>
        <v>7.8750000000000001E-3</v>
      </c>
      <c r="AP850" s="1">
        <v>0.79</v>
      </c>
      <c r="AQ850" s="2">
        <f>AA850*5%</f>
        <v>39.375</v>
      </c>
      <c r="AR850" s="1">
        <v>39.380000000000003</v>
      </c>
      <c r="AS850" s="2">
        <f>AR850*18%</f>
        <v>7.0884</v>
      </c>
      <c r="AT850" s="1">
        <v>0</v>
      </c>
      <c r="AU850" s="1">
        <v>62.85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f>AF850+AU850+BC850</f>
        <v>188.85</v>
      </c>
      <c r="BE850" s="1">
        <v>188.85</v>
      </c>
      <c r="BF850" s="1">
        <f>Q850+U850</f>
        <v>0</v>
      </c>
      <c r="BG850" s="1">
        <v>0</v>
      </c>
      <c r="BH850" s="1">
        <v>638.03</v>
      </c>
      <c r="BI850" s="1" t="s">
        <v>108</v>
      </c>
      <c r="BJ850" s="1" t="s">
        <v>105</v>
      </c>
      <c r="BK850" s="1" t="s">
        <v>105</v>
      </c>
      <c r="BL850" s="1">
        <v>0</v>
      </c>
      <c r="BM850" s="1" t="s">
        <v>3415</v>
      </c>
    </row>
    <row r="851" spans="1:65" ht="15.6" hidden="1">
      <c r="A851" s="1" t="s">
        <v>3416</v>
      </c>
      <c r="B851" s="1" t="s">
        <v>3417</v>
      </c>
      <c r="C851" s="1" t="s">
        <v>3418</v>
      </c>
      <c r="D851" s="1" t="s">
        <v>267</v>
      </c>
      <c r="E851" s="1" t="s">
        <v>100</v>
      </c>
      <c r="F851" s="1" t="s">
        <v>101</v>
      </c>
      <c r="G851" s="1" t="s">
        <v>102</v>
      </c>
      <c r="H851" s="1" t="s">
        <v>103</v>
      </c>
      <c r="I851" s="1" t="s">
        <v>104</v>
      </c>
      <c r="J851" s="1" t="s">
        <v>105</v>
      </c>
      <c r="K851" s="1" t="s">
        <v>105</v>
      </c>
      <c r="L851" s="1" t="s">
        <v>105</v>
      </c>
      <c r="M851" s="1" t="s">
        <v>106</v>
      </c>
      <c r="N851" s="1" t="s">
        <v>107</v>
      </c>
      <c r="O851" s="1">
        <v>630</v>
      </c>
      <c r="P851" s="1">
        <v>26.5</v>
      </c>
      <c r="Q851" s="1">
        <v>0</v>
      </c>
      <c r="R851" s="1">
        <v>100</v>
      </c>
      <c r="S851" s="1">
        <v>0</v>
      </c>
      <c r="T851" s="1">
        <v>0</v>
      </c>
      <c r="U851" s="1">
        <v>0</v>
      </c>
      <c r="V851" s="4">
        <f>X851-W851</f>
        <v>4.9999999999954525E-3</v>
      </c>
      <c r="W851" s="4">
        <f>(O851+P851+Q851-R851+S851)*5%</f>
        <v>27.825000000000003</v>
      </c>
      <c r="X851" s="1">
        <v>27.83</v>
      </c>
      <c r="Y851" s="1">
        <f>O851+P851+Q851-R851-S851+T851-U851+X851</f>
        <v>584.33000000000004</v>
      </c>
      <c r="Z851" s="1">
        <v>584.33000000000004</v>
      </c>
      <c r="AA851" s="1">
        <v>556.5</v>
      </c>
      <c r="AB851" s="1">
        <v>16</v>
      </c>
      <c r="AC851" s="2">
        <f>AA851*16%</f>
        <v>89.04</v>
      </c>
      <c r="AD851" s="1">
        <v>89.04</v>
      </c>
      <c r="AE851" s="1">
        <v>0</v>
      </c>
      <c r="AF851" s="1">
        <v>89.04</v>
      </c>
      <c r="AG851" s="2">
        <f>AF851*18%</f>
        <v>16.027200000000001</v>
      </c>
      <c r="AH851" s="1">
        <v>16.03</v>
      </c>
      <c r="AI851" s="1">
        <v>0</v>
      </c>
      <c r="AJ851" s="1" t="b">
        <f>AK851=AA851</f>
        <v>1</v>
      </c>
      <c r="AK851" s="1">
        <v>556.5</v>
      </c>
      <c r="AL851" s="1">
        <v>0</v>
      </c>
      <c r="AM851" s="1">
        <v>0</v>
      </c>
      <c r="AN851" s="1">
        <v>0</v>
      </c>
      <c r="AO851" s="3">
        <f>AA851*0.001%</f>
        <v>5.5650000000000005E-3</v>
      </c>
      <c r="AP851" s="1">
        <v>0.56000000000000005</v>
      </c>
      <c r="AQ851" s="2">
        <f>AA851*5%</f>
        <v>27.825000000000003</v>
      </c>
      <c r="AR851" s="1">
        <v>27.83</v>
      </c>
      <c r="AS851" s="2">
        <f>AR851*18%</f>
        <v>5.0093999999999994</v>
      </c>
      <c r="AT851" s="1">
        <v>0</v>
      </c>
      <c r="AU851" s="1">
        <v>44.42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f>AF851+AU851+BC851</f>
        <v>133.46</v>
      </c>
      <c r="BE851" s="1">
        <v>133.46</v>
      </c>
      <c r="BF851" s="1">
        <f>Q851+U851</f>
        <v>0</v>
      </c>
      <c r="BG851" s="1">
        <v>0</v>
      </c>
      <c r="BH851" s="1">
        <v>450.87</v>
      </c>
      <c r="BI851" s="1" t="s">
        <v>108</v>
      </c>
      <c r="BJ851" s="1" t="s">
        <v>105</v>
      </c>
      <c r="BK851" s="1" t="s">
        <v>105</v>
      </c>
      <c r="BL851" s="1">
        <v>0</v>
      </c>
      <c r="BM851" s="1" t="s">
        <v>3419</v>
      </c>
    </row>
    <row r="852" spans="1:65" ht="15.6" hidden="1">
      <c r="A852" s="1" t="s">
        <v>3420</v>
      </c>
      <c r="B852" s="1" t="s">
        <v>3421</v>
      </c>
      <c r="C852" s="1" t="s">
        <v>3422</v>
      </c>
      <c r="D852" s="1" t="s">
        <v>267</v>
      </c>
      <c r="E852" s="1" t="s">
        <v>100</v>
      </c>
      <c r="F852" s="1" t="s">
        <v>101</v>
      </c>
      <c r="G852" s="1" t="s">
        <v>102</v>
      </c>
      <c r="H852" s="1" t="s">
        <v>103</v>
      </c>
      <c r="I852" s="1" t="s">
        <v>104</v>
      </c>
      <c r="J852" s="1" t="s">
        <v>105</v>
      </c>
      <c r="K852" s="1" t="s">
        <v>105</v>
      </c>
      <c r="L852" s="1" t="s">
        <v>105</v>
      </c>
      <c r="M852" s="1" t="s">
        <v>106</v>
      </c>
      <c r="N852" s="1" t="s">
        <v>124</v>
      </c>
      <c r="O852" s="1">
        <v>645</v>
      </c>
      <c r="P852" s="1">
        <v>27.25</v>
      </c>
      <c r="Q852" s="1">
        <v>0</v>
      </c>
      <c r="R852" s="1">
        <v>100</v>
      </c>
      <c r="S852" s="1">
        <v>0</v>
      </c>
      <c r="T852" s="1">
        <v>0</v>
      </c>
      <c r="U852" s="1">
        <v>0</v>
      </c>
      <c r="V852" s="4">
        <f>X852-W852</f>
        <v>-2.500000000001279E-3</v>
      </c>
      <c r="W852" s="4">
        <f>(O852+P852+Q852-R852+S852)*5%</f>
        <v>28.612500000000001</v>
      </c>
      <c r="X852" s="1">
        <v>28.61</v>
      </c>
      <c r="Y852" s="1">
        <f>O852+P852+Q852-R852-S852+T852-U852+X852</f>
        <v>600.86</v>
      </c>
      <c r="Z852" s="1">
        <v>600.86</v>
      </c>
      <c r="AA852" s="1">
        <v>572.25</v>
      </c>
      <c r="AB852" s="1">
        <v>16</v>
      </c>
      <c r="AC852" s="2">
        <f>AA852*16%</f>
        <v>91.56</v>
      </c>
      <c r="AD852" s="1">
        <v>91.56</v>
      </c>
      <c r="AE852" s="1">
        <v>0</v>
      </c>
      <c r="AF852" s="1">
        <v>91.56</v>
      </c>
      <c r="AG852" s="2">
        <f>AF852*18%</f>
        <v>16.480799999999999</v>
      </c>
      <c r="AH852" s="1">
        <v>16.48</v>
      </c>
      <c r="AI852" s="1">
        <v>0</v>
      </c>
      <c r="AJ852" s="1" t="b">
        <f>AK852=AA852</f>
        <v>1</v>
      </c>
      <c r="AK852" s="1">
        <v>572.25</v>
      </c>
      <c r="AL852" s="1">
        <v>0</v>
      </c>
      <c r="AM852" s="1">
        <v>0</v>
      </c>
      <c r="AN852" s="1">
        <v>0</v>
      </c>
      <c r="AO852" s="3">
        <f>AA852*0.001%</f>
        <v>5.7225000000000002E-3</v>
      </c>
      <c r="AP852" s="1">
        <v>0.56999999999999995</v>
      </c>
      <c r="AQ852" s="2">
        <f>AA852*5%</f>
        <v>28.612500000000001</v>
      </c>
      <c r="AR852" s="1">
        <v>28.61</v>
      </c>
      <c r="AS852" s="2">
        <f>AR852*18%</f>
        <v>5.1497999999999999</v>
      </c>
      <c r="AT852" s="1">
        <v>0</v>
      </c>
      <c r="AU852" s="1">
        <v>45.66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f>AF852+AU852+BC852</f>
        <v>137.22</v>
      </c>
      <c r="BE852" s="1">
        <v>137.22</v>
      </c>
      <c r="BF852" s="1">
        <f>Q852+U852</f>
        <v>0</v>
      </c>
      <c r="BG852" s="1">
        <v>0</v>
      </c>
      <c r="BH852" s="1">
        <v>463.64</v>
      </c>
      <c r="BI852" s="1" t="s">
        <v>108</v>
      </c>
      <c r="BJ852" s="1" t="s">
        <v>105</v>
      </c>
      <c r="BK852" s="1" t="s">
        <v>105</v>
      </c>
      <c r="BL852" s="1">
        <v>0</v>
      </c>
      <c r="BM852" s="1" t="s">
        <v>3423</v>
      </c>
    </row>
    <row r="853" spans="1:65" ht="15.6" hidden="1">
      <c r="A853" s="1" t="s">
        <v>3424</v>
      </c>
      <c r="B853" s="1" t="s">
        <v>3425</v>
      </c>
      <c r="C853" s="1" t="s">
        <v>3426</v>
      </c>
      <c r="D853" s="1" t="s">
        <v>267</v>
      </c>
      <c r="E853" s="1" t="s">
        <v>100</v>
      </c>
      <c r="F853" s="1" t="s">
        <v>101</v>
      </c>
      <c r="G853" s="1" t="s">
        <v>102</v>
      </c>
      <c r="H853" s="1" t="s">
        <v>103</v>
      </c>
      <c r="I853" s="1" t="s">
        <v>104</v>
      </c>
      <c r="J853" s="1" t="s">
        <v>105</v>
      </c>
      <c r="K853" s="1" t="s">
        <v>105</v>
      </c>
      <c r="L853" s="1" t="s">
        <v>105</v>
      </c>
      <c r="M853" s="1" t="s">
        <v>106</v>
      </c>
      <c r="N853" s="1" t="s">
        <v>107</v>
      </c>
      <c r="O853" s="1">
        <v>395</v>
      </c>
      <c r="P853" s="1">
        <v>14.75</v>
      </c>
      <c r="Q853" s="1">
        <v>0</v>
      </c>
      <c r="R853" s="1">
        <v>100</v>
      </c>
      <c r="S853" s="1">
        <v>0</v>
      </c>
      <c r="T853" s="1">
        <v>0</v>
      </c>
      <c r="U853" s="1">
        <v>0</v>
      </c>
      <c r="V853" s="4">
        <f>X853-W853</f>
        <v>2.4999999999995026E-3</v>
      </c>
      <c r="W853" s="4">
        <f>(O853+P853+Q853-R853+S853)*5%</f>
        <v>15.487500000000001</v>
      </c>
      <c r="X853" s="1">
        <v>15.49</v>
      </c>
      <c r="Y853" s="1">
        <f>O853+P853+Q853-R853-S853+T853-U853+X853</f>
        <v>325.24</v>
      </c>
      <c r="Z853" s="1">
        <v>325.24</v>
      </c>
      <c r="AA853" s="1">
        <v>309.75</v>
      </c>
      <c r="AB853" s="1">
        <v>16</v>
      </c>
      <c r="AC853" s="2">
        <f>AA853*16%</f>
        <v>49.56</v>
      </c>
      <c r="AD853" s="1">
        <v>49.56</v>
      </c>
      <c r="AE853" s="1">
        <v>0</v>
      </c>
      <c r="AF853" s="1">
        <v>49.56</v>
      </c>
      <c r="AG853" s="2">
        <f>AF853*18%</f>
        <v>8.9207999999999998</v>
      </c>
      <c r="AH853" s="1">
        <v>8.92</v>
      </c>
      <c r="AI853" s="1">
        <v>0</v>
      </c>
      <c r="AJ853" s="1" t="b">
        <f>AK853=AA853</f>
        <v>1</v>
      </c>
      <c r="AK853" s="1">
        <v>309.75</v>
      </c>
      <c r="AL853" s="1">
        <v>0</v>
      </c>
      <c r="AM853" s="1">
        <v>0</v>
      </c>
      <c r="AN853" s="1">
        <v>0</v>
      </c>
      <c r="AO853" s="3">
        <f>AA853*0.001%</f>
        <v>3.0975000000000004E-3</v>
      </c>
      <c r="AP853" s="1">
        <v>0.31</v>
      </c>
      <c r="AQ853" s="2">
        <f>AA853*5%</f>
        <v>15.487500000000001</v>
      </c>
      <c r="AR853" s="1">
        <v>15.49</v>
      </c>
      <c r="AS853" s="2">
        <f>AR853*18%</f>
        <v>2.7881999999999998</v>
      </c>
      <c r="AT853" s="1">
        <v>0</v>
      </c>
      <c r="AU853" s="1">
        <v>24.72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f>AF853+AU853+BC853</f>
        <v>74.28</v>
      </c>
      <c r="BE853" s="1">
        <v>74.28</v>
      </c>
      <c r="BF853" s="1">
        <f>Q853+U853</f>
        <v>0</v>
      </c>
      <c r="BG853" s="1">
        <v>0</v>
      </c>
      <c r="BH853" s="1">
        <v>250.96</v>
      </c>
      <c r="BI853" s="1" t="s">
        <v>108</v>
      </c>
      <c r="BJ853" s="1" t="s">
        <v>105</v>
      </c>
      <c r="BK853" s="1" t="s">
        <v>105</v>
      </c>
      <c r="BL853" s="1">
        <v>0</v>
      </c>
      <c r="BM853" s="1" t="s">
        <v>3427</v>
      </c>
    </row>
    <row r="854" spans="1:65" ht="15.6" hidden="1">
      <c r="A854" s="1" t="s">
        <v>3428</v>
      </c>
      <c r="B854" s="1" t="s">
        <v>3429</v>
      </c>
      <c r="C854" s="1" t="s">
        <v>3430</v>
      </c>
      <c r="D854" s="1" t="s">
        <v>267</v>
      </c>
      <c r="E854" s="1" t="s">
        <v>100</v>
      </c>
      <c r="F854" s="1" t="s">
        <v>101</v>
      </c>
      <c r="G854" s="1" t="s">
        <v>102</v>
      </c>
      <c r="H854" s="1" t="s">
        <v>103</v>
      </c>
      <c r="I854" s="1" t="s">
        <v>104</v>
      </c>
      <c r="J854" s="1" t="s">
        <v>105</v>
      </c>
      <c r="K854" s="1" t="s">
        <v>105</v>
      </c>
      <c r="L854" s="1" t="s">
        <v>105</v>
      </c>
      <c r="M854" s="1" t="s">
        <v>106</v>
      </c>
      <c r="N854" s="1" t="s">
        <v>107</v>
      </c>
      <c r="O854" s="1">
        <v>235</v>
      </c>
      <c r="P854" s="1">
        <v>6.75</v>
      </c>
      <c r="Q854" s="1">
        <v>0</v>
      </c>
      <c r="R854" s="1">
        <v>100</v>
      </c>
      <c r="S854" s="1">
        <v>0</v>
      </c>
      <c r="T854" s="1">
        <v>0</v>
      </c>
      <c r="U854" s="1">
        <v>0</v>
      </c>
      <c r="V854" s="4">
        <f>X854-W854</f>
        <v>2.4999999999995026E-3</v>
      </c>
      <c r="W854" s="4">
        <f>(O854+P854+Q854-R854+S854)*5%</f>
        <v>7.0875000000000004</v>
      </c>
      <c r="X854" s="1">
        <v>7.09</v>
      </c>
      <c r="Y854" s="1">
        <f>O854+P854+Q854-R854-S854+T854-U854+X854</f>
        <v>148.84</v>
      </c>
      <c r="Z854" s="1">
        <v>148.84</v>
      </c>
      <c r="AA854" s="1">
        <v>141.75</v>
      </c>
      <c r="AB854" s="1">
        <v>16</v>
      </c>
      <c r="AC854" s="2">
        <f>AA854*16%</f>
        <v>22.68</v>
      </c>
      <c r="AD854" s="1">
        <v>22.68</v>
      </c>
      <c r="AE854" s="1">
        <v>0</v>
      </c>
      <c r="AF854" s="1">
        <v>22.68</v>
      </c>
      <c r="AG854" s="2">
        <f>AF854*18%</f>
        <v>4.0823999999999998</v>
      </c>
      <c r="AH854" s="1">
        <v>4.08</v>
      </c>
      <c r="AI854" s="1">
        <v>0</v>
      </c>
      <c r="AJ854" s="1" t="b">
        <f>AK854=AA854</f>
        <v>1</v>
      </c>
      <c r="AK854" s="1">
        <v>141.75</v>
      </c>
      <c r="AL854" s="1">
        <v>0</v>
      </c>
      <c r="AM854" s="1">
        <v>0</v>
      </c>
      <c r="AN854" s="1">
        <v>0</v>
      </c>
      <c r="AO854" s="3">
        <f>AA854*0.001%</f>
        <v>1.4175000000000001E-3</v>
      </c>
      <c r="AP854" s="1">
        <v>0.14000000000000001</v>
      </c>
      <c r="AQ854" s="2">
        <f>AA854*5%</f>
        <v>7.0875000000000004</v>
      </c>
      <c r="AR854" s="1">
        <v>7.09</v>
      </c>
      <c r="AS854" s="2">
        <f>AR854*18%</f>
        <v>1.2762</v>
      </c>
      <c r="AT854" s="1">
        <v>0</v>
      </c>
      <c r="AU854" s="1">
        <v>11.31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f>AF854+AU854+BC854</f>
        <v>33.99</v>
      </c>
      <c r="BE854" s="1">
        <v>33.99</v>
      </c>
      <c r="BF854" s="1">
        <f>Q854+U854</f>
        <v>0</v>
      </c>
      <c r="BG854" s="1">
        <v>0</v>
      </c>
      <c r="BH854" s="1">
        <v>114.85</v>
      </c>
      <c r="BI854" s="1" t="s">
        <v>108</v>
      </c>
      <c r="BJ854" s="1" t="s">
        <v>105</v>
      </c>
      <c r="BK854" s="1" t="s">
        <v>105</v>
      </c>
      <c r="BL854" s="1">
        <v>0</v>
      </c>
      <c r="BM854" s="1" t="s">
        <v>3431</v>
      </c>
    </row>
    <row r="855" spans="1:65" ht="15.6" hidden="1">
      <c r="A855" s="1" t="s">
        <v>3432</v>
      </c>
      <c r="B855" s="1" t="s">
        <v>3433</v>
      </c>
      <c r="C855" s="1" t="s">
        <v>3434</v>
      </c>
      <c r="D855" s="1" t="s">
        <v>267</v>
      </c>
      <c r="E855" s="1" t="s">
        <v>100</v>
      </c>
      <c r="F855" s="1" t="s">
        <v>101</v>
      </c>
      <c r="G855" s="1" t="s">
        <v>123</v>
      </c>
      <c r="H855" s="1" t="s">
        <v>103</v>
      </c>
      <c r="I855" s="1" t="s">
        <v>104</v>
      </c>
      <c r="J855" s="1" t="s">
        <v>105</v>
      </c>
      <c r="K855" s="1" t="s">
        <v>105</v>
      </c>
      <c r="L855" s="1" t="s">
        <v>105</v>
      </c>
      <c r="M855" s="1" t="s">
        <v>106</v>
      </c>
      <c r="N855" s="1" t="s">
        <v>124</v>
      </c>
      <c r="O855" s="1">
        <v>1205</v>
      </c>
      <c r="P855" s="1">
        <v>51.5</v>
      </c>
      <c r="Q855" s="1">
        <v>0</v>
      </c>
      <c r="R855" s="1">
        <v>175</v>
      </c>
      <c r="S855" s="1">
        <v>0</v>
      </c>
      <c r="T855" s="1">
        <v>0</v>
      </c>
      <c r="U855" s="1">
        <v>0</v>
      </c>
      <c r="V855" s="4">
        <f>X855-W855</f>
        <v>4.9999999999954525E-3</v>
      </c>
      <c r="W855" s="4">
        <f>(O855+P855+Q855-R855+S855)*5%</f>
        <v>54.075000000000003</v>
      </c>
      <c r="X855" s="1">
        <v>54.08</v>
      </c>
      <c r="Y855" s="1">
        <f>O855+P855+Q855-R855-S855+T855-U855+X855</f>
        <v>1135.58</v>
      </c>
      <c r="Z855" s="1">
        <v>1135.58</v>
      </c>
      <c r="AA855" s="1">
        <v>1081.5</v>
      </c>
      <c r="AB855" s="1">
        <v>16</v>
      </c>
      <c r="AC855" s="2">
        <f>AA855*16%</f>
        <v>173.04</v>
      </c>
      <c r="AD855" s="1">
        <v>173.04</v>
      </c>
      <c r="AE855" s="1">
        <v>0</v>
      </c>
      <c r="AF855" s="1">
        <v>173.04</v>
      </c>
      <c r="AG855" s="2">
        <f>AF855*18%</f>
        <v>31.147199999999998</v>
      </c>
      <c r="AH855" s="1">
        <v>31.15</v>
      </c>
      <c r="AI855" s="1">
        <v>0</v>
      </c>
      <c r="AJ855" s="1" t="b">
        <f>AK855=AA855</f>
        <v>1</v>
      </c>
      <c r="AK855" s="1">
        <v>1081.5</v>
      </c>
      <c r="AL855" s="1">
        <v>0</v>
      </c>
      <c r="AM855" s="1">
        <v>0</v>
      </c>
      <c r="AN855" s="1">
        <v>0</v>
      </c>
      <c r="AO855" s="3">
        <f>AA855*0.001%</f>
        <v>1.0815000000000002E-2</v>
      </c>
      <c r="AP855" s="1">
        <v>1.08</v>
      </c>
      <c r="AQ855" s="2">
        <f>AA855*5%</f>
        <v>54.075000000000003</v>
      </c>
      <c r="AR855" s="1">
        <v>54.07</v>
      </c>
      <c r="AS855" s="2">
        <f>AR855*18%</f>
        <v>9.7325999999999997</v>
      </c>
      <c r="AT855" s="1">
        <v>0.01</v>
      </c>
      <c r="AU855" s="1">
        <v>86.3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f>AF855+AU855+BC855</f>
        <v>259.33999999999997</v>
      </c>
      <c r="BE855" s="1">
        <v>259.33999999999997</v>
      </c>
      <c r="BF855" s="1">
        <f>Q855+U855</f>
        <v>0</v>
      </c>
      <c r="BG855" s="1">
        <v>0</v>
      </c>
      <c r="BH855" s="1">
        <v>876.24</v>
      </c>
      <c r="BI855" s="1" t="s">
        <v>108</v>
      </c>
      <c r="BJ855" s="1" t="s">
        <v>105</v>
      </c>
      <c r="BK855" s="1" t="s">
        <v>105</v>
      </c>
      <c r="BL855" s="1">
        <v>0</v>
      </c>
      <c r="BM855" s="1" t="s">
        <v>3435</v>
      </c>
    </row>
    <row r="856" spans="1:65" ht="15.6" hidden="1">
      <c r="A856" s="1" t="s">
        <v>3436</v>
      </c>
      <c r="B856" s="1" t="s">
        <v>3437</v>
      </c>
      <c r="C856" s="1" t="s">
        <v>3438</v>
      </c>
      <c r="D856" s="1" t="s">
        <v>267</v>
      </c>
      <c r="E856" s="1" t="s">
        <v>100</v>
      </c>
      <c r="F856" s="1" t="s">
        <v>101</v>
      </c>
      <c r="G856" s="1" t="s">
        <v>123</v>
      </c>
      <c r="H856" s="1" t="s">
        <v>103</v>
      </c>
      <c r="I856" s="1" t="s">
        <v>104</v>
      </c>
      <c r="J856" s="1" t="s">
        <v>105</v>
      </c>
      <c r="K856" s="1" t="s">
        <v>105</v>
      </c>
      <c r="L856" s="1" t="s">
        <v>105</v>
      </c>
      <c r="M856" s="1" t="s">
        <v>106</v>
      </c>
      <c r="N856" s="1" t="s">
        <v>107</v>
      </c>
      <c r="O856" s="1">
        <v>1680</v>
      </c>
      <c r="P856" s="1">
        <v>75.25</v>
      </c>
      <c r="Q856" s="1">
        <v>0</v>
      </c>
      <c r="R856" s="1">
        <v>175</v>
      </c>
      <c r="S856" s="1">
        <v>0</v>
      </c>
      <c r="T856" s="1">
        <v>0</v>
      </c>
      <c r="U856" s="1">
        <v>0</v>
      </c>
      <c r="V856" s="4">
        <f>X856-W856</f>
        <v>-2.4999999999977263E-3</v>
      </c>
      <c r="W856" s="4">
        <f>(O856+P856+Q856-R856+S856)*5%</f>
        <v>79.012500000000003</v>
      </c>
      <c r="X856" s="1">
        <v>79.010000000000005</v>
      </c>
      <c r="Y856" s="1">
        <f>O856+P856+Q856-R856-S856+T856-U856+X856</f>
        <v>1659.26</v>
      </c>
      <c r="Z856" s="1">
        <v>1659.26</v>
      </c>
      <c r="AA856" s="1">
        <v>1580.25</v>
      </c>
      <c r="AB856" s="1">
        <v>16</v>
      </c>
      <c r="AC856" s="2">
        <f>AA856*16%</f>
        <v>252.84</v>
      </c>
      <c r="AD856" s="1">
        <v>252.84</v>
      </c>
      <c r="AE856" s="1">
        <v>0</v>
      </c>
      <c r="AF856" s="1">
        <v>252.84</v>
      </c>
      <c r="AG856" s="2">
        <f>AF856*18%</f>
        <v>45.511200000000002</v>
      </c>
      <c r="AH856" s="1">
        <v>45.51</v>
      </c>
      <c r="AI856" s="1">
        <v>0</v>
      </c>
      <c r="AJ856" s="1" t="b">
        <f>AK856=AA856</f>
        <v>1</v>
      </c>
      <c r="AK856" s="1">
        <v>1580.25</v>
      </c>
      <c r="AL856" s="1">
        <v>0</v>
      </c>
      <c r="AM856" s="1">
        <v>0</v>
      </c>
      <c r="AN856" s="1">
        <v>0</v>
      </c>
      <c r="AO856" s="3">
        <f>AA856*0.001%</f>
        <v>1.5802500000000001E-2</v>
      </c>
      <c r="AP856" s="1">
        <v>1.58</v>
      </c>
      <c r="AQ856" s="2">
        <f>AA856*5%</f>
        <v>79.012500000000003</v>
      </c>
      <c r="AR856" s="1">
        <v>79.010000000000005</v>
      </c>
      <c r="AS856" s="2">
        <f>AR856*18%</f>
        <v>14.2218</v>
      </c>
      <c r="AT856" s="1">
        <v>0</v>
      </c>
      <c r="AU856" s="1">
        <v>126.1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f>AF856+AU856+BC856</f>
        <v>378.94</v>
      </c>
      <c r="BE856" s="1">
        <v>378.94</v>
      </c>
      <c r="BF856" s="1">
        <f>Q856+U856</f>
        <v>0</v>
      </c>
      <c r="BG856" s="1">
        <v>0</v>
      </c>
      <c r="BH856" s="1">
        <v>1280.32</v>
      </c>
      <c r="BI856" s="1" t="s">
        <v>108</v>
      </c>
      <c r="BJ856" s="1" t="s">
        <v>105</v>
      </c>
      <c r="BK856" s="1" t="s">
        <v>105</v>
      </c>
      <c r="BL856" s="1">
        <v>0</v>
      </c>
      <c r="BM856" s="1" t="s">
        <v>566</v>
      </c>
    </row>
    <row r="857" spans="1:65" ht="15.6" hidden="1">
      <c r="A857" s="1" t="s">
        <v>3439</v>
      </c>
      <c r="B857" s="1" t="s">
        <v>3440</v>
      </c>
      <c r="C857" s="1" t="s">
        <v>3441</v>
      </c>
      <c r="D857" s="1" t="s">
        <v>267</v>
      </c>
      <c r="E857" s="1" t="s">
        <v>100</v>
      </c>
      <c r="F857" s="1" t="s">
        <v>101</v>
      </c>
      <c r="G857" s="1" t="s">
        <v>102</v>
      </c>
      <c r="H857" s="1" t="s">
        <v>103</v>
      </c>
      <c r="I857" s="1" t="s">
        <v>104</v>
      </c>
      <c r="J857" s="1" t="s">
        <v>105</v>
      </c>
      <c r="K857" s="1" t="s">
        <v>105</v>
      </c>
      <c r="L857" s="1" t="s">
        <v>105</v>
      </c>
      <c r="M857" s="1" t="s">
        <v>106</v>
      </c>
      <c r="N857" s="1" t="s">
        <v>107</v>
      </c>
      <c r="O857" s="1">
        <v>395</v>
      </c>
      <c r="P857" s="1">
        <v>14.75</v>
      </c>
      <c r="Q857" s="1">
        <v>0</v>
      </c>
      <c r="R857" s="1">
        <v>100</v>
      </c>
      <c r="S857" s="1">
        <v>0</v>
      </c>
      <c r="T857" s="1">
        <v>0</v>
      </c>
      <c r="U857" s="1">
        <v>0</v>
      </c>
      <c r="V857" s="4">
        <f>X857-W857</f>
        <v>2.4999999999995026E-3</v>
      </c>
      <c r="W857" s="4">
        <f>(O857+P857+Q857-R857+S857)*5%</f>
        <v>15.487500000000001</v>
      </c>
      <c r="X857" s="1">
        <v>15.49</v>
      </c>
      <c r="Y857" s="1">
        <f>O857+P857+Q857-R857-S857+T857-U857+X857</f>
        <v>325.24</v>
      </c>
      <c r="Z857" s="1">
        <v>325.24</v>
      </c>
      <c r="AA857" s="1">
        <v>309.75</v>
      </c>
      <c r="AB857" s="1">
        <v>16</v>
      </c>
      <c r="AC857" s="2">
        <f>AA857*16%</f>
        <v>49.56</v>
      </c>
      <c r="AD857" s="1">
        <v>49.56</v>
      </c>
      <c r="AE857" s="1">
        <v>0</v>
      </c>
      <c r="AF857" s="1">
        <v>49.56</v>
      </c>
      <c r="AG857" s="2">
        <f>AF857*18%</f>
        <v>8.9207999999999998</v>
      </c>
      <c r="AH857" s="1">
        <v>8.92</v>
      </c>
      <c r="AI857" s="1">
        <v>0</v>
      </c>
      <c r="AJ857" s="1" t="b">
        <f>AK857=AA857</f>
        <v>1</v>
      </c>
      <c r="AK857" s="1">
        <v>309.75</v>
      </c>
      <c r="AL857" s="1">
        <v>0</v>
      </c>
      <c r="AM857" s="1">
        <v>0</v>
      </c>
      <c r="AN857" s="1">
        <v>0</v>
      </c>
      <c r="AO857" s="3">
        <f>AA857*0.001%</f>
        <v>3.0975000000000004E-3</v>
      </c>
      <c r="AP857" s="1">
        <v>0.31</v>
      </c>
      <c r="AQ857" s="2">
        <f>AA857*5%</f>
        <v>15.487500000000001</v>
      </c>
      <c r="AR857" s="1">
        <v>15.49</v>
      </c>
      <c r="AS857" s="2">
        <f>AR857*18%</f>
        <v>2.7881999999999998</v>
      </c>
      <c r="AT857" s="1">
        <v>0</v>
      </c>
      <c r="AU857" s="1">
        <v>24.72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f>AF857+AU857+BC857</f>
        <v>74.28</v>
      </c>
      <c r="BE857" s="1">
        <v>74.28</v>
      </c>
      <c r="BF857" s="1">
        <f>Q857+U857</f>
        <v>0</v>
      </c>
      <c r="BG857" s="1">
        <v>0</v>
      </c>
      <c r="BH857" s="1">
        <v>250.96</v>
      </c>
      <c r="BI857" s="1" t="s">
        <v>108</v>
      </c>
      <c r="BJ857" s="1" t="s">
        <v>105</v>
      </c>
      <c r="BK857" s="1" t="s">
        <v>105</v>
      </c>
      <c r="BL857" s="1">
        <v>0</v>
      </c>
      <c r="BM857" s="1" t="s">
        <v>3442</v>
      </c>
    </row>
    <row r="858" spans="1:65" ht="15.6" hidden="1">
      <c r="A858" s="1" t="s">
        <v>3443</v>
      </c>
      <c r="B858" s="1" t="s">
        <v>3444</v>
      </c>
      <c r="C858" s="1" t="s">
        <v>3445</v>
      </c>
      <c r="D858" s="1" t="s">
        <v>267</v>
      </c>
      <c r="E858" s="1" t="s">
        <v>100</v>
      </c>
      <c r="F858" s="1" t="s">
        <v>101</v>
      </c>
      <c r="G858" s="1" t="s">
        <v>102</v>
      </c>
      <c r="H858" s="1" t="s">
        <v>103</v>
      </c>
      <c r="I858" s="1" t="s">
        <v>104</v>
      </c>
      <c r="J858" s="1" t="s">
        <v>105</v>
      </c>
      <c r="K858" s="1" t="s">
        <v>105</v>
      </c>
      <c r="L858" s="1" t="s">
        <v>105</v>
      </c>
      <c r="M858" s="1" t="s">
        <v>106</v>
      </c>
      <c r="N858" s="1" t="s">
        <v>107</v>
      </c>
      <c r="O858" s="1">
        <v>235</v>
      </c>
      <c r="P858" s="1">
        <v>6.75</v>
      </c>
      <c r="Q858" s="1">
        <v>0</v>
      </c>
      <c r="R858" s="1">
        <v>100</v>
      </c>
      <c r="S858" s="1">
        <v>0</v>
      </c>
      <c r="T858" s="1">
        <v>0</v>
      </c>
      <c r="U858" s="1">
        <v>0</v>
      </c>
      <c r="V858" s="4">
        <f>X858-W858</f>
        <v>2.4999999999995026E-3</v>
      </c>
      <c r="W858" s="4">
        <f>(O858+P858+Q858-R858+S858)*5%</f>
        <v>7.0875000000000004</v>
      </c>
      <c r="X858" s="1">
        <v>7.09</v>
      </c>
      <c r="Y858" s="1">
        <f>O858+P858+Q858-R858-S858+T858-U858+X858</f>
        <v>148.84</v>
      </c>
      <c r="Z858" s="1">
        <v>148.84</v>
      </c>
      <c r="AA858" s="1">
        <v>141.75</v>
      </c>
      <c r="AB858" s="1">
        <v>16</v>
      </c>
      <c r="AC858" s="2">
        <f>AA858*16%</f>
        <v>22.68</v>
      </c>
      <c r="AD858" s="1">
        <v>22.68</v>
      </c>
      <c r="AE858" s="1">
        <v>0</v>
      </c>
      <c r="AF858" s="1">
        <v>22.68</v>
      </c>
      <c r="AG858" s="2">
        <f>AF858*18%</f>
        <v>4.0823999999999998</v>
      </c>
      <c r="AH858" s="1">
        <v>4.08</v>
      </c>
      <c r="AI858" s="1">
        <v>0</v>
      </c>
      <c r="AJ858" s="1" t="b">
        <f>AK858=AA858</f>
        <v>1</v>
      </c>
      <c r="AK858" s="1">
        <v>141.75</v>
      </c>
      <c r="AL858" s="1">
        <v>0</v>
      </c>
      <c r="AM858" s="1">
        <v>0</v>
      </c>
      <c r="AN858" s="1">
        <v>0</v>
      </c>
      <c r="AO858" s="3">
        <f>AA858*0.001%</f>
        <v>1.4175000000000001E-3</v>
      </c>
      <c r="AP858" s="1">
        <v>0.14000000000000001</v>
      </c>
      <c r="AQ858" s="2">
        <f>AA858*5%</f>
        <v>7.0875000000000004</v>
      </c>
      <c r="AR858" s="1">
        <v>7.09</v>
      </c>
      <c r="AS858" s="2">
        <f>AR858*18%</f>
        <v>1.2762</v>
      </c>
      <c r="AT858" s="1">
        <v>0</v>
      </c>
      <c r="AU858" s="1">
        <v>11.31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f>AF858+AU858+BC858</f>
        <v>33.99</v>
      </c>
      <c r="BE858" s="1">
        <v>33.99</v>
      </c>
      <c r="BF858" s="1">
        <f>Q858+U858</f>
        <v>0</v>
      </c>
      <c r="BG858" s="1">
        <v>0</v>
      </c>
      <c r="BH858" s="1">
        <v>114.85</v>
      </c>
      <c r="BI858" s="1" t="s">
        <v>108</v>
      </c>
      <c r="BJ858" s="1" t="s">
        <v>105</v>
      </c>
      <c r="BK858" s="1" t="s">
        <v>105</v>
      </c>
      <c r="BL858" s="1">
        <v>0</v>
      </c>
      <c r="BM858" s="1" t="s">
        <v>3446</v>
      </c>
    </row>
    <row r="859" spans="1:65" ht="15.6" hidden="1">
      <c r="A859" s="1" t="s">
        <v>3447</v>
      </c>
      <c r="B859" s="1" t="s">
        <v>3448</v>
      </c>
      <c r="C859" s="1" t="s">
        <v>3449</v>
      </c>
      <c r="D859" s="1" t="s">
        <v>267</v>
      </c>
      <c r="E859" s="1" t="s">
        <v>100</v>
      </c>
      <c r="F859" s="1" t="s">
        <v>101</v>
      </c>
      <c r="G859" s="1" t="s">
        <v>105</v>
      </c>
      <c r="H859" s="1" t="s">
        <v>103</v>
      </c>
      <c r="I859" s="1" t="s">
        <v>104</v>
      </c>
      <c r="J859" s="1" t="s">
        <v>105</v>
      </c>
      <c r="K859" s="1" t="s">
        <v>105</v>
      </c>
      <c r="L859" s="1" t="s">
        <v>105</v>
      </c>
      <c r="M859" s="1" t="s">
        <v>106</v>
      </c>
      <c r="N859" s="1" t="s">
        <v>107</v>
      </c>
      <c r="O859" s="1">
        <v>480</v>
      </c>
      <c r="P859" s="1">
        <v>24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4">
        <f>X859-W859</f>
        <v>0</v>
      </c>
      <c r="W859" s="4">
        <f>(O859+P859+Q859-R859+S859)*5%</f>
        <v>25.200000000000003</v>
      </c>
      <c r="X859" s="1">
        <v>25.2</v>
      </c>
      <c r="Y859" s="1">
        <f>O859+P859+Q859-R859-S859+T859-U859+X859</f>
        <v>529.20000000000005</v>
      </c>
      <c r="Z859" s="1">
        <v>529.20000000000005</v>
      </c>
      <c r="AA859" s="1">
        <v>504</v>
      </c>
      <c r="AB859" s="1">
        <v>16</v>
      </c>
      <c r="AC859" s="2">
        <f>AA859*16%</f>
        <v>80.64</v>
      </c>
      <c r="AD859" s="1">
        <v>80.64</v>
      </c>
      <c r="AE859" s="1">
        <v>0</v>
      </c>
      <c r="AF859" s="1">
        <v>80.64</v>
      </c>
      <c r="AG859" s="2">
        <f>AF859*18%</f>
        <v>14.5152</v>
      </c>
      <c r="AH859" s="1">
        <v>14.52</v>
      </c>
      <c r="AI859" s="1">
        <v>0</v>
      </c>
      <c r="AJ859" s="1" t="b">
        <f>AK859=AA859</f>
        <v>1</v>
      </c>
      <c r="AK859" s="1">
        <v>504</v>
      </c>
      <c r="AL859" s="1">
        <v>0</v>
      </c>
      <c r="AM859" s="1">
        <v>0</v>
      </c>
      <c r="AN859" s="1">
        <v>0</v>
      </c>
      <c r="AO859" s="3">
        <f>AA859*0.001%</f>
        <v>5.0400000000000002E-3</v>
      </c>
      <c r="AP859" s="1">
        <v>0.5</v>
      </c>
      <c r="AQ859" s="2">
        <f>AA859*5%</f>
        <v>25.200000000000003</v>
      </c>
      <c r="AR859" s="1">
        <v>25.2</v>
      </c>
      <c r="AS859" s="2">
        <f>AR859*18%</f>
        <v>4.5359999999999996</v>
      </c>
      <c r="AT859" s="1">
        <v>0</v>
      </c>
      <c r="AU859" s="1">
        <v>40.22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f>AF859+AU859+BC859</f>
        <v>120.86</v>
      </c>
      <c r="BE859" s="1">
        <v>120.86</v>
      </c>
      <c r="BF859" s="1">
        <f>Q859+U859</f>
        <v>0</v>
      </c>
      <c r="BG859" s="1">
        <v>0</v>
      </c>
      <c r="BH859" s="1">
        <v>408.34</v>
      </c>
      <c r="BI859" s="1" t="s">
        <v>108</v>
      </c>
      <c r="BJ859" s="1" t="s">
        <v>105</v>
      </c>
      <c r="BK859" s="1" t="s">
        <v>105</v>
      </c>
      <c r="BL859" s="1">
        <v>0</v>
      </c>
      <c r="BM859" s="1" t="s">
        <v>3450</v>
      </c>
    </row>
    <row r="860" spans="1:65" ht="15.6" hidden="1">
      <c r="A860" s="1" t="s">
        <v>3451</v>
      </c>
      <c r="B860" s="1" t="s">
        <v>3452</v>
      </c>
      <c r="C860" s="1" t="s">
        <v>3453</v>
      </c>
      <c r="D860" s="1" t="s">
        <v>267</v>
      </c>
      <c r="E860" s="1" t="s">
        <v>100</v>
      </c>
      <c r="F860" s="1" t="s">
        <v>101</v>
      </c>
      <c r="G860" s="1" t="s">
        <v>102</v>
      </c>
      <c r="H860" s="1" t="s">
        <v>103</v>
      </c>
      <c r="I860" s="1" t="s">
        <v>104</v>
      </c>
      <c r="J860" s="1" t="s">
        <v>105</v>
      </c>
      <c r="K860" s="1" t="s">
        <v>105</v>
      </c>
      <c r="L860" s="1" t="s">
        <v>105</v>
      </c>
      <c r="M860" s="1" t="s">
        <v>106</v>
      </c>
      <c r="N860" s="1" t="s">
        <v>107</v>
      </c>
      <c r="O860" s="1">
        <v>590</v>
      </c>
      <c r="P860" s="1">
        <v>24.5</v>
      </c>
      <c r="Q860" s="1">
        <v>0</v>
      </c>
      <c r="R860" s="1">
        <v>100</v>
      </c>
      <c r="S860" s="1">
        <v>0</v>
      </c>
      <c r="T860" s="1">
        <v>0</v>
      </c>
      <c r="U860" s="1">
        <v>0</v>
      </c>
      <c r="V860" s="4">
        <f>X860-W860</f>
        <v>4.9999999999990052E-3</v>
      </c>
      <c r="W860" s="4">
        <f>(O860+P860+Q860-R860+S860)*5%</f>
        <v>25.725000000000001</v>
      </c>
      <c r="X860" s="1">
        <v>25.73</v>
      </c>
      <c r="Y860" s="1">
        <f>O860+P860+Q860-R860-S860+T860-U860+X860</f>
        <v>540.23</v>
      </c>
      <c r="Z860" s="1">
        <v>540.23</v>
      </c>
      <c r="AA860" s="1">
        <v>514.5</v>
      </c>
      <c r="AB860" s="1">
        <v>16</v>
      </c>
      <c r="AC860" s="2">
        <f>AA860*16%</f>
        <v>82.320000000000007</v>
      </c>
      <c r="AD860" s="1">
        <v>82.32</v>
      </c>
      <c r="AE860" s="1">
        <v>0</v>
      </c>
      <c r="AF860" s="1">
        <v>82.32</v>
      </c>
      <c r="AG860" s="2">
        <f>AF860*18%</f>
        <v>14.817599999999999</v>
      </c>
      <c r="AH860" s="1">
        <v>14.82</v>
      </c>
      <c r="AI860" s="1">
        <v>0</v>
      </c>
      <c r="AJ860" s="1" t="b">
        <f>AK860=AA860</f>
        <v>1</v>
      </c>
      <c r="AK860" s="1">
        <v>514.5</v>
      </c>
      <c r="AL860" s="1">
        <v>0</v>
      </c>
      <c r="AM860" s="1">
        <v>0</v>
      </c>
      <c r="AN860" s="1">
        <v>0</v>
      </c>
      <c r="AO860" s="3">
        <f>AA860*0.001%</f>
        <v>5.1450000000000003E-3</v>
      </c>
      <c r="AP860" s="1">
        <v>0.51</v>
      </c>
      <c r="AQ860" s="2">
        <f>AA860*5%</f>
        <v>25.725000000000001</v>
      </c>
      <c r="AR860" s="1">
        <v>25.73</v>
      </c>
      <c r="AS860" s="2">
        <f>AR860*18%</f>
        <v>4.6314000000000002</v>
      </c>
      <c r="AT860" s="1">
        <v>0</v>
      </c>
      <c r="AU860" s="1">
        <v>41.06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f>AF860+AU860+BC860</f>
        <v>123.38</v>
      </c>
      <c r="BE860" s="1">
        <v>123.38</v>
      </c>
      <c r="BF860" s="1">
        <f>Q860+U860</f>
        <v>0</v>
      </c>
      <c r="BG860" s="1">
        <v>0</v>
      </c>
      <c r="BH860" s="1">
        <v>416.85</v>
      </c>
      <c r="BI860" s="1" t="s">
        <v>108</v>
      </c>
      <c r="BJ860" s="1" t="s">
        <v>105</v>
      </c>
      <c r="BK860" s="1" t="s">
        <v>105</v>
      </c>
      <c r="BL860" s="1">
        <v>0</v>
      </c>
      <c r="BM860" s="1" t="s">
        <v>3454</v>
      </c>
    </row>
    <row r="861" spans="1:65" ht="15.6" hidden="1">
      <c r="A861" s="1" t="s">
        <v>3455</v>
      </c>
      <c r="B861" s="1" t="s">
        <v>3456</v>
      </c>
      <c r="C861" s="1" t="s">
        <v>3457</v>
      </c>
      <c r="D861" s="1" t="s">
        <v>267</v>
      </c>
      <c r="E861" s="1" t="s">
        <v>100</v>
      </c>
      <c r="F861" s="1" t="s">
        <v>101</v>
      </c>
      <c r="G861" s="1" t="s">
        <v>102</v>
      </c>
      <c r="H861" s="1" t="s">
        <v>103</v>
      </c>
      <c r="I861" s="1" t="s">
        <v>104</v>
      </c>
      <c r="J861" s="1" t="s">
        <v>105</v>
      </c>
      <c r="K861" s="1" t="s">
        <v>105</v>
      </c>
      <c r="L861" s="1" t="s">
        <v>105</v>
      </c>
      <c r="M861" s="1" t="s">
        <v>106</v>
      </c>
      <c r="N861" s="1" t="s">
        <v>107</v>
      </c>
      <c r="O861" s="1">
        <v>315</v>
      </c>
      <c r="P861" s="1">
        <v>10.75</v>
      </c>
      <c r="Q861" s="1">
        <v>0</v>
      </c>
      <c r="R861" s="1">
        <v>100</v>
      </c>
      <c r="S861" s="1">
        <v>0</v>
      </c>
      <c r="T861" s="1">
        <v>0</v>
      </c>
      <c r="U861" s="1">
        <v>0</v>
      </c>
      <c r="V861" s="4">
        <f>X861-W861</f>
        <v>2.4999999999977263E-3</v>
      </c>
      <c r="W861" s="4">
        <f>(O861+P861+Q861-R861+S861)*5%</f>
        <v>11.287500000000001</v>
      </c>
      <c r="X861" s="1">
        <v>11.29</v>
      </c>
      <c r="Y861" s="1">
        <f>O861+P861+Q861-R861-S861+T861-U861+X861</f>
        <v>237.04</v>
      </c>
      <c r="Z861" s="1">
        <v>237.04</v>
      </c>
      <c r="AA861" s="1">
        <v>225.75</v>
      </c>
      <c r="AB861" s="1">
        <v>16</v>
      </c>
      <c r="AC861" s="2">
        <f>AA861*16%</f>
        <v>36.119999999999997</v>
      </c>
      <c r="AD861" s="1">
        <v>36.119999999999997</v>
      </c>
      <c r="AE861" s="1">
        <v>0</v>
      </c>
      <c r="AF861" s="1">
        <v>36.119999999999997</v>
      </c>
      <c r="AG861" s="2">
        <f>AF861*18%</f>
        <v>6.5015999999999989</v>
      </c>
      <c r="AH861" s="1">
        <v>6.5</v>
      </c>
      <c r="AI861" s="1">
        <v>0</v>
      </c>
      <c r="AJ861" s="1" t="b">
        <f>AK861=AA861</f>
        <v>1</v>
      </c>
      <c r="AK861" s="1">
        <v>225.75</v>
      </c>
      <c r="AL861" s="1">
        <v>0</v>
      </c>
      <c r="AM861" s="1">
        <v>0</v>
      </c>
      <c r="AN861" s="1">
        <v>0</v>
      </c>
      <c r="AO861" s="3">
        <f>AA861*0.001%</f>
        <v>2.2575000000000004E-3</v>
      </c>
      <c r="AP861" s="1">
        <v>0.23</v>
      </c>
      <c r="AQ861" s="2">
        <f>AA861*5%</f>
        <v>11.287500000000001</v>
      </c>
      <c r="AR861" s="1">
        <v>11.29</v>
      </c>
      <c r="AS861" s="2">
        <f>AR861*18%</f>
        <v>2.0321999999999996</v>
      </c>
      <c r="AT861" s="1">
        <v>0</v>
      </c>
      <c r="AU861" s="1">
        <v>18.02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f>AF861+AU861+BC861</f>
        <v>54.14</v>
      </c>
      <c r="BE861" s="1">
        <v>54.14</v>
      </c>
      <c r="BF861" s="1">
        <f>Q861+U861</f>
        <v>0</v>
      </c>
      <c r="BG861" s="1">
        <v>0</v>
      </c>
      <c r="BH861" s="1">
        <v>182.9</v>
      </c>
      <c r="BI861" s="1" t="s">
        <v>108</v>
      </c>
      <c r="BJ861" s="1" t="s">
        <v>105</v>
      </c>
      <c r="BK861" s="1" t="s">
        <v>105</v>
      </c>
      <c r="BL861" s="1">
        <v>0</v>
      </c>
      <c r="BM861" s="1" t="s">
        <v>3458</v>
      </c>
    </row>
    <row r="862" spans="1:65" ht="15.6" hidden="1">
      <c r="A862" s="1" t="s">
        <v>3459</v>
      </c>
      <c r="B862" s="1" t="s">
        <v>3460</v>
      </c>
      <c r="C862" s="1" t="s">
        <v>3461</v>
      </c>
      <c r="D862" s="1" t="s">
        <v>267</v>
      </c>
      <c r="E862" s="1" t="s">
        <v>100</v>
      </c>
      <c r="F862" s="1" t="s">
        <v>101</v>
      </c>
      <c r="G862" s="1" t="s">
        <v>102</v>
      </c>
      <c r="H862" s="1" t="s">
        <v>103</v>
      </c>
      <c r="I862" s="1" t="s">
        <v>104</v>
      </c>
      <c r="J862" s="1" t="s">
        <v>105</v>
      </c>
      <c r="K862" s="1" t="s">
        <v>105</v>
      </c>
      <c r="L862" s="1" t="s">
        <v>105</v>
      </c>
      <c r="M862" s="1" t="s">
        <v>106</v>
      </c>
      <c r="N862" s="1" t="s">
        <v>107</v>
      </c>
      <c r="O862" s="1">
        <v>315</v>
      </c>
      <c r="P862" s="1">
        <v>10.75</v>
      </c>
      <c r="Q862" s="1">
        <v>0</v>
      </c>
      <c r="R862" s="1">
        <v>100</v>
      </c>
      <c r="S862" s="1">
        <v>0</v>
      </c>
      <c r="T862" s="1">
        <v>0</v>
      </c>
      <c r="U862" s="1">
        <v>0</v>
      </c>
      <c r="V862" s="4">
        <f>X862-W862</f>
        <v>2.4999999999977263E-3</v>
      </c>
      <c r="W862" s="4">
        <f>(O862+P862+Q862-R862+S862)*5%</f>
        <v>11.287500000000001</v>
      </c>
      <c r="X862" s="1">
        <v>11.29</v>
      </c>
      <c r="Y862" s="1">
        <f>O862+P862+Q862-R862-S862+T862-U862+X862</f>
        <v>237.04</v>
      </c>
      <c r="Z862" s="1">
        <v>237.04</v>
      </c>
      <c r="AA862" s="1">
        <v>225.75</v>
      </c>
      <c r="AB862" s="1">
        <v>16</v>
      </c>
      <c r="AC862" s="2">
        <f>AA862*16%</f>
        <v>36.119999999999997</v>
      </c>
      <c r="AD862" s="1">
        <v>36.119999999999997</v>
      </c>
      <c r="AE862" s="1">
        <v>0</v>
      </c>
      <c r="AF862" s="1">
        <v>36.119999999999997</v>
      </c>
      <c r="AG862" s="2">
        <f>AF862*18%</f>
        <v>6.5015999999999989</v>
      </c>
      <c r="AH862" s="1">
        <v>6.5</v>
      </c>
      <c r="AI862" s="1">
        <v>0</v>
      </c>
      <c r="AJ862" s="1" t="b">
        <f>AK862=AA862</f>
        <v>1</v>
      </c>
      <c r="AK862" s="1">
        <v>225.75</v>
      </c>
      <c r="AL862" s="1">
        <v>0</v>
      </c>
      <c r="AM862" s="1">
        <v>0</v>
      </c>
      <c r="AN862" s="1">
        <v>0</v>
      </c>
      <c r="AO862" s="3">
        <f>AA862*0.001%</f>
        <v>2.2575000000000004E-3</v>
      </c>
      <c r="AP862" s="1">
        <v>0.23</v>
      </c>
      <c r="AQ862" s="2">
        <f>AA862*5%</f>
        <v>11.287500000000001</v>
      </c>
      <c r="AR862" s="1">
        <v>11.29</v>
      </c>
      <c r="AS862" s="2">
        <f>AR862*18%</f>
        <v>2.0321999999999996</v>
      </c>
      <c r="AT862" s="1">
        <v>0</v>
      </c>
      <c r="AU862" s="1">
        <v>18.02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f>AF862+AU862+BC862</f>
        <v>54.14</v>
      </c>
      <c r="BE862" s="1">
        <v>54.14</v>
      </c>
      <c r="BF862" s="1">
        <f>Q862+U862</f>
        <v>0</v>
      </c>
      <c r="BG862" s="1">
        <v>0</v>
      </c>
      <c r="BH862" s="1">
        <v>182.9</v>
      </c>
      <c r="BI862" s="1" t="s">
        <v>108</v>
      </c>
      <c r="BJ862" s="1" t="s">
        <v>105</v>
      </c>
      <c r="BK862" s="1" t="s">
        <v>105</v>
      </c>
      <c r="BL862" s="1">
        <v>0</v>
      </c>
      <c r="BM862" s="1" t="s">
        <v>3462</v>
      </c>
    </row>
    <row r="863" spans="1:65" ht="15.6" hidden="1">
      <c r="A863" s="1" t="s">
        <v>3463</v>
      </c>
      <c r="B863" s="1" t="s">
        <v>3464</v>
      </c>
      <c r="C863" s="1" t="s">
        <v>3465</v>
      </c>
      <c r="D863" s="1" t="s">
        <v>267</v>
      </c>
      <c r="E863" s="1" t="s">
        <v>100</v>
      </c>
      <c r="F863" s="1" t="s">
        <v>101</v>
      </c>
      <c r="G863" s="1" t="s">
        <v>105</v>
      </c>
      <c r="H863" s="1" t="s">
        <v>103</v>
      </c>
      <c r="I863" s="1" t="s">
        <v>104</v>
      </c>
      <c r="J863" s="1" t="s">
        <v>105</v>
      </c>
      <c r="K863" s="1" t="s">
        <v>105</v>
      </c>
      <c r="L863" s="1" t="s">
        <v>105</v>
      </c>
      <c r="M863" s="1" t="s">
        <v>106</v>
      </c>
      <c r="N863" s="1" t="s">
        <v>107</v>
      </c>
      <c r="O863" s="1">
        <v>215</v>
      </c>
      <c r="P863" s="1">
        <v>10.75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4">
        <f>X863-W863</f>
        <v>2.4999999999977263E-3</v>
      </c>
      <c r="W863" s="4">
        <f>(O863+P863+Q863-R863+S863)*5%</f>
        <v>11.287500000000001</v>
      </c>
      <c r="X863" s="1">
        <v>11.29</v>
      </c>
      <c r="Y863" s="1">
        <f>O863+P863+Q863-R863-S863+T863-U863+X863</f>
        <v>237.04</v>
      </c>
      <c r="Z863" s="1">
        <v>237.04</v>
      </c>
      <c r="AA863" s="1">
        <v>225.75</v>
      </c>
      <c r="AB863" s="1">
        <v>16</v>
      </c>
      <c r="AC863" s="2">
        <f>AA863*16%</f>
        <v>36.119999999999997</v>
      </c>
      <c r="AD863" s="1">
        <v>36.119999999999997</v>
      </c>
      <c r="AE863" s="1">
        <v>0</v>
      </c>
      <c r="AF863" s="1">
        <v>36.119999999999997</v>
      </c>
      <c r="AG863" s="2">
        <f>AF863*18%</f>
        <v>6.5015999999999989</v>
      </c>
      <c r="AH863" s="1">
        <v>6.5</v>
      </c>
      <c r="AI863" s="1">
        <v>0</v>
      </c>
      <c r="AJ863" s="1" t="b">
        <f>AK863=AA863</f>
        <v>1</v>
      </c>
      <c r="AK863" s="1">
        <v>225.75</v>
      </c>
      <c r="AL863" s="1">
        <v>0</v>
      </c>
      <c r="AM863" s="1">
        <v>0</v>
      </c>
      <c r="AN863" s="1">
        <v>0</v>
      </c>
      <c r="AO863" s="3">
        <f>AA863*0.001%</f>
        <v>2.2575000000000004E-3</v>
      </c>
      <c r="AP863" s="1">
        <v>0.23</v>
      </c>
      <c r="AQ863" s="2">
        <f>AA863*5%</f>
        <v>11.287500000000001</v>
      </c>
      <c r="AR863" s="1">
        <v>11.29</v>
      </c>
      <c r="AS863" s="2">
        <f>AR863*18%</f>
        <v>2.0321999999999996</v>
      </c>
      <c r="AT863" s="1">
        <v>0</v>
      </c>
      <c r="AU863" s="1">
        <v>18.02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f>AF863+AU863+BC863</f>
        <v>54.14</v>
      </c>
      <c r="BE863" s="1">
        <v>54.14</v>
      </c>
      <c r="BF863" s="1">
        <f>Q863+U863</f>
        <v>0</v>
      </c>
      <c r="BG863" s="1">
        <v>0</v>
      </c>
      <c r="BH863" s="1">
        <v>182.9</v>
      </c>
      <c r="BI863" s="1" t="s">
        <v>108</v>
      </c>
      <c r="BJ863" s="1" t="s">
        <v>105</v>
      </c>
      <c r="BK863" s="1" t="s">
        <v>105</v>
      </c>
      <c r="BL863" s="1">
        <v>0</v>
      </c>
      <c r="BM863" s="1" t="s">
        <v>3466</v>
      </c>
    </row>
    <row r="864" spans="1:65" ht="15.6" hidden="1">
      <c r="A864" s="1" t="s">
        <v>3467</v>
      </c>
      <c r="B864" s="1" t="s">
        <v>3468</v>
      </c>
      <c r="C864" s="1" t="s">
        <v>3469</v>
      </c>
      <c r="D864" s="1" t="s">
        <v>267</v>
      </c>
      <c r="E864" s="1" t="s">
        <v>100</v>
      </c>
      <c r="F864" s="1" t="s">
        <v>101</v>
      </c>
      <c r="G864" s="1" t="s">
        <v>102</v>
      </c>
      <c r="H864" s="1" t="s">
        <v>103</v>
      </c>
      <c r="I864" s="1" t="s">
        <v>104</v>
      </c>
      <c r="J864" s="1" t="s">
        <v>105</v>
      </c>
      <c r="K864" s="1" t="s">
        <v>105</v>
      </c>
      <c r="L864" s="1" t="s">
        <v>105</v>
      </c>
      <c r="M864" s="1" t="s">
        <v>106</v>
      </c>
      <c r="N864" s="1" t="s">
        <v>124</v>
      </c>
      <c r="O864" s="1">
        <v>315</v>
      </c>
      <c r="P864" s="1">
        <v>10.75</v>
      </c>
      <c r="Q864" s="1">
        <v>0</v>
      </c>
      <c r="R864" s="1">
        <v>100</v>
      </c>
      <c r="S864" s="1">
        <v>0</v>
      </c>
      <c r="T864" s="1">
        <v>0</v>
      </c>
      <c r="U864" s="1">
        <v>0</v>
      </c>
      <c r="V864" s="4">
        <f>X864-W864</f>
        <v>2.4999999999977263E-3</v>
      </c>
      <c r="W864" s="4">
        <f>(O864+P864+Q864-R864+S864)*5%</f>
        <v>11.287500000000001</v>
      </c>
      <c r="X864" s="1">
        <v>11.29</v>
      </c>
      <c r="Y864" s="1">
        <f>O864+P864+Q864-R864-S864+T864-U864+X864</f>
        <v>237.04</v>
      </c>
      <c r="Z864" s="1">
        <v>237.04</v>
      </c>
      <c r="AA864" s="1">
        <v>225.75</v>
      </c>
      <c r="AB864" s="1">
        <v>16</v>
      </c>
      <c r="AC864" s="2">
        <f>AA864*16%</f>
        <v>36.119999999999997</v>
      </c>
      <c r="AD864" s="1">
        <v>36.119999999999997</v>
      </c>
      <c r="AE864" s="1">
        <v>0</v>
      </c>
      <c r="AF864" s="1">
        <v>36.119999999999997</v>
      </c>
      <c r="AG864" s="2">
        <f>AF864*18%</f>
        <v>6.5015999999999989</v>
      </c>
      <c r="AH864" s="1">
        <v>6.5</v>
      </c>
      <c r="AI864" s="1">
        <v>0</v>
      </c>
      <c r="AJ864" s="1" t="b">
        <f>AK864=AA864</f>
        <v>1</v>
      </c>
      <c r="AK864" s="1">
        <v>225.75</v>
      </c>
      <c r="AL864" s="1">
        <v>0</v>
      </c>
      <c r="AM864" s="1">
        <v>0</v>
      </c>
      <c r="AN864" s="1">
        <v>0</v>
      </c>
      <c r="AO864" s="3">
        <f>AA864*0.001%</f>
        <v>2.2575000000000004E-3</v>
      </c>
      <c r="AP864" s="1">
        <v>0.23</v>
      </c>
      <c r="AQ864" s="2">
        <f>AA864*5%</f>
        <v>11.287500000000001</v>
      </c>
      <c r="AR864" s="1">
        <v>11.29</v>
      </c>
      <c r="AS864" s="2">
        <f>AR864*18%</f>
        <v>2.0321999999999996</v>
      </c>
      <c r="AT864" s="1">
        <v>0</v>
      </c>
      <c r="AU864" s="1">
        <v>18.02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f>AF864+AU864+BC864</f>
        <v>54.14</v>
      </c>
      <c r="BE864" s="1">
        <v>54.14</v>
      </c>
      <c r="BF864" s="1">
        <f>Q864+U864</f>
        <v>0</v>
      </c>
      <c r="BG864" s="1">
        <v>0</v>
      </c>
      <c r="BH864" s="1">
        <v>182.9</v>
      </c>
      <c r="BI864" s="1" t="s">
        <v>108</v>
      </c>
      <c r="BJ864" s="1" t="s">
        <v>105</v>
      </c>
      <c r="BK864" s="1" t="s">
        <v>105</v>
      </c>
      <c r="BL864" s="1">
        <v>0</v>
      </c>
      <c r="BM864" s="1" t="s">
        <v>3470</v>
      </c>
    </row>
    <row r="865" spans="1:65" ht="15.6" hidden="1">
      <c r="A865" s="1" t="s">
        <v>3471</v>
      </c>
      <c r="B865" s="1" t="s">
        <v>3472</v>
      </c>
      <c r="C865" s="1" t="s">
        <v>3473</v>
      </c>
      <c r="D865" s="1" t="s">
        <v>267</v>
      </c>
      <c r="E865" s="1" t="s">
        <v>100</v>
      </c>
      <c r="F865" s="1" t="s">
        <v>101</v>
      </c>
      <c r="G865" s="1" t="s">
        <v>102</v>
      </c>
      <c r="H865" s="1" t="s">
        <v>103</v>
      </c>
      <c r="I865" s="1" t="s">
        <v>104</v>
      </c>
      <c r="J865" s="1" t="s">
        <v>105</v>
      </c>
      <c r="K865" s="1" t="s">
        <v>105</v>
      </c>
      <c r="L865" s="1" t="s">
        <v>105</v>
      </c>
      <c r="M865" s="1" t="s">
        <v>106</v>
      </c>
      <c r="N865" s="1" t="s">
        <v>107</v>
      </c>
      <c r="O865" s="1">
        <v>315</v>
      </c>
      <c r="P865" s="1">
        <v>10.75</v>
      </c>
      <c r="Q865" s="1">
        <v>0</v>
      </c>
      <c r="R865" s="1">
        <v>100</v>
      </c>
      <c r="S865" s="1">
        <v>0</v>
      </c>
      <c r="T865" s="1">
        <v>0</v>
      </c>
      <c r="U865" s="1">
        <v>0</v>
      </c>
      <c r="V865" s="4">
        <f>X865-W865</f>
        <v>2.4999999999977263E-3</v>
      </c>
      <c r="W865" s="4">
        <f>(O865+P865+Q865-R865+S865)*5%</f>
        <v>11.287500000000001</v>
      </c>
      <c r="X865" s="1">
        <v>11.29</v>
      </c>
      <c r="Y865" s="1">
        <f>O865+P865+Q865-R865-S865+T865-U865+X865</f>
        <v>237.04</v>
      </c>
      <c r="Z865" s="1">
        <v>237.04</v>
      </c>
      <c r="AA865" s="1">
        <v>225.75</v>
      </c>
      <c r="AB865" s="1">
        <v>16</v>
      </c>
      <c r="AC865" s="2">
        <f>AA865*16%</f>
        <v>36.119999999999997</v>
      </c>
      <c r="AD865" s="1">
        <v>36.119999999999997</v>
      </c>
      <c r="AE865" s="1">
        <v>0</v>
      </c>
      <c r="AF865" s="1">
        <v>36.119999999999997</v>
      </c>
      <c r="AG865" s="2">
        <f>AF865*18%</f>
        <v>6.5015999999999989</v>
      </c>
      <c r="AH865" s="1">
        <v>6.5</v>
      </c>
      <c r="AI865" s="1">
        <v>0</v>
      </c>
      <c r="AJ865" s="1" t="b">
        <f>AK865=AA865</f>
        <v>1</v>
      </c>
      <c r="AK865" s="1">
        <v>225.75</v>
      </c>
      <c r="AL865" s="1">
        <v>0</v>
      </c>
      <c r="AM865" s="1">
        <v>0</v>
      </c>
      <c r="AN865" s="1">
        <v>0</v>
      </c>
      <c r="AO865" s="3">
        <f>AA865*0.001%</f>
        <v>2.2575000000000004E-3</v>
      </c>
      <c r="AP865" s="1">
        <v>0.23</v>
      </c>
      <c r="AQ865" s="2">
        <f>AA865*5%</f>
        <v>11.287500000000001</v>
      </c>
      <c r="AR865" s="1">
        <v>11.29</v>
      </c>
      <c r="AS865" s="2">
        <f>AR865*18%</f>
        <v>2.0321999999999996</v>
      </c>
      <c r="AT865" s="1">
        <v>0</v>
      </c>
      <c r="AU865" s="1">
        <v>18.02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f>AF865+AU865+BC865</f>
        <v>54.14</v>
      </c>
      <c r="BE865" s="1">
        <v>54.14</v>
      </c>
      <c r="BF865" s="1">
        <f>Q865+U865</f>
        <v>0</v>
      </c>
      <c r="BG865" s="1">
        <v>0</v>
      </c>
      <c r="BH865" s="1">
        <v>182.9</v>
      </c>
      <c r="BI865" s="1" t="s">
        <v>108</v>
      </c>
      <c r="BJ865" s="1" t="s">
        <v>105</v>
      </c>
      <c r="BK865" s="1" t="s">
        <v>105</v>
      </c>
      <c r="BL865" s="1">
        <v>0</v>
      </c>
      <c r="BM865" s="1" t="s">
        <v>3474</v>
      </c>
    </row>
    <row r="866" spans="1:65" ht="15.6" hidden="1">
      <c r="A866" s="1" t="s">
        <v>3475</v>
      </c>
      <c r="B866" s="1" t="s">
        <v>3476</v>
      </c>
      <c r="C866" s="1" t="s">
        <v>3477</v>
      </c>
      <c r="D866" s="1" t="s">
        <v>267</v>
      </c>
      <c r="E866" s="1" t="s">
        <v>100</v>
      </c>
      <c r="F866" s="1" t="s">
        <v>101</v>
      </c>
      <c r="G866" s="1" t="s">
        <v>123</v>
      </c>
      <c r="H866" s="1" t="s">
        <v>103</v>
      </c>
      <c r="I866" s="1" t="s">
        <v>104</v>
      </c>
      <c r="J866" s="1" t="s">
        <v>105</v>
      </c>
      <c r="K866" s="1" t="s">
        <v>105</v>
      </c>
      <c r="L866" s="1" t="s">
        <v>105</v>
      </c>
      <c r="M866" s="1" t="s">
        <v>106</v>
      </c>
      <c r="N866" s="1" t="s">
        <v>107</v>
      </c>
      <c r="O866" s="1">
        <v>1950</v>
      </c>
      <c r="P866" s="1">
        <v>79.87</v>
      </c>
      <c r="Q866" s="1">
        <v>0</v>
      </c>
      <c r="R866" s="1">
        <v>175</v>
      </c>
      <c r="S866" s="1">
        <v>177.5</v>
      </c>
      <c r="T866" s="1">
        <v>0</v>
      </c>
      <c r="U866" s="1">
        <v>0</v>
      </c>
      <c r="V866" s="4">
        <f>X866-W866</f>
        <v>-17.748499999999993</v>
      </c>
      <c r="W866" s="4">
        <f>(O866+P866+Q866-R866+S866)*5%</f>
        <v>101.6185</v>
      </c>
      <c r="X866" s="1">
        <v>83.87</v>
      </c>
      <c r="Y866" s="1">
        <f>O866+P866+Q866-R866-S866+T866-U866+X866</f>
        <v>1761.2399999999998</v>
      </c>
      <c r="Z866" s="1">
        <v>1761.24</v>
      </c>
      <c r="AA866" s="1">
        <v>1677.38</v>
      </c>
      <c r="AB866" s="1">
        <v>16</v>
      </c>
      <c r="AC866" s="2">
        <f>AA866*16%</f>
        <v>268.38080000000002</v>
      </c>
      <c r="AD866" s="1">
        <v>268.38</v>
      </c>
      <c r="AE866" s="1">
        <v>0</v>
      </c>
      <c r="AF866" s="1">
        <v>268.38</v>
      </c>
      <c r="AG866" s="2">
        <f>AF866*18%</f>
        <v>48.308399999999999</v>
      </c>
      <c r="AH866" s="1">
        <v>48.31</v>
      </c>
      <c r="AI866" s="1">
        <v>0</v>
      </c>
      <c r="AJ866" s="1" t="b">
        <f>AK866=AA866</f>
        <v>1</v>
      </c>
      <c r="AK866" s="1">
        <v>1677.38</v>
      </c>
      <c r="AL866" s="1">
        <v>0</v>
      </c>
      <c r="AM866" s="1">
        <v>0</v>
      </c>
      <c r="AN866" s="1">
        <v>0</v>
      </c>
      <c r="AO866" s="3">
        <f>AA866*0.001%</f>
        <v>1.6773800000000002E-2</v>
      </c>
      <c r="AP866" s="1">
        <v>1.68</v>
      </c>
      <c r="AQ866" s="2">
        <f>AA866*5%</f>
        <v>83.869000000000014</v>
      </c>
      <c r="AR866" s="1">
        <v>83.86</v>
      </c>
      <c r="AS866" s="2">
        <f>AR866*18%</f>
        <v>15.094799999999999</v>
      </c>
      <c r="AT866" s="1">
        <v>0.01</v>
      </c>
      <c r="AU866" s="1">
        <v>133.85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f>AF866+AU866+BC866</f>
        <v>402.23</v>
      </c>
      <c r="BE866" s="1">
        <v>402.23</v>
      </c>
      <c r="BF866" s="1">
        <f>Q866+U866</f>
        <v>0</v>
      </c>
      <c r="BG866" s="1">
        <v>0</v>
      </c>
      <c r="BH866" s="1">
        <v>1359.01</v>
      </c>
      <c r="BI866" s="1" t="s">
        <v>108</v>
      </c>
      <c r="BJ866" s="1" t="s">
        <v>105</v>
      </c>
      <c r="BK866" s="1" t="s">
        <v>105</v>
      </c>
      <c r="BL866" s="1">
        <v>0</v>
      </c>
      <c r="BM866" s="1" t="s">
        <v>3478</v>
      </c>
    </row>
    <row r="867" spans="1:65" ht="15.6" hidden="1">
      <c r="A867" s="1" t="s">
        <v>3479</v>
      </c>
      <c r="B867" s="1" t="s">
        <v>3480</v>
      </c>
      <c r="C867" s="1" t="s">
        <v>3481</v>
      </c>
      <c r="D867" s="1" t="s">
        <v>271</v>
      </c>
      <c r="E867" s="1" t="s">
        <v>100</v>
      </c>
      <c r="F867" s="1" t="s">
        <v>101</v>
      </c>
      <c r="G867" s="1" t="s">
        <v>102</v>
      </c>
      <c r="H867" s="1" t="s">
        <v>103</v>
      </c>
      <c r="I867" s="1" t="s">
        <v>104</v>
      </c>
      <c r="J867" s="1" t="s">
        <v>105</v>
      </c>
      <c r="K867" s="1" t="s">
        <v>105</v>
      </c>
      <c r="L867" s="1" t="s">
        <v>105</v>
      </c>
      <c r="M867" s="1" t="s">
        <v>106</v>
      </c>
      <c r="N867" s="1" t="s">
        <v>107</v>
      </c>
      <c r="O867" s="1">
        <v>790</v>
      </c>
      <c r="P867" s="1">
        <v>34.5</v>
      </c>
      <c r="Q867" s="1">
        <v>0</v>
      </c>
      <c r="R867" s="1">
        <v>100</v>
      </c>
      <c r="S867" s="1">
        <v>0</v>
      </c>
      <c r="T867" s="1">
        <v>0</v>
      </c>
      <c r="U867" s="1">
        <v>0</v>
      </c>
      <c r="V867" s="4">
        <f>X867-W867</f>
        <v>4.9999999999954525E-3</v>
      </c>
      <c r="W867" s="4">
        <f>(O867+P867+Q867-R867+S867)*5%</f>
        <v>36.225000000000001</v>
      </c>
      <c r="X867" s="1">
        <v>36.229999999999997</v>
      </c>
      <c r="Y867" s="1">
        <f>O867+P867+Q867-R867-S867+T867-U867+X867</f>
        <v>760.73</v>
      </c>
      <c r="Z867" s="1">
        <v>760.73</v>
      </c>
      <c r="AA867" s="1">
        <v>724.5</v>
      </c>
      <c r="AB867" s="1">
        <v>16</v>
      </c>
      <c r="AC867" s="2">
        <f>AA867*16%</f>
        <v>115.92</v>
      </c>
      <c r="AD867" s="1">
        <v>115.92</v>
      </c>
      <c r="AE867" s="1">
        <v>0</v>
      </c>
      <c r="AF867" s="1">
        <v>115.92</v>
      </c>
      <c r="AG867" s="2">
        <f>AF867*18%</f>
        <v>20.865600000000001</v>
      </c>
      <c r="AH867" s="1">
        <v>20.87</v>
      </c>
      <c r="AI867" s="1">
        <v>0</v>
      </c>
      <c r="AJ867" s="1" t="b">
        <f>AK867=AA867</f>
        <v>1</v>
      </c>
      <c r="AK867" s="1">
        <v>724.5</v>
      </c>
      <c r="AL867" s="1">
        <v>0</v>
      </c>
      <c r="AM867" s="1">
        <v>0</v>
      </c>
      <c r="AN867" s="1">
        <v>0</v>
      </c>
      <c r="AO867" s="3">
        <f>AA867*0.001%</f>
        <v>7.2450000000000006E-3</v>
      </c>
      <c r="AP867" s="1">
        <v>0.72</v>
      </c>
      <c r="AQ867" s="2">
        <f>AA867*5%</f>
        <v>36.225000000000001</v>
      </c>
      <c r="AR867" s="1">
        <v>36.229999999999997</v>
      </c>
      <c r="AS867" s="2">
        <f>AR867*18%</f>
        <v>6.521399999999999</v>
      </c>
      <c r="AT867" s="1">
        <v>0</v>
      </c>
      <c r="AU867" s="1">
        <v>57.82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f>AF867+AU867+BC867</f>
        <v>173.74</v>
      </c>
      <c r="BE867" s="1">
        <v>173.74</v>
      </c>
      <c r="BF867" s="1">
        <f>Q867+U867</f>
        <v>0</v>
      </c>
      <c r="BG867" s="1">
        <v>0</v>
      </c>
      <c r="BH867" s="1">
        <v>586.99</v>
      </c>
      <c r="BI867" s="1" t="s">
        <v>108</v>
      </c>
      <c r="BJ867" s="1" t="s">
        <v>3482</v>
      </c>
      <c r="BK867" s="1" t="s">
        <v>3483</v>
      </c>
      <c r="BL867" s="1">
        <v>0</v>
      </c>
      <c r="BM867" s="1" t="s">
        <v>3484</v>
      </c>
    </row>
    <row r="868" spans="1:65" ht="15.6" hidden="1">
      <c r="A868" s="1" t="s">
        <v>3485</v>
      </c>
      <c r="B868" s="1" t="s">
        <v>3486</v>
      </c>
      <c r="C868" s="1" t="s">
        <v>3487</v>
      </c>
      <c r="D868" s="1" t="s">
        <v>271</v>
      </c>
      <c r="E868" s="1" t="s">
        <v>100</v>
      </c>
      <c r="F868" s="1" t="s">
        <v>101</v>
      </c>
      <c r="G868" s="1" t="s">
        <v>123</v>
      </c>
      <c r="H868" s="1" t="s">
        <v>103</v>
      </c>
      <c r="I868" s="1" t="s">
        <v>104</v>
      </c>
      <c r="J868" s="1" t="s">
        <v>105</v>
      </c>
      <c r="K868" s="1" t="s">
        <v>105</v>
      </c>
      <c r="L868" s="1" t="s">
        <v>105</v>
      </c>
      <c r="M868" s="1" t="s">
        <v>106</v>
      </c>
      <c r="N868" s="1" t="s">
        <v>124</v>
      </c>
      <c r="O868" s="1">
        <v>1165</v>
      </c>
      <c r="P868" s="1">
        <v>49.5</v>
      </c>
      <c r="Q868" s="1">
        <v>0</v>
      </c>
      <c r="R868" s="1">
        <v>175</v>
      </c>
      <c r="S868" s="1">
        <v>0</v>
      </c>
      <c r="T868" s="1">
        <v>0</v>
      </c>
      <c r="U868" s="1">
        <v>0</v>
      </c>
      <c r="V868" s="4">
        <f>X868-W868</f>
        <v>4.9999999999954525E-3</v>
      </c>
      <c r="W868" s="4">
        <f>(O868+P868+Q868-R868+S868)*5%</f>
        <v>51.975000000000001</v>
      </c>
      <c r="X868" s="1">
        <v>51.98</v>
      </c>
      <c r="Y868" s="1">
        <f>O868+P868+Q868-R868-S868+T868-U868+X868</f>
        <v>1091.48</v>
      </c>
      <c r="Z868" s="1">
        <v>1091.48</v>
      </c>
      <c r="AA868" s="1">
        <v>1039.5</v>
      </c>
      <c r="AB868" s="1">
        <v>16</v>
      </c>
      <c r="AC868" s="2">
        <f>AA868*16%</f>
        <v>166.32</v>
      </c>
      <c r="AD868" s="1">
        <v>166.32</v>
      </c>
      <c r="AE868" s="1">
        <v>0</v>
      </c>
      <c r="AF868" s="1">
        <v>166.32</v>
      </c>
      <c r="AG868" s="2">
        <f>AF868*18%</f>
        <v>29.937599999999996</v>
      </c>
      <c r="AH868" s="1">
        <v>29.94</v>
      </c>
      <c r="AI868" s="1">
        <v>0</v>
      </c>
      <c r="AJ868" s="1" t="b">
        <f>AK868=AA868</f>
        <v>1</v>
      </c>
      <c r="AK868" s="1">
        <v>1039.5</v>
      </c>
      <c r="AL868" s="1">
        <v>0</v>
      </c>
      <c r="AM868" s="1">
        <v>0</v>
      </c>
      <c r="AN868" s="1">
        <v>0</v>
      </c>
      <c r="AO868" s="3">
        <f>AA868*0.001%</f>
        <v>1.0395000000000001E-2</v>
      </c>
      <c r="AP868" s="1">
        <v>1.04</v>
      </c>
      <c r="AQ868" s="2">
        <f>AA868*5%</f>
        <v>51.975000000000001</v>
      </c>
      <c r="AR868" s="1">
        <v>51.98</v>
      </c>
      <c r="AS868" s="2">
        <f>AR868*18%</f>
        <v>9.3563999999999989</v>
      </c>
      <c r="AT868" s="1">
        <v>0</v>
      </c>
      <c r="AU868" s="1">
        <v>82.96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f>AF868+AU868+BC868</f>
        <v>249.27999999999997</v>
      </c>
      <c r="BE868" s="1">
        <v>249.28</v>
      </c>
      <c r="BF868" s="1">
        <f>Q868+U868</f>
        <v>0</v>
      </c>
      <c r="BG868" s="1">
        <v>0</v>
      </c>
      <c r="BH868" s="1">
        <v>842.2</v>
      </c>
      <c r="BI868" s="1" t="s">
        <v>108</v>
      </c>
      <c r="BJ868" s="1" t="s">
        <v>3482</v>
      </c>
      <c r="BK868" s="1" t="s">
        <v>3483</v>
      </c>
      <c r="BL868" s="1">
        <v>0</v>
      </c>
      <c r="BM868" s="1" t="s">
        <v>3488</v>
      </c>
    </row>
    <row r="869" spans="1:65" ht="15.6" hidden="1">
      <c r="A869" s="1" t="s">
        <v>3489</v>
      </c>
      <c r="B869" s="1" t="s">
        <v>3490</v>
      </c>
      <c r="C869" s="1" t="s">
        <v>3491</v>
      </c>
      <c r="D869" s="1" t="s">
        <v>271</v>
      </c>
      <c r="E869" s="1" t="s">
        <v>100</v>
      </c>
      <c r="F869" s="1" t="s">
        <v>101</v>
      </c>
      <c r="G869" s="1" t="s">
        <v>102</v>
      </c>
      <c r="H869" s="1" t="s">
        <v>103</v>
      </c>
      <c r="I869" s="1" t="s">
        <v>104</v>
      </c>
      <c r="J869" s="1" t="s">
        <v>105</v>
      </c>
      <c r="K869" s="1" t="s">
        <v>105</v>
      </c>
      <c r="L869" s="1" t="s">
        <v>105</v>
      </c>
      <c r="M869" s="1" t="s">
        <v>106</v>
      </c>
      <c r="N869" s="1" t="s">
        <v>107</v>
      </c>
      <c r="O869" s="1">
        <v>475</v>
      </c>
      <c r="P869" s="1">
        <v>18.75</v>
      </c>
      <c r="Q869" s="1">
        <v>0</v>
      </c>
      <c r="R869" s="1">
        <v>100</v>
      </c>
      <c r="S869" s="1">
        <v>0</v>
      </c>
      <c r="T869" s="1">
        <v>0</v>
      </c>
      <c r="U869" s="1">
        <v>0</v>
      </c>
      <c r="V869" s="4">
        <f>X869-W869</f>
        <v>2.500000000001279E-3</v>
      </c>
      <c r="W869" s="4">
        <f>(O869+P869+Q869-R869+S869)*5%</f>
        <v>19.6875</v>
      </c>
      <c r="X869" s="1">
        <v>19.690000000000001</v>
      </c>
      <c r="Y869" s="1">
        <f>O869+P869+Q869-R869-S869+T869-U869+X869</f>
        <v>413.44</v>
      </c>
      <c r="Z869" s="1">
        <v>413.44</v>
      </c>
      <c r="AA869" s="1">
        <v>393.75</v>
      </c>
      <c r="AB869" s="1">
        <v>16</v>
      </c>
      <c r="AC869" s="2">
        <f>AA869*16%</f>
        <v>63</v>
      </c>
      <c r="AD869" s="1">
        <v>63</v>
      </c>
      <c r="AE869" s="1">
        <v>0</v>
      </c>
      <c r="AF869" s="1">
        <v>63</v>
      </c>
      <c r="AG869" s="2">
        <f>AF869*18%</f>
        <v>11.34</v>
      </c>
      <c r="AH869" s="1">
        <v>11.34</v>
      </c>
      <c r="AI869" s="1">
        <v>0</v>
      </c>
      <c r="AJ869" s="1" t="b">
        <f>AK869=AA869</f>
        <v>1</v>
      </c>
      <c r="AK869" s="1">
        <v>393.75</v>
      </c>
      <c r="AL869" s="1">
        <v>0</v>
      </c>
      <c r="AM869" s="1">
        <v>0</v>
      </c>
      <c r="AN869" s="1">
        <v>0</v>
      </c>
      <c r="AO869" s="3">
        <f>AA869*0.001%</f>
        <v>3.9375E-3</v>
      </c>
      <c r="AP869" s="1">
        <v>0.39</v>
      </c>
      <c r="AQ869" s="2">
        <f>AA869*5%</f>
        <v>19.6875</v>
      </c>
      <c r="AR869" s="1">
        <v>19.690000000000001</v>
      </c>
      <c r="AS869" s="2">
        <f>AR869*18%</f>
        <v>3.5442</v>
      </c>
      <c r="AT869" s="1">
        <v>0</v>
      </c>
      <c r="AU869" s="1">
        <v>31.42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f>AF869+AU869+BC869</f>
        <v>94.42</v>
      </c>
      <c r="BE869" s="1">
        <v>94.42</v>
      </c>
      <c r="BF869" s="1">
        <f>Q869+U869</f>
        <v>0</v>
      </c>
      <c r="BG869" s="1">
        <v>0</v>
      </c>
      <c r="BH869" s="1">
        <v>319.02</v>
      </c>
      <c r="BI869" s="1" t="s">
        <v>108</v>
      </c>
      <c r="BJ869" s="1" t="s">
        <v>3482</v>
      </c>
      <c r="BK869" s="1" t="s">
        <v>3483</v>
      </c>
      <c r="BL869" s="1">
        <v>0</v>
      </c>
      <c r="BM869" s="1" t="s">
        <v>3492</v>
      </c>
    </row>
    <row r="870" spans="1:65" ht="15.6" hidden="1">
      <c r="A870" s="1" t="s">
        <v>3493</v>
      </c>
      <c r="B870" s="1" t="s">
        <v>3494</v>
      </c>
      <c r="C870" s="1" t="s">
        <v>3495</v>
      </c>
      <c r="D870" s="1" t="s">
        <v>271</v>
      </c>
      <c r="E870" s="1" t="s">
        <v>100</v>
      </c>
      <c r="F870" s="1" t="s">
        <v>101</v>
      </c>
      <c r="G870" s="1" t="s">
        <v>123</v>
      </c>
      <c r="H870" s="1" t="s">
        <v>103</v>
      </c>
      <c r="I870" s="1" t="s">
        <v>104</v>
      </c>
      <c r="J870" s="1" t="s">
        <v>105</v>
      </c>
      <c r="K870" s="1" t="s">
        <v>105</v>
      </c>
      <c r="L870" s="1" t="s">
        <v>105</v>
      </c>
      <c r="M870" s="1" t="s">
        <v>106</v>
      </c>
      <c r="N870" s="1" t="s">
        <v>107</v>
      </c>
      <c r="O870" s="1">
        <v>1580</v>
      </c>
      <c r="P870" s="1">
        <v>70.25</v>
      </c>
      <c r="Q870" s="1">
        <v>0</v>
      </c>
      <c r="R870" s="1">
        <v>175</v>
      </c>
      <c r="S870" s="1">
        <v>0</v>
      </c>
      <c r="T870" s="1">
        <v>0</v>
      </c>
      <c r="U870" s="1">
        <v>0</v>
      </c>
      <c r="V870" s="4">
        <f>X870-W870</f>
        <v>-2.4999999999977263E-3</v>
      </c>
      <c r="W870" s="4">
        <f>(O870+P870+Q870-R870+S870)*5%</f>
        <v>73.762500000000003</v>
      </c>
      <c r="X870" s="1">
        <v>73.760000000000005</v>
      </c>
      <c r="Y870" s="1">
        <f>O870+P870+Q870-R870-S870+T870-U870+X870</f>
        <v>1549.01</v>
      </c>
      <c r="Z870" s="1">
        <v>1549.01</v>
      </c>
      <c r="AA870" s="1">
        <v>1475.25</v>
      </c>
      <c r="AB870" s="1">
        <v>16</v>
      </c>
      <c r="AC870" s="2">
        <f>AA870*16%</f>
        <v>236.04</v>
      </c>
      <c r="AD870" s="1">
        <v>236.04</v>
      </c>
      <c r="AE870" s="1">
        <v>0</v>
      </c>
      <c r="AF870" s="1">
        <v>236.04</v>
      </c>
      <c r="AG870" s="2">
        <f>AF870*18%</f>
        <v>42.487199999999994</v>
      </c>
      <c r="AH870" s="1">
        <v>42.49</v>
      </c>
      <c r="AI870" s="1">
        <v>0</v>
      </c>
      <c r="AJ870" s="1" t="b">
        <f>AK870=AA870</f>
        <v>1</v>
      </c>
      <c r="AK870" s="1">
        <v>1475.25</v>
      </c>
      <c r="AL870" s="1">
        <v>0</v>
      </c>
      <c r="AM870" s="1">
        <v>0</v>
      </c>
      <c r="AN870" s="1">
        <v>0</v>
      </c>
      <c r="AO870" s="3">
        <f>AA870*0.001%</f>
        <v>1.4752500000000002E-2</v>
      </c>
      <c r="AP870" s="1">
        <v>1.48</v>
      </c>
      <c r="AQ870" s="2">
        <f>AA870*5%</f>
        <v>73.762500000000003</v>
      </c>
      <c r="AR870" s="1">
        <v>73.760000000000005</v>
      </c>
      <c r="AS870" s="2">
        <f>AR870*18%</f>
        <v>13.2768</v>
      </c>
      <c r="AT870" s="1">
        <v>0</v>
      </c>
      <c r="AU870" s="1">
        <v>117.73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f>AF870+AU870+BC870</f>
        <v>353.77</v>
      </c>
      <c r="BE870" s="1">
        <v>353.77</v>
      </c>
      <c r="BF870" s="1">
        <f>Q870+U870</f>
        <v>0</v>
      </c>
      <c r="BG870" s="1">
        <v>0</v>
      </c>
      <c r="BH870" s="1">
        <v>1195.24</v>
      </c>
      <c r="BI870" s="1" t="s">
        <v>108</v>
      </c>
      <c r="BJ870" s="1" t="s">
        <v>3482</v>
      </c>
      <c r="BK870" s="1" t="s">
        <v>3483</v>
      </c>
      <c r="BL870" s="1">
        <v>0</v>
      </c>
      <c r="BM870" s="1" t="s">
        <v>3496</v>
      </c>
    </row>
    <row r="871" spans="1:65" ht="15.6" hidden="1">
      <c r="A871" s="1" t="s">
        <v>3497</v>
      </c>
      <c r="B871" s="1" t="s">
        <v>3498</v>
      </c>
      <c r="C871" s="1" t="s">
        <v>3499</v>
      </c>
      <c r="D871" s="1" t="s">
        <v>271</v>
      </c>
      <c r="E871" s="1" t="s">
        <v>100</v>
      </c>
      <c r="F871" s="1" t="s">
        <v>101</v>
      </c>
      <c r="G871" s="1" t="s">
        <v>102</v>
      </c>
      <c r="H871" s="1" t="s">
        <v>103</v>
      </c>
      <c r="I871" s="1" t="s">
        <v>104</v>
      </c>
      <c r="J871" s="1" t="s">
        <v>105</v>
      </c>
      <c r="K871" s="1" t="s">
        <v>105</v>
      </c>
      <c r="L871" s="1" t="s">
        <v>105</v>
      </c>
      <c r="M871" s="1" t="s">
        <v>106</v>
      </c>
      <c r="N871" s="1" t="s">
        <v>107</v>
      </c>
      <c r="O871" s="1">
        <v>475</v>
      </c>
      <c r="P871" s="1">
        <v>18.75</v>
      </c>
      <c r="Q871" s="1">
        <v>0</v>
      </c>
      <c r="R871" s="1">
        <v>100</v>
      </c>
      <c r="S871" s="1">
        <v>0</v>
      </c>
      <c r="T871" s="1">
        <v>0</v>
      </c>
      <c r="U871" s="1">
        <v>0</v>
      </c>
      <c r="V871" s="4">
        <f>X871-W871</f>
        <v>2.500000000001279E-3</v>
      </c>
      <c r="W871" s="4">
        <f>(O871+P871+Q871-R871+S871)*5%</f>
        <v>19.6875</v>
      </c>
      <c r="X871" s="1">
        <v>19.690000000000001</v>
      </c>
      <c r="Y871" s="1">
        <f>O871+P871+Q871-R871-S871+T871-U871+X871</f>
        <v>413.44</v>
      </c>
      <c r="Z871" s="1">
        <v>413.44</v>
      </c>
      <c r="AA871" s="1">
        <v>393.75</v>
      </c>
      <c r="AB871" s="1">
        <v>16</v>
      </c>
      <c r="AC871" s="2">
        <f>AA871*16%</f>
        <v>63</v>
      </c>
      <c r="AD871" s="1">
        <v>63</v>
      </c>
      <c r="AE871" s="1">
        <v>0</v>
      </c>
      <c r="AF871" s="1">
        <v>63</v>
      </c>
      <c r="AG871" s="2">
        <f>AF871*18%</f>
        <v>11.34</v>
      </c>
      <c r="AH871" s="1">
        <v>11.34</v>
      </c>
      <c r="AI871" s="1">
        <v>0</v>
      </c>
      <c r="AJ871" s="1" t="b">
        <f>AK871=AA871</f>
        <v>1</v>
      </c>
      <c r="AK871" s="1">
        <v>393.75</v>
      </c>
      <c r="AL871" s="1">
        <v>0</v>
      </c>
      <c r="AM871" s="1">
        <v>0</v>
      </c>
      <c r="AN871" s="1">
        <v>0</v>
      </c>
      <c r="AO871" s="3">
        <f>AA871*0.001%</f>
        <v>3.9375E-3</v>
      </c>
      <c r="AP871" s="1">
        <v>0.39</v>
      </c>
      <c r="AQ871" s="2">
        <f>AA871*5%</f>
        <v>19.6875</v>
      </c>
      <c r="AR871" s="1">
        <v>19.690000000000001</v>
      </c>
      <c r="AS871" s="2">
        <f>AR871*18%</f>
        <v>3.5442</v>
      </c>
      <c r="AT871" s="1">
        <v>0</v>
      </c>
      <c r="AU871" s="1">
        <v>31.42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f>AF871+AU871+BC871</f>
        <v>94.42</v>
      </c>
      <c r="BE871" s="1">
        <v>94.42</v>
      </c>
      <c r="BF871" s="1">
        <f>Q871+U871</f>
        <v>0</v>
      </c>
      <c r="BG871" s="1">
        <v>0</v>
      </c>
      <c r="BH871" s="1">
        <v>319.02</v>
      </c>
      <c r="BI871" s="1" t="s">
        <v>108</v>
      </c>
      <c r="BJ871" s="1" t="s">
        <v>3482</v>
      </c>
      <c r="BK871" s="1" t="s">
        <v>3483</v>
      </c>
      <c r="BL871" s="1">
        <v>0</v>
      </c>
      <c r="BM871" s="1" t="s">
        <v>3500</v>
      </c>
    </row>
    <row r="872" spans="1:65" ht="15.6" hidden="1">
      <c r="A872" s="1" t="s">
        <v>3501</v>
      </c>
      <c r="B872" s="1" t="s">
        <v>3502</v>
      </c>
      <c r="C872" s="1" t="s">
        <v>3503</v>
      </c>
      <c r="D872" s="1" t="s">
        <v>271</v>
      </c>
      <c r="E872" s="1" t="s">
        <v>100</v>
      </c>
      <c r="F872" s="1" t="s">
        <v>101</v>
      </c>
      <c r="G872" s="1" t="s">
        <v>102</v>
      </c>
      <c r="H872" s="1" t="s">
        <v>103</v>
      </c>
      <c r="I872" s="1" t="s">
        <v>104</v>
      </c>
      <c r="J872" s="1" t="s">
        <v>105</v>
      </c>
      <c r="K872" s="1" t="s">
        <v>105</v>
      </c>
      <c r="L872" s="1" t="s">
        <v>105</v>
      </c>
      <c r="M872" s="1" t="s">
        <v>106</v>
      </c>
      <c r="N872" s="1" t="s">
        <v>107</v>
      </c>
      <c r="O872" s="1">
        <v>475</v>
      </c>
      <c r="P872" s="1">
        <v>18.75</v>
      </c>
      <c r="Q872" s="1">
        <v>0</v>
      </c>
      <c r="R872" s="1">
        <v>100</v>
      </c>
      <c r="S872" s="1">
        <v>0</v>
      </c>
      <c r="T872" s="1">
        <v>0</v>
      </c>
      <c r="U872" s="1">
        <v>0</v>
      </c>
      <c r="V872" s="4">
        <f>X872-W872</f>
        <v>2.500000000001279E-3</v>
      </c>
      <c r="W872" s="4">
        <f>(O872+P872+Q872-R872+S872)*5%</f>
        <v>19.6875</v>
      </c>
      <c r="X872" s="1">
        <v>19.690000000000001</v>
      </c>
      <c r="Y872" s="1">
        <f>O872+P872+Q872-R872-S872+T872-U872+X872</f>
        <v>413.44</v>
      </c>
      <c r="Z872" s="1">
        <v>413.44</v>
      </c>
      <c r="AA872" s="1">
        <v>393.75</v>
      </c>
      <c r="AB872" s="1">
        <v>16</v>
      </c>
      <c r="AC872" s="2">
        <f>AA872*16%</f>
        <v>63</v>
      </c>
      <c r="AD872" s="1">
        <v>63</v>
      </c>
      <c r="AE872" s="1">
        <v>0</v>
      </c>
      <c r="AF872" s="1">
        <v>63</v>
      </c>
      <c r="AG872" s="2">
        <f>AF872*18%</f>
        <v>11.34</v>
      </c>
      <c r="AH872" s="1">
        <v>11.34</v>
      </c>
      <c r="AI872" s="1">
        <v>0</v>
      </c>
      <c r="AJ872" s="1" t="b">
        <f>AK872=AA872</f>
        <v>1</v>
      </c>
      <c r="AK872" s="1">
        <v>393.75</v>
      </c>
      <c r="AL872" s="1">
        <v>0</v>
      </c>
      <c r="AM872" s="1">
        <v>0</v>
      </c>
      <c r="AN872" s="1">
        <v>0</v>
      </c>
      <c r="AO872" s="3">
        <f>AA872*0.001%</f>
        <v>3.9375E-3</v>
      </c>
      <c r="AP872" s="1">
        <v>0.39</v>
      </c>
      <c r="AQ872" s="2">
        <f>AA872*5%</f>
        <v>19.6875</v>
      </c>
      <c r="AR872" s="1">
        <v>19.690000000000001</v>
      </c>
      <c r="AS872" s="2">
        <f>AR872*18%</f>
        <v>3.5442</v>
      </c>
      <c r="AT872" s="1">
        <v>0</v>
      </c>
      <c r="AU872" s="1">
        <v>31.42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f>AF872+AU872+BC872</f>
        <v>94.42</v>
      </c>
      <c r="BE872" s="1">
        <v>94.42</v>
      </c>
      <c r="BF872" s="1">
        <f>Q872+U872</f>
        <v>0</v>
      </c>
      <c r="BG872" s="1">
        <v>0</v>
      </c>
      <c r="BH872" s="1">
        <v>319.02</v>
      </c>
      <c r="BI872" s="1" t="s">
        <v>108</v>
      </c>
      <c r="BJ872" s="1" t="s">
        <v>3482</v>
      </c>
      <c r="BK872" s="1" t="s">
        <v>3483</v>
      </c>
      <c r="BL872" s="1">
        <v>0</v>
      </c>
      <c r="BM872" s="1" t="s">
        <v>3504</v>
      </c>
    </row>
    <row r="873" spans="1:65" ht="15.6" hidden="1">
      <c r="A873" s="1" t="s">
        <v>3505</v>
      </c>
      <c r="B873" s="1" t="s">
        <v>3506</v>
      </c>
      <c r="C873" s="1" t="s">
        <v>3507</v>
      </c>
      <c r="D873" s="1" t="s">
        <v>271</v>
      </c>
      <c r="E873" s="1" t="s">
        <v>100</v>
      </c>
      <c r="F873" s="1" t="s">
        <v>101</v>
      </c>
      <c r="G873" s="1" t="s">
        <v>105</v>
      </c>
      <c r="H873" s="1" t="s">
        <v>103</v>
      </c>
      <c r="I873" s="1" t="s">
        <v>104</v>
      </c>
      <c r="J873" s="1" t="s">
        <v>105</v>
      </c>
      <c r="K873" s="1" t="s">
        <v>105</v>
      </c>
      <c r="L873" s="1" t="s">
        <v>105</v>
      </c>
      <c r="M873" s="1" t="s">
        <v>106</v>
      </c>
      <c r="N873" s="1" t="s">
        <v>107</v>
      </c>
      <c r="O873" s="1">
        <v>750</v>
      </c>
      <c r="P873" s="1">
        <v>37.5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4">
        <f>X873-W873</f>
        <v>5.000000000002558E-3</v>
      </c>
      <c r="W873" s="4">
        <f>(O873+P873+Q873-R873+S873)*5%</f>
        <v>39.375</v>
      </c>
      <c r="X873" s="1">
        <v>39.380000000000003</v>
      </c>
      <c r="Y873" s="1">
        <f>O873+P873+Q873-R873-S873+T873-U873+X873</f>
        <v>826.88</v>
      </c>
      <c r="Z873" s="1">
        <v>826.88</v>
      </c>
      <c r="AA873" s="1">
        <v>787.5</v>
      </c>
      <c r="AB873" s="1">
        <v>16</v>
      </c>
      <c r="AC873" s="2">
        <f>AA873*16%</f>
        <v>126</v>
      </c>
      <c r="AD873" s="1">
        <v>126</v>
      </c>
      <c r="AE873" s="1">
        <v>0</v>
      </c>
      <c r="AF873" s="1">
        <v>126</v>
      </c>
      <c r="AG873" s="2">
        <f>AF873*18%</f>
        <v>22.68</v>
      </c>
      <c r="AH873" s="1">
        <v>22.68</v>
      </c>
      <c r="AI873" s="1">
        <v>0</v>
      </c>
      <c r="AJ873" s="1" t="b">
        <f>AK873=AA873</f>
        <v>1</v>
      </c>
      <c r="AK873" s="1">
        <v>787.5</v>
      </c>
      <c r="AL873" s="1">
        <v>0</v>
      </c>
      <c r="AM873" s="1">
        <v>0</v>
      </c>
      <c r="AN873" s="1">
        <v>0</v>
      </c>
      <c r="AO873" s="3">
        <f>AA873*0.001%</f>
        <v>7.8750000000000001E-3</v>
      </c>
      <c r="AP873" s="1">
        <v>0.79</v>
      </c>
      <c r="AQ873" s="2">
        <f>AA873*5%</f>
        <v>39.375</v>
      </c>
      <c r="AR873" s="1">
        <v>39.380000000000003</v>
      </c>
      <c r="AS873" s="2">
        <f>AR873*18%</f>
        <v>7.0884</v>
      </c>
      <c r="AT873" s="1">
        <v>0</v>
      </c>
      <c r="AU873" s="1">
        <v>62.85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f>AF873+AU873+BC873</f>
        <v>188.85</v>
      </c>
      <c r="BE873" s="1">
        <v>188.85</v>
      </c>
      <c r="BF873" s="1">
        <f>Q873+U873</f>
        <v>0</v>
      </c>
      <c r="BG873" s="1">
        <v>0</v>
      </c>
      <c r="BH873" s="1">
        <v>638.03</v>
      </c>
      <c r="BI873" s="1" t="s">
        <v>108</v>
      </c>
      <c r="BJ873" s="1" t="s">
        <v>3482</v>
      </c>
      <c r="BK873" s="1" t="s">
        <v>3483</v>
      </c>
      <c r="BL873" s="1">
        <v>0</v>
      </c>
      <c r="BM873" s="1" t="s">
        <v>3508</v>
      </c>
    </row>
    <row r="874" spans="1:65" ht="15.6" hidden="1">
      <c r="A874" s="1" t="s">
        <v>3509</v>
      </c>
      <c r="B874" s="1" t="s">
        <v>3510</v>
      </c>
      <c r="C874" s="1" t="s">
        <v>3511</v>
      </c>
      <c r="D874" s="1" t="s">
        <v>271</v>
      </c>
      <c r="E874" s="1" t="s">
        <v>100</v>
      </c>
      <c r="F874" s="1" t="s">
        <v>101</v>
      </c>
      <c r="G874" s="1" t="s">
        <v>102</v>
      </c>
      <c r="H874" s="1" t="s">
        <v>103</v>
      </c>
      <c r="I874" s="1" t="s">
        <v>104</v>
      </c>
      <c r="J874" s="1" t="s">
        <v>105</v>
      </c>
      <c r="K874" s="1" t="s">
        <v>105</v>
      </c>
      <c r="L874" s="1" t="s">
        <v>105</v>
      </c>
      <c r="M874" s="1" t="s">
        <v>106</v>
      </c>
      <c r="N874" s="1" t="s">
        <v>107</v>
      </c>
      <c r="O874" s="1">
        <v>195</v>
      </c>
      <c r="P874" s="1">
        <v>4.87</v>
      </c>
      <c r="Q874" s="1">
        <v>0</v>
      </c>
      <c r="R874" s="1">
        <v>97.5</v>
      </c>
      <c r="S874" s="1">
        <v>0</v>
      </c>
      <c r="T874" s="1">
        <v>0</v>
      </c>
      <c r="U874" s="1">
        <v>0</v>
      </c>
      <c r="V874" s="4">
        <f>X874-W874</f>
        <v>1.4999999999991687E-3</v>
      </c>
      <c r="W874" s="4">
        <f>(O874+P874+Q874-R874+S874)*5%</f>
        <v>5.1185000000000009</v>
      </c>
      <c r="X874" s="1">
        <v>5.12</v>
      </c>
      <c r="Y874" s="1">
        <f>O874+P874+Q874-R874-S874+T874-U874+X874</f>
        <v>107.49000000000001</v>
      </c>
      <c r="Z874" s="1">
        <v>107.49</v>
      </c>
      <c r="AA874" s="1">
        <v>102.38</v>
      </c>
      <c r="AB874" s="1">
        <v>16</v>
      </c>
      <c r="AC874" s="2">
        <f>AA874*16%</f>
        <v>16.380800000000001</v>
      </c>
      <c r="AD874" s="1">
        <v>16.38</v>
      </c>
      <c r="AE874" s="1">
        <v>0</v>
      </c>
      <c r="AF874" s="1">
        <v>16.38</v>
      </c>
      <c r="AG874" s="2">
        <f>AF874*18%</f>
        <v>2.9483999999999999</v>
      </c>
      <c r="AH874" s="1">
        <v>2.95</v>
      </c>
      <c r="AI874" s="1">
        <v>0</v>
      </c>
      <c r="AJ874" s="1" t="b">
        <f>AK874=AA874</f>
        <v>1</v>
      </c>
      <c r="AK874" s="1">
        <v>102.38</v>
      </c>
      <c r="AL874" s="1">
        <v>0</v>
      </c>
      <c r="AM874" s="1">
        <v>0</v>
      </c>
      <c r="AN874" s="1">
        <v>0</v>
      </c>
      <c r="AO874" s="3">
        <f>AA874*0.001%</f>
        <v>1.0238000000000001E-3</v>
      </c>
      <c r="AP874" s="1">
        <v>0.1</v>
      </c>
      <c r="AQ874" s="2">
        <f>AA874*5%</f>
        <v>5.1189999999999998</v>
      </c>
      <c r="AR874" s="1">
        <v>5.12</v>
      </c>
      <c r="AS874" s="2">
        <f>AR874*18%</f>
        <v>0.92159999999999997</v>
      </c>
      <c r="AT874" s="1">
        <v>0</v>
      </c>
      <c r="AU874" s="1">
        <v>8.17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f>AF874+AU874+BC874</f>
        <v>24.549999999999997</v>
      </c>
      <c r="BE874" s="1">
        <v>24.55</v>
      </c>
      <c r="BF874" s="1">
        <f>Q874+U874</f>
        <v>0</v>
      </c>
      <c r="BG874" s="1">
        <v>0</v>
      </c>
      <c r="BH874" s="1">
        <v>82.94</v>
      </c>
      <c r="BI874" s="1" t="s">
        <v>108</v>
      </c>
      <c r="BJ874" s="1" t="s">
        <v>3482</v>
      </c>
      <c r="BK874" s="1" t="s">
        <v>3483</v>
      </c>
      <c r="BL874" s="1">
        <v>0</v>
      </c>
      <c r="BM874" s="1" t="s">
        <v>3512</v>
      </c>
    </row>
    <row r="875" spans="1:65" ht="15.6" hidden="1">
      <c r="A875" s="1" t="s">
        <v>3513</v>
      </c>
      <c r="B875" s="1" t="s">
        <v>3514</v>
      </c>
      <c r="C875" s="1" t="s">
        <v>3515</v>
      </c>
      <c r="D875" s="1" t="s">
        <v>271</v>
      </c>
      <c r="E875" s="1" t="s">
        <v>100</v>
      </c>
      <c r="F875" s="1" t="s">
        <v>101</v>
      </c>
      <c r="G875" s="1" t="s">
        <v>123</v>
      </c>
      <c r="H875" s="1" t="s">
        <v>103</v>
      </c>
      <c r="I875" s="1" t="s">
        <v>104</v>
      </c>
      <c r="J875" s="1" t="s">
        <v>105</v>
      </c>
      <c r="K875" s="1" t="s">
        <v>105</v>
      </c>
      <c r="L875" s="1" t="s">
        <v>105</v>
      </c>
      <c r="M875" s="1" t="s">
        <v>106</v>
      </c>
      <c r="N875" s="1" t="s">
        <v>107</v>
      </c>
      <c r="O875" s="1">
        <v>1175</v>
      </c>
      <c r="P875" s="1">
        <v>50</v>
      </c>
      <c r="Q875" s="1">
        <v>0</v>
      </c>
      <c r="R875" s="1">
        <v>175</v>
      </c>
      <c r="S875" s="1">
        <v>0</v>
      </c>
      <c r="T875" s="1">
        <v>0</v>
      </c>
      <c r="U875" s="1">
        <v>0</v>
      </c>
      <c r="V875" s="4">
        <f>X875-W875</f>
        <v>0</v>
      </c>
      <c r="W875" s="4">
        <f>(O875+P875+Q875-R875+S875)*5%</f>
        <v>52.5</v>
      </c>
      <c r="X875" s="1">
        <v>52.5</v>
      </c>
      <c r="Y875" s="1">
        <f>O875+P875+Q875-R875-S875+T875-U875+X875</f>
        <v>1102.5</v>
      </c>
      <c r="Z875" s="1">
        <v>1102.5</v>
      </c>
      <c r="AA875" s="1">
        <v>1050</v>
      </c>
      <c r="AB875" s="1">
        <v>16</v>
      </c>
      <c r="AC875" s="2">
        <f>AA875*16%</f>
        <v>168</v>
      </c>
      <c r="AD875" s="1">
        <v>168</v>
      </c>
      <c r="AE875" s="1">
        <v>0</v>
      </c>
      <c r="AF875" s="1">
        <v>168</v>
      </c>
      <c r="AG875" s="2">
        <f>AF875*18%</f>
        <v>30.24</v>
      </c>
      <c r="AH875" s="1">
        <v>30.24</v>
      </c>
      <c r="AI875" s="1">
        <v>0</v>
      </c>
      <c r="AJ875" s="1" t="b">
        <f>AK875=AA875</f>
        <v>1</v>
      </c>
      <c r="AK875" s="1">
        <v>1050</v>
      </c>
      <c r="AL875" s="1">
        <v>0</v>
      </c>
      <c r="AM875" s="1">
        <v>0</v>
      </c>
      <c r="AN875" s="1">
        <v>0</v>
      </c>
      <c r="AO875" s="3">
        <f>AA875*0.001%</f>
        <v>1.0500000000000001E-2</v>
      </c>
      <c r="AP875" s="1">
        <v>1.05</v>
      </c>
      <c r="AQ875" s="2">
        <f>AA875*5%</f>
        <v>52.5</v>
      </c>
      <c r="AR875" s="1">
        <v>52.5</v>
      </c>
      <c r="AS875" s="2">
        <f>AR875*18%</f>
        <v>9.4499999999999993</v>
      </c>
      <c r="AT875" s="1">
        <v>0</v>
      </c>
      <c r="AU875" s="1">
        <v>83.79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f>AF875+AU875+BC875</f>
        <v>251.79000000000002</v>
      </c>
      <c r="BE875" s="1">
        <v>251.79</v>
      </c>
      <c r="BF875" s="1">
        <f>Q875+U875</f>
        <v>0</v>
      </c>
      <c r="BG875" s="1">
        <v>0</v>
      </c>
      <c r="BH875" s="1">
        <v>850.71</v>
      </c>
      <c r="BI875" s="1" t="s">
        <v>108</v>
      </c>
      <c r="BJ875" s="1" t="s">
        <v>3482</v>
      </c>
      <c r="BK875" s="1" t="s">
        <v>3483</v>
      </c>
      <c r="BL875" s="1">
        <v>0</v>
      </c>
      <c r="BM875" s="1" t="s">
        <v>3516</v>
      </c>
    </row>
    <row r="876" spans="1:65" ht="15.6" hidden="1">
      <c r="A876" s="1" t="s">
        <v>3517</v>
      </c>
      <c r="B876" s="1" t="s">
        <v>3518</v>
      </c>
      <c r="C876" s="1" t="s">
        <v>3519</v>
      </c>
      <c r="D876" s="1" t="s">
        <v>271</v>
      </c>
      <c r="E876" s="1" t="s">
        <v>100</v>
      </c>
      <c r="F876" s="1" t="s">
        <v>101</v>
      </c>
      <c r="G876" s="1" t="s">
        <v>458</v>
      </c>
      <c r="H876" s="1" t="s">
        <v>103</v>
      </c>
      <c r="I876" s="1" t="s">
        <v>104</v>
      </c>
      <c r="J876" s="1" t="s">
        <v>105</v>
      </c>
      <c r="K876" s="1" t="s">
        <v>105</v>
      </c>
      <c r="L876" s="1" t="s">
        <v>105</v>
      </c>
      <c r="M876" s="1" t="s">
        <v>106</v>
      </c>
      <c r="N876" s="1" t="s">
        <v>107</v>
      </c>
      <c r="O876" s="1">
        <v>3160</v>
      </c>
      <c r="P876" s="1">
        <v>126.4</v>
      </c>
      <c r="Q876" s="1">
        <v>0</v>
      </c>
      <c r="R876" s="1">
        <v>632</v>
      </c>
      <c r="S876" s="1">
        <v>0</v>
      </c>
      <c r="T876" s="1">
        <v>0</v>
      </c>
      <c r="U876" s="1">
        <v>0</v>
      </c>
      <c r="V876" s="4">
        <f>X876-W876</f>
        <v>0</v>
      </c>
      <c r="W876" s="4">
        <f>(O876+P876+Q876-R876+S876)*5%</f>
        <v>132.72</v>
      </c>
      <c r="X876" s="1">
        <v>132.72</v>
      </c>
      <c r="Y876" s="1">
        <f>O876+P876+Q876-R876-S876+T876-U876+X876</f>
        <v>2787.12</v>
      </c>
      <c r="Z876" s="1">
        <v>2787.12</v>
      </c>
      <c r="AA876" s="1">
        <v>2654.4</v>
      </c>
      <c r="AB876" s="1">
        <v>16</v>
      </c>
      <c r="AC876" s="2">
        <f>AA876*16%</f>
        <v>424.70400000000001</v>
      </c>
      <c r="AD876" s="1">
        <v>424.7</v>
      </c>
      <c r="AE876" s="1">
        <v>0</v>
      </c>
      <c r="AF876" s="1">
        <v>424.7</v>
      </c>
      <c r="AG876" s="2">
        <f>AF876*18%</f>
        <v>76.445999999999998</v>
      </c>
      <c r="AH876" s="1">
        <v>76.45</v>
      </c>
      <c r="AI876" s="1">
        <v>0</v>
      </c>
      <c r="AJ876" s="1" t="b">
        <f>AK876=AA876</f>
        <v>1</v>
      </c>
      <c r="AK876" s="1">
        <v>2654.4</v>
      </c>
      <c r="AL876" s="1">
        <v>0</v>
      </c>
      <c r="AM876" s="1">
        <v>0</v>
      </c>
      <c r="AN876" s="1">
        <v>0</v>
      </c>
      <c r="AO876" s="3">
        <f>AA876*0.001%</f>
        <v>2.6544000000000002E-2</v>
      </c>
      <c r="AP876" s="1">
        <v>2.65</v>
      </c>
      <c r="AQ876" s="2">
        <f>AA876*5%</f>
        <v>132.72</v>
      </c>
      <c r="AR876" s="1">
        <v>132.72</v>
      </c>
      <c r="AS876" s="2">
        <f>AR876*18%</f>
        <v>23.889599999999998</v>
      </c>
      <c r="AT876" s="1">
        <v>0</v>
      </c>
      <c r="AU876" s="1">
        <v>211.82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f>AF876+AU876+BC876</f>
        <v>636.52</v>
      </c>
      <c r="BE876" s="1">
        <v>636.52</v>
      </c>
      <c r="BF876" s="1">
        <f>Q876+U876</f>
        <v>0</v>
      </c>
      <c r="BG876" s="1">
        <v>0</v>
      </c>
      <c r="BH876" s="1">
        <v>2150.6</v>
      </c>
      <c r="BI876" s="1" t="s">
        <v>108</v>
      </c>
      <c r="BJ876" s="1" t="s">
        <v>3482</v>
      </c>
      <c r="BK876" s="1" t="s">
        <v>3483</v>
      </c>
      <c r="BL876" s="1">
        <v>0</v>
      </c>
      <c r="BM876" s="1" t="s">
        <v>3520</v>
      </c>
    </row>
    <row r="877" spans="1:65" ht="15.6" hidden="1">
      <c r="A877" s="1" t="s">
        <v>3521</v>
      </c>
      <c r="B877" s="1" t="s">
        <v>3522</v>
      </c>
      <c r="C877" s="1" t="s">
        <v>3523</v>
      </c>
      <c r="D877" s="1" t="s">
        <v>271</v>
      </c>
      <c r="E877" s="1" t="s">
        <v>100</v>
      </c>
      <c r="F877" s="1" t="s">
        <v>101</v>
      </c>
      <c r="G877" s="1" t="s">
        <v>102</v>
      </c>
      <c r="H877" s="1" t="s">
        <v>103</v>
      </c>
      <c r="I877" s="1" t="s">
        <v>104</v>
      </c>
      <c r="J877" s="1" t="s">
        <v>105</v>
      </c>
      <c r="K877" s="1" t="s">
        <v>105</v>
      </c>
      <c r="L877" s="1" t="s">
        <v>105</v>
      </c>
      <c r="M877" s="1" t="s">
        <v>106</v>
      </c>
      <c r="N877" s="1" t="s">
        <v>107</v>
      </c>
      <c r="O877" s="1">
        <v>794.77</v>
      </c>
      <c r="P877" s="1">
        <v>34.729999999999997</v>
      </c>
      <c r="Q877" s="1">
        <v>0</v>
      </c>
      <c r="R877" s="1">
        <v>100</v>
      </c>
      <c r="S877" s="1">
        <v>0</v>
      </c>
      <c r="T877" s="1">
        <v>0</v>
      </c>
      <c r="U877" s="1">
        <v>0</v>
      </c>
      <c r="V877" s="4">
        <f>X877-W877</f>
        <v>4.9999999999954525E-3</v>
      </c>
      <c r="W877" s="4">
        <f>(O877+P877+Q877-R877+S877)*5%</f>
        <v>36.475000000000001</v>
      </c>
      <c r="X877" s="1">
        <v>36.479999999999997</v>
      </c>
      <c r="Y877" s="1">
        <f>O877+P877+Q877-R877-S877+T877-U877+X877</f>
        <v>765.98</v>
      </c>
      <c r="Z877" s="1">
        <v>765.98</v>
      </c>
      <c r="AA877" s="1">
        <v>729.51</v>
      </c>
      <c r="AB877" s="1">
        <v>16</v>
      </c>
      <c r="AC877" s="2">
        <f>AA877*16%</f>
        <v>116.7216</v>
      </c>
      <c r="AD877" s="1">
        <v>116.72</v>
      </c>
      <c r="AE877" s="1">
        <v>0</v>
      </c>
      <c r="AF877" s="1">
        <v>116.72</v>
      </c>
      <c r="AG877" s="2">
        <f>AF877*18%</f>
        <v>21.009599999999999</v>
      </c>
      <c r="AH877" s="1">
        <v>21.01</v>
      </c>
      <c r="AI877" s="1">
        <v>0</v>
      </c>
      <c r="AJ877" s="1" t="b">
        <f>AK877=AA877</f>
        <v>1</v>
      </c>
      <c r="AK877" s="1">
        <v>729.51</v>
      </c>
      <c r="AL877" s="1">
        <v>0</v>
      </c>
      <c r="AM877" s="1">
        <v>0</v>
      </c>
      <c r="AN877" s="1">
        <v>0</v>
      </c>
      <c r="AO877" s="3">
        <f>AA877*0.001%</f>
        <v>7.2951000000000005E-3</v>
      </c>
      <c r="AP877" s="1">
        <v>0.73</v>
      </c>
      <c r="AQ877" s="2">
        <f>AA877*5%</f>
        <v>36.475500000000004</v>
      </c>
      <c r="AR877" s="1">
        <v>36.479999999999997</v>
      </c>
      <c r="AS877" s="2">
        <f>AR877*18%</f>
        <v>6.5663999999999989</v>
      </c>
      <c r="AT877" s="1">
        <v>0</v>
      </c>
      <c r="AU877" s="1">
        <v>58.22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f>AF877+AU877+BC877</f>
        <v>174.94</v>
      </c>
      <c r="BE877" s="1">
        <v>174.94</v>
      </c>
      <c r="BF877" s="1">
        <f>Q877+U877</f>
        <v>0</v>
      </c>
      <c r="BG877" s="1">
        <v>0</v>
      </c>
      <c r="BH877" s="1">
        <v>591.04</v>
      </c>
      <c r="BI877" s="1" t="s">
        <v>108</v>
      </c>
      <c r="BJ877" s="1" t="s">
        <v>3482</v>
      </c>
      <c r="BK877" s="1" t="s">
        <v>3483</v>
      </c>
      <c r="BL877" s="1">
        <v>0</v>
      </c>
      <c r="BM877" s="1" t="s">
        <v>3524</v>
      </c>
    </row>
    <row r="878" spans="1:65" ht="15.6" hidden="1">
      <c r="A878" s="1" t="s">
        <v>3525</v>
      </c>
      <c r="B878" s="1" t="s">
        <v>3526</v>
      </c>
      <c r="C878" s="1" t="s">
        <v>3527</v>
      </c>
      <c r="D878" s="1" t="s">
        <v>271</v>
      </c>
      <c r="E878" s="1" t="s">
        <v>100</v>
      </c>
      <c r="F878" s="1" t="s">
        <v>101</v>
      </c>
      <c r="G878" s="1" t="s">
        <v>102</v>
      </c>
      <c r="H878" s="1" t="s">
        <v>103</v>
      </c>
      <c r="I878" s="1" t="s">
        <v>104</v>
      </c>
      <c r="J878" s="1" t="s">
        <v>105</v>
      </c>
      <c r="K878" s="1" t="s">
        <v>105</v>
      </c>
      <c r="L878" s="1" t="s">
        <v>105</v>
      </c>
      <c r="M878" s="1" t="s">
        <v>106</v>
      </c>
      <c r="N878" s="1" t="s">
        <v>107</v>
      </c>
      <c r="O878" s="1">
        <v>395</v>
      </c>
      <c r="P878" s="1">
        <v>14.75</v>
      </c>
      <c r="Q878" s="1">
        <v>0</v>
      </c>
      <c r="R878" s="1">
        <v>100</v>
      </c>
      <c r="S878" s="1">
        <v>0</v>
      </c>
      <c r="T878" s="1">
        <v>0</v>
      </c>
      <c r="U878" s="1">
        <v>0</v>
      </c>
      <c r="V878" s="4">
        <f>X878-W878</f>
        <v>2.4999999999995026E-3</v>
      </c>
      <c r="W878" s="4">
        <f>(O878+P878+Q878-R878+S878)*5%</f>
        <v>15.487500000000001</v>
      </c>
      <c r="X878" s="1">
        <v>15.49</v>
      </c>
      <c r="Y878" s="1">
        <f>O878+P878+Q878-R878-S878+T878-U878+X878</f>
        <v>325.24</v>
      </c>
      <c r="Z878" s="1">
        <v>325.24</v>
      </c>
      <c r="AA878" s="1">
        <v>309.75</v>
      </c>
      <c r="AB878" s="1">
        <v>16</v>
      </c>
      <c r="AC878" s="2">
        <f>AA878*16%</f>
        <v>49.56</v>
      </c>
      <c r="AD878" s="1">
        <v>49.56</v>
      </c>
      <c r="AE878" s="1">
        <v>0</v>
      </c>
      <c r="AF878" s="1">
        <v>49.56</v>
      </c>
      <c r="AG878" s="2">
        <f>AF878*18%</f>
        <v>8.9207999999999998</v>
      </c>
      <c r="AH878" s="1">
        <v>8.92</v>
      </c>
      <c r="AI878" s="1">
        <v>0</v>
      </c>
      <c r="AJ878" s="1" t="b">
        <f>AK878=AA878</f>
        <v>1</v>
      </c>
      <c r="AK878" s="1">
        <v>309.75</v>
      </c>
      <c r="AL878" s="1">
        <v>0</v>
      </c>
      <c r="AM878" s="1">
        <v>0</v>
      </c>
      <c r="AN878" s="1">
        <v>0</v>
      </c>
      <c r="AO878" s="3">
        <f>AA878*0.001%</f>
        <v>3.0975000000000004E-3</v>
      </c>
      <c r="AP878" s="1">
        <v>0.31</v>
      </c>
      <c r="AQ878" s="2">
        <f>AA878*5%</f>
        <v>15.487500000000001</v>
      </c>
      <c r="AR878" s="1">
        <v>15.49</v>
      </c>
      <c r="AS878" s="2">
        <f>AR878*18%</f>
        <v>2.7881999999999998</v>
      </c>
      <c r="AT878" s="1">
        <v>0</v>
      </c>
      <c r="AU878" s="1">
        <v>24.72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f>AF878+AU878+BC878</f>
        <v>74.28</v>
      </c>
      <c r="BE878" s="1">
        <v>74.28</v>
      </c>
      <c r="BF878" s="1">
        <f>Q878+U878</f>
        <v>0</v>
      </c>
      <c r="BG878" s="1">
        <v>0</v>
      </c>
      <c r="BH878" s="1">
        <v>250.96</v>
      </c>
      <c r="BI878" s="1" t="s">
        <v>108</v>
      </c>
      <c r="BJ878" s="1" t="s">
        <v>3482</v>
      </c>
      <c r="BK878" s="1" t="s">
        <v>3483</v>
      </c>
      <c r="BL878" s="1">
        <v>0</v>
      </c>
      <c r="BM878" s="1" t="s">
        <v>3528</v>
      </c>
    </row>
    <row r="879" spans="1:65" ht="15.6" hidden="1">
      <c r="A879" s="1" t="s">
        <v>3529</v>
      </c>
      <c r="B879" s="1" t="s">
        <v>3530</v>
      </c>
      <c r="C879" s="1" t="s">
        <v>3531</v>
      </c>
      <c r="D879" s="1" t="s">
        <v>271</v>
      </c>
      <c r="E879" s="1" t="s">
        <v>100</v>
      </c>
      <c r="F879" s="1" t="s">
        <v>101</v>
      </c>
      <c r="G879" s="1" t="s">
        <v>102</v>
      </c>
      <c r="H879" s="1" t="s">
        <v>103</v>
      </c>
      <c r="I879" s="1" t="s">
        <v>104</v>
      </c>
      <c r="J879" s="1" t="s">
        <v>105</v>
      </c>
      <c r="K879" s="1" t="s">
        <v>105</v>
      </c>
      <c r="L879" s="1" t="s">
        <v>105</v>
      </c>
      <c r="M879" s="1" t="s">
        <v>106</v>
      </c>
      <c r="N879" s="1" t="s">
        <v>124</v>
      </c>
      <c r="O879" s="1">
        <v>315</v>
      </c>
      <c r="P879" s="1">
        <v>10.75</v>
      </c>
      <c r="Q879" s="1">
        <v>0</v>
      </c>
      <c r="R879" s="1">
        <v>100</v>
      </c>
      <c r="S879" s="1">
        <v>0</v>
      </c>
      <c r="T879" s="1">
        <v>0</v>
      </c>
      <c r="U879" s="1">
        <v>0</v>
      </c>
      <c r="V879" s="4">
        <f>X879-W879</f>
        <v>2.4999999999977263E-3</v>
      </c>
      <c r="W879" s="4">
        <f>(O879+P879+Q879-R879+S879)*5%</f>
        <v>11.287500000000001</v>
      </c>
      <c r="X879" s="1">
        <v>11.29</v>
      </c>
      <c r="Y879" s="1">
        <f>O879+P879+Q879-R879-S879+T879-U879+X879</f>
        <v>237.04</v>
      </c>
      <c r="Z879" s="1">
        <v>237.04</v>
      </c>
      <c r="AA879" s="1">
        <v>225.75</v>
      </c>
      <c r="AB879" s="1">
        <v>16</v>
      </c>
      <c r="AC879" s="2">
        <f>AA879*16%</f>
        <v>36.119999999999997</v>
      </c>
      <c r="AD879" s="1">
        <v>36.119999999999997</v>
      </c>
      <c r="AE879" s="1">
        <v>0</v>
      </c>
      <c r="AF879" s="1">
        <v>36.119999999999997</v>
      </c>
      <c r="AG879" s="2">
        <f>AF879*18%</f>
        <v>6.5015999999999989</v>
      </c>
      <c r="AH879" s="1">
        <v>6.5</v>
      </c>
      <c r="AI879" s="1">
        <v>0</v>
      </c>
      <c r="AJ879" s="1" t="b">
        <f>AK879=AA879</f>
        <v>1</v>
      </c>
      <c r="AK879" s="1">
        <v>225.75</v>
      </c>
      <c r="AL879" s="1">
        <v>0</v>
      </c>
      <c r="AM879" s="1">
        <v>0</v>
      </c>
      <c r="AN879" s="1">
        <v>0</v>
      </c>
      <c r="AO879" s="3">
        <f>AA879*0.001%</f>
        <v>2.2575000000000004E-3</v>
      </c>
      <c r="AP879" s="1">
        <v>0.23</v>
      </c>
      <c r="AQ879" s="2">
        <f>AA879*5%</f>
        <v>11.287500000000001</v>
      </c>
      <c r="AR879" s="1">
        <v>11.29</v>
      </c>
      <c r="AS879" s="2">
        <f>AR879*18%</f>
        <v>2.0321999999999996</v>
      </c>
      <c r="AT879" s="1">
        <v>0</v>
      </c>
      <c r="AU879" s="1">
        <v>18.02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f>AF879+AU879+BC879</f>
        <v>54.14</v>
      </c>
      <c r="BE879" s="1">
        <v>54.14</v>
      </c>
      <c r="BF879" s="1">
        <f>Q879+U879</f>
        <v>0</v>
      </c>
      <c r="BG879" s="1">
        <v>0</v>
      </c>
      <c r="BH879" s="1">
        <v>182.9</v>
      </c>
      <c r="BI879" s="1" t="s">
        <v>108</v>
      </c>
      <c r="BJ879" s="1" t="s">
        <v>3482</v>
      </c>
      <c r="BK879" s="1" t="s">
        <v>3483</v>
      </c>
      <c r="BL879" s="1">
        <v>0</v>
      </c>
      <c r="BM879" s="1" t="s">
        <v>3532</v>
      </c>
    </row>
    <row r="880" spans="1:65" ht="15.6" hidden="1">
      <c r="A880" s="1" t="s">
        <v>3533</v>
      </c>
      <c r="B880" s="1" t="s">
        <v>3534</v>
      </c>
      <c r="C880" s="1" t="s">
        <v>3535</v>
      </c>
      <c r="D880" s="1" t="s">
        <v>271</v>
      </c>
      <c r="E880" s="1" t="s">
        <v>100</v>
      </c>
      <c r="F880" s="1" t="s">
        <v>101</v>
      </c>
      <c r="G880" s="1" t="s">
        <v>102</v>
      </c>
      <c r="H880" s="1" t="s">
        <v>103</v>
      </c>
      <c r="I880" s="1" t="s">
        <v>104</v>
      </c>
      <c r="J880" s="1" t="s">
        <v>105</v>
      </c>
      <c r="K880" s="1" t="s">
        <v>105</v>
      </c>
      <c r="L880" s="1" t="s">
        <v>105</v>
      </c>
      <c r="M880" s="1" t="s">
        <v>106</v>
      </c>
      <c r="N880" s="1" t="s">
        <v>124</v>
      </c>
      <c r="O880" s="1">
        <v>545</v>
      </c>
      <c r="P880" s="1">
        <v>22.25</v>
      </c>
      <c r="Q880" s="1">
        <v>0</v>
      </c>
      <c r="R880" s="1">
        <v>100</v>
      </c>
      <c r="S880" s="1">
        <v>0</v>
      </c>
      <c r="T880" s="1">
        <v>0</v>
      </c>
      <c r="U880" s="1">
        <v>0</v>
      </c>
      <c r="V880" s="4">
        <f>X880-W880</f>
        <v>-2.500000000001279E-3</v>
      </c>
      <c r="W880" s="4">
        <f>(O880+P880+Q880-R880+S880)*5%</f>
        <v>23.362500000000001</v>
      </c>
      <c r="X880" s="1">
        <v>23.36</v>
      </c>
      <c r="Y880" s="1">
        <f>O880+P880+Q880-R880-S880+T880-U880+X880</f>
        <v>490.61</v>
      </c>
      <c r="Z880" s="1">
        <v>490.61</v>
      </c>
      <c r="AA880" s="1">
        <v>467.25</v>
      </c>
      <c r="AB880" s="1">
        <v>16</v>
      </c>
      <c r="AC880" s="2">
        <f>AA880*16%</f>
        <v>74.760000000000005</v>
      </c>
      <c r="AD880" s="1">
        <v>74.760000000000005</v>
      </c>
      <c r="AE880" s="1">
        <v>0</v>
      </c>
      <c r="AF880" s="1">
        <v>74.760000000000005</v>
      </c>
      <c r="AG880" s="2">
        <f>AF880*18%</f>
        <v>13.456800000000001</v>
      </c>
      <c r="AH880" s="1">
        <v>13.46</v>
      </c>
      <c r="AI880" s="1">
        <v>0</v>
      </c>
      <c r="AJ880" s="1" t="b">
        <f>AK880=AA880</f>
        <v>1</v>
      </c>
      <c r="AK880" s="1">
        <v>467.25</v>
      </c>
      <c r="AL880" s="1">
        <v>0</v>
      </c>
      <c r="AM880" s="1">
        <v>0</v>
      </c>
      <c r="AN880" s="1">
        <v>0</v>
      </c>
      <c r="AO880" s="3">
        <f>AA880*0.001%</f>
        <v>4.6725000000000004E-3</v>
      </c>
      <c r="AP880" s="1">
        <v>0.47</v>
      </c>
      <c r="AQ880" s="2">
        <f>AA880*5%</f>
        <v>23.362500000000001</v>
      </c>
      <c r="AR880" s="1">
        <v>23.36</v>
      </c>
      <c r="AS880" s="2">
        <f>AR880*18%</f>
        <v>4.2047999999999996</v>
      </c>
      <c r="AT880" s="1">
        <v>0</v>
      </c>
      <c r="AU880" s="1">
        <v>37.29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f>AF880+AU880+BC880</f>
        <v>112.05000000000001</v>
      </c>
      <c r="BE880" s="1">
        <v>112.05</v>
      </c>
      <c r="BF880" s="1">
        <f>Q880+U880</f>
        <v>0</v>
      </c>
      <c r="BG880" s="1">
        <v>0</v>
      </c>
      <c r="BH880" s="1">
        <v>378.56</v>
      </c>
      <c r="BI880" s="1" t="s">
        <v>108</v>
      </c>
      <c r="BJ880" s="1" t="s">
        <v>3482</v>
      </c>
      <c r="BK880" s="1" t="s">
        <v>3483</v>
      </c>
      <c r="BL880" s="1">
        <v>0</v>
      </c>
      <c r="BM880" s="1" t="s">
        <v>3536</v>
      </c>
    </row>
    <row r="881" spans="1:65" ht="15.6" hidden="1">
      <c r="A881" s="1" t="s">
        <v>3537</v>
      </c>
      <c r="B881" s="1" t="s">
        <v>3538</v>
      </c>
      <c r="C881" s="1" t="s">
        <v>3539</v>
      </c>
      <c r="D881" s="1" t="s">
        <v>271</v>
      </c>
      <c r="E881" s="1" t="s">
        <v>100</v>
      </c>
      <c r="F881" s="1" t="s">
        <v>101</v>
      </c>
      <c r="G881" s="1" t="s">
        <v>102</v>
      </c>
      <c r="H881" s="1" t="s">
        <v>103</v>
      </c>
      <c r="I881" s="1" t="s">
        <v>104</v>
      </c>
      <c r="J881" s="1" t="s">
        <v>105</v>
      </c>
      <c r="K881" s="1" t="s">
        <v>105</v>
      </c>
      <c r="L881" s="1" t="s">
        <v>105</v>
      </c>
      <c r="M881" s="1" t="s">
        <v>106</v>
      </c>
      <c r="N881" s="1" t="s">
        <v>107</v>
      </c>
      <c r="O881" s="1">
        <v>195</v>
      </c>
      <c r="P881" s="1">
        <v>4.87</v>
      </c>
      <c r="Q881" s="1">
        <v>0</v>
      </c>
      <c r="R881" s="1">
        <v>97.5</v>
      </c>
      <c r="S881" s="1">
        <v>0</v>
      </c>
      <c r="T881" s="1">
        <v>0</v>
      </c>
      <c r="U881" s="1">
        <v>0</v>
      </c>
      <c r="V881" s="4">
        <f>X881-W881</f>
        <v>1.4999999999991687E-3</v>
      </c>
      <c r="W881" s="4">
        <f>(O881+P881+Q881-R881+S881)*5%</f>
        <v>5.1185000000000009</v>
      </c>
      <c r="X881" s="1">
        <v>5.12</v>
      </c>
      <c r="Y881" s="1">
        <f>O881+P881+Q881-R881-S881+T881-U881+X881</f>
        <v>107.49000000000001</v>
      </c>
      <c r="Z881" s="1">
        <v>107.49</v>
      </c>
      <c r="AA881" s="1">
        <v>102.38</v>
      </c>
      <c r="AB881" s="1">
        <v>16</v>
      </c>
      <c r="AC881" s="2">
        <f>AA881*16%</f>
        <v>16.380800000000001</v>
      </c>
      <c r="AD881" s="1">
        <v>16.38</v>
      </c>
      <c r="AE881" s="1">
        <v>0</v>
      </c>
      <c r="AF881" s="1">
        <v>16.38</v>
      </c>
      <c r="AG881" s="2">
        <f>AF881*18%</f>
        <v>2.9483999999999999</v>
      </c>
      <c r="AH881" s="1">
        <v>2.95</v>
      </c>
      <c r="AI881" s="1">
        <v>0</v>
      </c>
      <c r="AJ881" s="1" t="b">
        <f>AK881=AA881</f>
        <v>1</v>
      </c>
      <c r="AK881" s="1">
        <v>102.38</v>
      </c>
      <c r="AL881" s="1">
        <v>0</v>
      </c>
      <c r="AM881" s="1">
        <v>0</v>
      </c>
      <c r="AN881" s="1">
        <v>0</v>
      </c>
      <c r="AO881" s="3">
        <f>AA881*0.001%</f>
        <v>1.0238000000000001E-3</v>
      </c>
      <c r="AP881" s="1">
        <v>0.1</v>
      </c>
      <c r="AQ881" s="2">
        <f>AA881*5%</f>
        <v>5.1189999999999998</v>
      </c>
      <c r="AR881" s="1">
        <v>5.12</v>
      </c>
      <c r="AS881" s="2">
        <f>AR881*18%</f>
        <v>0.92159999999999997</v>
      </c>
      <c r="AT881" s="1">
        <v>0</v>
      </c>
      <c r="AU881" s="1">
        <v>8.17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f>AF881+AU881+BC881</f>
        <v>24.549999999999997</v>
      </c>
      <c r="BE881" s="1">
        <v>24.55</v>
      </c>
      <c r="BF881" s="1">
        <f>Q881+U881</f>
        <v>0</v>
      </c>
      <c r="BG881" s="1">
        <v>0</v>
      </c>
      <c r="BH881" s="1">
        <v>82.94</v>
      </c>
      <c r="BI881" s="1" t="s">
        <v>108</v>
      </c>
      <c r="BJ881" s="1" t="s">
        <v>3482</v>
      </c>
      <c r="BK881" s="1" t="s">
        <v>3483</v>
      </c>
      <c r="BL881" s="1">
        <v>0</v>
      </c>
      <c r="BM881" s="1" t="s">
        <v>3540</v>
      </c>
    </row>
    <row r="882" spans="1:65" ht="15.6" hidden="1">
      <c r="A882" s="1" t="s">
        <v>3541</v>
      </c>
      <c r="B882" s="1" t="s">
        <v>3542</v>
      </c>
      <c r="C882" s="1" t="s">
        <v>3543</v>
      </c>
      <c r="D882" s="1" t="s">
        <v>271</v>
      </c>
      <c r="E882" s="1" t="s">
        <v>100</v>
      </c>
      <c r="F882" s="1" t="s">
        <v>101</v>
      </c>
      <c r="G882" s="1" t="s">
        <v>123</v>
      </c>
      <c r="H882" s="1" t="s">
        <v>103</v>
      </c>
      <c r="I882" s="1" t="s">
        <v>104</v>
      </c>
      <c r="J882" s="1" t="s">
        <v>105</v>
      </c>
      <c r="K882" s="1" t="s">
        <v>105</v>
      </c>
      <c r="L882" s="1" t="s">
        <v>105</v>
      </c>
      <c r="M882" s="1" t="s">
        <v>106</v>
      </c>
      <c r="N882" s="1" t="s">
        <v>107</v>
      </c>
      <c r="O882" s="1">
        <v>1040</v>
      </c>
      <c r="P882" s="1">
        <v>38.92</v>
      </c>
      <c r="Q882" s="1">
        <v>0</v>
      </c>
      <c r="R882" s="1">
        <v>175</v>
      </c>
      <c r="S882" s="1">
        <v>86.5</v>
      </c>
      <c r="T882" s="1">
        <v>0</v>
      </c>
      <c r="U882" s="1">
        <v>0</v>
      </c>
      <c r="V882" s="4">
        <f>X882-W882</f>
        <v>-8.6510000000000105</v>
      </c>
      <c r="W882" s="4">
        <f>(O882+P882+Q882-R882+S882)*5%</f>
        <v>49.521000000000008</v>
      </c>
      <c r="X882" s="1">
        <v>40.869999999999997</v>
      </c>
      <c r="Y882" s="1">
        <f>O882+P882+Q882-R882-S882+T882-U882+X882</f>
        <v>858.29000000000008</v>
      </c>
      <c r="Z882" s="1">
        <v>858.29</v>
      </c>
      <c r="AA882" s="1">
        <v>817.44</v>
      </c>
      <c r="AB882" s="1">
        <v>16</v>
      </c>
      <c r="AC882" s="2">
        <f>AA882*16%</f>
        <v>130.79040000000001</v>
      </c>
      <c r="AD882" s="1">
        <v>130.79</v>
      </c>
      <c r="AE882" s="1">
        <v>0</v>
      </c>
      <c r="AF882" s="1">
        <v>130.79</v>
      </c>
      <c r="AG882" s="2">
        <f>AF882*18%</f>
        <v>23.542199999999998</v>
      </c>
      <c r="AH882" s="1">
        <v>23.54</v>
      </c>
      <c r="AI882" s="1">
        <v>0</v>
      </c>
      <c r="AJ882" s="1" t="b">
        <f>AK882=AA882</f>
        <v>0</v>
      </c>
      <c r="AK882" s="1">
        <v>817.43</v>
      </c>
      <c r="AL882" s="1">
        <v>0</v>
      </c>
      <c r="AM882" s="1">
        <v>0</v>
      </c>
      <c r="AN882" s="1">
        <v>0</v>
      </c>
      <c r="AO882" s="3">
        <f>AA882*0.001%</f>
        <v>8.1744000000000018E-3</v>
      </c>
      <c r="AP882" s="1">
        <v>0.82</v>
      </c>
      <c r="AQ882" s="2">
        <f>AA882*5%</f>
        <v>40.872000000000007</v>
      </c>
      <c r="AR882" s="1">
        <v>40.869999999999997</v>
      </c>
      <c r="AS882" s="2">
        <f>AR882*18%</f>
        <v>7.3565999999999994</v>
      </c>
      <c r="AT882" s="1">
        <v>0</v>
      </c>
      <c r="AU882" s="1">
        <v>65.23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f>AF882+AU882+BC882</f>
        <v>196.01999999999998</v>
      </c>
      <c r="BE882" s="1">
        <v>196.02</v>
      </c>
      <c r="BF882" s="1">
        <f>Q882+U882</f>
        <v>0</v>
      </c>
      <c r="BG882" s="1">
        <v>0</v>
      </c>
      <c r="BH882" s="1">
        <v>662.27</v>
      </c>
      <c r="BI882" s="1" t="s">
        <v>108</v>
      </c>
      <c r="BJ882" s="1" t="s">
        <v>3482</v>
      </c>
      <c r="BK882" s="1" t="s">
        <v>3483</v>
      </c>
      <c r="BL882" s="1">
        <v>0</v>
      </c>
      <c r="BM882" s="1" t="s">
        <v>3544</v>
      </c>
    </row>
    <row r="883" spans="1:65" ht="15.6" hidden="1">
      <c r="A883" s="1" t="s">
        <v>3545</v>
      </c>
      <c r="B883" s="1" t="s">
        <v>3546</v>
      </c>
      <c r="C883" s="1" t="s">
        <v>3547</v>
      </c>
      <c r="D883" s="1" t="s">
        <v>271</v>
      </c>
      <c r="E883" s="1" t="s">
        <v>100</v>
      </c>
      <c r="F883" s="1" t="s">
        <v>101</v>
      </c>
      <c r="G883" s="1" t="s">
        <v>105</v>
      </c>
      <c r="H883" s="1" t="s">
        <v>103</v>
      </c>
      <c r="I883" s="1" t="s">
        <v>104</v>
      </c>
      <c r="J883" s="1" t="s">
        <v>105</v>
      </c>
      <c r="K883" s="1" t="s">
        <v>105</v>
      </c>
      <c r="L883" s="1" t="s">
        <v>105</v>
      </c>
      <c r="M883" s="1" t="s">
        <v>106</v>
      </c>
      <c r="N883" s="1" t="s">
        <v>107</v>
      </c>
      <c r="O883" s="1">
        <v>425</v>
      </c>
      <c r="P883" s="1">
        <v>21.25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4">
        <f>X883-W883</f>
        <v>-2.500000000001279E-3</v>
      </c>
      <c r="W883" s="4">
        <f>(O883+P883+Q883-R883+S883)*5%</f>
        <v>22.3125</v>
      </c>
      <c r="X883" s="1">
        <v>22.31</v>
      </c>
      <c r="Y883" s="1">
        <f>O883+P883+Q883-R883-S883+T883-U883+X883</f>
        <v>468.56</v>
      </c>
      <c r="Z883" s="1">
        <v>468.56</v>
      </c>
      <c r="AA883" s="1">
        <v>446.25</v>
      </c>
      <c r="AB883" s="1">
        <v>16</v>
      </c>
      <c r="AC883" s="2">
        <f>AA883*16%</f>
        <v>71.400000000000006</v>
      </c>
      <c r="AD883" s="1">
        <v>71.400000000000006</v>
      </c>
      <c r="AE883" s="1">
        <v>0</v>
      </c>
      <c r="AF883" s="1">
        <v>71.400000000000006</v>
      </c>
      <c r="AG883" s="2">
        <f>AF883*18%</f>
        <v>12.852</v>
      </c>
      <c r="AH883" s="1">
        <v>12.85</v>
      </c>
      <c r="AI883" s="1">
        <v>0</v>
      </c>
      <c r="AJ883" s="1" t="b">
        <f>AK883=AA883</f>
        <v>1</v>
      </c>
      <c r="AK883" s="1">
        <v>446.25</v>
      </c>
      <c r="AL883" s="1">
        <v>0</v>
      </c>
      <c r="AM883" s="1">
        <v>0</v>
      </c>
      <c r="AN883" s="1">
        <v>0</v>
      </c>
      <c r="AO883" s="3">
        <f>AA883*0.001%</f>
        <v>4.4625000000000003E-3</v>
      </c>
      <c r="AP883" s="1">
        <v>0.45</v>
      </c>
      <c r="AQ883" s="2">
        <f>AA883*5%</f>
        <v>22.3125</v>
      </c>
      <c r="AR883" s="1">
        <v>22.31</v>
      </c>
      <c r="AS883" s="2">
        <f>AR883*18%</f>
        <v>4.0157999999999996</v>
      </c>
      <c r="AT883" s="1">
        <v>0</v>
      </c>
      <c r="AU883" s="1">
        <v>35.61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f>AF883+AU883+BC883</f>
        <v>107.01</v>
      </c>
      <c r="BE883" s="1">
        <v>107.01</v>
      </c>
      <c r="BF883" s="1">
        <f>Q883+U883</f>
        <v>0</v>
      </c>
      <c r="BG883" s="1">
        <v>0</v>
      </c>
      <c r="BH883" s="1">
        <v>361.55</v>
      </c>
      <c r="BI883" s="1" t="s">
        <v>108</v>
      </c>
      <c r="BJ883" s="1" t="s">
        <v>3482</v>
      </c>
      <c r="BK883" s="1" t="s">
        <v>3483</v>
      </c>
      <c r="BL883" s="1">
        <v>0</v>
      </c>
      <c r="BM883" s="1" t="s">
        <v>3548</v>
      </c>
    </row>
    <row r="884" spans="1:65" ht="15.6" hidden="1">
      <c r="A884" s="1" t="s">
        <v>3549</v>
      </c>
      <c r="B884" s="1" t="s">
        <v>3550</v>
      </c>
      <c r="C884" s="1" t="s">
        <v>3551</v>
      </c>
      <c r="D884" s="1" t="s">
        <v>271</v>
      </c>
      <c r="E884" s="1" t="s">
        <v>100</v>
      </c>
      <c r="F884" s="1" t="s">
        <v>101</v>
      </c>
      <c r="G884" s="1" t="s">
        <v>105</v>
      </c>
      <c r="H884" s="1" t="s">
        <v>103</v>
      </c>
      <c r="I884" s="1" t="s">
        <v>104</v>
      </c>
      <c r="J884" s="1" t="s">
        <v>105</v>
      </c>
      <c r="K884" s="1" t="s">
        <v>105</v>
      </c>
      <c r="L884" s="1" t="s">
        <v>105</v>
      </c>
      <c r="M884" s="1" t="s">
        <v>106</v>
      </c>
      <c r="N884" s="1" t="s">
        <v>124</v>
      </c>
      <c r="O884" s="1">
        <v>810</v>
      </c>
      <c r="P884" s="1">
        <v>40.5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4">
        <f>X884-W884</f>
        <v>4.9999999999954525E-3</v>
      </c>
      <c r="W884" s="4">
        <f>(O884+P884+Q884-R884+S884)*5%</f>
        <v>42.525000000000006</v>
      </c>
      <c r="X884" s="1">
        <v>42.53</v>
      </c>
      <c r="Y884" s="1">
        <f>O884+P884+Q884-R884-S884+T884-U884+X884</f>
        <v>893.03</v>
      </c>
      <c r="Z884" s="1">
        <v>893.03</v>
      </c>
      <c r="AA884" s="1">
        <v>850.5</v>
      </c>
      <c r="AB884" s="1">
        <v>16</v>
      </c>
      <c r="AC884" s="2">
        <f>AA884*16%</f>
        <v>136.08000000000001</v>
      </c>
      <c r="AD884" s="1">
        <v>136.08000000000001</v>
      </c>
      <c r="AE884" s="1">
        <v>0</v>
      </c>
      <c r="AF884" s="1">
        <v>136.08000000000001</v>
      </c>
      <c r="AG884" s="2">
        <f>AF884*18%</f>
        <v>24.494400000000002</v>
      </c>
      <c r="AH884" s="1">
        <v>24.49</v>
      </c>
      <c r="AI884" s="1">
        <v>0</v>
      </c>
      <c r="AJ884" s="1" t="b">
        <f>AK884=AA884</f>
        <v>1</v>
      </c>
      <c r="AK884" s="1">
        <v>850.5</v>
      </c>
      <c r="AL884" s="1">
        <v>0</v>
      </c>
      <c r="AM884" s="1">
        <v>0</v>
      </c>
      <c r="AN884" s="1">
        <v>0</v>
      </c>
      <c r="AO884" s="3">
        <f>AA884*0.001%</f>
        <v>8.5050000000000004E-3</v>
      </c>
      <c r="AP884" s="1">
        <v>0.85</v>
      </c>
      <c r="AQ884" s="2">
        <f>AA884*5%</f>
        <v>42.525000000000006</v>
      </c>
      <c r="AR884" s="1">
        <v>42.53</v>
      </c>
      <c r="AS884" s="2">
        <f>AR884*18%</f>
        <v>7.6554000000000002</v>
      </c>
      <c r="AT884" s="1">
        <v>0</v>
      </c>
      <c r="AU884" s="1">
        <v>67.87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f>AF884+AU884+BC884</f>
        <v>203.95000000000002</v>
      </c>
      <c r="BE884" s="1">
        <v>203.95</v>
      </c>
      <c r="BF884" s="1">
        <f>Q884+U884</f>
        <v>0</v>
      </c>
      <c r="BG884" s="1">
        <v>0</v>
      </c>
      <c r="BH884" s="1">
        <v>689.08</v>
      </c>
      <c r="BI884" s="1" t="s">
        <v>108</v>
      </c>
      <c r="BJ884" s="1" t="s">
        <v>3482</v>
      </c>
      <c r="BK884" s="1" t="s">
        <v>3483</v>
      </c>
      <c r="BL884" s="1">
        <v>0</v>
      </c>
      <c r="BM884" s="1" t="s">
        <v>3552</v>
      </c>
    </row>
    <row r="885" spans="1:65" ht="15.6" hidden="1">
      <c r="A885" s="1" t="s">
        <v>3553</v>
      </c>
      <c r="B885" s="1" t="s">
        <v>3554</v>
      </c>
      <c r="C885" s="1" t="s">
        <v>3555</v>
      </c>
      <c r="D885" s="1" t="s">
        <v>271</v>
      </c>
      <c r="E885" s="1" t="s">
        <v>100</v>
      </c>
      <c r="F885" s="1" t="s">
        <v>101</v>
      </c>
      <c r="G885" s="1" t="s">
        <v>105</v>
      </c>
      <c r="H885" s="1" t="s">
        <v>103</v>
      </c>
      <c r="I885" s="1" t="s">
        <v>104</v>
      </c>
      <c r="J885" s="1" t="s">
        <v>105</v>
      </c>
      <c r="K885" s="1" t="s">
        <v>105</v>
      </c>
      <c r="L885" s="1" t="s">
        <v>105</v>
      </c>
      <c r="M885" s="1" t="s">
        <v>106</v>
      </c>
      <c r="N885" s="1" t="s">
        <v>107</v>
      </c>
      <c r="O885" s="1">
        <v>315</v>
      </c>
      <c r="P885" s="1">
        <v>10.75</v>
      </c>
      <c r="Q885" s="1">
        <v>0</v>
      </c>
      <c r="R885" s="1">
        <v>0</v>
      </c>
      <c r="S885" s="1">
        <v>100</v>
      </c>
      <c r="T885" s="1">
        <v>0</v>
      </c>
      <c r="U885" s="1">
        <v>0</v>
      </c>
      <c r="V885" s="4">
        <f>X885-W885</f>
        <v>-9.9975000000000023</v>
      </c>
      <c r="W885" s="4">
        <f>(O885+P885+Q885-R885+S885)*5%</f>
        <v>21.287500000000001</v>
      </c>
      <c r="X885" s="1">
        <v>11.29</v>
      </c>
      <c r="Y885" s="1">
        <f>O885+P885+Q885-R885-S885+T885-U885+X885</f>
        <v>237.04</v>
      </c>
      <c r="Z885" s="1">
        <v>237.04</v>
      </c>
      <c r="AA885" s="1">
        <v>225.75</v>
      </c>
      <c r="AB885" s="1">
        <v>16</v>
      </c>
      <c r="AC885" s="2">
        <f>AA885*16%</f>
        <v>36.119999999999997</v>
      </c>
      <c r="AD885" s="1">
        <v>36.119999999999997</v>
      </c>
      <c r="AE885" s="1">
        <v>0</v>
      </c>
      <c r="AF885" s="1">
        <v>36.119999999999997</v>
      </c>
      <c r="AG885" s="2">
        <f>AF885*18%</f>
        <v>6.5015999999999989</v>
      </c>
      <c r="AH885" s="1">
        <v>6.5</v>
      </c>
      <c r="AI885" s="1">
        <v>0</v>
      </c>
      <c r="AJ885" s="1" t="b">
        <f>AK885=AA885</f>
        <v>1</v>
      </c>
      <c r="AK885" s="1">
        <v>225.75</v>
      </c>
      <c r="AL885" s="1">
        <v>0</v>
      </c>
      <c r="AM885" s="1">
        <v>0</v>
      </c>
      <c r="AN885" s="1">
        <v>0</v>
      </c>
      <c r="AO885" s="3">
        <f>AA885*0.001%</f>
        <v>2.2575000000000004E-3</v>
      </c>
      <c r="AP885" s="1">
        <v>0.23</v>
      </c>
      <c r="AQ885" s="2">
        <f>AA885*5%</f>
        <v>11.287500000000001</v>
      </c>
      <c r="AR885" s="1">
        <v>11.29</v>
      </c>
      <c r="AS885" s="2">
        <f>AR885*18%</f>
        <v>2.0321999999999996</v>
      </c>
      <c r="AT885" s="1">
        <v>0</v>
      </c>
      <c r="AU885" s="1">
        <v>18.02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f>AF885+AU885+BC885</f>
        <v>54.14</v>
      </c>
      <c r="BE885" s="1">
        <v>54.14</v>
      </c>
      <c r="BF885" s="1">
        <f>Q885+U885</f>
        <v>0</v>
      </c>
      <c r="BG885" s="1">
        <v>0</v>
      </c>
      <c r="BH885" s="1">
        <v>182.9</v>
      </c>
      <c r="BI885" s="1" t="s">
        <v>108</v>
      </c>
      <c r="BJ885" s="1" t="s">
        <v>3482</v>
      </c>
      <c r="BK885" s="1" t="s">
        <v>3483</v>
      </c>
      <c r="BL885" s="1">
        <v>0</v>
      </c>
      <c r="BM885" s="1" t="s">
        <v>3556</v>
      </c>
    </row>
    <row r="886" spans="1:65" ht="15.6" hidden="1">
      <c r="A886" s="1" t="s">
        <v>3557</v>
      </c>
      <c r="B886" s="1" t="s">
        <v>3558</v>
      </c>
      <c r="C886" s="1" t="s">
        <v>3559</v>
      </c>
      <c r="D886" s="1" t="s">
        <v>271</v>
      </c>
      <c r="E886" s="1" t="s">
        <v>100</v>
      </c>
      <c r="F886" s="1" t="s">
        <v>101</v>
      </c>
      <c r="G886" s="1" t="s">
        <v>102</v>
      </c>
      <c r="H886" s="1" t="s">
        <v>103</v>
      </c>
      <c r="I886" s="1" t="s">
        <v>104</v>
      </c>
      <c r="J886" s="1" t="s">
        <v>105</v>
      </c>
      <c r="K886" s="1" t="s">
        <v>105</v>
      </c>
      <c r="L886" s="1" t="s">
        <v>105</v>
      </c>
      <c r="M886" s="1" t="s">
        <v>106</v>
      </c>
      <c r="N886" s="1" t="s">
        <v>124</v>
      </c>
      <c r="O886" s="1">
        <v>215</v>
      </c>
      <c r="P886" s="1">
        <v>5.75</v>
      </c>
      <c r="Q886" s="1">
        <v>0</v>
      </c>
      <c r="R886" s="1">
        <v>100</v>
      </c>
      <c r="S886" s="1">
        <v>0</v>
      </c>
      <c r="T886" s="1">
        <v>0</v>
      </c>
      <c r="U886" s="1">
        <v>0</v>
      </c>
      <c r="V886" s="4">
        <f>X886-W886</f>
        <v>2.4999999999995026E-3</v>
      </c>
      <c r="W886" s="4">
        <f>(O886+P886+Q886-R886+S886)*5%</f>
        <v>6.0375000000000005</v>
      </c>
      <c r="X886" s="1">
        <v>6.04</v>
      </c>
      <c r="Y886" s="1">
        <f>O886+P886+Q886-R886-S886+T886-U886+X886</f>
        <v>126.79</v>
      </c>
      <c r="Z886" s="1">
        <v>126.79</v>
      </c>
      <c r="AA886" s="1">
        <v>120.75</v>
      </c>
      <c r="AB886" s="1">
        <v>16</v>
      </c>
      <c r="AC886" s="2">
        <f>AA886*16%</f>
        <v>19.32</v>
      </c>
      <c r="AD886" s="1">
        <v>19.32</v>
      </c>
      <c r="AE886" s="1">
        <v>0</v>
      </c>
      <c r="AF886" s="1">
        <v>19.32</v>
      </c>
      <c r="AG886" s="2">
        <f>AF886*18%</f>
        <v>3.4775999999999998</v>
      </c>
      <c r="AH886" s="1">
        <v>3.48</v>
      </c>
      <c r="AI886" s="1">
        <v>0</v>
      </c>
      <c r="AJ886" s="1" t="b">
        <f>AK886=AA886</f>
        <v>1</v>
      </c>
      <c r="AK886" s="1">
        <v>120.75</v>
      </c>
      <c r="AL886" s="1">
        <v>0</v>
      </c>
      <c r="AM886" s="1">
        <v>0</v>
      </c>
      <c r="AN886" s="1">
        <v>0</v>
      </c>
      <c r="AO886" s="3">
        <f>AA886*0.001%</f>
        <v>1.2075E-3</v>
      </c>
      <c r="AP886" s="1">
        <v>0.12</v>
      </c>
      <c r="AQ886" s="2">
        <f>AA886*5%</f>
        <v>6.0375000000000005</v>
      </c>
      <c r="AR886" s="1">
        <v>6.04</v>
      </c>
      <c r="AS886" s="2">
        <f>AR886*18%</f>
        <v>1.0871999999999999</v>
      </c>
      <c r="AT886" s="1">
        <v>0</v>
      </c>
      <c r="AU886" s="1">
        <v>9.64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f>AF886+AU886+BC886</f>
        <v>28.96</v>
      </c>
      <c r="BE886" s="1">
        <v>28.96</v>
      </c>
      <c r="BF886" s="1">
        <f>Q886+U886</f>
        <v>0</v>
      </c>
      <c r="BG886" s="1">
        <v>0</v>
      </c>
      <c r="BH886" s="1">
        <v>97.83</v>
      </c>
      <c r="BI886" s="1" t="s">
        <v>108</v>
      </c>
      <c r="BJ886" s="1" t="s">
        <v>3482</v>
      </c>
      <c r="BK886" s="1" t="s">
        <v>3483</v>
      </c>
      <c r="BL886" s="1">
        <v>0</v>
      </c>
      <c r="BM886" s="1" t="s">
        <v>3560</v>
      </c>
    </row>
    <row r="887" spans="1:65" ht="15.6" hidden="1">
      <c r="A887" s="1" t="s">
        <v>3561</v>
      </c>
      <c r="B887" s="1" t="s">
        <v>3562</v>
      </c>
      <c r="C887" s="1" t="s">
        <v>3563</v>
      </c>
      <c r="D887" s="1" t="s">
        <v>271</v>
      </c>
      <c r="E887" s="1" t="s">
        <v>100</v>
      </c>
      <c r="F887" s="1" t="s">
        <v>101</v>
      </c>
      <c r="G887" s="1" t="s">
        <v>102</v>
      </c>
      <c r="H887" s="1" t="s">
        <v>103</v>
      </c>
      <c r="I887" s="1" t="s">
        <v>104</v>
      </c>
      <c r="J887" s="1" t="s">
        <v>105</v>
      </c>
      <c r="K887" s="1" t="s">
        <v>105</v>
      </c>
      <c r="L887" s="1" t="s">
        <v>105</v>
      </c>
      <c r="M887" s="1" t="s">
        <v>106</v>
      </c>
      <c r="N887" s="1" t="s">
        <v>107</v>
      </c>
      <c r="O887" s="1">
        <v>195</v>
      </c>
      <c r="P887" s="1">
        <v>4.87</v>
      </c>
      <c r="Q887" s="1">
        <v>0</v>
      </c>
      <c r="R887" s="1">
        <v>97.5</v>
      </c>
      <c r="S887" s="1">
        <v>0</v>
      </c>
      <c r="T887" s="1">
        <v>0</v>
      </c>
      <c r="U887" s="1">
        <v>0</v>
      </c>
      <c r="V887" s="4">
        <f>X887-W887</f>
        <v>1.4999999999991687E-3</v>
      </c>
      <c r="W887" s="4">
        <f>(O887+P887+Q887-R887+S887)*5%</f>
        <v>5.1185000000000009</v>
      </c>
      <c r="X887" s="1">
        <v>5.12</v>
      </c>
      <c r="Y887" s="1">
        <f>O887+P887+Q887-R887-S887+T887-U887+X887</f>
        <v>107.49000000000001</v>
      </c>
      <c r="Z887" s="1">
        <v>107.49</v>
      </c>
      <c r="AA887" s="1">
        <v>102.38</v>
      </c>
      <c r="AB887" s="1">
        <v>16</v>
      </c>
      <c r="AC887" s="2">
        <f>AA887*16%</f>
        <v>16.380800000000001</v>
      </c>
      <c r="AD887" s="1">
        <v>16.38</v>
      </c>
      <c r="AE887" s="1">
        <v>0</v>
      </c>
      <c r="AF887" s="1">
        <v>16.38</v>
      </c>
      <c r="AG887" s="2">
        <f>AF887*18%</f>
        <v>2.9483999999999999</v>
      </c>
      <c r="AH887" s="1">
        <v>2.95</v>
      </c>
      <c r="AI887" s="1">
        <v>0</v>
      </c>
      <c r="AJ887" s="1" t="b">
        <f>AK887=AA887</f>
        <v>1</v>
      </c>
      <c r="AK887" s="1">
        <v>102.38</v>
      </c>
      <c r="AL887" s="1">
        <v>0</v>
      </c>
      <c r="AM887" s="1">
        <v>0</v>
      </c>
      <c r="AN887" s="1">
        <v>0</v>
      </c>
      <c r="AO887" s="3">
        <f>AA887*0.001%</f>
        <v>1.0238000000000001E-3</v>
      </c>
      <c r="AP887" s="1">
        <v>0.1</v>
      </c>
      <c r="AQ887" s="2">
        <f>AA887*5%</f>
        <v>5.1189999999999998</v>
      </c>
      <c r="AR887" s="1">
        <v>5.12</v>
      </c>
      <c r="AS887" s="2">
        <f>AR887*18%</f>
        <v>0.92159999999999997</v>
      </c>
      <c r="AT887" s="1">
        <v>0</v>
      </c>
      <c r="AU887" s="1">
        <v>8.17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f>AF887+AU887+BC887</f>
        <v>24.549999999999997</v>
      </c>
      <c r="BE887" s="1">
        <v>24.55</v>
      </c>
      <c r="BF887" s="1">
        <f>Q887+U887</f>
        <v>0</v>
      </c>
      <c r="BG887" s="1">
        <v>0</v>
      </c>
      <c r="BH887" s="1">
        <v>82.94</v>
      </c>
      <c r="BI887" s="1" t="s">
        <v>108</v>
      </c>
      <c r="BJ887" s="1" t="s">
        <v>3482</v>
      </c>
      <c r="BK887" s="1" t="s">
        <v>3483</v>
      </c>
      <c r="BL887" s="1">
        <v>0</v>
      </c>
      <c r="BM887" s="1" t="s">
        <v>3564</v>
      </c>
    </row>
    <row r="888" spans="1:65" ht="15.6" hidden="1">
      <c r="A888" s="1" t="s">
        <v>3565</v>
      </c>
      <c r="B888" s="1" t="s">
        <v>3566</v>
      </c>
      <c r="C888" s="1" t="s">
        <v>3567</v>
      </c>
      <c r="D888" s="1" t="s">
        <v>271</v>
      </c>
      <c r="E888" s="1" t="s">
        <v>100</v>
      </c>
      <c r="F888" s="1" t="s">
        <v>101</v>
      </c>
      <c r="G888" s="1" t="s">
        <v>102</v>
      </c>
      <c r="H888" s="1" t="s">
        <v>103</v>
      </c>
      <c r="I888" s="1" t="s">
        <v>104</v>
      </c>
      <c r="J888" s="1" t="s">
        <v>105</v>
      </c>
      <c r="K888" s="1" t="s">
        <v>105</v>
      </c>
      <c r="L888" s="1" t="s">
        <v>105</v>
      </c>
      <c r="M888" s="1" t="s">
        <v>106</v>
      </c>
      <c r="N888" s="1" t="s">
        <v>107</v>
      </c>
      <c r="O888" s="1">
        <v>720</v>
      </c>
      <c r="P888" s="1">
        <v>31</v>
      </c>
      <c r="Q888" s="1">
        <v>0</v>
      </c>
      <c r="R888" s="1">
        <v>100</v>
      </c>
      <c r="S888" s="1">
        <v>0</v>
      </c>
      <c r="T888" s="1">
        <v>0</v>
      </c>
      <c r="U888" s="1">
        <v>0</v>
      </c>
      <c r="V888" s="4">
        <f>X888-W888</f>
        <v>0</v>
      </c>
      <c r="W888" s="4">
        <f>(O888+P888+Q888-R888+S888)*5%</f>
        <v>32.550000000000004</v>
      </c>
      <c r="X888" s="1">
        <v>32.549999999999997</v>
      </c>
      <c r="Y888" s="1">
        <f>O888+P888+Q888-R888-S888+T888-U888+X888</f>
        <v>683.55</v>
      </c>
      <c r="Z888" s="1">
        <v>683.55</v>
      </c>
      <c r="AA888" s="1">
        <v>651</v>
      </c>
      <c r="AB888" s="1">
        <v>16</v>
      </c>
      <c r="AC888" s="2">
        <f>AA888*16%</f>
        <v>104.16</v>
      </c>
      <c r="AD888" s="1">
        <v>104.16</v>
      </c>
      <c r="AE888" s="1">
        <v>0</v>
      </c>
      <c r="AF888" s="1">
        <v>104.16</v>
      </c>
      <c r="AG888" s="2">
        <f>AF888*18%</f>
        <v>18.748799999999999</v>
      </c>
      <c r="AH888" s="1">
        <v>18.75</v>
      </c>
      <c r="AI888" s="1">
        <v>0</v>
      </c>
      <c r="AJ888" s="1" t="b">
        <f>AK888=AA888</f>
        <v>1</v>
      </c>
      <c r="AK888" s="1">
        <v>651</v>
      </c>
      <c r="AL888" s="1">
        <v>0</v>
      </c>
      <c r="AM888" s="1">
        <v>0</v>
      </c>
      <c r="AN888" s="1">
        <v>0</v>
      </c>
      <c r="AO888" s="3">
        <f>AA888*0.001%</f>
        <v>6.5100000000000002E-3</v>
      </c>
      <c r="AP888" s="1">
        <v>0.65</v>
      </c>
      <c r="AQ888" s="2">
        <f>AA888*5%</f>
        <v>32.550000000000004</v>
      </c>
      <c r="AR888" s="1">
        <v>32.549999999999997</v>
      </c>
      <c r="AS888" s="2">
        <f>AR888*18%</f>
        <v>5.8589999999999991</v>
      </c>
      <c r="AT888" s="1">
        <v>0</v>
      </c>
      <c r="AU888" s="1">
        <v>51.95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f>AF888+AU888+BC888</f>
        <v>156.11000000000001</v>
      </c>
      <c r="BE888" s="1">
        <v>156.11000000000001</v>
      </c>
      <c r="BF888" s="1">
        <f>Q888+U888</f>
        <v>0</v>
      </c>
      <c r="BG888" s="1">
        <v>0</v>
      </c>
      <c r="BH888" s="1">
        <v>527.44000000000005</v>
      </c>
      <c r="BI888" s="1" t="s">
        <v>108</v>
      </c>
      <c r="BJ888" s="1" t="s">
        <v>3482</v>
      </c>
      <c r="BK888" s="1" t="s">
        <v>3483</v>
      </c>
      <c r="BL888" s="1">
        <v>0</v>
      </c>
      <c r="BM888" s="1" t="s">
        <v>3568</v>
      </c>
    </row>
    <row r="889" spans="1:65" ht="15.6" hidden="1">
      <c r="A889" s="1" t="s">
        <v>3569</v>
      </c>
      <c r="B889" s="1" t="s">
        <v>3570</v>
      </c>
      <c r="C889" s="1" t="s">
        <v>3571</v>
      </c>
      <c r="D889" s="1" t="s">
        <v>271</v>
      </c>
      <c r="E889" s="1" t="s">
        <v>100</v>
      </c>
      <c r="F889" s="1" t="s">
        <v>101</v>
      </c>
      <c r="G889" s="1" t="s">
        <v>102</v>
      </c>
      <c r="H889" s="1" t="s">
        <v>103</v>
      </c>
      <c r="I889" s="1" t="s">
        <v>104</v>
      </c>
      <c r="J889" s="1" t="s">
        <v>105</v>
      </c>
      <c r="K889" s="1" t="s">
        <v>105</v>
      </c>
      <c r="L889" s="1" t="s">
        <v>105</v>
      </c>
      <c r="M889" s="1" t="s">
        <v>106</v>
      </c>
      <c r="N889" s="1" t="s">
        <v>107</v>
      </c>
      <c r="O889" s="1">
        <v>315</v>
      </c>
      <c r="P889" s="1">
        <v>10.75</v>
      </c>
      <c r="Q889" s="1">
        <v>0</v>
      </c>
      <c r="R889" s="1">
        <v>100</v>
      </c>
      <c r="S889" s="1">
        <v>0</v>
      </c>
      <c r="T889" s="1">
        <v>0</v>
      </c>
      <c r="U889" s="1">
        <v>0</v>
      </c>
      <c r="V889" s="4">
        <f>X889-W889</f>
        <v>2.4999999999977263E-3</v>
      </c>
      <c r="W889" s="4">
        <f>(O889+P889+Q889-R889+S889)*5%</f>
        <v>11.287500000000001</v>
      </c>
      <c r="X889" s="1">
        <v>11.29</v>
      </c>
      <c r="Y889" s="1">
        <f>O889+P889+Q889-R889-S889+T889-U889+X889</f>
        <v>237.04</v>
      </c>
      <c r="Z889" s="1">
        <v>237.04</v>
      </c>
      <c r="AA889" s="1">
        <v>225.75</v>
      </c>
      <c r="AB889" s="1">
        <v>16</v>
      </c>
      <c r="AC889" s="2">
        <f>AA889*16%</f>
        <v>36.119999999999997</v>
      </c>
      <c r="AD889" s="1">
        <v>36.119999999999997</v>
      </c>
      <c r="AE889" s="1">
        <v>0</v>
      </c>
      <c r="AF889" s="1">
        <v>36.119999999999997</v>
      </c>
      <c r="AG889" s="2">
        <f>AF889*18%</f>
        <v>6.5015999999999989</v>
      </c>
      <c r="AH889" s="1">
        <v>6.5</v>
      </c>
      <c r="AI889" s="1">
        <v>0</v>
      </c>
      <c r="AJ889" s="1" t="b">
        <f>AK889=AA889</f>
        <v>1</v>
      </c>
      <c r="AK889" s="1">
        <v>225.75</v>
      </c>
      <c r="AL889" s="1">
        <v>0</v>
      </c>
      <c r="AM889" s="1">
        <v>0</v>
      </c>
      <c r="AN889" s="1">
        <v>0</v>
      </c>
      <c r="AO889" s="3">
        <f>AA889*0.001%</f>
        <v>2.2575000000000004E-3</v>
      </c>
      <c r="AP889" s="1">
        <v>0.23</v>
      </c>
      <c r="AQ889" s="2">
        <f>AA889*5%</f>
        <v>11.287500000000001</v>
      </c>
      <c r="AR889" s="1">
        <v>11.29</v>
      </c>
      <c r="AS889" s="2">
        <f>AR889*18%</f>
        <v>2.0321999999999996</v>
      </c>
      <c r="AT889" s="1">
        <v>0</v>
      </c>
      <c r="AU889" s="1">
        <v>18.02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f>AF889+AU889+BC889</f>
        <v>54.14</v>
      </c>
      <c r="BE889" s="1">
        <v>54.14</v>
      </c>
      <c r="BF889" s="1">
        <f>Q889+U889</f>
        <v>0</v>
      </c>
      <c r="BG889" s="1">
        <v>0</v>
      </c>
      <c r="BH889" s="1">
        <v>182.9</v>
      </c>
      <c r="BI889" s="1" t="s">
        <v>108</v>
      </c>
      <c r="BJ889" s="1" t="s">
        <v>3482</v>
      </c>
      <c r="BK889" s="1" t="s">
        <v>3483</v>
      </c>
      <c r="BL889" s="1">
        <v>0</v>
      </c>
      <c r="BM889" s="1" t="s">
        <v>3572</v>
      </c>
    </row>
    <row r="890" spans="1:65" ht="15.6" hidden="1">
      <c r="A890" s="1" t="s">
        <v>3573</v>
      </c>
      <c r="B890" s="1" t="s">
        <v>3574</v>
      </c>
      <c r="C890" s="1" t="s">
        <v>3575</v>
      </c>
      <c r="D890" s="1" t="s">
        <v>271</v>
      </c>
      <c r="E890" s="1" t="s">
        <v>100</v>
      </c>
      <c r="F890" s="1" t="s">
        <v>101</v>
      </c>
      <c r="G890" s="1" t="s">
        <v>102</v>
      </c>
      <c r="H890" s="1" t="s">
        <v>103</v>
      </c>
      <c r="I890" s="1" t="s">
        <v>104</v>
      </c>
      <c r="J890" s="1" t="s">
        <v>105</v>
      </c>
      <c r="K890" s="1" t="s">
        <v>105</v>
      </c>
      <c r="L890" s="1" t="s">
        <v>105</v>
      </c>
      <c r="M890" s="1" t="s">
        <v>106</v>
      </c>
      <c r="N890" s="1" t="s">
        <v>107</v>
      </c>
      <c r="O890" s="1">
        <v>235</v>
      </c>
      <c r="P890" s="1">
        <v>6.75</v>
      </c>
      <c r="Q890" s="1">
        <v>0</v>
      </c>
      <c r="R890" s="1">
        <v>100</v>
      </c>
      <c r="S890" s="1">
        <v>0</v>
      </c>
      <c r="T890" s="1">
        <v>0</v>
      </c>
      <c r="U890" s="1">
        <v>0</v>
      </c>
      <c r="V890" s="4">
        <f>X890-W890</f>
        <v>2.4999999999995026E-3</v>
      </c>
      <c r="W890" s="4">
        <f>(O890+P890+Q890-R890+S890)*5%</f>
        <v>7.0875000000000004</v>
      </c>
      <c r="X890" s="1">
        <v>7.09</v>
      </c>
      <c r="Y890" s="1">
        <f>O890+P890+Q890-R890-S890+T890-U890+X890</f>
        <v>148.84</v>
      </c>
      <c r="Z890" s="1">
        <v>148.84</v>
      </c>
      <c r="AA890" s="1">
        <v>141.75</v>
      </c>
      <c r="AB890" s="1">
        <v>16</v>
      </c>
      <c r="AC890" s="2">
        <f>AA890*16%</f>
        <v>22.68</v>
      </c>
      <c r="AD890" s="1">
        <v>22.68</v>
      </c>
      <c r="AE890" s="1">
        <v>0</v>
      </c>
      <c r="AF890" s="1">
        <v>22.68</v>
      </c>
      <c r="AG890" s="2">
        <f>AF890*18%</f>
        <v>4.0823999999999998</v>
      </c>
      <c r="AH890" s="1">
        <v>4.08</v>
      </c>
      <c r="AI890" s="1">
        <v>0</v>
      </c>
      <c r="AJ890" s="1" t="b">
        <f>AK890=AA890</f>
        <v>1</v>
      </c>
      <c r="AK890" s="1">
        <v>141.75</v>
      </c>
      <c r="AL890" s="1">
        <v>0</v>
      </c>
      <c r="AM890" s="1">
        <v>0</v>
      </c>
      <c r="AN890" s="1">
        <v>0</v>
      </c>
      <c r="AO890" s="3">
        <f>AA890*0.001%</f>
        <v>1.4175000000000001E-3</v>
      </c>
      <c r="AP890" s="1">
        <v>0.14000000000000001</v>
      </c>
      <c r="AQ890" s="2">
        <f>AA890*5%</f>
        <v>7.0875000000000004</v>
      </c>
      <c r="AR890" s="1">
        <v>7.09</v>
      </c>
      <c r="AS890" s="2">
        <f>AR890*18%</f>
        <v>1.2762</v>
      </c>
      <c r="AT890" s="1">
        <v>0</v>
      </c>
      <c r="AU890" s="1">
        <v>11.31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f>AF890+AU890+BC890</f>
        <v>33.99</v>
      </c>
      <c r="BE890" s="1">
        <v>33.99</v>
      </c>
      <c r="BF890" s="1">
        <f>Q890+U890</f>
        <v>0</v>
      </c>
      <c r="BG890" s="1">
        <v>0</v>
      </c>
      <c r="BH890" s="1">
        <v>114.85</v>
      </c>
      <c r="BI890" s="1" t="s">
        <v>108</v>
      </c>
      <c r="BJ890" s="1" t="s">
        <v>3482</v>
      </c>
      <c r="BK890" s="1" t="s">
        <v>3483</v>
      </c>
      <c r="BL890" s="1">
        <v>0</v>
      </c>
      <c r="BM890" s="1" t="s">
        <v>570</v>
      </c>
    </row>
    <row r="891" spans="1:65" ht="15.6" hidden="1">
      <c r="A891" s="1" t="s">
        <v>3576</v>
      </c>
      <c r="B891" s="1" t="s">
        <v>3577</v>
      </c>
      <c r="C891" s="1" t="s">
        <v>3578</v>
      </c>
      <c r="D891" s="1" t="s">
        <v>271</v>
      </c>
      <c r="E891" s="1" t="s">
        <v>100</v>
      </c>
      <c r="F891" s="1" t="s">
        <v>101</v>
      </c>
      <c r="G891" s="1" t="s">
        <v>102</v>
      </c>
      <c r="H891" s="1" t="s">
        <v>103</v>
      </c>
      <c r="I891" s="1" t="s">
        <v>104</v>
      </c>
      <c r="J891" s="1" t="s">
        <v>105</v>
      </c>
      <c r="K891" s="1" t="s">
        <v>105</v>
      </c>
      <c r="L891" s="1" t="s">
        <v>105</v>
      </c>
      <c r="M891" s="1" t="s">
        <v>106</v>
      </c>
      <c r="N891" s="1" t="s">
        <v>107</v>
      </c>
      <c r="O891" s="1">
        <v>315</v>
      </c>
      <c r="P891" s="1">
        <v>10.75</v>
      </c>
      <c r="Q891" s="1">
        <v>0</v>
      </c>
      <c r="R891" s="1">
        <v>100</v>
      </c>
      <c r="S891" s="1">
        <v>0</v>
      </c>
      <c r="T891" s="1">
        <v>0</v>
      </c>
      <c r="U891" s="1">
        <v>0</v>
      </c>
      <c r="V891" s="4">
        <f>X891-W891</f>
        <v>2.4999999999977263E-3</v>
      </c>
      <c r="W891" s="4">
        <f>(O891+P891+Q891-R891+S891)*5%</f>
        <v>11.287500000000001</v>
      </c>
      <c r="X891" s="1">
        <v>11.29</v>
      </c>
      <c r="Y891" s="1">
        <f>O891+P891+Q891-R891-S891+T891-U891+X891</f>
        <v>237.04</v>
      </c>
      <c r="Z891" s="1">
        <v>237.04</v>
      </c>
      <c r="AA891" s="1">
        <v>225.75</v>
      </c>
      <c r="AB891" s="1">
        <v>16</v>
      </c>
      <c r="AC891" s="2">
        <f>AA891*16%</f>
        <v>36.119999999999997</v>
      </c>
      <c r="AD891" s="1">
        <v>36.119999999999997</v>
      </c>
      <c r="AE891" s="1">
        <v>0</v>
      </c>
      <c r="AF891" s="1">
        <v>36.119999999999997</v>
      </c>
      <c r="AG891" s="2">
        <f>AF891*18%</f>
        <v>6.5015999999999989</v>
      </c>
      <c r="AH891" s="1">
        <v>6.5</v>
      </c>
      <c r="AI891" s="1">
        <v>0</v>
      </c>
      <c r="AJ891" s="1" t="b">
        <f>AK891=AA891</f>
        <v>1</v>
      </c>
      <c r="AK891" s="1">
        <v>225.75</v>
      </c>
      <c r="AL891" s="1">
        <v>0</v>
      </c>
      <c r="AM891" s="1">
        <v>0</v>
      </c>
      <c r="AN891" s="1">
        <v>0</v>
      </c>
      <c r="AO891" s="3">
        <f>AA891*0.001%</f>
        <v>2.2575000000000004E-3</v>
      </c>
      <c r="AP891" s="1">
        <v>0.23</v>
      </c>
      <c r="AQ891" s="2">
        <f>AA891*5%</f>
        <v>11.287500000000001</v>
      </c>
      <c r="AR891" s="1">
        <v>11.29</v>
      </c>
      <c r="AS891" s="2">
        <f>AR891*18%</f>
        <v>2.0321999999999996</v>
      </c>
      <c r="AT891" s="1">
        <v>0</v>
      </c>
      <c r="AU891" s="1">
        <v>18.02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f>AF891+AU891+BC891</f>
        <v>54.14</v>
      </c>
      <c r="BE891" s="1">
        <v>54.14</v>
      </c>
      <c r="BF891" s="1">
        <f>Q891+U891</f>
        <v>0</v>
      </c>
      <c r="BG891" s="1">
        <v>0</v>
      </c>
      <c r="BH891" s="1">
        <v>182.9</v>
      </c>
      <c r="BI891" s="1" t="s">
        <v>108</v>
      </c>
      <c r="BJ891" s="1" t="s">
        <v>3482</v>
      </c>
      <c r="BK891" s="1" t="s">
        <v>3483</v>
      </c>
      <c r="BL891" s="1">
        <v>0</v>
      </c>
      <c r="BM891" s="1" t="s">
        <v>3579</v>
      </c>
    </row>
    <row r="892" spans="1:65" ht="15.6" hidden="1">
      <c r="A892" s="1" t="s">
        <v>3580</v>
      </c>
      <c r="B892" s="1" t="s">
        <v>3581</v>
      </c>
      <c r="C892" s="1" t="s">
        <v>3582</v>
      </c>
      <c r="D892" s="1" t="s">
        <v>271</v>
      </c>
      <c r="E892" s="1" t="s">
        <v>100</v>
      </c>
      <c r="F892" s="1" t="s">
        <v>101</v>
      </c>
      <c r="G892" s="1" t="s">
        <v>102</v>
      </c>
      <c r="H892" s="1" t="s">
        <v>103</v>
      </c>
      <c r="I892" s="1" t="s">
        <v>104</v>
      </c>
      <c r="J892" s="1" t="s">
        <v>105</v>
      </c>
      <c r="K892" s="1" t="s">
        <v>105</v>
      </c>
      <c r="L892" s="1" t="s">
        <v>105</v>
      </c>
      <c r="M892" s="1" t="s">
        <v>106</v>
      </c>
      <c r="N892" s="1" t="s">
        <v>107</v>
      </c>
      <c r="O892" s="1">
        <v>670</v>
      </c>
      <c r="P892" s="1">
        <v>28.5</v>
      </c>
      <c r="Q892" s="1">
        <v>0</v>
      </c>
      <c r="R892" s="1">
        <v>100</v>
      </c>
      <c r="S892" s="1">
        <v>0</v>
      </c>
      <c r="T892" s="1">
        <v>0</v>
      </c>
      <c r="U892" s="1">
        <v>0</v>
      </c>
      <c r="V892" s="4">
        <f>X892-W892</f>
        <v>4.9999999999990052E-3</v>
      </c>
      <c r="W892" s="4">
        <f>(O892+P892+Q892-R892+S892)*5%</f>
        <v>29.925000000000001</v>
      </c>
      <c r="X892" s="1">
        <v>29.93</v>
      </c>
      <c r="Y892" s="1">
        <f>O892+P892+Q892-R892-S892+T892-U892+X892</f>
        <v>628.42999999999995</v>
      </c>
      <c r="Z892" s="1">
        <v>628.42999999999995</v>
      </c>
      <c r="AA892" s="1">
        <v>598.5</v>
      </c>
      <c r="AB892" s="1">
        <v>16</v>
      </c>
      <c r="AC892" s="2">
        <f>AA892*16%</f>
        <v>95.76</v>
      </c>
      <c r="AD892" s="1">
        <v>95.76</v>
      </c>
      <c r="AE892" s="1">
        <v>0</v>
      </c>
      <c r="AF892" s="1">
        <v>95.76</v>
      </c>
      <c r="AG892" s="2">
        <f>AF892*18%</f>
        <v>17.236799999999999</v>
      </c>
      <c r="AH892" s="1">
        <v>17.239999999999998</v>
      </c>
      <c r="AI892" s="1">
        <v>0</v>
      </c>
      <c r="AJ892" s="1" t="b">
        <f>AK892=AA892</f>
        <v>1</v>
      </c>
      <c r="AK892" s="1">
        <v>598.5</v>
      </c>
      <c r="AL892" s="1">
        <v>0</v>
      </c>
      <c r="AM892" s="1">
        <v>0</v>
      </c>
      <c r="AN892" s="1">
        <v>0</v>
      </c>
      <c r="AO892" s="3">
        <f>AA892*0.001%</f>
        <v>5.9850000000000007E-3</v>
      </c>
      <c r="AP892" s="1">
        <v>0.6</v>
      </c>
      <c r="AQ892" s="2">
        <f>AA892*5%</f>
        <v>29.925000000000001</v>
      </c>
      <c r="AR892" s="1">
        <v>29.92</v>
      </c>
      <c r="AS892" s="2">
        <f>AR892*18%</f>
        <v>5.3856000000000002</v>
      </c>
      <c r="AT892" s="1">
        <v>0.01</v>
      </c>
      <c r="AU892" s="1">
        <v>47.76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f>AF892+AU892+BC892</f>
        <v>143.52000000000001</v>
      </c>
      <c r="BE892" s="1">
        <v>143.52000000000001</v>
      </c>
      <c r="BF892" s="1">
        <f>Q892+U892</f>
        <v>0</v>
      </c>
      <c r="BG892" s="1">
        <v>0</v>
      </c>
      <c r="BH892" s="1">
        <v>484.91</v>
      </c>
      <c r="BI892" s="1" t="s">
        <v>108</v>
      </c>
      <c r="BJ892" s="1" t="s">
        <v>3482</v>
      </c>
      <c r="BK892" s="1" t="s">
        <v>3483</v>
      </c>
      <c r="BL892" s="1">
        <v>0</v>
      </c>
      <c r="BM892" s="1" t="s">
        <v>3583</v>
      </c>
    </row>
    <row r="893" spans="1:65" ht="15.6" hidden="1">
      <c r="A893" s="1" t="s">
        <v>3584</v>
      </c>
      <c r="B893" s="1" t="s">
        <v>3585</v>
      </c>
      <c r="C893" s="1" t="s">
        <v>3586</v>
      </c>
      <c r="D893" s="1" t="s">
        <v>271</v>
      </c>
      <c r="E893" s="1" t="s">
        <v>100</v>
      </c>
      <c r="F893" s="1" t="s">
        <v>101</v>
      </c>
      <c r="G893" s="1" t="s">
        <v>102</v>
      </c>
      <c r="H893" s="1" t="s">
        <v>103</v>
      </c>
      <c r="I893" s="1" t="s">
        <v>104</v>
      </c>
      <c r="J893" s="1" t="s">
        <v>105</v>
      </c>
      <c r="K893" s="1" t="s">
        <v>105</v>
      </c>
      <c r="L893" s="1" t="s">
        <v>105</v>
      </c>
      <c r="M893" s="1" t="s">
        <v>106</v>
      </c>
      <c r="N893" s="1" t="s">
        <v>107</v>
      </c>
      <c r="O893" s="1">
        <v>195</v>
      </c>
      <c r="P893" s="1">
        <v>4.87</v>
      </c>
      <c r="Q893" s="1">
        <v>0</v>
      </c>
      <c r="R893" s="1">
        <v>97.5</v>
      </c>
      <c r="S893" s="1">
        <v>0</v>
      </c>
      <c r="T893" s="1">
        <v>0</v>
      </c>
      <c r="U893" s="1">
        <v>0</v>
      </c>
      <c r="V893" s="4">
        <f>X893-W893</f>
        <v>1.4999999999991687E-3</v>
      </c>
      <c r="W893" s="4">
        <f>(O893+P893+Q893-R893+S893)*5%</f>
        <v>5.1185000000000009</v>
      </c>
      <c r="X893" s="1">
        <v>5.12</v>
      </c>
      <c r="Y893" s="1">
        <f>O893+P893+Q893-R893-S893+T893-U893+X893</f>
        <v>107.49000000000001</v>
      </c>
      <c r="Z893" s="1">
        <v>107.49</v>
      </c>
      <c r="AA893" s="1">
        <v>102.38</v>
      </c>
      <c r="AB893" s="1">
        <v>16</v>
      </c>
      <c r="AC893" s="2">
        <f>AA893*16%</f>
        <v>16.380800000000001</v>
      </c>
      <c r="AD893" s="1">
        <v>16.38</v>
      </c>
      <c r="AE893" s="1">
        <v>0</v>
      </c>
      <c r="AF893" s="1">
        <v>16.38</v>
      </c>
      <c r="AG893" s="2">
        <f>AF893*18%</f>
        <v>2.9483999999999999</v>
      </c>
      <c r="AH893" s="1">
        <v>2.95</v>
      </c>
      <c r="AI893" s="1">
        <v>0</v>
      </c>
      <c r="AJ893" s="1" t="b">
        <f>AK893=AA893</f>
        <v>1</v>
      </c>
      <c r="AK893" s="1">
        <v>102.38</v>
      </c>
      <c r="AL893" s="1">
        <v>0</v>
      </c>
      <c r="AM893" s="1">
        <v>0</v>
      </c>
      <c r="AN893" s="1">
        <v>0</v>
      </c>
      <c r="AO893" s="3">
        <f>AA893*0.001%</f>
        <v>1.0238000000000001E-3</v>
      </c>
      <c r="AP893" s="1">
        <v>0.1</v>
      </c>
      <c r="AQ893" s="2">
        <f>AA893*5%</f>
        <v>5.1189999999999998</v>
      </c>
      <c r="AR893" s="1">
        <v>5.12</v>
      </c>
      <c r="AS893" s="2">
        <f>AR893*18%</f>
        <v>0.92159999999999997</v>
      </c>
      <c r="AT893" s="1">
        <v>0</v>
      </c>
      <c r="AU893" s="1">
        <v>8.17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f>AF893+AU893+BC893</f>
        <v>24.549999999999997</v>
      </c>
      <c r="BE893" s="1">
        <v>24.55</v>
      </c>
      <c r="BF893" s="1">
        <f>Q893+U893</f>
        <v>0</v>
      </c>
      <c r="BG893" s="1">
        <v>0</v>
      </c>
      <c r="BH893" s="1">
        <v>82.94</v>
      </c>
      <c r="BI893" s="1" t="s">
        <v>108</v>
      </c>
      <c r="BJ893" s="1" t="s">
        <v>3482</v>
      </c>
      <c r="BK893" s="1" t="s">
        <v>3483</v>
      </c>
      <c r="BL893" s="1">
        <v>0</v>
      </c>
      <c r="BM893" s="1" t="s">
        <v>3587</v>
      </c>
    </row>
    <row r="894" spans="1:65" ht="15.6" hidden="1">
      <c r="A894" s="1" t="s">
        <v>3588</v>
      </c>
      <c r="B894" s="1" t="s">
        <v>3589</v>
      </c>
      <c r="C894" s="1" t="s">
        <v>3590</v>
      </c>
      <c r="D894" s="1" t="s">
        <v>271</v>
      </c>
      <c r="E894" s="1" t="s">
        <v>100</v>
      </c>
      <c r="F894" s="1" t="s">
        <v>101</v>
      </c>
      <c r="G894" s="1" t="s">
        <v>102</v>
      </c>
      <c r="H894" s="1" t="s">
        <v>103</v>
      </c>
      <c r="I894" s="1" t="s">
        <v>104</v>
      </c>
      <c r="J894" s="1" t="s">
        <v>105</v>
      </c>
      <c r="K894" s="1" t="s">
        <v>105</v>
      </c>
      <c r="L894" s="1" t="s">
        <v>105</v>
      </c>
      <c r="M894" s="1" t="s">
        <v>106</v>
      </c>
      <c r="N894" s="1" t="s">
        <v>107</v>
      </c>
      <c r="O894" s="1">
        <v>235</v>
      </c>
      <c r="P894" s="1">
        <v>6.75</v>
      </c>
      <c r="Q894" s="1">
        <v>0</v>
      </c>
      <c r="R894" s="1">
        <v>100</v>
      </c>
      <c r="S894" s="1">
        <v>0</v>
      </c>
      <c r="T894" s="1">
        <v>0</v>
      </c>
      <c r="U894" s="1">
        <v>0</v>
      </c>
      <c r="V894" s="4">
        <f>X894-W894</f>
        <v>2.4999999999995026E-3</v>
      </c>
      <c r="W894" s="4">
        <f>(O894+P894+Q894-R894+S894)*5%</f>
        <v>7.0875000000000004</v>
      </c>
      <c r="X894" s="1">
        <v>7.09</v>
      </c>
      <c r="Y894" s="1">
        <f>O894+P894+Q894-R894-S894+T894-U894+X894</f>
        <v>148.84</v>
      </c>
      <c r="Z894" s="1">
        <v>148.84</v>
      </c>
      <c r="AA894" s="1">
        <v>141.75</v>
      </c>
      <c r="AB894" s="1">
        <v>16</v>
      </c>
      <c r="AC894" s="2">
        <f>AA894*16%</f>
        <v>22.68</v>
      </c>
      <c r="AD894" s="1">
        <v>22.68</v>
      </c>
      <c r="AE894" s="1">
        <v>0</v>
      </c>
      <c r="AF894" s="1">
        <v>22.68</v>
      </c>
      <c r="AG894" s="2">
        <f>AF894*18%</f>
        <v>4.0823999999999998</v>
      </c>
      <c r="AH894" s="1">
        <v>4.08</v>
      </c>
      <c r="AI894" s="1">
        <v>0</v>
      </c>
      <c r="AJ894" s="1" t="b">
        <f>AK894=AA894</f>
        <v>1</v>
      </c>
      <c r="AK894" s="1">
        <v>141.75</v>
      </c>
      <c r="AL894" s="1">
        <v>0</v>
      </c>
      <c r="AM894" s="1">
        <v>0</v>
      </c>
      <c r="AN894" s="1">
        <v>0</v>
      </c>
      <c r="AO894" s="3">
        <f>AA894*0.001%</f>
        <v>1.4175000000000001E-3</v>
      </c>
      <c r="AP894" s="1">
        <v>0.14000000000000001</v>
      </c>
      <c r="AQ894" s="2">
        <f>AA894*5%</f>
        <v>7.0875000000000004</v>
      </c>
      <c r="AR894" s="1">
        <v>7.09</v>
      </c>
      <c r="AS894" s="2">
        <f>AR894*18%</f>
        <v>1.2762</v>
      </c>
      <c r="AT894" s="1">
        <v>0</v>
      </c>
      <c r="AU894" s="1">
        <v>11.31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f>AF894+AU894+BC894</f>
        <v>33.99</v>
      </c>
      <c r="BE894" s="1">
        <v>33.99</v>
      </c>
      <c r="BF894" s="1">
        <f>Q894+U894</f>
        <v>0</v>
      </c>
      <c r="BG894" s="1">
        <v>0</v>
      </c>
      <c r="BH894" s="1">
        <v>114.85</v>
      </c>
      <c r="BI894" s="1" t="s">
        <v>108</v>
      </c>
      <c r="BJ894" s="1" t="s">
        <v>3482</v>
      </c>
      <c r="BK894" s="1" t="s">
        <v>3483</v>
      </c>
      <c r="BL894" s="1">
        <v>0</v>
      </c>
      <c r="BM894" s="1" t="s">
        <v>2336</v>
      </c>
    </row>
    <row r="895" spans="1:65" ht="15.6" hidden="1">
      <c r="A895" s="1" t="s">
        <v>3591</v>
      </c>
      <c r="B895" s="1" t="s">
        <v>3592</v>
      </c>
      <c r="C895" s="1" t="s">
        <v>3593</v>
      </c>
      <c r="D895" s="1" t="s">
        <v>271</v>
      </c>
      <c r="E895" s="1" t="s">
        <v>100</v>
      </c>
      <c r="F895" s="1" t="s">
        <v>101</v>
      </c>
      <c r="G895" s="1" t="s">
        <v>102</v>
      </c>
      <c r="H895" s="1" t="s">
        <v>103</v>
      </c>
      <c r="I895" s="1" t="s">
        <v>104</v>
      </c>
      <c r="J895" s="1" t="s">
        <v>105</v>
      </c>
      <c r="K895" s="1" t="s">
        <v>105</v>
      </c>
      <c r="L895" s="1" t="s">
        <v>105</v>
      </c>
      <c r="M895" s="1" t="s">
        <v>106</v>
      </c>
      <c r="N895" s="1" t="s">
        <v>107</v>
      </c>
      <c r="O895" s="1">
        <v>395</v>
      </c>
      <c r="P895" s="1">
        <v>13.27</v>
      </c>
      <c r="Q895" s="1">
        <v>0</v>
      </c>
      <c r="R895" s="1">
        <v>100</v>
      </c>
      <c r="S895" s="1">
        <v>29.5</v>
      </c>
      <c r="T895" s="1">
        <v>0</v>
      </c>
      <c r="U895" s="1">
        <v>0</v>
      </c>
      <c r="V895" s="4">
        <f>X895-W895</f>
        <v>-2.948500000000001</v>
      </c>
      <c r="W895" s="4">
        <f>(O895+P895+Q895-R895+S895)*5%</f>
        <v>16.888500000000001</v>
      </c>
      <c r="X895" s="1">
        <v>13.94</v>
      </c>
      <c r="Y895" s="1">
        <f>O895+P895+Q895-R895-S895+T895-U895+X895</f>
        <v>292.70999999999998</v>
      </c>
      <c r="Z895" s="1">
        <v>292.70999999999998</v>
      </c>
      <c r="AA895" s="1">
        <v>278.77999999999997</v>
      </c>
      <c r="AB895" s="1">
        <v>16</v>
      </c>
      <c r="AC895" s="2">
        <f>AA895*16%</f>
        <v>44.604799999999997</v>
      </c>
      <c r="AD895" s="1">
        <v>44.6</v>
      </c>
      <c r="AE895" s="1">
        <v>0</v>
      </c>
      <c r="AF895" s="1">
        <v>44.6</v>
      </c>
      <c r="AG895" s="2">
        <f>AF895*18%</f>
        <v>8.0280000000000005</v>
      </c>
      <c r="AH895" s="1">
        <v>8.0299999999999994</v>
      </c>
      <c r="AI895" s="1">
        <v>0</v>
      </c>
      <c r="AJ895" s="1" t="b">
        <f>AK895=AA895</f>
        <v>1</v>
      </c>
      <c r="AK895" s="1">
        <v>278.77999999999997</v>
      </c>
      <c r="AL895" s="1">
        <v>0</v>
      </c>
      <c r="AM895" s="1">
        <v>0</v>
      </c>
      <c r="AN895" s="1">
        <v>0</v>
      </c>
      <c r="AO895" s="3">
        <f>AA895*0.001%</f>
        <v>2.7878E-3</v>
      </c>
      <c r="AP895" s="1">
        <v>0.28000000000000003</v>
      </c>
      <c r="AQ895" s="2">
        <f>AA895*5%</f>
        <v>13.939</v>
      </c>
      <c r="AR895" s="1">
        <v>13.94</v>
      </c>
      <c r="AS895" s="2">
        <f>AR895*18%</f>
        <v>2.5091999999999999</v>
      </c>
      <c r="AT895" s="1">
        <v>0</v>
      </c>
      <c r="AU895" s="1">
        <v>22.25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f>AF895+AU895+BC895</f>
        <v>66.849999999999994</v>
      </c>
      <c r="BE895" s="1">
        <v>66.849999999999994</v>
      </c>
      <c r="BF895" s="1">
        <f>Q895+U895</f>
        <v>0</v>
      </c>
      <c r="BG895" s="1">
        <v>0</v>
      </c>
      <c r="BH895" s="1">
        <v>225.86</v>
      </c>
      <c r="BI895" s="1" t="s">
        <v>108</v>
      </c>
      <c r="BJ895" s="1" t="s">
        <v>3482</v>
      </c>
      <c r="BK895" s="1" t="s">
        <v>3483</v>
      </c>
      <c r="BL895" s="1">
        <v>0</v>
      </c>
      <c r="BM895" s="1" t="s">
        <v>3594</v>
      </c>
    </row>
    <row r="896" spans="1:65" ht="15.6" hidden="1">
      <c r="A896" s="1" t="s">
        <v>3595</v>
      </c>
      <c r="B896" s="1" t="s">
        <v>3596</v>
      </c>
      <c r="C896" s="1" t="s">
        <v>3597</v>
      </c>
      <c r="D896" s="1" t="s">
        <v>271</v>
      </c>
      <c r="E896" s="1" t="s">
        <v>100</v>
      </c>
      <c r="F896" s="1" t="s">
        <v>101</v>
      </c>
      <c r="G896" s="1" t="s">
        <v>102</v>
      </c>
      <c r="H896" s="1" t="s">
        <v>103</v>
      </c>
      <c r="I896" s="1" t="s">
        <v>104</v>
      </c>
      <c r="J896" s="1" t="s">
        <v>105</v>
      </c>
      <c r="K896" s="1" t="s">
        <v>105</v>
      </c>
      <c r="L896" s="1" t="s">
        <v>105</v>
      </c>
      <c r="M896" s="1" t="s">
        <v>106</v>
      </c>
      <c r="N896" s="1" t="s">
        <v>107</v>
      </c>
      <c r="O896" s="1">
        <v>225</v>
      </c>
      <c r="P896" s="1">
        <v>6.25</v>
      </c>
      <c r="Q896" s="1">
        <v>0</v>
      </c>
      <c r="R896" s="1">
        <v>100</v>
      </c>
      <c r="S896" s="1">
        <v>0</v>
      </c>
      <c r="T896" s="1">
        <v>0</v>
      </c>
      <c r="U896" s="1">
        <v>0</v>
      </c>
      <c r="V896" s="4">
        <f>X896-W896</f>
        <v>-2.5000000000003908E-3</v>
      </c>
      <c r="W896" s="4">
        <f>(O896+P896+Q896-R896+S896)*5%</f>
        <v>6.5625</v>
      </c>
      <c r="X896" s="1">
        <v>6.56</v>
      </c>
      <c r="Y896" s="1">
        <f>O896+P896+Q896-R896-S896+T896-U896+X896</f>
        <v>137.81</v>
      </c>
      <c r="Z896" s="1">
        <v>137.81</v>
      </c>
      <c r="AA896" s="1">
        <v>131.25</v>
      </c>
      <c r="AB896" s="1">
        <v>16</v>
      </c>
      <c r="AC896" s="2">
        <f>AA896*16%</f>
        <v>21</v>
      </c>
      <c r="AD896" s="1">
        <v>21</v>
      </c>
      <c r="AE896" s="1">
        <v>0</v>
      </c>
      <c r="AF896" s="1">
        <v>21</v>
      </c>
      <c r="AG896" s="2">
        <f>AF896*18%</f>
        <v>3.78</v>
      </c>
      <c r="AH896" s="1">
        <v>3.78</v>
      </c>
      <c r="AI896" s="1">
        <v>0</v>
      </c>
      <c r="AJ896" s="1" t="b">
        <f>AK896=AA896</f>
        <v>1</v>
      </c>
      <c r="AK896" s="1">
        <v>131.25</v>
      </c>
      <c r="AL896" s="1">
        <v>0</v>
      </c>
      <c r="AM896" s="1">
        <v>0</v>
      </c>
      <c r="AN896" s="1">
        <v>0</v>
      </c>
      <c r="AO896" s="3">
        <f>AA896*0.001%</f>
        <v>1.3125000000000001E-3</v>
      </c>
      <c r="AP896" s="1">
        <v>0.13</v>
      </c>
      <c r="AQ896" s="2">
        <f>AA896*5%</f>
        <v>6.5625</v>
      </c>
      <c r="AR896" s="1">
        <v>6.56</v>
      </c>
      <c r="AS896" s="2">
        <f>AR896*18%</f>
        <v>1.1807999999999998</v>
      </c>
      <c r="AT896" s="1">
        <v>0</v>
      </c>
      <c r="AU896" s="1">
        <v>10.47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f>AF896+AU896+BC896</f>
        <v>31.47</v>
      </c>
      <c r="BE896" s="1">
        <v>31.47</v>
      </c>
      <c r="BF896" s="1">
        <f>Q896+U896</f>
        <v>0</v>
      </c>
      <c r="BG896" s="1">
        <v>0</v>
      </c>
      <c r="BH896" s="1">
        <v>106.34</v>
      </c>
      <c r="BI896" s="1" t="s">
        <v>108</v>
      </c>
      <c r="BJ896" s="1" t="s">
        <v>3482</v>
      </c>
      <c r="BK896" s="1" t="s">
        <v>3483</v>
      </c>
      <c r="BL896" s="1">
        <v>0</v>
      </c>
      <c r="BM896" s="1" t="s">
        <v>3598</v>
      </c>
    </row>
    <row r="897" spans="1:65" ht="15.6" hidden="1">
      <c r="A897" s="1" t="s">
        <v>3599</v>
      </c>
      <c r="B897" s="1" t="s">
        <v>3600</v>
      </c>
      <c r="C897" s="1" t="s">
        <v>3601</v>
      </c>
      <c r="D897" s="1" t="s">
        <v>271</v>
      </c>
      <c r="E897" s="1" t="s">
        <v>100</v>
      </c>
      <c r="F897" s="1" t="s">
        <v>101</v>
      </c>
      <c r="G897" s="1" t="s">
        <v>102</v>
      </c>
      <c r="H897" s="1" t="s">
        <v>103</v>
      </c>
      <c r="I897" s="1" t="s">
        <v>104</v>
      </c>
      <c r="J897" s="1" t="s">
        <v>105</v>
      </c>
      <c r="K897" s="1" t="s">
        <v>105</v>
      </c>
      <c r="L897" s="1" t="s">
        <v>105</v>
      </c>
      <c r="M897" s="1" t="s">
        <v>106</v>
      </c>
      <c r="N897" s="1" t="s">
        <v>124</v>
      </c>
      <c r="O897" s="1">
        <v>215</v>
      </c>
      <c r="P897" s="1">
        <v>5.75</v>
      </c>
      <c r="Q897" s="1">
        <v>0</v>
      </c>
      <c r="R897" s="1">
        <v>100</v>
      </c>
      <c r="S897" s="1">
        <v>0</v>
      </c>
      <c r="T897" s="1">
        <v>0</v>
      </c>
      <c r="U897" s="1">
        <v>0</v>
      </c>
      <c r="V897" s="4">
        <f>X897-W897</f>
        <v>2.4999999999995026E-3</v>
      </c>
      <c r="W897" s="4">
        <f>(O897+P897+Q897-R897+S897)*5%</f>
        <v>6.0375000000000005</v>
      </c>
      <c r="X897" s="1">
        <v>6.04</v>
      </c>
      <c r="Y897" s="1">
        <f>O897+P897+Q897-R897-S897+T897-U897+X897</f>
        <v>126.79</v>
      </c>
      <c r="Z897" s="1">
        <v>126.79</v>
      </c>
      <c r="AA897" s="1">
        <v>120.75</v>
      </c>
      <c r="AB897" s="1">
        <v>16</v>
      </c>
      <c r="AC897" s="2">
        <f>AA897*16%</f>
        <v>19.32</v>
      </c>
      <c r="AD897" s="1">
        <v>19.32</v>
      </c>
      <c r="AE897" s="1">
        <v>0</v>
      </c>
      <c r="AF897" s="1">
        <v>19.32</v>
      </c>
      <c r="AG897" s="2">
        <f>AF897*18%</f>
        <v>3.4775999999999998</v>
      </c>
      <c r="AH897" s="1">
        <v>3.48</v>
      </c>
      <c r="AI897" s="1">
        <v>0</v>
      </c>
      <c r="AJ897" s="1" t="b">
        <f>AK897=AA897</f>
        <v>1</v>
      </c>
      <c r="AK897" s="1">
        <v>120.75</v>
      </c>
      <c r="AL897" s="1">
        <v>0</v>
      </c>
      <c r="AM897" s="1">
        <v>0</v>
      </c>
      <c r="AN897" s="1">
        <v>0</v>
      </c>
      <c r="AO897" s="3">
        <f>AA897*0.001%</f>
        <v>1.2075E-3</v>
      </c>
      <c r="AP897" s="1">
        <v>0.12</v>
      </c>
      <c r="AQ897" s="2">
        <f>AA897*5%</f>
        <v>6.0375000000000005</v>
      </c>
      <c r="AR897" s="1">
        <v>6.04</v>
      </c>
      <c r="AS897" s="2">
        <f>AR897*18%</f>
        <v>1.0871999999999999</v>
      </c>
      <c r="AT897" s="1">
        <v>0</v>
      </c>
      <c r="AU897" s="1">
        <v>9.64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f>AF897+AU897+BC897</f>
        <v>28.96</v>
      </c>
      <c r="BE897" s="1">
        <v>28.96</v>
      </c>
      <c r="BF897" s="1">
        <f>Q897+U897</f>
        <v>0</v>
      </c>
      <c r="BG897" s="1">
        <v>0</v>
      </c>
      <c r="BH897" s="1">
        <v>97.83</v>
      </c>
      <c r="BI897" s="1" t="s">
        <v>108</v>
      </c>
      <c r="BJ897" s="1" t="s">
        <v>3482</v>
      </c>
      <c r="BK897" s="1" t="s">
        <v>3483</v>
      </c>
      <c r="BL897" s="1">
        <v>0</v>
      </c>
      <c r="BM897" s="1" t="s">
        <v>3602</v>
      </c>
    </row>
    <row r="898" spans="1:65" ht="15.6" hidden="1">
      <c r="A898" s="1" t="s">
        <v>3603</v>
      </c>
      <c r="B898" s="1" t="s">
        <v>3604</v>
      </c>
      <c r="C898" s="1" t="s">
        <v>3605</v>
      </c>
      <c r="D898" s="1" t="s">
        <v>271</v>
      </c>
      <c r="E898" s="1" t="s">
        <v>100</v>
      </c>
      <c r="F898" s="1" t="s">
        <v>101</v>
      </c>
      <c r="G898" s="1" t="s">
        <v>123</v>
      </c>
      <c r="H898" s="1" t="s">
        <v>103</v>
      </c>
      <c r="I898" s="1" t="s">
        <v>104</v>
      </c>
      <c r="J898" s="1" t="s">
        <v>105</v>
      </c>
      <c r="K898" s="1" t="s">
        <v>105</v>
      </c>
      <c r="L898" s="1" t="s">
        <v>105</v>
      </c>
      <c r="M898" s="1" t="s">
        <v>106</v>
      </c>
      <c r="N898" s="1" t="s">
        <v>107</v>
      </c>
      <c r="O898" s="1">
        <v>1185</v>
      </c>
      <c r="P898" s="1">
        <v>50.5</v>
      </c>
      <c r="Q898" s="1">
        <v>0</v>
      </c>
      <c r="R898" s="1">
        <v>175</v>
      </c>
      <c r="S898" s="1">
        <v>0</v>
      </c>
      <c r="T898" s="1">
        <v>0</v>
      </c>
      <c r="U898" s="1">
        <v>0</v>
      </c>
      <c r="V898" s="4">
        <f>X898-W898</f>
        <v>4.9999999999954525E-3</v>
      </c>
      <c r="W898" s="4">
        <f>(O898+P898+Q898-R898+S898)*5%</f>
        <v>53.025000000000006</v>
      </c>
      <c r="X898" s="1">
        <v>53.03</v>
      </c>
      <c r="Y898" s="1">
        <f>O898+P898+Q898-R898-S898+T898-U898+X898</f>
        <v>1113.53</v>
      </c>
      <c r="Z898" s="1">
        <v>1113.53</v>
      </c>
      <c r="AA898" s="1">
        <v>1060.5</v>
      </c>
      <c r="AB898" s="1">
        <v>16</v>
      </c>
      <c r="AC898" s="2">
        <f>AA898*16%</f>
        <v>169.68</v>
      </c>
      <c r="AD898" s="1">
        <v>169.68</v>
      </c>
      <c r="AE898" s="1">
        <v>0</v>
      </c>
      <c r="AF898" s="1">
        <v>169.68</v>
      </c>
      <c r="AG898" s="2">
        <f>AF898*18%</f>
        <v>30.542400000000001</v>
      </c>
      <c r="AH898" s="1">
        <v>30.54</v>
      </c>
      <c r="AI898" s="1">
        <v>0</v>
      </c>
      <c r="AJ898" s="1" t="b">
        <f>AK898=AA898</f>
        <v>1</v>
      </c>
      <c r="AK898" s="1">
        <v>1060.5</v>
      </c>
      <c r="AL898" s="1">
        <v>0</v>
      </c>
      <c r="AM898" s="1">
        <v>0</v>
      </c>
      <c r="AN898" s="1">
        <v>0</v>
      </c>
      <c r="AO898" s="3">
        <f>AA898*0.001%</f>
        <v>1.0605000000000002E-2</v>
      </c>
      <c r="AP898" s="1">
        <v>1.06</v>
      </c>
      <c r="AQ898" s="2">
        <f>AA898*5%</f>
        <v>53.025000000000006</v>
      </c>
      <c r="AR898" s="1">
        <v>53.03</v>
      </c>
      <c r="AS898" s="2">
        <f>AR898*18%</f>
        <v>9.545399999999999</v>
      </c>
      <c r="AT898" s="1">
        <v>0</v>
      </c>
      <c r="AU898" s="1">
        <v>84.63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f>AF898+AU898+BC898</f>
        <v>254.31</v>
      </c>
      <c r="BE898" s="1">
        <v>254.31</v>
      </c>
      <c r="BF898" s="1">
        <f>Q898+U898</f>
        <v>0</v>
      </c>
      <c r="BG898" s="1">
        <v>0</v>
      </c>
      <c r="BH898" s="1">
        <v>859.22</v>
      </c>
      <c r="BI898" s="1" t="s">
        <v>108</v>
      </c>
      <c r="BJ898" s="1" t="s">
        <v>3482</v>
      </c>
      <c r="BK898" s="1" t="s">
        <v>3483</v>
      </c>
      <c r="BL898" s="1">
        <v>0</v>
      </c>
      <c r="BM898" s="1" t="s">
        <v>3606</v>
      </c>
    </row>
    <row r="899" spans="1:65" ht="15.6" hidden="1">
      <c r="A899" s="1" t="s">
        <v>3607</v>
      </c>
      <c r="B899" s="1" t="s">
        <v>3608</v>
      </c>
      <c r="C899" s="1" t="s">
        <v>3609</v>
      </c>
      <c r="D899" s="1" t="s">
        <v>271</v>
      </c>
      <c r="E899" s="1" t="s">
        <v>100</v>
      </c>
      <c r="F899" s="1" t="s">
        <v>101</v>
      </c>
      <c r="G899" s="1" t="s">
        <v>102</v>
      </c>
      <c r="H899" s="1" t="s">
        <v>103</v>
      </c>
      <c r="I899" s="1" t="s">
        <v>104</v>
      </c>
      <c r="J899" s="1" t="s">
        <v>105</v>
      </c>
      <c r="K899" s="1" t="s">
        <v>105</v>
      </c>
      <c r="L899" s="1" t="s">
        <v>105</v>
      </c>
      <c r="M899" s="1" t="s">
        <v>106</v>
      </c>
      <c r="N899" s="1" t="s">
        <v>107</v>
      </c>
      <c r="O899" s="1">
        <v>469.3</v>
      </c>
      <c r="P899" s="1">
        <v>18.46</v>
      </c>
      <c r="Q899" s="1">
        <v>0</v>
      </c>
      <c r="R899" s="1">
        <v>100</v>
      </c>
      <c r="S899" s="1">
        <v>0</v>
      </c>
      <c r="T899" s="1">
        <v>0</v>
      </c>
      <c r="U899" s="1">
        <v>0</v>
      </c>
      <c r="V899" s="4">
        <f>X899-W899</f>
        <v>1.9999999999988916E-3</v>
      </c>
      <c r="W899" s="4">
        <f>(O899+P899+Q899-R899+S899)*5%</f>
        <v>19.388000000000002</v>
      </c>
      <c r="X899" s="1">
        <v>19.39</v>
      </c>
      <c r="Y899" s="1">
        <f>O899+P899+Q899-R899-S899+T899-U899+X899</f>
        <v>407.15</v>
      </c>
      <c r="Z899" s="1">
        <v>407.15</v>
      </c>
      <c r="AA899" s="1">
        <v>387.77</v>
      </c>
      <c r="AB899" s="1">
        <v>16</v>
      </c>
      <c r="AC899" s="2">
        <f>AA899*16%</f>
        <v>62.043199999999999</v>
      </c>
      <c r="AD899" s="1">
        <v>62.04</v>
      </c>
      <c r="AE899" s="1">
        <v>0</v>
      </c>
      <c r="AF899" s="1">
        <v>62.04</v>
      </c>
      <c r="AG899" s="2">
        <f>AF899*18%</f>
        <v>11.167199999999999</v>
      </c>
      <c r="AH899" s="1">
        <v>11.17</v>
      </c>
      <c r="AI899" s="1">
        <v>0</v>
      </c>
      <c r="AJ899" s="1" t="b">
        <f>AK899=AA899</f>
        <v>1</v>
      </c>
      <c r="AK899" s="1">
        <v>387.77</v>
      </c>
      <c r="AL899" s="1">
        <v>0</v>
      </c>
      <c r="AM899" s="1">
        <v>0</v>
      </c>
      <c r="AN899" s="1">
        <v>0</v>
      </c>
      <c r="AO899" s="3">
        <f>AA899*0.001%</f>
        <v>3.8777E-3</v>
      </c>
      <c r="AP899" s="1">
        <v>0.39</v>
      </c>
      <c r="AQ899" s="2">
        <f>AA899*5%</f>
        <v>19.388500000000001</v>
      </c>
      <c r="AR899" s="1">
        <v>19.39</v>
      </c>
      <c r="AS899" s="2">
        <f>AR899*18%</f>
        <v>3.4902000000000002</v>
      </c>
      <c r="AT899" s="1">
        <v>0</v>
      </c>
      <c r="AU899" s="1">
        <v>30.95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f>AF899+AU899+BC899</f>
        <v>92.99</v>
      </c>
      <c r="BE899" s="1">
        <v>92.99</v>
      </c>
      <c r="BF899" s="1">
        <f>Q899+U899</f>
        <v>0</v>
      </c>
      <c r="BG899" s="1">
        <v>0</v>
      </c>
      <c r="BH899" s="1">
        <v>314.16000000000003</v>
      </c>
      <c r="BI899" s="1" t="s">
        <v>108</v>
      </c>
      <c r="BJ899" s="1" t="s">
        <v>3482</v>
      </c>
      <c r="BK899" s="1" t="s">
        <v>3483</v>
      </c>
      <c r="BL899" s="1">
        <v>0</v>
      </c>
      <c r="BM899" s="1" t="s">
        <v>3610</v>
      </c>
    </row>
    <row r="900" spans="1:65" ht="15.6" hidden="1">
      <c r="A900" s="1" t="s">
        <v>3611</v>
      </c>
      <c r="B900" s="1" t="s">
        <v>3612</v>
      </c>
      <c r="C900" s="1" t="s">
        <v>3613</v>
      </c>
      <c r="D900" s="1" t="s">
        <v>271</v>
      </c>
      <c r="E900" s="1" t="s">
        <v>100</v>
      </c>
      <c r="F900" s="1" t="s">
        <v>101</v>
      </c>
      <c r="G900" s="1" t="s">
        <v>123</v>
      </c>
      <c r="H900" s="1" t="s">
        <v>103</v>
      </c>
      <c r="I900" s="1" t="s">
        <v>104</v>
      </c>
      <c r="J900" s="1" t="s">
        <v>105</v>
      </c>
      <c r="K900" s="1" t="s">
        <v>105</v>
      </c>
      <c r="L900" s="1" t="s">
        <v>105</v>
      </c>
      <c r="M900" s="1" t="s">
        <v>106</v>
      </c>
      <c r="N900" s="1" t="s">
        <v>124</v>
      </c>
      <c r="O900" s="1">
        <v>1025</v>
      </c>
      <c r="P900" s="1">
        <v>42.5</v>
      </c>
      <c r="Q900" s="1">
        <v>0</v>
      </c>
      <c r="R900" s="1">
        <v>175</v>
      </c>
      <c r="S900" s="1">
        <v>0</v>
      </c>
      <c r="T900" s="1">
        <v>0</v>
      </c>
      <c r="U900" s="1">
        <v>0</v>
      </c>
      <c r="V900" s="4">
        <f>X900-W900</f>
        <v>5.000000000002558E-3</v>
      </c>
      <c r="W900" s="4">
        <f>(O900+P900+Q900-R900+S900)*5%</f>
        <v>44.625</v>
      </c>
      <c r="X900" s="1">
        <v>44.63</v>
      </c>
      <c r="Y900" s="1">
        <f>O900+P900+Q900-R900-S900+T900-U900+X900</f>
        <v>937.13</v>
      </c>
      <c r="Z900" s="1">
        <v>937.13</v>
      </c>
      <c r="AA900" s="1">
        <v>892.5</v>
      </c>
      <c r="AB900" s="1">
        <v>16</v>
      </c>
      <c r="AC900" s="2">
        <f>AA900*16%</f>
        <v>142.80000000000001</v>
      </c>
      <c r="AD900" s="1">
        <v>142.80000000000001</v>
      </c>
      <c r="AE900" s="1">
        <v>0</v>
      </c>
      <c r="AF900" s="1">
        <v>142.80000000000001</v>
      </c>
      <c r="AG900" s="2">
        <f>AF900*18%</f>
        <v>25.704000000000001</v>
      </c>
      <c r="AH900" s="1">
        <v>25.7</v>
      </c>
      <c r="AI900" s="1">
        <v>0</v>
      </c>
      <c r="AJ900" s="1" t="b">
        <f>AK900=AA900</f>
        <v>1</v>
      </c>
      <c r="AK900" s="1">
        <v>892.5</v>
      </c>
      <c r="AL900" s="1">
        <v>0</v>
      </c>
      <c r="AM900" s="1">
        <v>0</v>
      </c>
      <c r="AN900" s="1">
        <v>0</v>
      </c>
      <c r="AO900" s="3">
        <f>AA900*0.001%</f>
        <v>8.9250000000000006E-3</v>
      </c>
      <c r="AP900" s="1">
        <v>0.89</v>
      </c>
      <c r="AQ900" s="2">
        <f>AA900*5%</f>
        <v>44.625</v>
      </c>
      <c r="AR900" s="1">
        <v>44.63</v>
      </c>
      <c r="AS900" s="2">
        <f>AR900*18%</f>
        <v>8.0334000000000003</v>
      </c>
      <c r="AT900" s="1">
        <v>0</v>
      </c>
      <c r="AU900" s="1">
        <v>71.22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f>AF900+AU900+BC900</f>
        <v>214.02</v>
      </c>
      <c r="BE900" s="1">
        <v>214.02</v>
      </c>
      <c r="BF900" s="1">
        <f>Q900+U900</f>
        <v>0</v>
      </c>
      <c r="BG900" s="1">
        <v>0</v>
      </c>
      <c r="BH900" s="1">
        <v>723.11</v>
      </c>
      <c r="BI900" s="1" t="s">
        <v>108</v>
      </c>
      <c r="BJ900" s="1" t="s">
        <v>3482</v>
      </c>
      <c r="BK900" s="1" t="s">
        <v>3483</v>
      </c>
      <c r="BL900" s="1">
        <v>0</v>
      </c>
      <c r="BM900" s="1" t="s">
        <v>3614</v>
      </c>
    </row>
    <row r="901" spans="1:65" ht="15.6" hidden="1">
      <c r="A901" s="1" t="s">
        <v>3615</v>
      </c>
      <c r="B901" s="1" t="s">
        <v>3616</v>
      </c>
      <c r="C901" s="1" t="s">
        <v>3617</v>
      </c>
      <c r="D901" s="1" t="s">
        <v>271</v>
      </c>
      <c r="E901" s="1" t="s">
        <v>100</v>
      </c>
      <c r="F901" s="1" t="s">
        <v>101</v>
      </c>
      <c r="G901" s="1" t="s">
        <v>123</v>
      </c>
      <c r="H901" s="1" t="s">
        <v>103</v>
      </c>
      <c r="I901" s="1" t="s">
        <v>104</v>
      </c>
      <c r="J901" s="1" t="s">
        <v>105</v>
      </c>
      <c r="K901" s="1" t="s">
        <v>105</v>
      </c>
      <c r="L901" s="1" t="s">
        <v>105</v>
      </c>
      <c r="M901" s="1" t="s">
        <v>106</v>
      </c>
      <c r="N901" s="1" t="s">
        <v>107</v>
      </c>
      <c r="O901" s="1">
        <v>1430</v>
      </c>
      <c r="P901" s="1">
        <v>62.75</v>
      </c>
      <c r="Q901" s="1">
        <v>0</v>
      </c>
      <c r="R901" s="1">
        <v>175</v>
      </c>
      <c r="S901" s="1">
        <v>0</v>
      </c>
      <c r="T901" s="1">
        <v>0</v>
      </c>
      <c r="U901" s="1">
        <v>0</v>
      </c>
      <c r="V901" s="4">
        <f>X901-W901</f>
        <v>2.4999999999977263E-3</v>
      </c>
      <c r="W901" s="4">
        <f>(O901+P901+Q901-R901+S901)*5%</f>
        <v>65.887500000000003</v>
      </c>
      <c r="X901" s="1">
        <v>65.89</v>
      </c>
      <c r="Y901" s="1">
        <f>O901+P901+Q901-R901-S901+T901-U901+X901</f>
        <v>1383.64</v>
      </c>
      <c r="Z901" s="1">
        <v>1383.64</v>
      </c>
      <c r="AA901" s="1">
        <v>1317.75</v>
      </c>
      <c r="AB901" s="1">
        <v>16</v>
      </c>
      <c r="AC901" s="2">
        <f>AA901*16%</f>
        <v>210.84</v>
      </c>
      <c r="AD901" s="1">
        <v>210.84</v>
      </c>
      <c r="AE901" s="1">
        <v>0</v>
      </c>
      <c r="AF901" s="1">
        <v>210.84</v>
      </c>
      <c r="AG901" s="2">
        <f>AF901*18%</f>
        <v>37.9512</v>
      </c>
      <c r="AH901" s="1">
        <v>37.950000000000003</v>
      </c>
      <c r="AI901" s="1">
        <v>0</v>
      </c>
      <c r="AJ901" s="1" t="b">
        <f>AK901=AA901</f>
        <v>1</v>
      </c>
      <c r="AK901" s="1">
        <v>1317.75</v>
      </c>
      <c r="AL901" s="1">
        <v>0</v>
      </c>
      <c r="AM901" s="1">
        <v>0</v>
      </c>
      <c r="AN901" s="1">
        <v>0</v>
      </c>
      <c r="AO901" s="3">
        <f>AA901*0.001%</f>
        <v>1.3177500000000002E-2</v>
      </c>
      <c r="AP901" s="1">
        <v>1.32</v>
      </c>
      <c r="AQ901" s="2">
        <f>AA901*5%</f>
        <v>65.887500000000003</v>
      </c>
      <c r="AR901" s="1">
        <v>65.89</v>
      </c>
      <c r="AS901" s="2">
        <f>AR901*18%</f>
        <v>11.860199999999999</v>
      </c>
      <c r="AT901" s="1">
        <v>0</v>
      </c>
      <c r="AU901" s="1">
        <v>105.16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f>AF901+AU901+BC901</f>
        <v>316</v>
      </c>
      <c r="BE901" s="1">
        <v>316</v>
      </c>
      <c r="BF901" s="1">
        <f>Q901+U901</f>
        <v>0</v>
      </c>
      <c r="BG901" s="1">
        <v>0</v>
      </c>
      <c r="BH901" s="1">
        <v>1067.6400000000001</v>
      </c>
      <c r="BI901" s="1" t="s">
        <v>108</v>
      </c>
      <c r="BJ901" s="1" t="s">
        <v>3482</v>
      </c>
      <c r="BK901" s="1" t="s">
        <v>3483</v>
      </c>
      <c r="BL901" s="1">
        <v>0</v>
      </c>
      <c r="BM901" s="1" t="s">
        <v>3618</v>
      </c>
    </row>
    <row r="902" spans="1:65" ht="15.6" hidden="1">
      <c r="A902" s="1" t="s">
        <v>3619</v>
      </c>
      <c r="B902" s="1" t="s">
        <v>3620</v>
      </c>
      <c r="C902" s="1" t="s">
        <v>3621</v>
      </c>
      <c r="D902" s="1" t="s">
        <v>271</v>
      </c>
      <c r="E902" s="1" t="s">
        <v>100</v>
      </c>
      <c r="F902" s="1" t="s">
        <v>101</v>
      </c>
      <c r="G902" s="1" t="s">
        <v>105</v>
      </c>
      <c r="H902" s="1" t="s">
        <v>103</v>
      </c>
      <c r="I902" s="1" t="s">
        <v>1826</v>
      </c>
      <c r="J902" s="1" t="s">
        <v>1827</v>
      </c>
      <c r="K902" s="1" t="s">
        <v>3622</v>
      </c>
      <c r="L902" s="1" t="s">
        <v>1829</v>
      </c>
      <c r="M902" s="1" t="s">
        <v>106</v>
      </c>
      <c r="N902" s="1" t="s">
        <v>105</v>
      </c>
      <c r="O902" s="1">
        <v>685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4">
        <f>X902-W902</f>
        <v>-34.25</v>
      </c>
      <c r="W902" s="4">
        <f>(O902+P902+Q902-R902+S902)*5%</f>
        <v>34.25</v>
      </c>
      <c r="X902" s="1">
        <v>0</v>
      </c>
      <c r="Y902" s="1">
        <f>O902+P902+Q902-R902-S902+T902-U902+X902</f>
        <v>685</v>
      </c>
      <c r="Z902" s="1">
        <v>685</v>
      </c>
      <c r="AA902" s="1">
        <v>0</v>
      </c>
      <c r="AB902" s="1">
        <v>0</v>
      </c>
      <c r="AC902" s="2">
        <f>AA902*16%</f>
        <v>0</v>
      </c>
      <c r="AD902" s="1">
        <v>0</v>
      </c>
      <c r="AE902" s="1">
        <v>0</v>
      </c>
      <c r="AF902" s="1">
        <v>0</v>
      </c>
      <c r="AG902" s="2">
        <f>AF902*18%</f>
        <v>0</v>
      </c>
      <c r="AH902" s="1">
        <v>0</v>
      </c>
      <c r="AI902" s="1">
        <v>0</v>
      </c>
      <c r="AJ902" s="1" t="b">
        <f>AK902=AA902</f>
        <v>1</v>
      </c>
      <c r="AK902" s="1">
        <v>0</v>
      </c>
      <c r="AL902" s="1">
        <v>0</v>
      </c>
      <c r="AM902" s="1">
        <v>0</v>
      </c>
      <c r="AN902" s="1">
        <v>0</v>
      </c>
      <c r="AO902" s="3">
        <f>AA902*0.001%</f>
        <v>0</v>
      </c>
      <c r="AP902" s="1">
        <v>0</v>
      </c>
      <c r="AQ902" s="2">
        <f>AA902*5%</f>
        <v>0</v>
      </c>
      <c r="AR902" s="1">
        <v>0</v>
      </c>
      <c r="AS902" s="2">
        <f>AR902*18%</f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f>AF902+AU902+BC902</f>
        <v>0</v>
      </c>
      <c r="BE902" s="1">
        <v>0</v>
      </c>
      <c r="BF902" s="1">
        <f>Q902+U902</f>
        <v>0</v>
      </c>
      <c r="BG902" s="1">
        <v>582.74</v>
      </c>
      <c r="BH902" s="1">
        <v>582.74</v>
      </c>
      <c r="BI902" s="1" t="s">
        <v>108</v>
      </c>
      <c r="BJ902" s="1" t="s">
        <v>3482</v>
      </c>
      <c r="BK902" s="1" t="s">
        <v>3483</v>
      </c>
      <c r="BL902" s="1">
        <v>0</v>
      </c>
      <c r="BM902" s="1" t="s">
        <v>105</v>
      </c>
    </row>
    <row r="903" spans="1:65" ht="15.6" hidden="1">
      <c r="A903" s="1" t="s">
        <v>3623</v>
      </c>
      <c r="B903" s="1" t="s">
        <v>3624</v>
      </c>
      <c r="C903" s="1" t="s">
        <v>3625</v>
      </c>
      <c r="D903" s="1" t="s">
        <v>271</v>
      </c>
      <c r="E903" s="1" t="s">
        <v>100</v>
      </c>
      <c r="F903" s="1" t="s">
        <v>101</v>
      </c>
      <c r="G903" s="1" t="s">
        <v>105</v>
      </c>
      <c r="H903" s="1" t="s">
        <v>103</v>
      </c>
      <c r="I903" s="1" t="s">
        <v>104</v>
      </c>
      <c r="J903" s="1" t="s">
        <v>105</v>
      </c>
      <c r="K903" s="1" t="s">
        <v>105</v>
      </c>
      <c r="L903" s="1" t="s">
        <v>105</v>
      </c>
      <c r="M903" s="1" t="s">
        <v>106</v>
      </c>
      <c r="N903" s="1" t="s">
        <v>107</v>
      </c>
      <c r="O903" s="1">
        <v>1590</v>
      </c>
      <c r="P903" s="1">
        <v>71.55</v>
      </c>
      <c r="Q903" s="1">
        <v>0</v>
      </c>
      <c r="R903" s="1">
        <v>0</v>
      </c>
      <c r="S903" s="1">
        <v>159</v>
      </c>
      <c r="T903" s="1">
        <v>0</v>
      </c>
      <c r="U903" s="1">
        <v>0</v>
      </c>
      <c r="V903" s="4">
        <f>X903-W903</f>
        <v>-15.897500000000008</v>
      </c>
      <c r="W903" s="4">
        <f>(O903+P903+Q903-R903+S903)*5%</f>
        <v>91.027500000000003</v>
      </c>
      <c r="X903" s="1">
        <v>75.13</v>
      </c>
      <c r="Y903" s="1">
        <f>O903+P903+Q903-R903-S903+T903-U903+X903</f>
        <v>1577.6799999999998</v>
      </c>
      <c r="Z903" s="1">
        <v>1577.68</v>
      </c>
      <c r="AA903" s="1">
        <v>1502.55</v>
      </c>
      <c r="AB903" s="1">
        <v>16</v>
      </c>
      <c r="AC903" s="2">
        <f>AA903*16%</f>
        <v>240.40799999999999</v>
      </c>
      <c r="AD903" s="1">
        <v>240.41</v>
      </c>
      <c r="AE903" s="1">
        <v>0</v>
      </c>
      <c r="AF903" s="1">
        <v>240.41</v>
      </c>
      <c r="AG903" s="2">
        <f>AF903*18%</f>
        <v>43.273799999999994</v>
      </c>
      <c r="AH903" s="1">
        <v>43.27</v>
      </c>
      <c r="AI903" s="1">
        <v>0</v>
      </c>
      <c r="AJ903" s="1" t="b">
        <f>AK903=AA903</f>
        <v>1</v>
      </c>
      <c r="AK903" s="1">
        <v>1502.55</v>
      </c>
      <c r="AL903" s="1">
        <v>0</v>
      </c>
      <c r="AM903" s="1">
        <v>0</v>
      </c>
      <c r="AN903" s="1">
        <v>0</v>
      </c>
      <c r="AO903" s="3">
        <f>AA903*0.001%</f>
        <v>1.5025500000000001E-2</v>
      </c>
      <c r="AP903" s="1">
        <v>1.5</v>
      </c>
      <c r="AQ903" s="2">
        <f>AA903*5%</f>
        <v>75.127499999999998</v>
      </c>
      <c r="AR903" s="1">
        <v>75.13</v>
      </c>
      <c r="AS903" s="2">
        <f>AR903*18%</f>
        <v>13.523399999999999</v>
      </c>
      <c r="AT903" s="1">
        <v>0</v>
      </c>
      <c r="AU903" s="1">
        <v>119.9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f>AF903+AU903+BC903</f>
        <v>360.31</v>
      </c>
      <c r="BE903" s="1">
        <v>360.31</v>
      </c>
      <c r="BF903" s="1">
        <f>Q903+U903</f>
        <v>0</v>
      </c>
      <c r="BG903" s="1">
        <v>0</v>
      </c>
      <c r="BH903" s="1">
        <v>1217.3699999999999</v>
      </c>
      <c r="BI903" s="1" t="s">
        <v>108</v>
      </c>
      <c r="BJ903" s="1" t="s">
        <v>3482</v>
      </c>
      <c r="BK903" s="1" t="s">
        <v>3483</v>
      </c>
      <c r="BL903" s="1">
        <v>0</v>
      </c>
      <c r="BM903" s="1" t="s">
        <v>3626</v>
      </c>
    </row>
    <row r="904" spans="1:65" ht="15.6" hidden="1">
      <c r="A904" s="1" t="s">
        <v>3627</v>
      </c>
      <c r="B904" s="1" t="s">
        <v>3628</v>
      </c>
      <c r="C904" s="1" t="s">
        <v>3629</v>
      </c>
      <c r="D904" s="1" t="s">
        <v>271</v>
      </c>
      <c r="E904" s="1" t="s">
        <v>100</v>
      </c>
      <c r="F904" s="1" t="s">
        <v>101</v>
      </c>
      <c r="G904" s="1" t="s">
        <v>123</v>
      </c>
      <c r="H904" s="1" t="s">
        <v>103</v>
      </c>
      <c r="I904" s="1" t="s">
        <v>104</v>
      </c>
      <c r="J904" s="1" t="s">
        <v>105</v>
      </c>
      <c r="K904" s="1" t="s">
        <v>105</v>
      </c>
      <c r="L904" s="1" t="s">
        <v>105</v>
      </c>
      <c r="M904" s="1" t="s">
        <v>106</v>
      </c>
      <c r="N904" s="1" t="s">
        <v>124</v>
      </c>
      <c r="O904" s="1">
        <v>1215</v>
      </c>
      <c r="P904" s="1">
        <v>52</v>
      </c>
      <c r="Q904" s="1">
        <v>0</v>
      </c>
      <c r="R904" s="1">
        <v>175</v>
      </c>
      <c r="S904" s="1">
        <v>0</v>
      </c>
      <c r="T904" s="1">
        <v>0</v>
      </c>
      <c r="U904" s="1">
        <v>0</v>
      </c>
      <c r="V904" s="4">
        <f>X904-W904</f>
        <v>0</v>
      </c>
      <c r="W904" s="4">
        <f>(O904+P904+Q904-R904+S904)*5%</f>
        <v>54.6</v>
      </c>
      <c r="X904" s="1">
        <v>54.6</v>
      </c>
      <c r="Y904" s="1">
        <f>O904+P904+Q904-R904-S904+T904-U904+X904</f>
        <v>1146.5999999999999</v>
      </c>
      <c r="Z904" s="1">
        <v>1146.5999999999999</v>
      </c>
      <c r="AA904" s="1">
        <v>1092</v>
      </c>
      <c r="AB904" s="1">
        <v>16</v>
      </c>
      <c r="AC904" s="2">
        <f>AA904*16%</f>
        <v>174.72</v>
      </c>
      <c r="AD904" s="1">
        <v>174.72</v>
      </c>
      <c r="AE904" s="1">
        <v>0</v>
      </c>
      <c r="AF904" s="1">
        <v>174.72</v>
      </c>
      <c r="AG904" s="2">
        <f>AF904*18%</f>
        <v>31.4496</v>
      </c>
      <c r="AH904" s="1">
        <v>31.45</v>
      </c>
      <c r="AI904" s="1">
        <v>0</v>
      </c>
      <c r="AJ904" s="1" t="b">
        <f>AK904=AA904</f>
        <v>1</v>
      </c>
      <c r="AK904" s="1">
        <v>1092</v>
      </c>
      <c r="AL904" s="1">
        <v>0</v>
      </c>
      <c r="AM904" s="1">
        <v>0</v>
      </c>
      <c r="AN904" s="1">
        <v>0</v>
      </c>
      <c r="AO904" s="3">
        <f>AA904*0.001%</f>
        <v>1.0920000000000001E-2</v>
      </c>
      <c r="AP904" s="1">
        <v>1.0900000000000001</v>
      </c>
      <c r="AQ904" s="2">
        <f>AA904*5%</f>
        <v>54.6</v>
      </c>
      <c r="AR904" s="1">
        <v>54.6</v>
      </c>
      <c r="AS904" s="2">
        <f>AR904*18%</f>
        <v>9.8279999999999994</v>
      </c>
      <c r="AT904" s="1">
        <v>0</v>
      </c>
      <c r="AU904" s="1">
        <v>87.14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f>AF904+AU904+BC904</f>
        <v>261.86</v>
      </c>
      <c r="BE904" s="1">
        <v>261.86</v>
      </c>
      <c r="BF904" s="1">
        <f>Q904+U904</f>
        <v>0</v>
      </c>
      <c r="BG904" s="1">
        <v>0</v>
      </c>
      <c r="BH904" s="1">
        <v>884.74</v>
      </c>
      <c r="BI904" s="1" t="s">
        <v>108</v>
      </c>
      <c r="BJ904" s="1" t="s">
        <v>3482</v>
      </c>
      <c r="BK904" s="1" t="s">
        <v>3483</v>
      </c>
      <c r="BL904" s="1">
        <v>0</v>
      </c>
      <c r="BM904" s="1" t="s">
        <v>3630</v>
      </c>
    </row>
    <row r="905" spans="1:65" ht="15.6" hidden="1">
      <c r="A905" s="1" t="s">
        <v>3631</v>
      </c>
      <c r="B905" s="1" t="s">
        <v>3632</v>
      </c>
      <c r="C905" s="1" t="s">
        <v>3633</v>
      </c>
      <c r="D905" s="1" t="s">
        <v>271</v>
      </c>
      <c r="E905" s="1" t="s">
        <v>100</v>
      </c>
      <c r="F905" s="1" t="s">
        <v>101</v>
      </c>
      <c r="G905" s="1" t="s">
        <v>105</v>
      </c>
      <c r="H905" s="1" t="s">
        <v>103</v>
      </c>
      <c r="I905" s="1" t="s">
        <v>104</v>
      </c>
      <c r="J905" s="1" t="s">
        <v>105</v>
      </c>
      <c r="K905" s="1" t="s">
        <v>105</v>
      </c>
      <c r="L905" s="1" t="s">
        <v>105</v>
      </c>
      <c r="M905" s="1" t="s">
        <v>106</v>
      </c>
      <c r="N905" s="1" t="s">
        <v>124</v>
      </c>
      <c r="O905" s="1">
        <v>710</v>
      </c>
      <c r="P905" s="1">
        <v>35.5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4">
        <f>X905-W905</f>
        <v>5.000000000002558E-3</v>
      </c>
      <c r="W905" s="4">
        <f>(O905+P905+Q905-R905+S905)*5%</f>
        <v>37.274999999999999</v>
      </c>
      <c r="X905" s="1">
        <v>37.28</v>
      </c>
      <c r="Y905" s="1">
        <f>O905+P905+Q905-R905-S905+T905-U905+X905</f>
        <v>782.78</v>
      </c>
      <c r="Z905" s="1">
        <v>782.78</v>
      </c>
      <c r="AA905" s="1">
        <v>745.5</v>
      </c>
      <c r="AB905" s="1">
        <v>16</v>
      </c>
      <c r="AC905" s="2">
        <f>AA905*16%</f>
        <v>119.28</v>
      </c>
      <c r="AD905" s="1">
        <v>119.28</v>
      </c>
      <c r="AE905" s="1">
        <v>0</v>
      </c>
      <c r="AF905" s="1">
        <v>119.28</v>
      </c>
      <c r="AG905" s="2">
        <f>AF905*18%</f>
        <v>21.470399999999998</v>
      </c>
      <c r="AH905" s="1">
        <v>21.47</v>
      </c>
      <c r="AI905" s="1">
        <v>0</v>
      </c>
      <c r="AJ905" s="1" t="b">
        <f>AK905=AA905</f>
        <v>1</v>
      </c>
      <c r="AK905" s="1">
        <v>745.5</v>
      </c>
      <c r="AL905" s="1">
        <v>0</v>
      </c>
      <c r="AM905" s="1">
        <v>0</v>
      </c>
      <c r="AN905" s="1">
        <v>0</v>
      </c>
      <c r="AO905" s="3">
        <f>AA905*0.001%</f>
        <v>7.4550000000000007E-3</v>
      </c>
      <c r="AP905" s="1">
        <v>0.75</v>
      </c>
      <c r="AQ905" s="2">
        <f>AA905*5%</f>
        <v>37.274999999999999</v>
      </c>
      <c r="AR905" s="1">
        <v>37.28</v>
      </c>
      <c r="AS905" s="2">
        <f>AR905*18%</f>
        <v>6.7103999999999999</v>
      </c>
      <c r="AT905" s="1">
        <v>0</v>
      </c>
      <c r="AU905" s="1">
        <v>59.5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f>AF905+AU905+BC905</f>
        <v>178.78</v>
      </c>
      <c r="BE905" s="1">
        <v>178.78</v>
      </c>
      <c r="BF905" s="1">
        <f>Q905+U905</f>
        <v>0</v>
      </c>
      <c r="BG905" s="1">
        <v>0</v>
      </c>
      <c r="BH905" s="1">
        <v>604</v>
      </c>
      <c r="BI905" s="1" t="s">
        <v>108</v>
      </c>
      <c r="BJ905" s="1" t="s">
        <v>3482</v>
      </c>
      <c r="BK905" s="1" t="s">
        <v>3483</v>
      </c>
      <c r="BL905" s="1">
        <v>0</v>
      </c>
      <c r="BM905" s="1" t="s">
        <v>3634</v>
      </c>
    </row>
    <row r="906" spans="1:65" ht="15.6" hidden="1">
      <c r="A906" s="1" t="s">
        <v>3635</v>
      </c>
      <c r="B906" s="1" t="s">
        <v>3636</v>
      </c>
      <c r="C906" s="1" t="s">
        <v>3637</v>
      </c>
      <c r="D906" s="1" t="s">
        <v>271</v>
      </c>
      <c r="E906" s="1" t="s">
        <v>100</v>
      </c>
      <c r="F906" s="1" t="s">
        <v>101</v>
      </c>
      <c r="G906" s="1" t="s">
        <v>102</v>
      </c>
      <c r="H906" s="1" t="s">
        <v>103</v>
      </c>
      <c r="I906" s="1" t="s">
        <v>104</v>
      </c>
      <c r="J906" s="1" t="s">
        <v>105</v>
      </c>
      <c r="K906" s="1" t="s">
        <v>105</v>
      </c>
      <c r="L906" s="1" t="s">
        <v>105</v>
      </c>
      <c r="M906" s="1" t="s">
        <v>106</v>
      </c>
      <c r="N906" s="1" t="s">
        <v>107</v>
      </c>
      <c r="O906" s="1">
        <v>195</v>
      </c>
      <c r="P906" s="1">
        <v>4.38</v>
      </c>
      <c r="Q906" s="1">
        <v>0</v>
      </c>
      <c r="R906" s="1">
        <v>97.5</v>
      </c>
      <c r="S906" s="1">
        <v>9.75</v>
      </c>
      <c r="T906" s="1">
        <v>0</v>
      </c>
      <c r="U906" s="1">
        <v>0</v>
      </c>
      <c r="V906" s="4">
        <f>X906-W906</f>
        <v>-0.97149999999999981</v>
      </c>
      <c r="W906" s="4">
        <f>(O906+P906+Q906-R906+S906)*5%</f>
        <v>5.5815000000000001</v>
      </c>
      <c r="X906" s="1">
        <v>4.6100000000000003</v>
      </c>
      <c r="Y906" s="1">
        <f>O906+P906+Q906-R906-S906+T906-U906+X906</f>
        <v>96.74</v>
      </c>
      <c r="Z906" s="1">
        <v>96.74</v>
      </c>
      <c r="AA906" s="1">
        <v>92.14</v>
      </c>
      <c r="AB906" s="1">
        <v>16</v>
      </c>
      <c r="AC906" s="2">
        <f>AA906*16%</f>
        <v>14.7424</v>
      </c>
      <c r="AD906" s="1">
        <v>14.74</v>
      </c>
      <c r="AE906" s="1">
        <v>0</v>
      </c>
      <c r="AF906" s="1">
        <v>14.74</v>
      </c>
      <c r="AG906" s="2">
        <f>AF906*18%</f>
        <v>2.6532</v>
      </c>
      <c r="AH906" s="1">
        <v>2.65</v>
      </c>
      <c r="AI906" s="1">
        <v>0</v>
      </c>
      <c r="AJ906" s="1" t="b">
        <f>AK906=AA906</f>
        <v>1</v>
      </c>
      <c r="AK906" s="1">
        <v>92.14</v>
      </c>
      <c r="AL906" s="1">
        <v>0</v>
      </c>
      <c r="AM906" s="1">
        <v>0</v>
      </c>
      <c r="AN906" s="1">
        <v>0</v>
      </c>
      <c r="AO906" s="3">
        <f>AA906*0.001%</f>
        <v>9.2140000000000006E-4</v>
      </c>
      <c r="AP906" s="1">
        <v>0.09</v>
      </c>
      <c r="AQ906" s="2">
        <f>AA906*5%</f>
        <v>4.6070000000000002</v>
      </c>
      <c r="AR906" s="1">
        <v>4.6100000000000003</v>
      </c>
      <c r="AS906" s="2">
        <f>AR906*18%</f>
        <v>0.82979999999999998</v>
      </c>
      <c r="AT906" s="1">
        <v>0</v>
      </c>
      <c r="AU906" s="1">
        <v>7.35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f>AF906+AU906+BC906</f>
        <v>22.09</v>
      </c>
      <c r="BE906" s="1">
        <v>22.09</v>
      </c>
      <c r="BF906" s="1">
        <f>Q906+U906</f>
        <v>0</v>
      </c>
      <c r="BG906" s="1">
        <v>0</v>
      </c>
      <c r="BH906" s="1">
        <v>74.650000000000006</v>
      </c>
      <c r="BI906" s="1" t="s">
        <v>108</v>
      </c>
      <c r="BJ906" s="1" t="s">
        <v>3482</v>
      </c>
      <c r="BK906" s="1" t="s">
        <v>3483</v>
      </c>
      <c r="BL906" s="1">
        <v>0</v>
      </c>
      <c r="BM906" s="1" t="s">
        <v>3638</v>
      </c>
    </row>
    <row r="907" spans="1:65" ht="15.6" hidden="1">
      <c r="A907" s="1" t="s">
        <v>3639</v>
      </c>
      <c r="B907" s="1" t="s">
        <v>3640</v>
      </c>
      <c r="C907" s="1" t="s">
        <v>3641</v>
      </c>
      <c r="D907" s="1" t="s">
        <v>271</v>
      </c>
      <c r="E907" s="1" t="s">
        <v>100</v>
      </c>
      <c r="F907" s="1" t="s">
        <v>101</v>
      </c>
      <c r="G907" s="1" t="s">
        <v>102</v>
      </c>
      <c r="H907" s="1" t="s">
        <v>103</v>
      </c>
      <c r="I907" s="1" t="s">
        <v>104</v>
      </c>
      <c r="J907" s="1" t="s">
        <v>105</v>
      </c>
      <c r="K907" s="1" t="s">
        <v>105</v>
      </c>
      <c r="L907" s="1" t="s">
        <v>105</v>
      </c>
      <c r="M907" s="1" t="s">
        <v>106</v>
      </c>
      <c r="N907" s="1" t="s">
        <v>107</v>
      </c>
      <c r="O907" s="1">
        <v>235</v>
      </c>
      <c r="P907" s="1">
        <v>6.75</v>
      </c>
      <c r="Q907" s="1">
        <v>0</v>
      </c>
      <c r="R907" s="1">
        <v>100</v>
      </c>
      <c r="S907" s="1">
        <v>0</v>
      </c>
      <c r="T907" s="1">
        <v>0</v>
      </c>
      <c r="U907" s="1">
        <v>0</v>
      </c>
      <c r="V907" s="4">
        <f>X907-W907</f>
        <v>2.4999999999995026E-3</v>
      </c>
      <c r="W907" s="4">
        <f>(O907+P907+Q907-R907+S907)*5%</f>
        <v>7.0875000000000004</v>
      </c>
      <c r="X907" s="1">
        <v>7.09</v>
      </c>
      <c r="Y907" s="1">
        <f>O907+P907+Q907-R907-S907+T907-U907+X907</f>
        <v>148.84</v>
      </c>
      <c r="Z907" s="1">
        <v>148.84</v>
      </c>
      <c r="AA907" s="1">
        <v>141.75</v>
      </c>
      <c r="AB907" s="1">
        <v>16</v>
      </c>
      <c r="AC907" s="2">
        <f>AA907*16%</f>
        <v>22.68</v>
      </c>
      <c r="AD907" s="1">
        <v>22.68</v>
      </c>
      <c r="AE907" s="1">
        <v>0</v>
      </c>
      <c r="AF907" s="1">
        <v>22.68</v>
      </c>
      <c r="AG907" s="2">
        <f>AF907*18%</f>
        <v>4.0823999999999998</v>
      </c>
      <c r="AH907" s="1">
        <v>4.08</v>
      </c>
      <c r="AI907" s="1">
        <v>0</v>
      </c>
      <c r="AJ907" s="1" t="b">
        <f>AK907=AA907</f>
        <v>1</v>
      </c>
      <c r="AK907" s="1">
        <v>141.75</v>
      </c>
      <c r="AL907" s="1">
        <v>0</v>
      </c>
      <c r="AM907" s="1">
        <v>0</v>
      </c>
      <c r="AN907" s="1">
        <v>0</v>
      </c>
      <c r="AO907" s="3">
        <f>AA907*0.001%</f>
        <v>1.4175000000000001E-3</v>
      </c>
      <c r="AP907" s="1">
        <v>0.14000000000000001</v>
      </c>
      <c r="AQ907" s="2">
        <f>AA907*5%</f>
        <v>7.0875000000000004</v>
      </c>
      <c r="AR907" s="1">
        <v>7.09</v>
      </c>
      <c r="AS907" s="2">
        <f>AR907*18%</f>
        <v>1.2762</v>
      </c>
      <c r="AT907" s="1">
        <v>0</v>
      </c>
      <c r="AU907" s="1">
        <v>11.31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f>AF907+AU907+BC907</f>
        <v>33.99</v>
      </c>
      <c r="BE907" s="1">
        <v>33.99</v>
      </c>
      <c r="BF907" s="1">
        <f>Q907+U907</f>
        <v>0</v>
      </c>
      <c r="BG907" s="1">
        <v>0</v>
      </c>
      <c r="BH907" s="1">
        <v>114.85</v>
      </c>
      <c r="BI907" s="1" t="s">
        <v>108</v>
      </c>
      <c r="BJ907" s="1" t="s">
        <v>3482</v>
      </c>
      <c r="BK907" s="1" t="s">
        <v>3483</v>
      </c>
      <c r="BL907" s="1">
        <v>0</v>
      </c>
      <c r="BM907" s="1" t="s">
        <v>3642</v>
      </c>
    </row>
    <row r="908" spans="1:65" ht="15.6" hidden="1">
      <c r="A908" s="1" t="s">
        <v>3643</v>
      </c>
      <c r="B908" s="1" t="s">
        <v>3644</v>
      </c>
      <c r="C908" s="1" t="s">
        <v>3645</v>
      </c>
      <c r="D908" s="1" t="s">
        <v>271</v>
      </c>
      <c r="E908" s="1" t="s">
        <v>100</v>
      </c>
      <c r="F908" s="1" t="s">
        <v>101</v>
      </c>
      <c r="G908" s="1" t="s">
        <v>105</v>
      </c>
      <c r="H908" s="1" t="s">
        <v>103</v>
      </c>
      <c r="I908" s="1" t="s">
        <v>104</v>
      </c>
      <c r="J908" s="1" t="s">
        <v>105</v>
      </c>
      <c r="K908" s="1" t="s">
        <v>105</v>
      </c>
      <c r="L908" s="1" t="s">
        <v>105</v>
      </c>
      <c r="M908" s="1" t="s">
        <v>106</v>
      </c>
      <c r="N908" s="1" t="s">
        <v>107</v>
      </c>
      <c r="O908" s="1">
        <v>820</v>
      </c>
      <c r="P908" s="1">
        <v>41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4">
        <f>X908-W908</f>
        <v>0</v>
      </c>
      <c r="W908" s="4">
        <f>(O908+P908+Q908-R908+S908)*5%</f>
        <v>43.050000000000004</v>
      </c>
      <c r="X908" s="1">
        <v>43.05</v>
      </c>
      <c r="Y908" s="1">
        <f>O908+P908+Q908-R908-S908+T908-U908+X908</f>
        <v>904.05</v>
      </c>
      <c r="Z908" s="1">
        <v>904.05</v>
      </c>
      <c r="AA908" s="1">
        <v>861</v>
      </c>
      <c r="AB908" s="1">
        <v>16</v>
      </c>
      <c r="AC908" s="2">
        <f>AA908*16%</f>
        <v>137.76</v>
      </c>
      <c r="AD908" s="1">
        <v>137.76</v>
      </c>
      <c r="AE908" s="1">
        <v>0</v>
      </c>
      <c r="AF908" s="1">
        <v>137.76</v>
      </c>
      <c r="AG908" s="2">
        <f>AF908*18%</f>
        <v>24.796799999999998</v>
      </c>
      <c r="AH908" s="1">
        <v>24.8</v>
      </c>
      <c r="AI908" s="1">
        <v>0</v>
      </c>
      <c r="AJ908" s="1" t="b">
        <f>AK908=AA908</f>
        <v>1</v>
      </c>
      <c r="AK908" s="1">
        <v>861</v>
      </c>
      <c r="AL908" s="1">
        <v>0</v>
      </c>
      <c r="AM908" s="1">
        <v>0</v>
      </c>
      <c r="AN908" s="1">
        <v>0</v>
      </c>
      <c r="AO908" s="3">
        <f>AA908*0.001%</f>
        <v>8.6100000000000013E-3</v>
      </c>
      <c r="AP908" s="1">
        <v>0.86</v>
      </c>
      <c r="AQ908" s="2">
        <f>AA908*5%</f>
        <v>43.050000000000004</v>
      </c>
      <c r="AR908" s="1">
        <v>43.05</v>
      </c>
      <c r="AS908" s="2">
        <f>AR908*18%</f>
        <v>7.7489999999999988</v>
      </c>
      <c r="AT908" s="1">
        <v>0</v>
      </c>
      <c r="AU908" s="1">
        <v>68.709999999999994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f>AF908+AU908+BC908</f>
        <v>206.46999999999997</v>
      </c>
      <c r="BE908" s="1">
        <v>206.47</v>
      </c>
      <c r="BF908" s="1">
        <f>Q908+U908</f>
        <v>0</v>
      </c>
      <c r="BG908" s="1">
        <v>0</v>
      </c>
      <c r="BH908" s="1">
        <v>697.58</v>
      </c>
      <c r="BI908" s="1" t="s">
        <v>108</v>
      </c>
      <c r="BJ908" s="1" t="s">
        <v>3482</v>
      </c>
      <c r="BK908" s="1" t="s">
        <v>3483</v>
      </c>
      <c r="BL908" s="1">
        <v>0</v>
      </c>
      <c r="BM908" s="1" t="s">
        <v>3646</v>
      </c>
    </row>
    <row r="909" spans="1:65" ht="15.6" hidden="1">
      <c r="A909" s="1" t="s">
        <v>3647</v>
      </c>
      <c r="B909" s="1" t="s">
        <v>3648</v>
      </c>
      <c r="C909" s="1" t="s">
        <v>3649</v>
      </c>
      <c r="D909" s="1" t="s">
        <v>271</v>
      </c>
      <c r="E909" s="1" t="s">
        <v>100</v>
      </c>
      <c r="F909" s="1" t="s">
        <v>101</v>
      </c>
      <c r="G909" s="1" t="s">
        <v>105</v>
      </c>
      <c r="H909" s="1" t="s">
        <v>103</v>
      </c>
      <c r="I909" s="1" t="s">
        <v>104</v>
      </c>
      <c r="J909" s="1" t="s">
        <v>105</v>
      </c>
      <c r="K909" s="1" t="s">
        <v>105</v>
      </c>
      <c r="L909" s="1" t="s">
        <v>105</v>
      </c>
      <c r="M909" s="1" t="s">
        <v>106</v>
      </c>
      <c r="N909" s="1" t="s">
        <v>107</v>
      </c>
      <c r="O909" s="1">
        <v>1485</v>
      </c>
      <c r="P909" s="1">
        <v>74.25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4">
        <f>X909-W909</f>
        <v>-2.5000000000119371E-3</v>
      </c>
      <c r="W909" s="4">
        <f>(O909+P909+Q909-R909+S909)*5%</f>
        <v>77.962500000000006</v>
      </c>
      <c r="X909" s="1">
        <v>77.959999999999994</v>
      </c>
      <c r="Y909" s="1">
        <f>O909+P909+Q909-R909-S909+T909-U909+X909</f>
        <v>1637.21</v>
      </c>
      <c r="Z909" s="1">
        <v>1637.21</v>
      </c>
      <c r="AA909" s="1">
        <v>1559.25</v>
      </c>
      <c r="AB909" s="1">
        <v>16</v>
      </c>
      <c r="AC909" s="2">
        <f>AA909*16%</f>
        <v>249.48000000000002</v>
      </c>
      <c r="AD909" s="1">
        <v>249.48</v>
      </c>
      <c r="AE909" s="1">
        <v>0</v>
      </c>
      <c r="AF909" s="1">
        <v>249.48</v>
      </c>
      <c r="AG909" s="2">
        <f>AF909*18%</f>
        <v>44.906399999999998</v>
      </c>
      <c r="AH909" s="1">
        <v>44.91</v>
      </c>
      <c r="AI909" s="1">
        <v>0</v>
      </c>
      <c r="AJ909" s="1" t="b">
        <f>AK909=AA909</f>
        <v>1</v>
      </c>
      <c r="AK909" s="1">
        <v>1559.25</v>
      </c>
      <c r="AL909" s="1">
        <v>0</v>
      </c>
      <c r="AM909" s="1">
        <v>0</v>
      </c>
      <c r="AN909" s="1">
        <v>0</v>
      </c>
      <c r="AO909" s="3">
        <f>AA909*0.001%</f>
        <v>1.55925E-2</v>
      </c>
      <c r="AP909" s="1">
        <v>1.56</v>
      </c>
      <c r="AQ909" s="2">
        <f>AA909*5%</f>
        <v>77.962500000000006</v>
      </c>
      <c r="AR909" s="1">
        <v>77.959999999999994</v>
      </c>
      <c r="AS909" s="2">
        <f>AR909*18%</f>
        <v>14.032799999999998</v>
      </c>
      <c r="AT909" s="1">
        <v>0</v>
      </c>
      <c r="AU909" s="1">
        <v>124.43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f>AF909+AU909+BC909</f>
        <v>373.90999999999997</v>
      </c>
      <c r="BE909" s="1">
        <v>373.91</v>
      </c>
      <c r="BF909" s="1">
        <f>Q909+U909</f>
        <v>0</v>
      </c>
      <c r="BG909" s="1">
        <v>0</v>
      </c>
      <c r="BH909" s="1">
        <v>1263.3</v>
      </c>
      <c r="BI909" s="1" t="s">
        <v>108</v>
      </c>
      <c r="BJ909" s="1" t="s">
        <v>3482</v>
      </c>
      <c r="BK909" s="1" t="s">
        <v>3483</v>
      </c>
      <c r="BL909" s="1">
        <v>0</v>
      </c>
      <c r="BM909" s="1" t="s">
        <v>3650</v>
      </c>
    </row>
    <row r="910" spans="1:65" ht="15.6" hidden="1">
      <c r="A910" s="1" t="s">
        <v>3651</v>
      </c>
      <c r="B910" s="1" t="s">
        <v>3652</v>
      </c>
      <c r="C910" s="1" t="s">
        <v>3653</v>
      </c>
      <c r="D910" s="1" t="s">
        <v>271</v>
      </c>
      <c r="E910" s="1" t="s">
        <v>100</v>
      </c>
      <c r="F910" s="1" t="s">
        <v>101</v>
      </c>
      <c r="G910" s="1" t="s">
        <v>123</v>
      </c>
      <c r="H910" s="1" t="s">
        <v>103</v>
      </c>
      <c r="I910" s="1" t="s">
        <v>104</v>
      </c>
      <c r="J910" s="1" t="s">
        <v>105</v>
      </c>
      <c r="K910" s="1" t="s">
        <v>105</v>
      </c>
      <c r="L910" s="1" t="s">
        <v>105</v>
      </c>
      <c r="M910" s="1" t="s">
        <v>106</v>
      </c>
      <c r="N910" s="1" t="s">
        <v>107</v>
      </c>
      <c r="O910" s="1">
        <v>1155</v>
      </c>
      <c r="P910" s="1">
        <v>49</v>
      </c>
      <c r="Q910" s="1">
        <v>0</v>
      </c>
      <c r="R910" s="1">
        <v>175</v>
      </c>
      <c r="S910" s="1">
        <v>0</v>
      </c>
      <c r="T910" s="1">
        <v>0</v>
      </c>
      <c r="U910" s="1">
        <v>0</v>
      </c>
      <c r="V910" s="4">
        <f>X910-W910</f>
        <v>0</v>
      </c>
      <c r="W910" s="4">
        <f>(O910+P910+Q910-R910+S910)*5%</f>
        <v>51.45</v>
      </c>
      <c r="X910" s="1">
        <v>51.45</v>
      </c>
      <c r="Y910" s="1">
        <f>O910+P910+Q910-R910-S910+T910-U910+X910</f>
        <v>1080.45</v>
      </c>
      <c r="Z910" s="1">
        <v>1080.45</v>
      </c>
      <c r="AA910" s="1">
        <v>1029</v>
      </c>
      <c r="AB910" s="1">
        <v>16</v>
      </c>
      <c r="AC910" s="2">
        <f>AA910*16%</f>
        <v>164.64000000000001</v>
      </c>
      <c r="AD910" s="1">
        <v>164.64</v>
      </c>
      <c r="AE910" s="1">
        <v>0</v>
      </c>
      <c r="AF910" s="1">
        <v>164.64</v>
      </c>
      <c r="AG910" s="2">
        <f>AF910*18%</f>
        <v>29.635199999999998</v>
      </c>
      <c r="AH910" s="1">
        <v>29.64</v>
      </c>
      <c r="AI910" s="1">
        <v>0</v>
      </c>
      <c r="AJ910" s="1" t="b">
        <f>AK910=AA910</f>
        <v>1</v>
      </c>
      <c r="AK910" s="1">
        <v>1029</v>
      </c>
      <c r="AL910" s="1">
        <v>0</v>
      </c>
      <c r="AM910" s="1">
        <v>0</v>
      </c>
      <c r="AN910" s="1">
        <v>0</v>
      </c>
      <c r="AO910" s="3">
        <f>AA910*0.001%</f>
        <v>1.0290000000000001E-2</v>
      </c>
      <c r="AP910" s="1">
        <v>1.03</v>
      </c>
      <c r="AQ910" s="2">
        <f>AA910*5%</f>
        <v>51.45</v>
      </c>
      <c r="AR910" s="1">
        <v>51.45</v>
      </c>
      <c r="AS910" s="2">
        <f>AR910*18%</f>
        <v>9.261000000000001</v>
      </c>
      <c r="AT910" s="1">
        <v>0</v>
      </c>
      <c r="AU910" s="1">
        <v>82.12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f>AF910+AU910+BC910</f>
        <v>246.76</v>
      </c>
      <c r="BE910" s="1">
        <v>246.76</v>
      </c>
      <c r="BF910" s="1">
        <f>Q910+U910</f>
        <v>0</v>
      </c>
      <c r="BG910" s="1">
        <v>0</v>
      </c>
      <c r="BH910" s="1">
        <v>833.69</v>
      </c>
      <c r="BI910" s="1" t="s">
        <v>108</v>
      </c>
      <c r="BJ910" s="1" t="s">
        <v>3482</v>
      </c>
      <c r="BK910" s="1" t="s">
        <v>3483</v>
      </c>
      <c r="BL910" s="1">
        <v>0</v>
      </c>
      <c r="BM910" s="1" t="s">
        <v>3654</v>
      </c>
    </row>
    <row r="911" spans="1:65" ht="15.6" hidden="1">
      <c r="A911" s="1" t="s">
        <v>3655</v>
      </c>
      <c r="B911" s="1" t="s">
        <v>3656</v>
      </c>
      <c r="C911" s="1" t="s">
        <v>3657</v>
      </c>
      <c r="D911" s="1" t="s">
        <v>271</v>
      </c>
      <c r="E911" s="1" t="s">
        <v>100</v>
      </c>
      <c r="F911" s="1" t="s">
        <v>101</v>
      </c>
      <c r="G911" s="1" t="s">
        <v>102</v>
      </c>
      <c r="H911" s="1" t="s">
        <v>103</v>
      </c>
      <c r="I911" s="1" t="s">
        <v>104</v>
      </c>
      <c r="J911" s="1" t="s">
        <v>105</v>
      </c>
      <c r="K911" s="1" t="s">
        <v>105</v>
      </c>
      <c r="L911" s="1" t="s">
        <v>105</v>
      </c>
      <c r="M911" s="1" t="s">
        <v>106</v>
      </c>
      <c r="N911" s="1" t="s">
        <v>107</v>
      </c>
      <c r="O911" s="1">
        <v>315</v>
      </c>
      <c r="P911" s="1">
        <v>10.75</v>
      </c>
      <c r="Q911" s="1">
        <v>0</v>
      </c>
      <c r="R911" s="1">
        <v>100</v>
      </c>
      <c r="S911" s="1">
        <v>0</v>
      </c>
      <c r="T911" s="1">
        <v>0</v>
      </c>
      <c r="U911" s="1">
        <v>0</v>
      </c>
      <c r="V911" s="4">
        <f>X911-W911</f>
        <v>2.4999999999977263E-3</v>
      </c>
      <c r="W911" s="4">
        <f>(O911+P911+Q911-R911+S911)*5%</f>
        <v>11.287500000000001</v>
      </c>
      <c r="X911" s="1">
        <v>11.29</v>
      </c>
      <c r="Y911" s="1">
        <f>O911+P911+Q911-R911-S911+T911-U911+X911</f>
        <v>237.04</v>
      </c>
      <c r="Z911" s="1">
        <v>237.04</v>
      </c>
      <c r="AA911" s="1">
        <v>225.75</v>
      </c>
      <c r="AB911" s="1">
        <v>16</v>
      </c>
      <c r="AC911" s="2">
        <f>AA911*16%</f>
        <v>36.119999999999997</v>
      </c>
      <c r="AD911" s="1">
        <v>36.119999999999997</v>
      </c>
      <c r="AE911" s="1">
        <v>0</v>
      </c>
      <c r="AF911" s="1">
        <v>36.119999999999997</v>
      </c>
      <c r="AG911" s="2">
        <f>AF911*18%</f>
        <v>6.5015999999999989</v>
      </c>
      <c r="AH911" s="1">
        <v>6.5</v>
      </c>
      <c r="AI911" s="1">
        <v>0</v>
      </c>
      <c r="AJ911" s="1" t="b">
        <f>AK911=AA911</f>
        <v>1</v>
      </c>
      <c r="AK911" s="1">
        <v>225.75</v>
      </c>
      <c r="AL911" s="1">
        <v>0</v>
      </c>
      <c r="AM911" s="1">
        <v>0</v>
      </c>
      <c r="AN911" s="1">
        <v>0</v>
      </c>
      <c r="AO911" s="3">
        <f>AA911*0.001%</f>
        <v>2.2575000000000004E-3</v>
      </c>
      <c r="AP911" s="1">
        <v>0.23</v>
      </c>
      <c r="AQ911" s="2">
        <f>AA911*5%</f>
        <v>11.287500000000001</v>
      </c>
      <c r="AR911" s="1">
        <v>11.29</v>
      </c>
      <c r="AS911" s="2">
        <f>AR911*18%</f>
        <v>2.0321999999999996</v>
      </c>
      <c r="AT911" s="1">
        <v>0</v>
      </c>
      <c r="AU911" s="1">
        <v>18.02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f>AF911+AU911+BC911</f>
        <v>54.14</v>
      </c>
      <c r="BE911" s="1">
        <v>54.14</v>
      </c>
      <c r="BF911" s="1">
        <f>Q911+U911</f>
        <v>0</v>
      </c>
      <c r="BG911" s="1">
        <v>0</v>
      </c>
      <c r="BH911" s="1">
        <v>182.9</v>
      </c>
      <c r="BI911" s="1" t="s">
        <v>108</v>
      </c>
      <c r="BJ911" s="1" t="s">
        <v>3482</v>
      </c>
      <c r="BK911" s="1" t="s">
        <v>3483</v>
      </c>
      <c r="BL911" s="1">
        <v>0</v>
      </c>
      <c r="BM911" s="1" t="s">
        <v>3658</v>
      </c>
    </row>
    <row r="912" spans="1:65" ht="15.6" hidden="1">
      <c r="A912" s="1" t="s">
        <v>3659</v>
      </c>
      <c r="B912" s="1" t="s">
        <v>3660</v>
      </c>
      <c r="C912" s="1" t="s">
        <v>3661</v>
      </c>
      <c r="D912" s="1" t="s">
        <v>271</v>
      </c>
      <c r="E912" s="1" t="s">
        <v>100</v>
      </c>
      <c r="F912" s="1" t="s">
        <v>101</v>
      </c>
      <c r="G912" s="1" t="s">
        <v>102</v>
      </c>
      <c r="H912" s="1" t="s">
        <v>103</v>
      </c>
      <c r="I912" s="1" t="s">
        <v>104</v>
      </c>
      <c r="J912" s="1" t="s">
        <v>105</v>
      </c>
      <c r="K912" s="1" t="s">
        <v>105</v>
      </c>
      <c r="L912" s="1" t="s">
        <v>105</v>
      </c>
      <c r="M912" s="1" t="s">
        <v>106</v>
      </c>
      <c r="N912" s="1" t="s">
        <v>124</v>
      </c>
      <c r="O912" s="1">
        <v>495</v>
      </c>
      <c r="P912" s="1">
        <v>17.77</v>
      </c>
      <c r="Q912" s="1">
        <v>0</v>
      </c>
      <c r="R912" s="1">
        <v>100</v>
      </c>
      <c r="S912" s="1">
        <v>39.5</v>
      </c>
      <c r="T912" s="1">
        <v>0</v>
      </c>
      <c r="U912" s="1">
        <v>0</v>
      </c>
      <c r="V912" s="4">
        <f>X912-W912</f>
        <v>-3.9435000000000002</v>
      </c>
      <c r="W912" s="4">
        <f>(O912+P912+Q912-R912+S912)*5%</f>
        <v>22.613500000000002</v>
      </c>
      <c r="X912" s="1">
        <v>18.670000000000002</v>
      </c>
      <c r="Y912" s="1">
        <f>O912+P912+Q912-R912-S912+T912-U912+X912</f>
        <v>391.94</v>
      </c>
      <c r="Z912" s="1">
        <v>391.94</v>
      </c>
      <c r="AA912" s="1">
        <v>373.29</v>
      </c>
      <c r="AB912" s="1">
        <v>16</v>
      </c>
      <c r="AC912" s="2">
        <f>AA912*16%</f>
        <v>59.726400000000005</v>
      </c>
      <c r="AD912" s="1">
        <v>59.73</v>
      </c>
      <c r="AE912" s="1">
        <v>0</v>
      </c>
      <c r="AF912" s="1">
        <v>59.73</v>
      </c>
      <c r="AG912" s="2">
        <f>AF912*18%</f>
        <v>10.751399999999999</v>
      </c>
      <c r="AH912" s="1">
        <v>10.75</v>
      </c>
      <c r="AI912" s="1">
        <v>0</v>
      </c>
      <c r="AJ912" s="1" t="b">
        <f>AK912=AA912</f>
        <v>0</v>
      </c>
      <c r="AK912" s="1">
        <v>373.28</v>
      </c>
      <c r="AL912" s="1">
        <v>0</v>
      </c>
      <c r="AM912" s="1">
        <v>0</v>
      </c>
      <c r="AN912" s="1">
        <v>0</v>
      </c>
      <c r="AO912" s="3">
        <f>AA912*0.001%</f>
        <v>3.7329000000000004E-3</v>
      </c>
      <c r="AP912" s="1">
        <v>0.37</v>
      </c>
      <c r="AQ912" s="2">
        <f>AA912*5%</f>
        <v>18.6645</v>
      </c>
      <c r="AR912" s="1">
        <v>18.670000000000002</v>
      </c>
      <c r="AS912" s="2">
        <f>AR912*18%</f>
        <v>3.3606000000000003</v>
      </c>
      <c r="AT912" s="1">
        <v>0</v>
      </c>
      <c r="AU912" s="1">
        <v>29.79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f>AF912+AU912+BC912</f>
        <v>89.52</v>
      </c>
      <c r="BE912" s="1">
        <v>89.52</v>
      </c>
      <c r="BF912" s="1">
        <f>Q912+U912</f>
        <v>0</v>
      </c>
      <c r="BG912" s="1">
        <v>0</v>
      </c>
      <c r="BH912" s="1">
        <v>302.42</v>
      </c>
      <c r="BI912" s="1" t="s">
        <v>108</v>
      </c>
      <c r="BJ912" s="1" t="s">
        <v>3482</v>
      </c>
      <c r="BK912" s="1" t="s">
        <v>3483</v>
      </c>
      <c r="BL912" s="1">
        <v>0</v>
      </c>
      <c r="BM912" s="1" t="s">
        <v>3662</v>
      </c>
    </row>
    <row r="913" spans="1:65" ht="15.6" hidden="1">
      <c r="A913" s="1" t="s">
        <v>3663</v>
      </c>
      <c r="B913" s="1" t="s">
        <v>3664</v>
      </c>
      <c r="C913" s="1" t="s">
        <v>3665</v>
      </c>
      <c r="D913" s="1" t="s">
        <v>271</v>
      </c>
      <c r="E913" s="1" t="s">
        <v>100</v>
      </c>
      <c r="F913" s="1" t="s">
        <v>101</v>
      </c>
      <c r="G913" s="1" t="s">
        <v>105</v>
      </c>
      <c r="H913" s="1" t="s">
        <v>103</v>
      </c>
      <c r="I913" s="1" t="s">
        <v>104</v>
      </c>
      <c r="J913" s="1" t="s">
        <v>105</v>
      </c>
      <c r="K913" s="1" t="s">
        <v>105</v>
      </c>
      <c r="L913" s="1" t="s">
        <v>105</v>
      </c>
      <c r="M913" s="1" t="s">
        <v>106</v>
      </c>
      <c r="N913" s="1" t="s">
        <v>124</v>
      </c>
      <c r="O913" s="1">
        <v>499.77</v>
      </c>
      <c r="P913" s="1">
        <v>24.98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4">
        <f>X913-W913</f>
        <v>2.4999999999977263E-3</v>
      </c>
      <c r="W913" s="4">
        <f>(O913+P913+Q913-R913+S913)*5%</f>
        <v>26.237500000000001</v>
      </c>
      <c r="X913" s="1">
        <v>26.24</v>
      </c>
      <c r="Y913" s="1">
        <f>O913+P913+Q913-R913-S913+T913-U913+X913</f>
        <v>550.99</v>
      </c>
      <c r="Z913" s="1">
        <v>550.99</v>
      </c>
      <c r="AA913" s="1">
        <v>524.76</v>
      </c>
      <c r="AB913" s="1">
        <v>16</v>
      </c>
      <c r="AC913" s="2">
        <f>AA913*16%</f>
        <v>83.961600000000004</v>
      </c>
      <c r="AD913" s="1">
        <v>83.96</v>
      </c>
      <c r="AE913" s="1">
        <v>0</v>
      </c>
      <c r="AF913" s="1">
        <v>83.96</v>
      </c>
      <c r="AG913" s="2">
        <f>AF913*18%</f>
        <v>15.112799999999998</v>
      </c>
      <c r="AH913" s="1">
        <v>15.11</v>
      </c>
      <c r="AI913" s="1">
        <v>0</v>
      </c>
      <c r="AJ913" s="1" t="b">
        <f>AK913=AA913</f>
        <v>1</v>
      </c>
      <c r="AK913" s="1">
        <v>524.76</v>
      </c>
      <c r="AL913" s="1">
        <v>0</v>
      </c>
      <c r="AM913" s="1">
        <v>0</v>
      </c>
      <c r="AN913" s="1">
        <v>0</v>
      </c>
      <c r="AO913" s="3">
        <f>AA913*0.001%</f>
        <v>5.2476000000000007E-3</v>
      </c>
      <c r="AP913" s="1">
        <v>0.52</v>
      </c>
      <c r="AQ913" s="2">
        <f>AA913*5%</f>
        <v>26.238</v>
      </c>
      <c r="AR913" s="1">
        <v>26.24</v>
      </c>
      <c r="AS913" s="2">
        <f>AR913*18%</f>
        <v>4.7231999999999994</v>
      </c>
      <c r="AT913" s="1">
        <v>0</v>
      </c>
      <c r="AU913" s="1">
        <v>41.87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f>AF913+AU913+BC913</f>
        <v>125.82999999999998</v>
      </c>
      <c r="BE913" s="1">
        <v>125.83</v>
      </c>
      <c r="BF913" s="1">
        <f>Q913+U913</f>
        <v>0</v>
      </c>
      <c r="BG913" s="1">
        <v>0</v>
      </c>
      <c r="BH913" s="1">
        <v>425.16</v>
      </c>
      <c r="BI913" s="1" t="s">
        <v>108</v>
      </c>
      <c r="BJ913" s="1" t="s">
        <v>3482</v>
      </c>
      <c r="BK913" s="1" t="s">
        <v>3483</v>
      </c>
      <c r="BL913" s="1">
        <v>0</v>
      </c>
      <c r="BM913" s="1" t="s">
        <v>2087</v>
      </c>
    </row>
    <row r="914" spans="1:65" ht="15.6" hidden="1">
      <c r="A914" s="1" t="s">
        <v>3666</v>
      </c>
      <c r="B914" s="1" t="s">
        <v>3667</v>
      </c>
      <c r="C914" s="1" t="s">
        <v>3668</v>
      </c>
      <c r="D914" s="1" t="s">
        <v>271</v>
      </c>
      <c r="E914" s="1" t="s">
        <v>100</v>
      </c>
      <c r="F914" s="1" t="s">
        <v>101</v>
      </c>
      <c r="G914" s="1" t="s">
        <v>105</v>
      </c>
      <c r="H914" s="1" t="s">
        <v>103</v>
      </c>
      <c r="I914" s="1" t="s">
        <v>104</v>
      </c>
      <c r="J914" s="1" t="s">
        <v>105</v>
      </c>
      <c r="K914" s="1" t="s">
        <v>105</v>
      </c>
      <c r="L914" s="1" t="s">
        <v>105</v>
      </c>
      <c r="M914" s="1" t="s">
        <v>106</v>
      </c>
      <c r="N914" s="1" t="s">
        <v>107</v>
      </c>
      <c r="O914" s="1">
        <v>810</v>
      </c>
      <c r="P914" s="1">
        <v>40.5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4">
        <f>X914-W914</f>
        <v>4.9999999999954525E-3</v>
      </c>
      <c r="W914" s="4">
        <f>(O914+P914+Q914-R914+S914)*5%</f>
        <v>42.525000000000006</v>
      </c>
      <c r="X914" s="1">
        <v>42.53</v>
      </c>
      <c r="Y914" s="1">
        <f>O914+P914+Q914-R914-S914+T914-U914+X914</f>
        <v>893.03</v>
      </c>
      <c r="Z914" s="1">
        <v>893.03</v>
      </c>
      <c r="AA914" s="1">
        <v>850.5</v>
      </c>
      <c r="AB914" s="1">
        <v>16</v>
      </c>
      <c r="AC914" s="2">
        <f>AA914*16%</f>
        <v>136.08000000000001</v>
      </c>
      <c r="AD914" s="1">
        <v>136.08000000000001</v>
      </c>
      <c r="AE914" s="1">
        <v>0</v>
      </c>
      <c r="AF914" s="1">
        <v>136.08000000000001</v>
      </c>
      <c r="AG914" s="2">
        <f>AF914*18%</f>
        <v>24.494400000000002</v>
      </c>
      <c r="AH914" s="1">
        <v>24.49</v>
      </c>
      <c r="AI914" s="1">
        <v>0</v>
      </c>
      <c r="AJ914" s="1" t="b">
        <f>AK914=AA914</f>
        <v>1</v>
      </c>
      <c r="AK914" s="1">
        <v>850.5</v>
      </c>
      <c r="AL914" s="1">
        <v>0</v>
      </c>
      <c r="AM914" s="1">
        <v>0</v>
      </c>
      <c r="AN914" s="1">
        <v>0</v>
      </c>
      <c r="AO914" s="3">
        <f>AA914*0.001%</f>
        <v>8.5050000000000004E-3</v>
      </c>
      <c r="AP914" s="1">
        <v>0.85</v>
      </c>
      <c r="AQ914" s="2">
        <f>AA914*5%</f>
        <v>42.525000000000006</v>
      </c>
      <c r="AR914" s="1">
        <v>42.53</v>
      </c>
      <c r="AS914" s="2">
        <f>AR914*18%</f>
        <v>7.6554000000000002</v>
      </c>
      <c r="AT914" s="1">
        <v>0</v>
      </c>
      <c r="AU914" s="1">
        <v>67.87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f>AF914+AU914+BC914</f>
        <v>203.95000000000002</v>
      </c>
      <c r="BE914" s="1">
        <v>203.95</v>
      </c>
      <c r="BF914" s="1">
        <f>Q914+U914</f>
        <v>0</v>
      </c>
      <c r="BG914" s="1">
        <v>0</v>
      </c>
      <c r="BH914" s="1">
        <v>689.08</v>
      </c>
      <c r="BI914" s="1" t="s">
        <v>108</v>
      </c>
      <c r="BJ914" s="1" t="s">
        <v>3482</v>
      </c>
      <c r="BK914" s="1" t="s">
        <v>3483</v>
      </c>
      <c r="BL914" s="1">
        <v>0</v>
      </c>
      <c r="BM914" s="1" t="s">
        <v>3669</v>
      </c>
    </row>
    <row r="915" spans="1:65" ht="15.6" hidden="1">
      <c r="A915" s="1" t="s">
        <v>3670</v>
      </c>
      <c r="B915" s="1" t="s">
        <v>3671</v>
      </c>
      <c r="C915" s="1" t="s">
        <v>3672</v>
      </c>
      <c r="D915" s="1" t="s">
        <v>271</v>
      </c>
      <c r="E915" s="1" t="s">
        <v>100</v>
      </c>
      <c r="F915" s="1" t="s">
        <v>101</v>
      </c>
      <c r="G915" s="1" t="s">
        <v>105</v>
      </c>
      <c r="H915" s="1" t="s">
        <v>103</v>
      </c>
      <c r="I915" s="1" t="s">
        <v>104</v>
      </c>
      <c r="J915" s="1" t="s">
        <v>105</v>
      </c>
      <c r="K915" s="1" t="s">
        <v>105</v>
      </c>
      <c r="L915" s="1" t="s">
        <v>105</v>
      </c>
      <c r="M915" s="1" t="s">
        <v>106</v>
      </c>
      <c r="N915" s="1" t="s">
        <v>107</v>
      </c>
      <c r="O915" s="1">
        <v>790</v>
      </c>
      <c r="P915" s="1">
        <v>39.5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4">
        <f>X915-W915</f>
        <v>4.9999999999954525E-3</v>
      </c>
      <c r="W915" s="4">
        <f>(O915+P915+Q915-R915+S915)*5%</f>
        <v>41.475000000000001</v>
      </c>
      <c r="X915" s="1">
        <v>41.48</v>
      </c>
      <c r="Y915" s="1">
        <f>O915+P915+Q915-R915-S915+T915-U915+X915</f>
        <v>870.98</v>
      </c>
      <c r="Z915" s="1">
        <v>870.98</v>
      </c>
      <c r="AA915" s="1">
        <v>829.5</v>
      </c>
      <c r="AB915" s="1">
        <v>16</v>
      </c>
      <c r="AC915" s="2">
        <f>AA915*16%</f>
        <v>132.72</v>
      </c>
      <c r="AD915" s="1">
        <v>132.72</v>
      </c>
      <c r="AE915" s="1">
        <v>0</v>
      </c>
      <c r="AF915" s="1">
        <v>132.72</v>
      </c>
      <c r="AG915" s="2">
        <f>AF915*18%</f>
        <v>23.889599999999998</v>
      </c>
      <c r="AH915" s="1">
        <v>23.89</v>
      </c>
      <c r="AI915" s="1">
        <v>0</v>
      </c>
      <c r="AJ915" s="1" t="b">
        <f>AK915=AA915</f>
        <v>1</v>
      </c>
      <c r="AK915" s="1">
        <v>829.5</v>
      </c>
      <c r="AL915" s="1">
        <v>0</v>
      </c>
      <c r="AM915" s="1">
        <v>0</v>
      </c>
      <c r="AN915" s="1">
        <v>0</v>
      </c>
      <c r="AO915" s="3">
        <f>AA915*0.001%</f>
        <v>8.2950000000000003E-3</v>
      </c>
      <c r="AP915" s="1">
        <v>0.83</v>
      </c>
      <c r="AQ915" s="2">
        <f>AA915*5%</f>
        <v>41.475000000000001</v>
      </c>
      <c r="AR915" s="1">
        <v>41.48</v>
      </c>
      <c r="AS915" s="2">
        <f>AR915*18%</f>
        <v>7.4663999999999993</v>
      </c>
      <c r="AT915" s="1">
        <v>0</v>
      </c>
      <c r="AU915" s="1">
        <v>66.2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f>AF915+AU915+BC915</f>
        <v>198.92000000000002</v>
      </c>
      <c r="BE915" s="1">
        <v>198.92</v>
      </c>
      <c r="BF915" s="1">
        <f>Q915+U915</f>
        <v>0</v>
      </c>
      <c r="BG915" s="1">
        <v>0</v>
      </c>
      <c r="BH915" s="1">
        <v>672.06</v>
      </c>
      <c r="BI915" s="1" t="s">
        <v>108</v>
      </c>
      <c r="BJ915" s="1" t="s">
        <v>3482</v>
      </c>
      <c r="BK915" s="1" t="s">
        <v>3483</v>
      </c>
      <c r="BL915" s="1">
        <v>0</v>
      </c>
      <c r="BM915" s="1" t="s">
        <v>3673</v>
      </c>
    </row>
    <row r="916" spans="1:65" ht="15.6" hidden="1">
      <c r="A916" s="1" t="s">
        <v>3674</v>
      </c>
      <c r="B916" s="1" t="s">
        <v>3675</v>
      </c>
      <c r="C916" s="1" t="s">
        <v>3676</v>
      </c>
      <c r="D916" s="1" t="s">
        <v>271</v>
      </c>
      <c r="E916" s="1" t="s">
        <v>100</v>
      </c>
      <c r="F916" s="1" t="s">
        <v>101</v>
      </c>
      <c r="G916" s="1" t="s">
        <v>102</v>
      </c>
      <c r="H916" s="1" t="s">
        <v>103</v>
      </c>
      <c r="I916" s="1" t="s">
        <v>104</v>
      </c>
      <c r="J916" s="1" t="s">
        <v>105</v>
      </c>
      <c r="K916" s="1" t="s">
        <v>105</v>
      </c>
      <c r="L916" s="1" t="s">
        <v>105</v>
      </c>
      <c r="M916" s="1" t="s">
        <v>106</v>
      </c>
      <c r="N916" s="1" t="s">
        <v>107</v>
      </c>
      <c r="O916" s="1">
        <v>540</v>
      </c>
      <c r="P916" s="1">
        <v>22</v>
      </c>
      <c r="Q916" s="1">
        <v>0</v>
      </c>
      <c r="R916" s="1">
        <v>100</v>
      </c>
      <c r="S916" s="1">
        <v>0</v>
      </c>
      <c r="T916" s="1">
        <v>0</v>
      </c>
      <c r="U916" s="1">
        <v>0</v>
      </c>
      <c r="V916" s="4">
        <f>X916-W916</f>
        <v>0</v>
      </c>
      <c r="W916" s="4">
        <f>(O916+P916+Q916-R916+S916)*5%</f>
        <v>23.1</v>
      </c>
      <c r="X916" s="1">
        <v>23.1</v>
      </c>
      <c r="Y916" s="1">
        <f>O916+P916+Q916-R916-S916+T916-U916+X916</f>
        <v>485.1</v>
      </c>
      <c r="Z916" s="1">
        <v>485.1</v>
      </c>
      <c r="AA916" s="1">
        <v>462</v>
      </c>
      <c r="AB916" s="1">
        <v>16</v>
      </c>
      <c r="AC916" s="2">
        <f>AA916*16%</f>
        <v>73.92</v>
      </c>
      <c r="AD916" s="1">
        <v>73.92</v>
      </c>
      <c r="AE916" s="1">
        <v>0</v>
      </c>
      <c r="AF916" s="1">
        <v>73.92</v>
      </c>
      <c r="AG916" s="2">
        <f>AF916*18%</f>
        <v>13.3056</v>
      </c>
      <c r="AH916" s="1">
        <v>13.31</v>
      </c>
      <c r="AI916" s="1">
        <v>0</v>
      </c>
      <c r="AJ916" s="1" t="b">
        <f>AK916=AA916</f>
        <v>1</v>
      </c>
      <c r="AK916" s="1">
        <v>462</v>
      </c>
      <c r="AL916" s="1">
        <v>0</v>
      </c>
      <c r="AM916" s="1">
        <v>0</v>
      </c>
      <c r="AN916" s="1">
        <v>0</v>
      </c>
      <c r="AO916" s="3">
        <f>AA916*0.001%</f>
        <v>4.62E-3</v>
      </c>
      <c r="AP916" s="1">
        <v>0.46</v>
      </c>
      <c r="AQ916" s="2">
        <f>AA916*5%</f>
        <v>23.1</v>
      </c>
      <c r="AR916" s="1">
        <v>23.1</v>
      </c>
      <c r="AS916" s="2">
        <f>AR916*18%</f>
        <v>4.1580000000000004</v>
      </c>
      <c r="AT916" s="1">
        <v>0</v>
      </c>
      <c r="AU916" s="1">
        <v>36.869999999999997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f>AF916+AU916+BC916</f>
        <v>110.78999999999999</v>
      </c>
      <c r="BE916" s="1">
        <v>110.79</v>
      </c>
      <c r="BF916" s="1">
        <f>Q916+U916</f>
        <v>0</v>
      </c>
      <c r="BG916" s="1">
        <v>0</v>
      </c>
      <c r="BH916" s="1">
        <v>374.31</v>
      </c>
      <c r="BI916" s="1" t="s">
        <v>108</v>
      </c>
      <c r="BJ916" s="1" t="s">
        <v>3482</v>
      </c>
      <c r="BK916" s="1" t="s">
        <v>3483</v>
      </c>
      <c r="BL916" s="1">
        <v>0</v>
      </c>
      <c r="BM916" s="1" t="s">
        <v>3677</v>
      </c>
    </row>
    <row r="917" spans="1:65" ht="15.6" hidden="1">
      <c r="A917" s="1" t="s">
        <v>3678</v>
      </c>
      <c r="B917" s="1" t="s">
        <v>3679</v>
      </c>
      <c r="C917" s="1" t="s">
        <v>3680</v>
      </c>
      <c r="D917" s="1" t="s">
        <v>271</v>
      </c>
      <c r="E917" s="1" t="s">
        <v>100</v>
      </c>
      <c r="F917" s="1" t="s">
        <v>101</v>
      </c>
      <c r="G917" s="1" t="s">
        <v>102</v>
      </c>
      <c r="H917" s="1" t="s">
        <v>103</v>
      </c>
      <c r="I917" s="1" t="s">
        <v>104</v>
      </c>
      <c r="J917" s="1" t="s">
        <v>105</v>
      </c>
      <c r="K917" s="1" t="s">
        <v>105</v>
      </c>
      <c r="L917" s="1" t="s">
        <v>105</v>
      </c>
      <c r="M917" s="1" t="s">
        <v>106</v>
      </c>
      <c r="N917" s="1" t="s">
        <v>124</v>
      </c>
      <c r="O917" s="1">
        <v>590</v>
      </c>
      <c r="P917" s="1">
        <v>24.5</v>
      </c>
      <c r="Q917" s="1">
        <v>0</v>
      </c>
      <c r="R917" s="1">
        <v>100</v>
      </c>
      <c r="S917" s="1">
        <v>0</v>
      </c>
      <c r="T917" s="1">
        <v>0</v>
      </c>
      <c r="U917" s="1">
        <v>0</v>
      </c>
      <c r="V917" s="4">
        <f>X917-W917</f>
        <v>4.9999999999990052E-3</v>
      </c>
      <c r="W917" s="4">
        <f>(O917+P917+Q917-R917+S917)*5%</f>
        <v>25.725000000000001</v>
      </c>
      <c r="X917" s="1">
        <v>25.73</v>
      </c>
      <c r="Y917" s="1">
        <f>O917+P917+Q917-R917-S917+T917-U917+X917</f>
        <v>540.23</v>
      </c>
      <c r="Z917" s="1">
        <v>540.23</v>
      </c>
      <c r="AA917" s="1">
        <v>514.5</v>
      </c>
      <c r="AB917" s="1">
        <v>16</v>
      </c>
      <c r="AC917" s="2">
        <f>AA917*16%</f>
        <v>82.320000000000007</v>
      </c>
      <c r="AD917" s="1">
        <v>82.32</v>
      </c>
      <c r="AE917" s="1">
        <v>0</v>
      </c>
      <c r="AF917" s="1">
        <v>82.32</v>
      </c>
      <c r="AG917" s="2">
        <f>AF917*18%</f>
        <v>14.817599999999999</v>
      </c>
      <c r="AH917" s="1">
        <v>14.82</v>
      </c>
      <c r="AI917" s="1">
        <v>0</v>
      </c>
      <c r="AJ917" s="1" t="b">
        <f>AK917=AA917</f>
        <v>1</v>
      </c>
      <c r="AK917" s="1">
        <v>514.5</v>
      </c>
      <c r="AL917" s="1">
        <v>0</v>
      </c>
      <c r="AM917" s="1">
        <v>0</v>
      </c>
      <c r="AN917" s="1">
        <v>0</v>
      </c>
      <c r="AO917" s="3">
        <f>AA917*0.001%</f>
        <v>5.1450000000000003E-3</v>
      </c>
      <c r="AP917" s="1">
        <v>0.51</v>
      </c>
      <c r="AQ917" s="2">
        <f>AA917*5%</f>
        <v>25.725000000000001</v>
      </c>
      <c r="AR917" s="1">
        <v>25.72</v>
      </c>
      <c r="AS917" s="2">
        <f>AR917*18%</f>
        <v>4.6295999999999999</v>
      </c>
      <c r="AT917" s="1">
        <v>0.01</v>
      </c>
      <c r="AU917" s="1">
        <v>41.05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f>AF917+AU917+BC917</f>
        <v>123.36999999999999</v>
      </c>
      <c r="BE917" s="1">
        <v>123.37</v>
      </c>
      <c r="BF917" s="1">
        <f>Q917+U917</f>
        <v>0</v>
      </c>
      <c r="BG917" s="1">
        <v>0</v>
      </c>
      <c r="BH917" s="1">
        <v>416.86</v>
      </c>
      <c r="BI917" s="1" t="s">
        <v>108</v>
      </c>
      <c r="BJ917" s="1" t="s">
        <v>3482</v>
      </c>
      <c r="BK917" s="1" t="s">
        <v>3483</v>
      </c>
      <c r="BL917" s="1">
        <v>0</v>
      </c>
      <c r="BM917" s="1" t="s">
        <v>3681</v>
      </c>
    </row>
    <row r="918" spans="1:65" ht="15.6" hidden="1">
      <c r="A918" s="1" t="s">
        <v>3682</v>
      </c>
      <c r="B918" s="1" t="s">
        <v>3683</v>
      </c>
      <c r="C918" s="1" t="s">
        <v>3684</v>
      </c>
      <c r="D918" s="1" t="s">
        <v>271</v>
      </c>
      <c r="E918" s="1" t="s">
        <v>100</v>
      </c>
      <c r="F918" s="1" t="s">
        <v>101</v>
      </c>
      <c r="G918" s="1" t="s">
        <v>102</v>
      </c>
      <c r="H918" s="1" t="s">
        <v>103</v>
      </c>
      <c r="I918" s="1" t="s">
        <v>104</v>
      </c>
      <c r="J918" s="1" t="s">
        <v>105</v>
      </c>
      <c r="K918" s="1" t="s">
        <v>105</v>
      </c>
      <c r="L918" s="1" t="s">
        <v>105</v>
      </c>
      <c r="M918" s="1" t="s">
        <v>106</v>
      </c>
      <c r="N918" s="1" t="s">
        <v>107</v>
      </c>
      <c r="O918" s="1">
        <v>435</v>
      </c>
      <c r="P918" s="1">
        <v>16.75</v>
      </c>
      <c r="Q918" s="1">
        <v>0</v>
      </c>
      <c r="R918" s="1">
        <v>100</v>
      </c>
      <c r="S918" s="1">
        <v>0</v>
      </c>
      <c r="T918" s="1">
        <v>0</v>
      </c>
      <c r="U918" s="1">
        <v>0</v>
      </c>
      <c r="V918" s="4">
        <f>X918-W918</f>
        <v>2.4999999999977263E-3</v>
      </c>
      <c r="W918" s="4">
        <f>(O918+P918+Q918-R918+S918)*5%</f>
        <v>17.587500000000002</v>
      </c>
      <c r="X918" s="1">
        <v>17.59</v>
      </c>
      <c r="Y918" s="1">
        <f>O918+P918+Q918-R918-S918+T918-U918+X918</f>
        <v>369.34</v>
      </c>
      <c r="Z918" s="1">
        <v>369.34</v>
      </c>
      <c r="AA918" s="1">
        <v>351.75</v>
      </c>
      <c r="AB918" s="1">
        <v>16</v>
      </c>
      <c r="AC918" s="2">
        <f>AA918*16%</f>
        <v>56.28</v>
      </c>
      <c r="AD918" s="1">
        <v>56.28</v>
      </c>
      <c r="AE918" s="1">
        <v>0</v>
      </c>
      <c r="AF918" s="1">
        <v>56.28</v>
      </c>
      <c r="AG918" s="2">
        <f>AF918*18%</f>
        <v>10.1304</v>
      </c>
      <c r="AH918" s="1">
        <v>10.130000000000001</v>
      </c>
      <c r="AI918" s="1">
        <v>0</v>
      </c>
      <c r="AJ918" s="1" t="b">
        <f>AK918=AA918</f>
        <v>1</v>
      </c>
      <c r="AK918" s="1">
        <v>351.75</v>
      </c>
      <c r="AL918" s="1">
        <v>0</v>
      </c>
      <c r="AM918" s="1">
        <v>0</v>
      </c>
      <c r="AN918" s="1">
        <v>0</v>
      </c>
      <c r="AO918" s="3">
        <f>AA918*0.001%</f>
        <v>3.5175000000000002E-3</v>
      </c>
      <c r="AP918" s="1">
        <v>0.35</v>
      </c>
      <c r="AQ918" s="2">
        <f>AA918*5%</f>
        <v>17.587500000000002</v>
      </c>
      <c r="AR918" s="1">
        <v>17.59</v>
      </c>
      <c r="AS918" s="2">
        <f>AR918*18%</f>
        <v>3.1661999999999999</v>
      </c>
      <c r="AT918" s="1">
        <v>0</v>
      </c>
      <c r="AU918" s="1">
        <v>28.07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f>AF918+AU918+BC918</f>
        <v>84.35</v>
      </c>
      <c r="BE918" s="1">
        <v>84.35</v>
      </c>
      <c r="BF918" s="1">
        <f>Q918+U918</f>
        <v>0</v>
      </c>
      <c r="BG918" s="1">
        <v>0</v>
      </c>
      <c r="BH918" s="1">
        <v>284.99</v>
      </c>
      <c r="BI918" s="1" t="s">
        <v>108</v>
      </c>
      <c r="BJ918" s="1" t="s">
        <v>3482</v>
      </c>
      <c r="BK918" s="1" t="s">
        <v>3483</v>
      </c>
      <c r="BL918" s="1">
        <v>0</v>
      </c>
      <c r="BM918" s="1" t="s">
        <v>3685</v>
      </c>
    </row>
    <row r="919" spans="1:65" ht="15.6" hidden="1">
      <c r="A919" s="1" t="s">
        <v>3686</v>
      </c>
      <c r="B919" s="1" t="s">
        <v>3687</v>
      </c>
      <c r="C919" s="1" t="s">
        <v>3688</v>
      </c>
      <c r="D919" s="1" t="s">
        <v>271</v>
      </c>
      <c r="E919" s="1" t="s">
        <v>100</v>
      </c>
      <c r="F919" s="1" t="s">
        <v>101</v>
      </c>
      <c r="G919" s="1" t="s">
        <v>102</v>
      </c>
      <c r="H919" s="1" t="s">
        <v>103</v>
      </c>
      <c r="I919" s="1" t="s">
        <v>104</v>
      </c>
      <c r="J919" s="1" t="s">
        <v>105</v>
      </c>
      <c r="K919" s="1" t="s">
        <v>105</v>
      </c>
      <c r="L919" s="1" t="s">
        <v>105</v>
      </c>
      <c r="M919" s="1" t="s">
        <v>106</v>
      </c>
      <c r="N919" s="1" t="s">
        <v>107</v>
      </c>
      <c r="O919" s="1">
        <v>475</v>
      </c>
      <c r="P919" s="1">
        <v>18.75</v>
      </c>
      <c r="Q919" s="1">
        <v>0</v>
      </c>
      <c r="R919" s="1">
        <v>100</v>
      </c>
      <c r="S919" s="1">
        <v>0</v>
      </c>
      <c r="T919" s="1">
        <v>0</v>
      </c>
      <c r="U919" s="1">
        <v>0</v>
      </c>
      <c r="V919" s="4">
        <f>X919-W919</f>
        <v>2.500000000001279E-3</v>
      </c>
      <c r="W919" s="4">
        <f>(O919+P919+Q919-R919+S919)*5%</f>
        <v>19.6875</v>
      </c>
      <c r="X919" s="1">
        <v>19.690000000000001</v>
      </c>
      <c r="Y919" s="1">
        <f>O919+P919+Q919-R919-S919+T919-U919+X919</f>
        <v>413.44</v>
      </c>
      <c r="Z919" s="1">
        <v>413.44</v>
      </c>
      <c r="AA919" s="1">
        <v>393.75</v>
      </c>
      <c r="AB919" s="1">
        <v>16</v>
      </c>
      <c r="AC919" s="2">
        <f>AA919*16%</f>
        <v>63</v>
      </c>
      <c r="AD919" s="1">
        <v>63</v>
      </c>
      <c r="AE919" s="1">
        <v>0</v>
      </c>
      <c r="AF919" s="1">
        <v>63</v>
      </c>
      <c r="AG919" s="2">
        <f>AF919*18%</f>
        <v>11.34</v>
      </c>
      <c r="AH919" s="1">
        <v>11.34</v>
      </c>
      <c r="AI919" s="1">
        <v>0</v>
      </c>
      <c r="AJ919" s="1" t="b">
        <f>AK919=AA919</f>
        <v>1</v>
      </c>
      <c r="AK919" s="1">
        <v>393.75</v>
      </c>
      <c r="AL919" s="1">
        <v>0</v>
      </c>
      <c r="AM919" s="1">
        <v>0</v>
      </c>
      <c r="AN919" s="1">
        <v>0</v>
      </c>
      <c r="AO919" s="3">
        <f>AA919*0.001%</f>
        <v>3.9375E-3</v>
      </c>
      <c r="AP919" s="1">
        <v>0.39</v>
      </c>
      <c r="AQ919" s="2">
        <f>AA919*5%</f>
        <v>19.6875</v>
      </c>
      <c r="AR919" s="1">
        <v>19.690000000000001</v>
      </c>
      <c r="AS919" s="2">
        <f>AR919*18%</f>
        <v>3.5442</v>
      </c>
      <c r="AT919" s="1">
        <v>0</v>
      </c>
      <c r="AU919" s="1">
        <v>31.42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f>AF919+AU919+BC919</f>
        <v>94.42</v>
      </c>
      <c r="BE919" s="1">
        <v>94.42</v>
      </c>
      <c r="BF919" s="1">
        <f>Q919+U919</f>
        <v>0</v>
      </c>
      <c r="BG919" s="1">
        <v>0</v>
      </c>
      <c r="BH919" s="1">
        <v>319.02</v>
      </c>
      <c r="BI919" s="1" t="s">
        <v>108</v>
      </c>
      <c r="BJ919" s="1" t="s">
        <v>3482</v>
      </c>
      <c r="BK919" s="1" t="s">
        <v>3483</v>
      </c>
      <c r="BL919" s="1">
        <v>0</v>
      </c>
      <c r="BM919" s="1" t="s">
        <v>3689</v>
      </c>
    </row>
    <row r="920" spans="1:65" ht="15.6" hidden="1">
      <c r="A920" s="1" t="s">
        <v>3690</v>
      </c>
      <c r="B920" s="1" t="s">
        <v>3691</v>
      </c>
      <c r="C920" s="1" t="s">
        <v>3692</v>
      </c>
      <c r="D920" s="1" t="s">
        <v>271</v>
      </c>
      <c r="E920" s="1" t="s">
        <v>100</v>
      </c>
      <c r="F920" s="1" t="s">
        <v>101</v>
      </c>
      <c r="G920" s="1" t="s">
        <v>102</v>
      </c>
      <c r="H920" s="1" t="s">
        <v>103</v>
      </c>
      <c r="I920" s="1" t="s">
        <v>104</v>
      </c>
      <c r="J920" s="1" t="s">
        <v>105</v>
      </c>
      <c r="K920" s="1" t="s">
        <v>105</v>
      </c>
      <c r="L920" s="1" t="s">
        <v>105</v>
      </c>
      <c r="M920" s="1" t="s">
        <v>106</v>
      </c>
      <c r="N920" s="1" t="s">
        <v>107</v>
      </c>
      <c r="O920" s="1">
        <v>850</v>
      </c>
      <c r="P920" s="1">
        <v>37.5</v>
      </c>
      <c r="Q920" s="1">
        <v>0</v>
      </c>
      <c r="R920" s="1">
        <v>100</v>
      </c>
      <c r="S920" s="1">
        <v>0</v>
      </c>
      <c r="T920" s="1">
        <v>0</v>
      </c>
      <c r="U920" s="1">
        <v>0</v>
      </c>
      <c r="V920" s="4">
        <f>X920-W920</f>
        <v>5.000000000002558E-3</v>
      </c>
      <c r="W920" s="4">
        <f>(O920+P920+Q920-R920+S920)*5%</f>
        <v>39.375</v>
      </c>
      <c r="X920" s="1">
        <v>39.380000000000003</v>
      </c>
      <c r="Y920" s="1">
        <f>O920+P920+Q920-R920-S920+T920-U920+X920</f>
        <v>826.88</v>
      </c>
      <c r="Z920" s="1">
        <v>826.88</v>
      </c>
      <c r="AA920" s="1">
        <v>787.5</v>
      </c>
      <c r="AB920" s="1">
        <v>16</v>
      </c>
      <c r="AC920" s="2">
        <f>AA920*16%</f>
        <v>126</v>
      </c>
      <c r="AD920" s="1">
        <v>126</v>
      </c>
      <c r="AE920" s="1">
        <v>0</v>
      </c>
      <c r="AF920" s="1">
        <v>126</v>
      </c>
      <c r="AG920" s="2">
        <f>AF920*18%</f>
        <v>22.68</v>
      </c>
      <c r="AH920" s="1">
        <v>22.68</v>
      </c>
      <c r="AI920" s="1">
        <v>0</v>
      </c>
      <c r="AJ920" s="1" t="b">
        <f>AK920=AA920</f>
        <v>1</v>
      </c>
      <c r="AK920" s="1">
        <v>787.5</v>
      </c>
      <c r="AL920" s="1">
        <v>0</v>
      </c>
      <c r="AM920" s="1">
        <v>0</v>
      </c>
      <c r="AN920" s="1">
        <v>0</v>
      </c>
      <c r="AO920" s="3">
        <f>AA920*0.001%</f>
        <v>7.8750000000000001E-3</v>
      </c>
      <c r="AP920" s="1">
        <v>0.79</v>
      </c>
      <c r="AQ920" s="2">
        <f>AA920*5%</f>
        <v>39.375</v>
      </c>
      <c r="AR920" s="1">
        <v>39.380000000000003</v>
      </c>
      <c r="AS920" s="2">
        <f>AR920*18%</f>
        <v>7.0884</v>
      </c>
      <c r="AT920" s="1">
        <v>0</v>
      </c>
      <c r="AU920" s="1">
        <v>62.85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f>AF920+AU920+BC920</f>
        <v>188.85</v>
      </c>
      <c r="BE920" s="1">
        <v>188.85</v>
      </c>
      <c r="BF920" s="1">
        <f>Q920+U920</f>
        <v>0</v>
      </c>
      <c r="BG920" s="1">
        <v>0</v>
      </c>
      <c r="BH920" s="1">
        <v>638.03</v>
      </c>
      <c r="BI920" s="1" t="s">
        <v>108</v>
      </c>
      <c r="BJ920" s="1" t="s">
        <v>3482</v>
      </c>
      <c r="BK920" s="1" t="s">
        <v>3483</v>
      </c>
      <c r="BL920" s="1">
        <v>0</v>
      </c>
      <c r="BM920" s="1" t="s">
        <v>3693</v>
      </c>
    </row>
    <row r="921" spans="1:65" ht="15.6" hidden="1">
      <c r="A921" s="1" t="s">
        <v>3694</v>
      </c>
      <c r="B921" s="1" t="s">
        <v>3695</v>
      </c>
      <c r="C921" s="1" t="s">
        <v>3696</v>
      </c>
      <c r="D921" s="1" t="s">
        <v>271</v>
      </c>
      <c r="E921" s="1" t="s">
        <v>100</v>
      </c>
      <c r="F921" s="1" t="s">
        <v>101</v>
      </c>
      <c r="G921" s="1" t="s">
        <v>102</v>
      </c>
      <c r="H921" s="1" t="s">
        <v>103</v>
      </c>
      <c r="I921" s="1" t="s">
        <v>104</v>
      </c>
      <c r="J921" s="1" t="s">
        <v>105</v>
      </c>
      <c r="K921" s="1" t="s">
        <v>105</v>
      </c>
      <c r="L921" s="1" t="s">
        <v>105</v>
      </c>
      <c r="M921" s="1" t="s">
        <v>106</v>
      </c>
      <c r="N921" s="1" t="s">
        <v>107</v>
      </c>
      <c r="O921" s="1">
        <v>395</v>
      </c>
      <c r="P921" s="1">
        <v>14.75</v>
      </c>
      <c r="Q921" s="1">
        <v>0</v>
      </c>
      <c r="R921" s="1">
        <v>100</v>
      </c>
      <c r="S921" s="1">
        <v>0</v>
      </c>
      <c r="T921" s="1">
        <v>0</v>
      </c>
      <c r="U921" s="1">
        <v>0</v>
      </c>
      <c r="V921" s="4">
        <f>X921-W921</f>
        <v>2.4999999999995026E-3</v>
      </c>
      <c r="W921" s="4">
        <f>(O921+P921+Q921-R921+S921)*5%</f>
        <v>15.487500000000001</v>
      </c>
      <c r="X921" s="1">
        <v>15.49</v>
      </c>
      <c r="Y921" s="1">
        <f>O921+P921+Q921-R921-S921+T921-U921+X921</f>
        <v>325.24</v>
      </c>
      <c r="Z921" s="1">
        <v>325.24</v>
      </c>
      <c r="AA921" s="1">
        <v>309.75</v>
      </c>
      <c r="AB921" s="1">
        <v>16</v>
      </c>
      <c r="AC921" s="2">
        <f>AA921*16%</f>
        <v>49.56</v>
      </c>
      <c r="AD921" s="1">
        <v>49.56</v>
      </c>
      <c r="AE921" s="1">
        <v>0</v>
      </c>
      <c r="AF921" s="1">
        <v>49.56</v>
      </c>
      <c r="AG921" s="2">
        <f>AF921*18%</f>
        <v>8.9207999999999998</v>
      </c>
      <c r="AH921" s="1">
        <v>8.92</v>
      </c>
      <c r="AI921" s="1">
        <v>0</v>
      </c>
      <c r="AJ921" s="1" t="b">
        <f>AK921=AA921</f>
        <v>1</v>
      </c>
      <c r="AK921" s="1">
        <v>309.75</v>
      </c>
      <c r="AL921" s="1">
        <v>0</v>
      </c>
      <c r="AM921" s="1">
        <v>0</v>
      </c>
      <c r="AN921" s="1">
        <v>0</v>
      </c>
      <c r="AO921" s="3">
        <f>AA921*0.001%</f>
        <v>3.0975000000000004E-3</v>
      </c>
      <c r="AP921" s="1">
        <v>0.31</v>
      </c>
      <c r="AQ921" s="2">
        <f>AA921*5%</f>
        <v>15.487500000000001</v>
      </c>
      <c r="AR921" s="1">
        <v>15.49</v>
      </c>
      <c r="AS921" s="2">
        <f>AR921*18%</f>
        <v>2.7881999999999998</v>
      </c>
      <c r="AT921" s="1">
        <v>0</v>
      </c>
      <c r="AU921" s="1">
        <v>24.72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f>AF921+AU921+BC921</f>
        <v>74.28</v>
      </c>
      <c r="BE921" s="1">
        <v>74.28</v>
      </c>
      <c r="BF921" s="1">
        <f>Q921+U921</f>
        <v>0</v>
      </c>
      <c r="BG921" s="1">
        <v>0</v>
      </c>
      <c r="BH921" s="1">
        <v>250.96</v>
      </c>
      <c r="BI921" s="1" t="s">
        <v>108</v>
      </c>
      <c r="BJ921" s="1" t="s">
        <v>3482</v>
      </c>
      <c r="BK921" s="1" t="s">
        <v>3483</v>
      </c>
      <c r="BL921" s="1">
        <v>0</v>
      </c>
      <c r="BM921" s="1" t="s">
        <v>3697</v>
      </c>
    </row>
    <row r="922" spans="1:65" ht="15.6" hidden="1">
      <c r="A922" s="1" t="s">
        <v>3698</v>
      </c>
      <c r="B922" s="1" t="s">
        <v>3699</v>
      </c>
      <c r="C922" s="1" t="s">
        <v>3700</v>
      </c>
      <c r="D922" s="1" t="s">
        <v>271</v>
      </c>
      <c r="E922" s="1" t="s">
        <v>100</v>
      </c>
      <c r="F922" s="1" t="s">
        <v>101</v>
      </c>
      <c r="G922" s="1" t="s">
        <v>102</v>
      </c>
      <c r="H922" s="1" t="s">
        <v>103</v>
      </c>
      <c r="I922" s="1" t="s">
        <v>104</v>
      </c>
      <c r="J922" s="1" t="s">
        <v>105</v>
      </c>
      <c r="K922" s="1" t="s">
        <v>105</v>
      </c>
      <c r="L922" s="1" t="s">
        <v>105</v>
      </c>
      <c r="M922" s="1" t="s">
        <v>106</v>
      </c>
      <c r="N922" s="1" t="s">
        <v>107</v>
      </c>
      <c r="O922" s="1">
        <v>235</v>
      </c>
      <c r="P922" s="1">
        <v>6.75</v>
      </c>
      <c r="Q922" s="1">
        <v>0</v>
      </c>
      <c r="R922" s="1">
        <v>100</v>
      </c>
      <c r="S922" s="1">
        <v>0</v>
      </c>
      <c r="T922" s="1">
        <v>0</v>
      </c>
      <c r="U922" s="1">
        <v>0</v>
      </c>
      <c r="V922" s="4">
        <f>X922-W922</f>
        <v>2.4999999999995026E-3</v>
      </c>
      <c r="W922" s="4">
        <f>(O922+P922+Q922-R922+S922)*5%</f>
        <v>7.0875000000000004</v>
      </c>
      <c r="X922" s="1">
        <v>7.09</v>
      </c>
      <c r="Y922" s="1">
        <f>O922+P922+Q922-R922-S922+T922-U922+X922</f>
        <v>148.84</v>
      </c>
      <c r="Z922" s="1">
        <v>148.84</v>
      </c>
      <c r="AA922" s="1">
        <v>141.75</v>
      </c>
      <c r="AB922" s="1">
        <v>16</v>
      </c>
      <c r="AC922" s="2">
        <f>AA922*16%</f>
        <v>22.68</v>
      </c>
      <c r="AD922" s="1">
        <v>22.68</v>
      </c>
      <c r="AE922" s="1">
        <v>0</v>
      </c>
      <c r="AF922" s="1">
        <v>22.68</v>
      </c>
      <c r="AG922" s="2">
        <f>AF922*18%</f>
        <v>4.0823999999999998</v>
      </c>
      <c r="AH922" s="1">
        <v>4.08</v>
      </c>
      <c r="AI922" s="1">
        <v>0</v>
      </c>
      <c r="AJ922" s="1" t="b">
        <f>AK922=AA922</f>
        <v>1</v>
      </c>
      <c r="AK922" s="1">
        <v>141.75</v>
      </c>
      <c r="AL922" s="1">
        <v>0</v>
      </c>
      <c r="AM922" s="1">
        <v>0</v>
      </c>
      <c r="AN922" s="1">
        <v>0</v>
      </c>
      <c r="AO922" s="3">
        <f>AA922*0.001%</f>
        <v>1.4175000000000001E-3</v>
      </c>
      <c r="AP922" s="1">
        <v>0.14000000000000001</v>
      </c>
      <c r="AQ922" s="2">
        <f>AA922*5%</f>
        <v>7.0875000000000004</v>
      </c>
      <c r="AR922" s="1">
        <v>7.09</v>
      </c>
      <c r="AS922" s="2">
        <f>AR922*18%</f>
        <v>1.2762</v>
      </c>
      <c r="AT922" s="1">
        <v>0</v>
      </c>
      <c r="AU922" s="1">
        <v>11.31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f>AF922+AU922+BC922</f>
        <v>33.99</v>
      </c>
      <c r="BE922" s="1">
        <v>33.99</v>
      </c>
      <c r="BF922" s="1">
        <f>Q922+U922</f>
        <v>0</v>
      </c>
      <c r="BG922" s="1">
        <v>0</v>
      </c>
      <c r="BH922" s="1">
        <v>114.85</v>
      </c>
      <c r="BI922" s="1" t="s">
        <v>108</v>
      </c>
      <c r="BJ922" s="1" t="s">
        <v>3482</v>
      </c>
      <c r="BK922" s="1" t="s">
        <v>3483</v>
      </c>
      <c r="BL922" s="1">
        <v>0</v>
      </c>
      <c r="BM922" s="1" t="s">
        <v>3701</v>
      </c>
    </row>
    <row r="923" spans="1:65" ht="15.6" hidden="1">
      <c r="A923" s="1" t="s">
        <v>3702</v>
      </c>
      <c r="B923" s="1" t="s">
        <v>3703</v>
      </c>
      <c r="C923" s="1" t="s">
        <v>3704</v>
      </c>
      <c r="D923" s="1" t="s">
        <v>271</v>
      </c>
      <c r="E923" s="1" t="s">
        <v>100</v>
      </c>
      <c r="F923" s="1" t="s">
        <v>101</v>
      </c>
      <c r="G923" s="1" t="s">
        <v>102</v>
      </c>
      <c r="H923" s="1" t="s">
        <v>103</v>
      </c>
      <c r="I923" s="1" t="s">
        <v>104</v>
      </c>
      <c r="J923" s="1" t="s">
        <v>105</v>
      </c>
      <c r="K923" s="1" t="s">
        <v>105</v>
      </c>
      <c r="L923" s="1" t="s">
        <v>105</v>
      </c>
      <c r="M923" s="1" t="s">
        <v>106</v>
      </c>
      <c r="N923" s="1" t="s">
        <v>107</v>
      </c>
      <c r="O923" s="1">
        <v>355</v>
      </c>
      <c r="P923" s="1">
        <v>12.75</v>
      </c>
      <c r="Q923" s="1">
        <v>0</v>
      </c>
      <c r="R923" s="1">
        <v>100</v>
      </c>
      <c r="S923" s="1">
        <v>0</v>
      </c>
      <c r="T923" s="1">
        <v>0</v>
      </c>
      <c r="U923" s="1">
        <v>0</v>
      </c>
      <c r="V923" s="4">
        <f>X923-W923</f>
        <v>2.4999999999995026E-3</v>
      </c>
      <c r="W923" s="4">
        <f>(O923+P923+Q923-R923+S923)*5%</f>
        <v>13.387500000000001</v>
      </c>
      <c r="X923" s="1">
        <v>13.39</v>
      </c>
      <c r="Y923" s="1">
        <f>O923+P923+Q923-R923-S923+T923-U923+X923</f>
        <v>281.14</v>
      </c>
      <c r="Z923" s="1">
        <v>281.14</v>
      </c>
      <c r="AA923" s="1">
        <v>267.75</v>
      </c>
      <c r="AB923" s="1">
        <v>16</v>
      </c>
      <c r="AC923" s="2">
        <f>AA923*16%</f>
        <v>42.84</v>
      </c>
      <c r="AD923" s="1">
        <v>42.84</v>
      </c>
      <c r="AE923" s="1">
        <v>0</v>
      </c>
      <c r="AF923" s="1">
        <v>42.84</v>
      </c>
      <c r="AG923" s="2">
        <f>AF923*18%</f>
        <v>7.7112000000000007</v>
      </c>
      <c r="AH923" s="1">
        <v>7.71</v>
      </c>
      <c r="AI923" s="1">
        <v>0</v>
      </c>
      <c r="AJ923" s="1" t="b">
        <f>AK923=AA923</f>
        <v>1</v>
      </c>
      <c r="AK923" s="1">
        <v>267.75</v>
      </c>
      <c r="AL923" s="1">
        <v>0</v>
      </c>
      <c r="AM923" s="1">
        <v>0</v>
      </c>
      <c r="AN923" s="1">
        <v>0</v>
      </c>
      <c r="AO923" s="3">
        <f>AA923*0.001%</f>
        <v>2.6775000000000002E-3</v>
      </c>
      <c r="AP923" s="1">
        <v>0.27</v>
      </c>
      <c r="AQ923" s="2">
        <f>AA923*5%</f>
        <v>13.387500000000001</v>
      </c>
      <c r="AR923" s="1">
        <v>13.39</v>
      </c>
      <c r="AS923" s="2">
        <f>AR923*18%</f>
        <v>2.4102000000000001</v>
      </c>
      <c r="AT923" s="1">
        <v>0</v>
      </c>
      <c r="AU923" s="1">
        <v>21.37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f>AF923+AU923+BC923</f>
        <v>64.210000000000008</v>
      </c>
      <c r="BE923" s="1">
        <v>64.209999999999994</v>
      </c>
      <c r="BF923" s="1">
        <f>Q923+U923</f>
        <v>0</v>
      </c>
      <c r="BG923" s="1">
        <v>0</v>
      </c>
      <c r="BH923" s="1">
        <v>216.93</v>
      </c>
      <c r="BI923" s="1" t="s">
        <v>108</v>
      </c>
      <c r="BJ923" s="1" t="s">
        <v>3482</v>
      </c>
      <c r="BK923" s="1" t="s">
        <v>3483</v>
      </c>
      <c r="BL923" s="1">
        <v>0</v>
      </c>
      <c r="BM923" s="1" t="s">
        <v>3705</v>
      </c>
    </row>
    <row r="924" spans="1:65" ht="15.6" hidden="1">
      <c r="A924" s="1" t="s">
        <v>3706</v>
      </c>
      <c r="B924" s="1" t="s">
        <v>3707</v>
      </c>
      <c r="C924" s="1" t="s">
        <v>3708</v>
      </c>
      <c r="D924" s="1" t="s">
        <v>271</v>
      </c>
      <c r="E924" s="1" t="s">
        <v>100</v>
      </c>
      <c r="F924" s="1" t="s">
        <v>101</v>
      </c>
      <c r="G924" s="1" t="s">
        <v>102</v>
      </c>
      <c r="H924" s="1" t="s">
        <v>103</v>
      </c>
      <c r="I924" s="1" t="s">
        <v>104</v>
      </c>
      <c r="J924" s="1" t="s">
        <v>105</v>
      </c>
      <c r="K924" s="1" t="s">
        <v>105</v>
      </c>
      <c r="L924" s="1" t="s">
        <v>105</v>
      </c>
      <c r="M924" s="1" t="s">
        <v>106</v>
      </c>
      <c r="N924" s="1" t="s">
        <v>107</v>
      </c>
      <c r="O924" s="1">
        <v>1205</v>
      </c>
      <c r="P924" s="1">
        <v>55.25</v>
      </c>
      <c r="Q924" s="1">
        <v>0</v>
      </c>
      <c r="R924" s="1">
        <v>100</v>
      </c>
      <c r="S924" s="1">
        <v>0</v>
      </c>
      <c r="T924" s="1">
        <v>0</v>
      </c>
      <c r="U924" s="1">
        <v>0</v>
      </c>
      <c r="V924" s="4">
        <f>X924-W924</f>
        <v>-2.5000000000048317E-3</v>
      </c>
      <c r="W924" s="4">
        <f>(O924+P924+Q924-R924+S924)*5%</f>
        <v>58.012500000000003</v>
      </c>
      <c r="X924" s="1">
        <v>58.01</v>
      </c>
      <c r="Y924" s="1">
        <f>O924+P924+Q924-R924-S924+T924-U924+X924</f>
        <v>1218.26</v>
      </c>
      <c r="Z924" s="1">
        <v>1218.26</v>
      </c>
      <c r="AA924" s="1">
        <v>1160.25</v>
      </c>
      <c r="AB924" s="1">
        <v>16</v>
      </c>
      <c r="AC924" s="2">
        <f>AA924*16%</f>
        <v>185.64000000000001</v>
      </c>
      <c r="AD924" s="1">
        <v>185.64</v>
      </c>
      <c r="AE924" s="1">
        <v>0</v>
      </c>
      <c r="AF924" s="1">
        <v>185.64</v>
      </c>
      <c r="AG924" s="2">
        <f>AF924*18%</f>
        <v>33.415199999999999</v>
      </c>
      <c r="AH924" s="1">
        <v>33.42</v>
      </c>
      <c r="AI924" s="1">
        <v>0</v>
      </c>
      <c r="AJ924" s="1" t="b">
        <f>AK924=AA924</f>
        <v>1</v>
      </c>
      <c r="AK924" s="1">
        <v>1160.25</v>
      </c>
      <c r="AL924" s="1">
        <v>0</v>
      </c>
      <c r="AM924" s="1">
        <v>0</v>
      </c>
      <c r="AN924" s="1">
        <v>0</v>
      </c>
      <c r="AO924" s="3">
        <f>AA924*0.001%</f>
        <v>1.1602500000000002E-2</v>
      </c>
      <c r="AP924" s="1">
        <v>1.1599999999999999</v>
      </c>
      <c r="AQ924" s="2">
        <f>AA924*5%</f>
        <v>58.012500000000003</v>
      </c>
      <c r="AR924" s="1">
        <v>58.01</v>
      </c>
      <c r="AS924" s="2">
        <f>AR924*18%</f>
        <v>10.441799999999999</v>
      </c>
      <c r="AT924" s="1">
        <v>0</v>
      </c>
      <c r="AU924" s="1">
        <v>92.59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f>AF924+AU924+BC924</f>
        <v>278.23</v>
      </c>
      <c r="BE924" s="1">
        <v>278.23</v>
      </c>
      <c r="BF924" s="1">
        <f>Q924+U924</f>
        <v>0</v>
      </c>
      <c r="BG924" s="1">
        <v>0</v>
      </c>
      <c r="BH924" s="1">
        <v>940.03</v>
      </c>
      <c r="BI924" s="1" t="s">
        <v>108</v>
      </c>
      <c r="BJ924" s="1" t="s">
        <v>3482</v>
      </c>
      <c r="BK924" s="1" t="s">
        <v>3483</v>
      </c>
      <c r="BL924" s="1">
        <v>0</v>
      </c>
      <c r="BM924" s="1" t="s">
        <v>3709</v>
      </c>
    </row>
    <row r="925" spans="1:65" ht="15.6" hidden="1">
      <c r="A925" s="1" t="s">
        <v>3710</v>
      </c>
      <c r="B925" s="1" t="s">
        <v>3711</v>
      </c>
      <c r="C925" s="1" t="s">
        <v>3712</v>
      </c>
      <c r="D925" s="1" t="s">
        <v>271</v>
      </c>
      <c r="E925" s="1" t="s">
        <v>100</v>
      </c>
      <c r="F925" s="1" t="s">
        <v>101</v>
      </c>
      <c r="G925" s="1" t="s">
        <v>102</v>
      </c>
      <c r="H925" s="1" t="s">
        <v>103</v>
      </c>
      <c r="I925" s="1" t="s">
        <v>104</v>
      </c>
      <c r="J925" s="1" t="s">
        <v>105</v>
      </c>
      <c r="K925" s="1" t="s">
        <v>105</v>
      </c>
      <c r="L925" s="1" t="s">
        <v>105</v>
      </c>
      <c r="M925" s="1" t="s">
        <v>106</v>
      </c>
      <c r="N925" s="1" t="s">
        <v>107</v>
      </c>
      <c r="O925" s="1">
        <v>215</v>
      </c>
      <c r="P925" s="1">
        <v>5.75</v>
      </c>
      <c r="Q925" s="1">
        <v>0</v>
      </c>
      <c r="R925" s="1">
        <v>100</v>
      </c>
      <c r="S925" s="1">
        <v>0</v>
      </c>
      <c r="T925" s="1">
        <v>0</v>
      </c>
      <c r="U925" s="1">
        <v>0</v>
      </c>
      <c r="V925" s="4">
        <f>X925-W925</f>
        <v>2.4999999999995026E-3</v>
      </c>
      <c r="W925" s="4">
        <f>(O925+P925+Q925-R925+S925)*5%</f>
        <v>6.0375000000000005</v>
      </c>
      <c r="X925" s="1">
        <v>6.04</v>
      </c>
      <c r="Y925" s="1">
        <f>O925+P925+Q925-R925-S925+T925-U925+X925</f>
        <v>126.79</v>
      </c>
      <c r="Z925" s="1">
        <v>126.79</v>
      </c>
      <c r="AA925" s="1">
        <v>120.75</v>
      </c>
      <c r="AB925" s="1">
        <v>16</v>
      </c>
      <c r="AC925" s="2">
        <f>AA925*16%</f>
        <v>19.32</v>
      </c>
      <c r="AD925" s="1">
        <v>19.32</v>
      </c>
      <c r="AE925" s="1">
        <v>0</v>
      </c>
      <c r="AF925" s="1">
        <v>19.32</v>
      </c>
      <c r="AG925" s="2">
        <f>AF925*18%</f>
        <v>3.4775999999999998</v>
      </c>
      <c r="AH925" s="1">
        <v>3.48</v>
      </c>
      <c r="AI925" s="1">
        <v>0</v>
      </c>
      <c r="AJ925" s="1" t="b">
        <f>AK925=AA925</f>
        <v>1</v>
      </c>
      <c r="AK925" s="1">
        <v>120.75</v>
      </c>
      <c r="AL925" s="1">
        <v>0</v>
      </c>
      <c r="AM925" s="1">
        <v>0</v>
      </c>
      <c r="AN925" s="1">
        <v>0</v>
      </c>
      <c r="AO925" s="3">
        <f>AA925*0.001%</f>
        <v>1.2075E-3</v>
      </c>
      <c r="AP925" s="1">
        <v>0.12</v>
      </c>
      <c r="AQ925" s="2">
        <f>AA925*5%</f>
        <v>6.0375000000000005</v>
      </c>
      <c r="AR925" s="1">
        <v>6.04</v>
      </c>
      <c r="AS925" s="2">
        <f>AR925*18%</f>
        <v>1.0871999999999999</v>
      </c>
      <c r="AT925" s="1">
        <v>0</v>
      </c>
      <c r="AU925" s="1">
        <v>9.64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f>AF925+AU925+BC925</f>
        <v>28.96</v>
      </c>
      <c r="BE925" s="1">
        <v>28.96</v>
      </c>
      <c r="BF925" s="1">
        <f>Q925+U925</f>
        <v>0</v>
      </c>
      <c r="BG925" s="1">
        <v>0</v>
      </c>
      <c r="BH925" s="1">
        <v>97.83</v>
      </c>
      <c r="BI925" s="1" t="s">
        <v>108</v>
      </c>
      <c r="BJ925" s="1" t="s">
        <v>3482</v>
      </c>
      <c r="BK925" s="1" t="s">
        <v>3483</v>
      </c>
      <c r="BL925" s="1">
        <v>0</v>
      </c>
      <c r="BM925" s="1" t="s">
        <v>3713</v>
      </c>
    </row>
    <row r="926" spans="1:65" ht="15.6" hidden="1">
      <c r="A926" s="1" t="s">
        <v>3714</v>
      </c>
      <c r="B926" s="1" t="s">
        <v>3715</v>
      </c>
      <c r="C926" s="1" t="s">
        <v>3716</v>
      </c>
      <c r="D926" s="1" t="s">
        <v>271</v>
      </c>
      <c r="E926" s="1" t="s">
        <v>100</v>
      </c>
      <c r="F926" s="1" t="s">
        <v>101</v>
      </c>
      <c r="G926" s="1" t="s">
        <v>102</v>
      </c>
      <c r="H926" s="1" t="s">
        <v>103</v>
      </c>
      <c r="I926" s="1" t="s">
        <v>104</v>
      </c>
      <c r="J926" s="1" t="s">
        <v>105</v>
      </c>
      <c r="K926" s="1" t="s">
        <v>105</v>
      </c>
      <c r="L926" s="1" t="s">
        <v>105</v>
      </c>
      <c r="M926" s="1" t="s">
        <v>106</v>
      </c>
      <c r="N926" s="1" t="s">
        <v>107</v>
      </c>
      <c r="O926" s="1">
        <v>470</v>
      </c>
      <c r="P926" s="1">
        <v>18.5</v>
      </c>
      <c r="Q926" s="1">
        <v>0</v>
      </c>
      <c r="R926" s="1">
        <v>100</v>
      </c>
      <c r="S926" s="1">
        <v>0</v>
      </c>
      <c r="T926" s="1">
        <v>0</v>
      </c>
      <c r="U926" s="1">
        <v>0</v>
      </c>
      <c r="V926" s="4">
        <f>X926-W926</f>
        <v>4.9999999999990052E-3</v>
      </c>
      <c r="W926" s="4">
        <f>(O926+P926+Q926-R926+S926)*5%</f>
        <v>19.425000000000001</v>
      </c>
      <c r="X926" s="1">
        <v>19.43</v>
      </c>
      <c r="Y926" s="1">
        <f>O926+P926+Q926-R926-S926+T926-U926+X926</f>
        <v>407.93</v>
      </c>
      <c r="Z926" s="1">
        <v>407.93</v>
      </c>
      <c r="AA926" s="1">
        <v>388.5</v>
      </c>
      <c r="AB926" s="1">
        <v>16</v>
      </c>
      <c r="AC926" s="2">
        <f>AA926*16%</f>
        <v>62.160000000000004</v>
      </c>
      <c r="AD926" s="1">
        <v>62.16</v>
      </c>
      <c r="AE926" s="1">
        <v>0</v>
      </c>
      <c r="AF926" s="1">
        <v>62.16</v>
      </c>
      <c r="AG926" s="2">
        <f>AF926*18%</f>
        <v>11.188799999999999</v>
      </c>
      <c r="AH926" s="1">
        <v>11.19</v>
      </c>
      <c r="AI926" s="1">
        <v>0</v>
      </c>
      <c r="AJ926" s="1" t="b">
        <f>AK926=AA926</f>
        <v>1</v>
      </c>
      <c r="AK926" s="1">
        <v>388.5</v>
      </c>
      <c r="AL926" s="1">
        <v>0</v>
      </c>
      <c r="AM926" s="1">
        <v>0</v>
      </c>
      <c r="AN926" s="1">
        <v>0</v>
      </c>
      <c r="AO926" s="3">
        <f>AA926*0.001%</f>
        <v>3.8850000000000004E-3</v>
      </c>
      <c r="AP926" s="1">
        <v>0.39</v>
      </c>
      <c r="AQ926" s="2">
        <f>AA926*5%</f>
        <v>19.425000000000001</v>
      </c>
      <c r="AR926" s="1">
        <v>19.43</v>
      </c>
      <c r="AS926" s="2">
        <f>AR926*18%</f>
        <v>3.4973999999999998</v>
      </c>
      <c r="AT926" s="1">
        <v>0</v>
      </c>
      <c r="AU926" s="1">
        <v>31.01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f>AF926+AU926+BC926</f>
        <v>93.17</v>
      </c>
      <c r="BE926" s="1">
        <v>93.17</v>
      </c>
      <c r="BF926" s="1">
        <f>Q926+U926</f>
        <v>0</v>
      </c>
      <c r="BG926" s="1">
        <v>0</v>
      </c>
      <c r="BH926" s="1">
        <v>314.76</v>
      </c>
      <c r="BI926" s="1" t="s">
        <v>108</v>
      </c>
      <c r="BJ926" s="1" t="s">
        <v>3482</v>
      </c>
      <c r="BK926" s="1" t="s">
        <v>3483</v>
      </c>
      <c r="BL926" s="1">
        <v>0</v>
      </c>
      <c r="BM926" s="1" t="s">
        <v>3717</v>
      </c>
    </row>
    <row r="927" spans="1:65" ht="15.6" hidden="1">
      <c r="A927" s="1" t="s">
        <v>3718</v>
      </c>
      <c r="B927" s="1" t="s">
        <v>3719</v>
      </c>
      <c r="C927" s="1" t="s">
        <v>3720</v>
      </c>
      <c r="D927" s="1" t="s">
        <v>271</v>
      </c>
      <c r="E927" s="1" t="s">
        <v>100</v>
      </c>
      <c r="F927" s="1" t="s">
        <v>101</v>
      </c>
      <c r="G927" s="1" t="s">
        <v>102</v>
      </c>
      <c r="H927" s="1" t="s">
        <v>103</v>
      </c>
      <c r="I927" s="1" t="s">
        <v>104</v>
      </c>
      <c r="J927" s="1" t="s">
        <v>105</v>
      </c>
      <c r="K927" s="1" t="s">
        <v>105</v>
      </c>
      <c r="L927" s="1" t="s">
        <v>105</v>
      </c>
      <c r="M927" s="1" t="s">
        <v>106</v>
      </c>
      <c r="N927" s="1" t="s">
        <v>107</v>
      </c>
      <c r="O927" s="1">
        <v>425</v>
      </c>
      <c r="P927" s="1">
        <v>16.25</v>
      </c>
      <c r="Q927" s="1">
        <v>0</v>
      </c>
      <c r="R927" s="1">
        <v>100</v>
      </c>
      <c r="S927" s="1">
        <v>0</v>
      </c>
      <c r="T927" s="1">
        <v>0</v>
      </c>
      <c r="U927" s="1">
        <v>0</v>
      </c>
      <c r="V927" s="4">
        <f>X927-W927</f>
        <v>-2.500000000001279E-3</v>
      </c>
      <c r="W927" s="4">
        <f>(O927+P927+Q927-R927+S927)*5%</f>
        <v>17.0625</v>
      </c>
      <c r="X927" s="1">
        <v>17.059999999999999</v>
      </c>
      <c r="Y927" s="1">
        <f>O927+P927+Q927-R927-S927+T927-U927+X927</f>
        <v>358.31</v>
      </c>
      <c r="Z927" s="1">
        <v>358.31</v>
      </c>
      <c r="AA927" s="1">
        <v>341.25</v>
      </c>
      <c r="AB927" s="1">
        <v>16</v>
      </c>
      <c r="AC927" s="2">
        <f>AA927*16%</f>
        <v>54.6</v>
      </c>
      <c r="AD927" s="1">
        <v>54.6</v>
      </c>
      <c r="AE927" s="1">
        <v>0</v>
      </c>
      <c r="AF927" s="1">
        <v>54.6</v>
      </c>
      <c r="AG927" s="2">
        <f>AF927*18%</f>
        <v>9.8279999999999994</v>
      </c>
      <c r="AH927" s="1">
        <v>9.83</v>
      </c>
      <c r="AI927" s="1">
        <v>0</v>
      </c>
      <c r="AJ927" s="1" t="b">
        <f>AK927=AA927</f>
        <v>1</v>
      </c>
      <c r="AK927" s="1">
        <v>341.25</v>
      </c>
      <c r="AL927" s="1">
        <v>0</v>
      </c>
      <c r="AM927" s="1">
        <v>0</v>
      </c>
      <c r="AN927" s="1">
        <v>0</v>
      </c>
      <c r="AO927" s="3">
        <f>AA927*0.001%</f>
        <v>3.4125000000000002E-3</v>
      </c>
      <c r="AP927" s="1">
        <v>0.34</v>
      </c>
      <c r="AQ927" s="2">
        <f>AA927*5%</f>
        <v>17.0625</v>
      </c>
      <c r="AR927" s="1">
        <v>17.059999999999999</v>
      </c>
      <c r="AS927" s="2">
        <f>AR927*18%</f>
        <v>3.0707999999999998</v>
      </c>
      <c r="AT927" s="1">
        <v>0</v>
      </c>
      <c r="AU927" s="1">
        <v>27.23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f>AF927+AU927+BC927</f>
        <v>81.83</v>
      </c>
      <c r="BE927" s="1">
        <v>81.83</v>
      </c>
      <c r="BF927" s="1">
        <f>Q927+U927</f>
        <v>0</v>
      </c>
      <c r="BG927" s="1">
        <v>0</v>
      </c>
      <c r="BH927" s="1">
        <v>276.48</v>
      </c>
      <c r="BI927" s="1" t="s">
        <v>108</v>
      </c>
      <c r="BJ927" s="1" t="s">
        <v>3482</v>
      </c>
      <c r="BK927" s="1" t="s">
        <v>3483</v>
      </c>
      <c r="BL927" s="1">
        <v>0</v>
      </c>
      <c r="BM927" s="1" t="s">
        <v>2285</v>
      </c>
    </row>
    <row r="928" spans="1:65" ht="15.6" hidden="1">
      <c r="A928" s="1" t="s">
        <v>3721</v>
      </c>
      <c r="B928" s="1" t="s">
        <v>3722</v>
      </c>
      <c r="C928" s="1" t="s">
        <v>3723</v>
      </c>
      <c r="D928" s="1" t="s">
        <v>271</v>
      </c>
      <c r="E928" s="1" t="s">
        <v>100</v>
      </c>
      <c r="F928" s="1" t="s">
        <v>101</v>
      </c>
      <c r="G928" s="1" t="s">
        <v>102</v>
      </c>
      <c r="H928" s="1" t="s">
        <v>103</v>
      </c>
      <c r="I928" s="1" t="s">
        <v>104</v>
      </c>
      <c r="J928" s="1" t="s">
        <v>105</v>
      </c>
      <c r="K928" s="1" t="s">
        <v>105</v>
      </c>
      <c r="L928" s="1" t="s">
        <v>105</v>
      </c>
      <c r="M928" s="1" t="s">
        <v>106</v>
      </c>
      <c r="N928" s="1" t="s">
        <v>124</v>
      </c>
      <c r="O928" s="1">
        <v>685</v>
      </c>
      <c r="P928" s="1">
        <v>29.25</v>
      </c>
      <c r="Q928" s="1">
        <v>0</v>
      </c>
      <c r="R928" s="1">
        <v>100</v>
      </c>
      <c r="S928" s="1">
        <v>0</v>
      </c>
      <c r="T928" s="1">
        <v>0</v>
      </c>
      <c r="U928" s="1">
        <v>0</v>
      </c>
      <c r="V928" s="4">
        <f>X928-W928</f>
        <v>-2.500000000001279E-3</v>
      </c>
      <c r="W928" s="4">
        <f>(O928+P928+Q928-R928+S928)*5%</f>
        <v>30.712500000000002</v>
      </c>
      <c r="X928" s="1">
        <v>30.71</v>
      </c>
      <c r="Y928" s="1">
        <f>O928+P928+Q928-R928-S928+T928-U928+X928</f>
        <v>644.96</v>
      </c>
      <c r="Z928" s="1">
        <v>644.96</v>
      </c>
      <c r="AA928" s="1">
        <v>614.25</v>
      </c>
      <c r="AB928" s="1">
        <v>16</v>
      </c>
      <c r="AC928" s="2">
        <f>AA928*16%</f>
        <v>98.28</v>
      </c>
      <c r="AD928" s="1">
        <v>98.28</v>
      </c>
      <c r="AE928" s="1">
        <v>0</v>
      </c>
      <c r="AF928" s="1">
        <v>98.28</v>
      </c>
      <c r="AG928" s="2">
        <f>AF928*18%</f>
        <v>17.6904</v>
      </c>
      <c r="AH928" s="1">
        <v>17.690000000000001</v>
      </c>
      <c r="AI928" s="1">
        <v>0</v>
      </c>
      <c r="AJ928" s="1" t="b">
        <f>AK928=AA928</f>
        <v>1</v>
      </c>
      <c r="AK928" s="1">
        <v>614.25</v>
      </c>
      <c r="AL928" s="1">
        <v>0</v>
      </c>
      <c r="AM928" s="1">
        <v>0</v>
      </c>
      <c r="AN928" s="1">
        <v>0</v>
      </c>
      <c r="AO928" s="3">
        <f>AA928*0.001%</f>
        <v>6.1425000000000004E-3</v>
      </c>
      <c r="AP928" s="1">
        <v>0.61</v>
      </c>
      <c r="AQ928" s="2">
        <f>AA928*5%</f>
        <v>30.712500000000002</v>
      </c>
      <c r="AR928" s="1">
        <v>30.71</v>
      </c>
      <c r="AS928" s="2">
        <f>AR928*18%</f>
        <v>5.5278</v>
      </c>
      <c r="AT928" s="1">
        <v>0</v>
      </c>
      <c r="AU928" s="1">
        <v>49.01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f>AF928+AU928+BC928</f>
        <v>147.29</v>
      </c>
      <c r="BE928" s="1">
        <v>147.29</v>
      </c>
      <c r="BF928" s="1">
        <f>Q928+U928</f>
        <v>0</v>
      </c>
      <c r="BG928" s="1">
        <v>0</v>
      </c>
      <c r="BH928" s="1">
        <v>497.67</v>
      </c>
      <c r="BI928" s="1" t="s">
        <v>108</v>
      </c>
      <c r="BJ928" s="1" t="s">
        <v>3482</v>
      </c>
      <c r="BK928" s="1" t="s">
        <v>3483</v>
      </c>
      <c r="BL928" s="1">
        <v>0</v>
      </c>
      <c r="BM928" s="1" t="s">
        <v>3724</v>
      </c>
    </row>
    <row r="929" spans="1:65" ht="15.6" hidden="1">
      <c r="A929" s="1" t="s">
        <v>3725</v>
      </c>
      <c r="B929" s="1" t="s">
        <v>3726</v>
      </c>
      <c r="C929" s="1" t="s">
        <v>3727</v>
      </c>
      <c r="D929" s="1" t="s">
        <v>271</v>
      </c>
      <c r="E929" s="1" t="s">
        <v>100</v>
      </c>
      <c r="F929" s="1" t="s">
        <v>101</v>
      </c>
      <c r="G929" s="1" t="s">
        <v>102</v>
      </c>
      <c r="H929" s="1" t="s">
        <v>103</v>
      </c>
      <c r="I929" s="1" t="s">
        <v>104</v>
      </c>
      <c r="J929" s="1" t="s">
        <v>105</v>
      </c>
      <c r="K929" s="1" t="s">
        <v>105</v>
      </c>
      <c r="L929" s="1" t="s">
        <v>105</v>
      </c>
      <c r="M929" s="1" t="s">
        <v>106</v>
      </c>
      <c r="N929" s="1" t="s">
        <v>107</v>
      </c>
      <c r="O929" s="1">
        <v>235</v>
      </c>
      <c r="P929" s="1">
        <v>6.75</v>
      </c>
      <c r="Q929" s="1">
        <v>0</v>
      </c>
      <c r="R929" s="1">
        <v>100</v>
      </c>
      <c r="S929" s="1">
        <v>0</v>
      </c>
      <c r="T929" s="1">
        <v>0</v>
      </c>
      <c r="U929" s="1">
        <v>0</v>
      </c>
      <c r="V929" s="4">
        <f>X929-W929</f>
        <v>2.4999999999995026E-3</v>
      </c>
      <c r="W929" s="4">
        <f>(O929+P929+Q929-R929+S929)*5%</f>
        <v>7.0875000000000004</v>
      </c>
      <c r="X929" s="1">
        <v>7.09</v>
      </c>
      <c r="Y929" s="1">
        <f>O929+P929+Q929-R929-S929+T929-U929+X929</f>
        <v>148.84</v>
      </c>
      <c r="Z929" s="1">
        <v>148.84</v>
      </c>
      <c r="AA929" s="1">
        <v>141.75</v>
      </c>
      <c r="AB929" s="1">
        <v>16</v>
      </c>
      <c r="AC929" s="2">
        <f>AA929*16%</f>
        <v>22.68</v>
      </c>
      <c r="AD929" s="1">
        <v>22.68</v>
      </c>
      <c r="AE929" s="1">
        <v>0</v>
      </c>
      <c r="AF929" s="1">
        <v>22.68</v>
      </c>
      <c r="AG929" s="2">
        <f>AF929*18%</f>
        <v>4.0823999999999998</v>
      </c>
      <c r="AH929" s="1">
        <v>4.08</v>
      </c>
      <c r="AI929" s="1">
        <v>0</v>
      </c>
      <c r="AJ929" s="1" t="b">
        <f>AK929=AA929</f>
        <v>1</v>
      </c>
      <c r="AK929" s="1">
        <v>141.75</v>
      </c>
      <c r="AL929" s="1">
        <v>0</v>
      </c>
      <c r="AM929" s="1">
        <v>0</v>
      </c>
      <c r="AN929" s="1">
        <v>0</v>
      </c>
      <c r="AO929" s="3">
        <f>AA929*0.001%</f>
        <v>1.4175000000000001E-3</v>
      </c>
      <c r="AP929" s="1">
        <v>0.14000000000000001</v>
      </c>
      <c r="AQ929" s="2">
        <f>AA929*5%</f>
        <v>7.0875000000000004</v>
      </c>
      <c r="AR929" s="1">
        <v>7.09</v>
      </c>
      <c r="AS929" s="2">
        <f>AR929*18%</f>
        <v>1.2762</v>
      </c>
      <c r="AT929" s="1">
        <v>0</v>
      </c>
      <c r="AU929" s="1">
        <v>11.31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f>AF929+AU929+BC929</f>
        <v>33.99</v>
      </c>
      <c r="BE929" s="1">
        <v>33.99</v>
      </c>
      <c r="BF929" s="1">
        <f>Q929+U929</f>
        <v>0</v>
      </c>
      <c r="BG929" s="1">
        <v>0</v>
      </c>
      <c r="BH929" s="1">
        <v>114.85</v>
      </c>
      <c r="BI929" s="1" t="s">
        <v>108</v>
      </c>
      <c r="BJ929" s="1" t="s">
        <v>3482</v>
      </c>
      <c r="BK929" s="1" t="s">
        <v>3483</v>
      </c>
      <c r="BL929" s="1">
        <v>0</v>
      </c>
      <c r="BM929" s="1" t="s">
        <v>3728</v>
      </c>
    </row>
    <row r="930" spans="1:65" ht="15.6" hidden="1">
      <c r="A930" s="1" t="s">
        <v>3729</v>
      </c>
      <c r="B930" s="1" t="s">
        <v>3730</v>
      </c>
      <c r="C930" s="1" t="s">
        <v>3731</v>
      </c>
      <c r="D930" s="1" t="s">
        <v>271</v>
      </c>
      <c r="E930" s="1" t="s">
        <v>100</v>
      </c>
      <c r="F930" s="1" t="s">
        <v>101</v>
      </c>
      <c r="G930" s="1" t="s">
        <v>123</v>
      </c>
      <c r="H930" s="1" t="s">
        <v>103</v>
      </c>
      <c r="I930" s="1" t="s">
        <v>104</v>
      </c>
      <c r="J930" s="1" t="s">
        <v>105</v>
      </c>
      <c r="K930" s="1" t="s">
        <v>105</v>
      </c>
      <c r="L930" s="1" t="s">
        <v>105</v>
      </c>
      <c r="M930" s="1" t="s">
        <v>106</v>
      </c>
      <c r="N930" s="1" t="s">
        <v>124</v>
      </c>
      <c r="O930" s="1">
        <v>1055</v>
      </c>
      <c r="P930" s="1">
        <v>44</v>
      </c>
      <c r="Q930" s="1">
        <v>0</v>
      </c>
      <c r="R930" s="1">
        <v>175</v>
      </c>
      <c r="S930" s="1">
        <v>0</v>
      </c>
      <c r="T930" s="1">
        <v>0</v>
      </c>
      <c r="U930" s="1">
        <v>0</v>
      </c>
      <c r="V930" s="4">
        <f>X930-W930</f>
        <v>0</v>
      </c>
      <c r="W930" s="4">
        <f>(O930+P930+Q930-R930+S930)*5%</f>
        <v>46.2</v>
      </c>
      <c r="X930" s="1">
        <v>46.2</v>
      </c>
      <c r="Y930" s="1">
        <f>O930+P930+Q930-R930-S930+T930-U930+X930</f>
        <v>970.2</v>
      </c>
      <c r="Z930" s="1">
        <v>970.2</v>
      </c>
      <c r="AA930" s="1">
        <v>924</v>
      </c>
      <c r="AB930" s="1">
        <v>16</v>
      </c>
      <c r="AC930" s="2">
        <f>AA930*16%</f>
        <v>147.84</v>
      </c>
      <c r="AD930" s="1">
        <v>147.84</v>
      </c>
      <c r="AE930" s="1">
        <v>0</v>
      </c>
      <c r="AF930" s="1">
        <v>147.84</v>
      </c>
      <c r="AG930" s="2">
        <f>AF930*18%</f>
        <v>26.6112</v>
      </c>
      <c r="AH930" s="1">
        <v>26.61</v>
      </c>
      <c r="AI930" s="1">
        <v>0</v>
      </c>
      <c r="AJ930" s="1" t="b">
        <f>AK930=AA930</f>
        <v>1</v>
      </c>
      <c r="AK930" s="1">
        <v>924</v>
      </c>
      <c r="AL930" s="1">
        <v>0</v>
      </c>
      <c r="AM930" s="1">
        <v>0</v>
      </c>
      <c r="AN930" s="1">
        <v>0</v>
      </c>
      <c r="AO930" s="3">
        <f>AA930*0.001%</f>
        <v>9.2399999999999999E-3</v>
      </c>
      <c r="AP930" s="1">
        <v>0.92</v>
      </c>
      <c r="AQ930" s="2">
        <f>AA930*5%</f>
        <v>46.2</v>
      </c>
      <c r="AR930" s="1">
        <v>46.2</v>
      </c>
      <c r="AS930" s="2">
        <f>AR930*18%</f>
        <v>8.3160000000000007</v>
      </c>
      <c r="AT930" s="1">
        <v>0</v>
      </c>
      <c r="AU930" s="1">
        <v>73.73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f>AF930+AU930+BC930</f>
        <v>221.57</v>
      </c>
      <c r="BE930" s="1">
        <v>221.57</v>
      </c>
      <c r="BF930" s="1">
        <f>Q930+U930</f>
        <v>0</v>
      </c>
      <c r="BG930" s="1">
        <v>0</v>
      </c>
      <c r="BH930" s="1">
        <v>748.63</v>
      </c>
      <c r="BI930" s="1" t="s">
        <v>108</v>
      </c>
      <c r="BJ930" s="1" t="s">
        <v>3482</v>
      </c>
      <c r="BK930" s="1" t="s">
        <v>3483</v>
      </c>
      <c r="BL930" s="1">
        <v>0</v>
      </c>
      <c r="BM930" s="1" t="s">
        <v>3732</v>
      </c>
    </row>
    <row r="931" spans="1:65" ht="15.6" hidden="1">
      <c r="A931" s="1" t="s">
        <v>3733</v>
      </c>
      <c r="B931" s="1" t="s">
        <v>3734</v>
      </c>
      <c r="C931" s="1" t="s">
        <v>3735</v>
      </c>
      <c r="D931" s="1" t="s">
        <v>271</v>
      </c>
      <c r="E931" s="1" t="s">
        <v>100</v>
      </c>
      <c r="F931" s="1" t="s">
        <v>101</v>
      </c>
      <c r="G931" s="1" t="s">
        <v>123</v>
      </c>
      <c r="H931" s="1" t="s">
        <v>103</v>
      </c>
      <c r="I931" s="1" t="s">
        <v>104</v>
      </c>
      <c r="J931" s="1" t="s">
        <v>105</v>
      </c>
      <c r="K931" s="1" t="s">
        <v>105</v>
      </c>
      <c r="L931" s="1" t="s">
        <v>105</v>
      </c>
      <c r="M931" s="1" t="s">
        <v>106</v>
      </c>
      <c r="N931" s="1" t="s">
        <v>107</v>
      </c>
      <c r="O931" s="1">
        <v>1580</v>
      </c>
      <c r="P931" s="1">
        <v>70.25</v>
      </c>
      <c r="Q931" s="1">
        <v>0</v>
      </c>
      <c r="R931" s="1">
        <v>175</v>
      </c>
      <c r="S931" s="1">
        <v>0</v>
      </c>
      <c r="T931" s="1">
        <v>0</v>
      </c>
      <c r="U931" s="1">
        <v>0</v>
      </c>
      <c r="V931" s="4">
        <f>X931-W931</f>
        <v>-2.4999999999977263E-3</v>
      </c>
      <c r="W931" s="4">
        <f>(O931+P931+Q931-R931+S931)*5%</f>
        <v>73.762500000000003</v>
      </c>
      <c r="X931" s="1">
        <v>73.760000000000005</v>
      </c>
      <c r="Y931" s="1">
        <f>O931+P931+Q931-R931-S931+T931-U931+X931</f>
        <v>1549.01</v>
      </c>
      <c r="Z931" s="1">
        <v>1549.01</v>
      </c>
      <c r="AA931" s="1">
        <v>1475.25</v>
      </c>
      <c r="AB931" s="1">
        <v>16</v>
      </c>
      <c r="AC931" s="2">
        <f>AA931*16%</f>
        <v>236.04</v>
      </c>
      <c r="AD931" s="1">
        <v>236.04</v>
      </c>
      <c r="AE931" s="1">
        <v>0</v>
      </c>
      <c r="AF931" s="1">
        <v>236.04</v>
      </c>
      <c r="AG931" s="2">
        <f>AF931*18%</f>
        <v>42.487199999999994</v>
      </c>
      <c r="AH931" s="1">
        <v>42.49</v>
      </c>
      <c r="AI931" s="1">
        <v>0</v>
      </c>
      <c r="AJ931" s="1" t="b">
        <f>AK931=AA931</f>
        <v>1</v>
      </c>
      <c r="AK931" s="1">
        <v>1475.25</v>
      </c>
      <c r="AL931" s="1">
        <v>0</v>
      </c>
      <c r="AM931" s="1">
        <v>0</v>
      </c>
      <c r="AN931" s="1">
        <v>0</v>
      </c>
      <c r="AO931" s="3">
        <f>AA931*0.001%</f>
        <v>1.4752500000000002E-2</v>
      </c>
      <c r="AP931" s="1">
        <v>1.48</v>
      </c>
      <c r="AQ931" s="2">
        <f>AA931*5%</f>
        <v>73.762500000000003</v>
      </c>
      <c r="AR931" s="1">
        <v>73.760000000000005</v>
      </c>
      <c r="AS931" s="2">
        <f>AR931*18%</f>
        <v>13.2768</v>
      </c>
      <c r="AT931" s="1">
        <v>0</v>
      </c>
      <c r="AU931" s="1">
        <v>117.73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f>AF931+AU931+BC931</f>
        <v>353.77</v>
      </c>
      <c r="BE931" s="1">
        <v>353.77</v>
      </c>
      <c r="BF931" s="1">
        <f>Q931+U931</f>
        <v>0</v>
      </c>
      <c r="BG931" s="1">
        <v>0</v>
      </c>
      <c r="BH931" s="1">
        <v>1195.24</v>
      </c>
      <c r="BI931" s="1" t="s">
        <v>108</v>
      </c>
      <c r="BJ931" s="1" t="s">
        <v>3482</v>
      </c>
      <c r="BK931" s="1" t="s">
        <v>3483</v>
      </c>
      <c r="BL931" s="1">
        <v>0</v>
      </c>
      <c r="BM931" s="1" t="s">
        <v>3736</v>
      </c>
    </row>
    <row r="932" spans="1:65" ht="15.6" hidden="1">
      <c r="A932" s="1" t="s">
        <v>3737</v>
      </c>
      <c r="B932" s="1" t="s">
        <v>3738</v>
      </c>
      <c r="C932" s="1" t="s">
        <v>3739</v>
      </c>
      <c r="D932" s="1" t="s">
        <v>271</v>
      </c>
      <c r="E932" s="1" t="s">
        <v>100</v>
      </c>
      <c r="F932" s="1" t="s">
        <v>101</v>
      </c>
      <c r="G932" s="1" t="s">
        <v>102</v>
      </c>
      <c r="H932" s="1" t="s">
        <v>103</v>
      </c>
      <c r="I932" s="1" t="s">
        <v>104</v>
      </c>
      <c r="J932" s="1" t="s">
        <v>105</v>
      </c>
      <c r="K932" s="1" t="s">
        <v>105</v>
      </c>
      <c r="L932" s="1" t="s">
        <v>105</v>
      </c>
      <c r="M932" s="1" t="s">
        <v>106</v>
      </c>
      <c r="N932" s="1" t="s">
        <v>107</v>
      </c>
      <c r="O932" s="1">
        <v>525</v>
      </c>
      <c r="P932" s="1">
        <v>21.25</v>
      </c>
      <c r="Q932" s="1">
        <v>0</v>
      </c>
      <c r="R932" s="1">
        <v>100</v>
      </c>
      <c r="S932" s="1">
        <v>0</v>
      </c>
      <c r="T932" s="1">
        <v>0</v>
      </c>
      <c r="U932" s="1">
        <v>0</v>
      </c>
      <c r="V932" s="4">
        <f>X932-W932</f>
        <v>-2.500000000001279E-3</v>
      </c>
      <c r="W932" s="4">
        <f>(O932+P932+Q932-R932+S932)*5%</f>
        <v>22.3125</v>
      </c>
      <c r="X932" s="1">
        <v>22.31</v>
      </c>
      <c r="Y932" s="1">
        <f>O932+P932+Q932-R932-S932+T932-U932+X932</f>
        <v>468.56</v>
      </c>
      <c r="Z932" s="1">
        <v>468.56</v>
      </c>
      <c r="AA932" s="1">
        <v>446.25</v>
      </c>
      <c r="AB932" s="1">
        <v>16</v>
      </c>
      <c r="AC932" s="2">
        <f>AA932*16%</f>
        <v>71.400000000000006</v>
      </c>
      <c r="AD932" s="1">
        <v>71.400000000000006</v>
      </c>
      <c r="AE932" s="1">
        <v>0</v>
      </c>
      <c r="AF932" s="1">
        <v>71.400000000000006</v>
      </c>
      <c r="AG932" s="2">
        <f>AF932*18%</f>
        <v>12.852</v>
      </c>
      <c r="AH932" s="1">
        <v>12.85</v>
      </c>
      <c r="AI932" s="1">
        <v>0</v>
      </c>
      <c r="AJ932" s="1" t="b">
        <f>AK932=AA932</f>
        <v>1</v>
      </c>
      <c r="AK932" s="1">
        <v>446.25</v>
      </c>
      <c r="AL932" s="1">
        <v>0</v>
      </c>
      <c r="AM932" s="1">
        <v>0</v>
      </c>
      <c r="AN932" s="1">
        <v>0</v>
      </c>
      <c r="AO932" s="3">
        <f>AA932*0.001%</f>
        <v>4.4625000000000003E-3</v>
      </c>
      <c r="AP932" s="1">
        <v>0.45</v>
      </c>
      <c r="AQ932" s="2">
        <f>AA932*5%</f>
        <v>22.3125</v>
      </c>
      <c r="AR932" s="1">
        <v>22.31</v>
      </c>
      <c r="AS932" s="2">
        <f>AR932*18%</f>
        <v>4.0157999999999996</v>
      </c>
      <c r="AT932" s="1">
        <v>0</v>
      </c>
      <c r="AU932" s="1">
        <v>35.61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f>AF932+AU932+BC932</f>
        <v>107.01</v>
      </c>
      <c r="BE932" s="1">
        <v>107.01</v>
      </c>
      <c r="BF932" s="1">
        <f>Q932+U932</f>
        <v>0</v>
      </c>
      <c r="BG932" s="1">
        <v>0</v>
      </c>
      <c r="BH932" s="1">
        <v>361.55</v>
      </c>
      <c r="BI932" s="1" t="s">
        <v>108</v>
      </c>
      <c r="BJ932" s="1" t="s">
        <v>3482</v>
      </c>
      <c r="BK932" s="1" t="s">
        <v>3483</v>
      </c>
      <c r="BL932" s="1">
        <v>0</v>
      </c>
      <c r="BM932" s="1" t="s">
        <v>3740</v>
      </c>
    </row>
    <row r="933" spans="1:65" ht="15.6" hidden="1">
      <c r="A933" s="1" t="s">
        <v>3741</v>
      </c>
      <c r="B933" s="1" t="s">
        <v>3742</v>
      </c>
      <c r="C933" s="1" t="s">
        <v>3743</v>
      </c>
      <c r="D933" s="1" t="s">
        <v>271</v>
      </c>
      <c r="E933" s="1" t="s">
        <v>100</v>
      </c>
      <c r="F933" s="1" t="s">
        <v>101</v>
      </c>
      <c r="G933" s="1" t="s">
        <v>102</v>
      </c>
      <c r="H933" s="1" t="s">
        <v>103</v>
      </c>
      <c r="I933" s="1" t="s">
        <v>104</v>
      </c>
      <c r="J933" s="1" t="s">
        <v>105</v>
      </c>
      <c r="K933" s="1" t="s">
        <v>105</v>
      </c>
      <c r="L933" s="1" t="s">
        <v>105</v>
      </c>
      <c r="M933" s="1" t="s">
        <v>106</v>
      </c>
      <c r="N933" s="1" t="s">
        <v>107</v>
      </c>
      <c r="O933" s="1">
        <v>855</v>
      </c>
      <c r="P933" s="1">
        <v>37.75</v>
      </c>
      <c r="Q933" s="1">
        <v>0</v>
      </c>
      <c r="R933" s="1">
        <v>100</v>
      </c>
      <c r="S933" s="1">
        <v>0</v>
      </c>
      <c r="T933" s="1">
        <v>0</v>
      </c>
      <c r="U933" s="1">
        <v>0</v>
      </c>
      <c r="V933" s="4">
        <f>X933-W933</f>
        <v>2.4999999999977263E-3</v>
      </c>
      <c r="W933" s="4">
        <f>(O933+P933+Q933-R933+S933)*5%</f>
        <v>39.637500000000003</v>
      </c>
      <c r="X933" s="1">
        <v>39.64</v>
      </c>
      <c r="Y933" s="1">
        <f>O933+P933+Q933-R933-S933+T933-U933+X933</f>
        <v>832.39</v>
      </c>
      <c r="Z933" s="1">
        <v>832.39</v>
      </c>
      <c r="AA933" s="1">
        <v>792.75</v>
      </c>
      <c r="AB933" s="1">
        <v>16</v>
      </c>
      <c r="AC933" s="2">
        <f>AA933*16%</f>
        <v>126.84</v>
      </c>
      <c r="AD933" s="1">
        <v>126.84</v>
      </c>
      <c r="AE933" s="1">
        <v>0</v>
      </c>
      <c r="AF933" s="1">
        <v>126.84</v>
      </c>
      <c r="AG933" s="2">
        <f>AF933*18%</f>
        <v>22.831199999999999</v>
      </c>
      <c r="AH933" s="1">
        <v>22.83</v>
      </c>
      <c r="AI933" s="1">
        <v>0</v>
      </c>
      <c r="AJ933" s="1" t="b">
        <f>AK933=AA933</f>
        <v>1</v>
      </c>
      <c r="AK933" s="1">
        <v>792.75</v>
      </c>
      <c r="AL933" s="1">
        <v>0</v>
      </c>
      <c r="AM933" s="1">
        <v>0</v>
      </c>
      <c r="AN933" s="1">
        <v>0</v>
      </c>
      <c r="AO933" s="3">
        <f>AA933*0.001%</f>
        <v>7.9275000000000005E-3</v>
      </c>
      <c r="AP933" s="1">
        <v>0.79</v>
      </c>
      <c r="AQ933" s="2">
        <f>AA933*5%</f>
        <v>39.637500000000003</v>
      </c>
      <c r="AR933" s="1">
        <v>39.64</v>
      </c>
      <c r="AS933" s="2">
        <f>AR933*18%</f>
        <v>7.1352000000000002</v>
      </c>
      <c r="AT933" s="1">
        <v>0</v>
      </c>
      <c r="AU933" s="1">
        <v>63.26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f>AF933+AU933+BC933</f>
        <v>190.1</v>
      </c>
      <c r="BE933" s="1">
        <v>190.1</v>
      </c>
      <c r="BF933" s="1">
        <f>Q933+U933</f>
        <v>0</v>
      </c>
      <c r="BG933" s="1">
        <v>0</v>
      </c>
      <c r="BH933" s="1">
        <v>642.29</v>
      </c>
      <c r="BI933" s="1" t="s">
        <v>108</v>
      </c>
      <c r="BJ933" s="1" t="s">
        <v>3482</v>
      </c>
      <c r="BK933" s="1" t="s">
        <v>3483</v>
      </c>
      <c r="BL933" s="1">
        <v>0</v>
      </c>
      <c r="BM933" s="1" t="s">
        <v>3744</v>
      </c>
    </row>
    <row r="934" spans="1:65" ht="15.6" hidden="1">
      <c r="A934" s="1" t="s">
        <v>3745</v>
      </c>
      <c r="B934" s="1" t="s">
        <v>3746</v>
      </c>
      <c r="C934" s="1" t="s">
        <v>3747</v>
      </c>
      <c r="D934" s="1" t="s">
        <v>271</v>
      </c>
      <c r="E934" s="1" t="s">
        <v>100</v>
      </c>
      <c r="F934" s="1" t="s">
        <v>101</v>
      </c>
      <c r="G934" s="1" t="s">
        <v>102</v>
      </c>
      <c r="H934" s="1" t="s">
        <v>103</v>
      </c>
      <c r="I934" s="1" t="s">
        <v>104</v>
      </c>
      <c r="J934" s="1" t="s">
        <v>105</v>
      </c>
      <c r="K934" s="1" t="s">
        <v>105</v>
      </c>
      <c r="L934" s="1" t="s">
        <v>105</v>
      </c>
      <c r="M934" s="1" t="s">
        <v>106</v>
      </c>
      <c r="N934" s="1" t="s">
        <v>107</v>
      </c>
      <c r="O934" s="1">
        <v>395</v>
      </c>
      <c r="P934" s="1">
        <v>14.75</v>
      </c>
      <c r="Q934" s="1">
        <v>0</v>
      </c>
      <c r="R934" s="1">
        <v>100</v>
      </c>
      <c r="S934" s="1">
        <v>0</v>
      </c>
      <c r="T934" s="1">
        <v>0</v>
      </c>
      <c r="U934" s="1">
        <v>0</v>
      </c>
      <c r="V934" s="4">
        <f>X934-W934</f>
        <v>2.4999999999995026E-3</v>
      </c>
      <c r="W934" s="4">
        <f>(O934+P934+Q934-R934+S934)*5%</f>
        <v>15.487500000000001</v>
      </c>
      <c r="X934" s="1">
        <v>15.49</v>
      </c>
      <c r="Y934" s="1">
        <f>O934+P934+Q934-R934-S934+T934-U934+X934</f>
        <v>325.24</v>
      </c>
      <c r="Z934" s="1">
        <v>325.24</v>
      </c>
      <c r="AA934" s="1">
        <v>309.75</v>
      </c>
      <c r="AB934" s="1">
        <v>16</v>
      </c>
      <c r="AC934" s="2">
        <f>AA934*16%</f>
        <v>49.56</v>
      </c>
      <c r="AD934" s="1">
        <v>49.56</v>
      </c>
      <c r="AE934" s="1">
        <v>0</v>
      </c>
      <c r="AF934" s="1">
        <v>49.56</v>
      </c>
      <c r="AG934" s="2">
        <f>AF934*18%</f>
        <v>8.9207999999999998</v>
      </c>
      <c r="AH934" s="1">
        <v>8.92</v>
      </c>
      <c r="AI934" s="1">
        <v>0</v>
      </c>
      <c r="AJ934" s="1" t="b">
        <f>AK934=AA934</f>
        <v>1</v>
      </c>
      <c r="AK934" s="1">
        <v>309.75</v>
      </c>
      <c r="AL934" s="1">
        <v>0</v>
      </c>
      <c r="AM934" s="1">
        <v>0</v>
      </c>
      <c r="AN934" s="1">
        <v>0</v>
      </c>
      <c r="AO934" s="3">
        <f>AA934*0.001%</f>
        <v>3.0975000000000004E-3</v>
      </c>
      <c r="AP934" s="1">
        <v>0.31</v>
      </c>
      <c r="AQ934" s="2">
        <f>AA934*5%</f>
        <v>15.487500000000001</v>
      </c>
      <c r="AR934" s="1">
        <v>15.49</v>
      </c>
      <c r="AS934" s="2">
        <f>AR934*18%</f>
        <v>2.7881999999999998</v>
      </c>
      <c r="AT934" s="1">
        <v>0</v>
      </c>
      <c r="AU934" s="1">
        <v>24.72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f>AF934+AU934+BC934</f>
        <v>74.28</v>
      </c>
      <c r="BE934" s="1">
        <v>74.28</v>
      </c>
      <c r="BF934" s="1">
        <f>Q934+U934</f>
        <v>0</v>
      </c>
      <c r="BG934" s="1">
        <v>0</v>
      </c>
      <c r="BH934" s="1">
        <v>250.96</v>
      </c>
      <c r="BI934" s="1" t="s">
        <v>108</v>
      </c>
      <c r="BJ934" s="1" t="s">
        <v>3482</v>
      </c>
      <c r="BK934" s="1" t="s">
        <v>3483</v>
      </c>
      <c r="BL934" s="1">
        <v>0</v>
      </c>
      <c r="BM934" s="1" t="s">
        <v>3748</v>
      </c>
    </row>
    <row r="935" spans="1:65" ht="15.6" hidden="1">
      <c r="A935" s="1" t="s">
        <v>3749</v>
      </c>
      <c r="B935" s="1" t="s">
        <v>3750</v>
      </c>
      <c r="C935" s="1" t="s">
        <v>3751</v>
      </c>
      <c r="D935" s="1" t="s">
        <v>271</v>
      </c>
      <c r="E935" s="1" t="s">
        <v>100</v>
      </c>
      <c r="F935" s="1" t="s">
        <v>101</v>
      </c>
      <c r="G935" s="1" t="s">
        <v>102</v>
      </c>
      <c r="H935" s="1" t="s">
        <v>103</v>
      </c>
      <c r="I935" s="1" t="s">
        <v>104</v>
      </c>
      <c r="J935" s="1" t="s">
        <v>105</v>
      </c>
      <c r="K935" s="1" t="s">
        <v>105</v>
      </c>
      <c r="L935" s="1" t="s">
        <v>105</v>
      </c>
      <c r="M935" s="1" t="s">
        <v>106</v>
      </c>
      <c r="N935" s="1" t="s">
        <v>107</v>
      </c>
      <c r="O935" s="1">
        <v>315</v>
      </c>
      <c r="P935" s="1">
        <v>10.75</v>
      </c>
      <c r="Q935" s="1">
        <v>0</v>
      </c>
      <c r="R935" s="1">
        <v>100</v>
      </c>
      <c r="S935" s="1">
        <v>0</v>
      </c>
      <c r="T935" s="1">
        <v>0</v>
      </c>
      <c r="U935" s="1">
        <v>0</v>
      </c>
      <c r="V935" s="4">
        <f>X935-W935</f>
        <v>2.4999999999977263E-3</v>
      </c>
      <c r="W935" s="4">
        <f>(O935+P935+Q935-R935+S935)*5%</f>
        <v>11.287500000000001</v>
      </c>
      <c r="X935" s="1">
        <v>11.29</v>
      </c>
      <c r="Y935" s="1">
        <f>O935+P935+Q935-R935-S935+T935-U935+X935</f>
        <v>237.04</v>
      </c>
      <c r="Z935" s="1">
        <v>237.04</v>
      </c>
      <c r="AA935" s="1">
        <v>225.75</v>
      </c>
      <c r="AB935" s="1">
        <v>16</v>
      </c>
      <c r="AC935" s="2">
        <f>AA935*16%</f>
        <v>36.119999999999997</v>
      </c>
      <c r="AD935" s="1">
        <v>36.119999999999997</v>
      </c>
      <c r="AE935" s="1">
        <v>0</v>
      </c>
      <c r="AF935" s="1">
        <v>36.119999999999997</v>
      </c>
      <c r="AG935" s="2">
        <f>AF935*18%</f>
        <v>6.5015999999999989</v>
      </c>
      <c r="AH935" s="1">
        <v>6.5</v>
      </c>
      <c r="AI935" s="1">
        <v>0</v>
      </c>
      <c r="AJ935" s="1" t="b">
        <f>AK935=AA935</f>
        <v>1</v>
      </c>
      <c r="AK935" s="1">
        <v>225.75</v>
      </c>
      <c r="AL935" s="1">
        <v>0</v>
      </c>
      <c r="AM935" s="1">
        <v>0</v>
      </c>
      <c r="AN935" s="1">
        <v>0</v>
      </c>
      <c r="AO935" s="3">
        <f>AA935*0.001%</f>
        <v>2.2575000000000004E-3</v>
      </c>
      <c r="AP935" s="1">
        <v>0.23</v>
      </c>
      <c r="AQ935" s="2">
        <f>AA935*5%</f>
        <v>11.287500000000001</v>
      </c>
      <c r="AR935" s="1">
        <v>11.29</v>
      </c>
      <c r="AS935" s="2">
        <f>AR935*18%</f>
        <v>2.0321999999999996</v>
      </c>
      <c r="AT935" s="1">
        <v>0</v>
      </c>
      <c r="AU935" s="1">
        <v>18.02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f>AF935+AU935+BC935</f>
        <v>54.14</v>
      </c>
      <c r="BE935" s="1">
        <v>54.14</v>
      </c>
      <c r="BF935" s="1">
        <f>Q935+U935</f>
        <v>0</v>
      </c>
      <c r="BG935" s="1">
        <v>0</v>
      </c>
      <c r="BH935" s="1">
        <v>182.9</v>
      </c>
      <c r="BI935" s="1" t="s">
        <v>108</v>
      </c>
      <c r="BJ935" s="1" t="s">
        <v>3482</v>
      </c>
      <c r="BK935" s="1" t="s">
        <v>3483</v>
      </c>
      <c r="BL935" s="1">
        <v>0</v>
      </c>
      <c r="BM935" s="1" t="s">
        <v>3752</v>
      </c>
    </row>
    <row r="936" spans="1:65" ht="15.6" hidden="1">
      <c r="A936" s="1" t="s">
        <v>3753</v>
      </c>
      <c r="B936" s="1" t="s">
        <v>3754</v>
      </c>
      <c r="C936" s="1" t="s">
        <v>3755</v>
      </c>
      <c r="D936" s="1" t="s">
        <v>271</v>
      </c>
      <c r="E936" s="1" t="s">
        <v>100</v>
      </c>
      <c r="F936" s="1" t="s">
        <v>101</v>
      </c>
      <c r="G936" s="1" t="s">
        <v>123</v>
      </c>
      <c r="H936" s="1" t="s">
        <v>103</v>
      </c>
      <c r="I936" s="1" t="s">
        <v>104</v>
      </c>
      <c r="J936" s="1" t="s">
        <v>105</v>
      </c>
      <c r="K936" s="1" t="s">
        <v>105</v>
      </c>
      <c r="L936" s="1" t="s">
        <v>105</v>
      </c>
      <c r="M936" s="1" t="s">
        <v>106</v>
      </c>
      <c r="N936" s="1" t="s">
        <v>107</v>
      </c>
      <c r="O936" s="1">
        <v>1440</v>
      </c>
      <c r="P936" s="1">
        <v>63.25</v>
      </c>
      <c r="Q936" s="1">
        <v>0</v>
      </c>
      <c r="R936" s="1">
        <v>175</v>
      </c>
      <c r="S936" s="1">
        <v>0</v>
      </c>
      <c r="T936" s="1">
        <v>0</v>
      </c>
      <c r="U936" s="1">
        <v>0</v>
      </c>
      <c r="V936" s="4">
        <f>X936-W936</f>
        <v>-2.5000000000119371E-3</v>
      </c>
      <c r="W936" s="4">
        <f>(O936+P936+Q936-R936+S936)*5%</f>
        <v>66.412500000000009</v>
      </c>
      <c r="X936" s="1">
        <v>66.41</v>
      </c>
      <c r="Y936" s="1">
        <f>O936+P936+Q936-R936-S936+T936-U936+X936</f>
        <v>1394.66</v>
      </c>
      <c r="Z936" s="1">
        <v>1394.66</v>
      </c>
      <c r="AA936" s="1">
        <v>1328.25</v>
      </c>
      <c r="AB936" s="1">
        <v>16</v>
      </c>
      <c r="AC936" s="2">
        <f>AA936*16%</f>
        <v>212.52</v>
      </c>
      <c r="AD936" s="1">
        <v>212.52</v>
      </c>
      <c r="AE936" s="1">
        <v>0</v>
      </c>
      <c r="AF936" s="1">
        <v>212.52</v>
      </c>
      <c r="AG936" s="2">
        <f>AF936*18%</f>
        <v>38.253599999999999</v>
      </c>
      <c r="AH936" s="1">
        <v>38.25</v>
      </c>
      <c r="AI936" s="1">
        <v>0</v>
      </c>
      <c r="AJ936" s="1" t="b">
        <f>AK936=AA936</f>
        <v>1</v>
      </c>
      <c r="AK936" s="1">
        <v>1328.25</v>
      </c>
      <c r="AL936" s="1">
        <v>0</v>
      </c>
      <c r="AM936" s="1">
        <v>0</v>
      </c>
      <c r="AN936" s="1">
        <v>0</v>
      </c>
      <c r="AO936" s="3">
        <f>AA936*0.001%</f>
        <v>1.3282500000000001E-2</v>
      </c>
      <c r="AP936" s="1">
        <v>1.33</v>
      </c>
      <c r="AQ936" s="2">
        <f>AA936*5%</f>
        <v>66.412500000000009</v>
      </c>
      <c r="AR936" s="1">
        <v>66.41</v>
      </c>
      <c r="AS936" s="2">
        <f>AR936*18%</f>
        <v>11.953799999999999</v>
      </c>
      <c r="AT936" s="1">
        <v>0</v>
      </c>
      <c r="AU936" s="1">
        <v>105.99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f>AF936+AU936+BC936</f>
        <v>318.51</v>
      </c>
      <c r="BE936" s="1">
        <v>318.51</v>
      </c>
      <c r="BF936" s="1">
        <f>Q936+U936</f>
        <v>0</v>
      </c>
      <c r="BG936" s="1">
        <v>0</v>
      </c>
      <c r="BH936" s="1">
        <v>1076.1500000000001</v>
      </c>
      <c r="BI936" s="1" t="s">
        <v>108</v>
      </c>
      <c r="BJ936" s="1" t="s">
        <v>3482</v>
      </c>
      <c r="BK936" s="1" t="s">
        <v>3483</v>
      </c>
      <c r="BL936" s="1">
        <v>0</v>
      </c>
      <c r="BM936" s="1" t="s">
        <v>3756</v>
      </c>
    </row>
    <row r="937" spans="1:65" ht="15.6" hidden="1">
      <c r="A937" s="1" t="s">
        <v>3757</v>
      </c>
      <c r="B937" s="1" t="s">
        <v>3758</v>
      </c>
      <c r="C937" s="1" t="s">
        <v>3759</v>
      </c>
      <c r="D937" s="1" t="s">
        <v>271</v>
      </c>
      <c r="E937" s="1" t="s">
        <v>100</v>
      </c>
      <c r="F937" s="1" t="s">
        <v>101</v>
      </c>
      <c r="G937" s="1" t="s">
        <v>105</v>
      </c>
      <c r="H937" s="1" t="s">
        <v>103</v>
      </c>
      <c r="I937" s="1" t="s">
        <v>104</v>
      </c>
      <c r="J937" s="1" t="s">
        <v>105</v>
      </c>
      <c r="K937" s="1" t="s">
        <v>105</v>
      </c>
      <c r="L937" s="1" t="s">
        <v>105</v>
      </c>
      <c r="M937" s="1" t="s">
        <v>106</v>
      </c>
      <c r="N937" s="1" t="s">
        <v>124</v>
      </c>
      <c r="O937" s="1">
        <v>1215</v>
      </c>
      <c r="P937" s="1">
        <v>60.75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4">
        <f>X937-W937</f>
        <v>2.4999999999977263E-3</v>
      </c>
      <c r="W937" s="4">
        <f>(O937+P937+Q937-R937+S937)*5%</f>
        <v>63.787500000000001</v>
      </c>
      <c r="X937" s="1">
        <v>63.79</v>
      </c>
      <c r="Y937" s="1">
        <f>O937+P937+Q937-R937-S937+T937-U937+X937</f>
        <v>1339.54</v>
      </c>
      <c r="Z937" s="1">
        <v>1339.54</v>
      </c>
      <c r="AA937" s="1">
        <v>1275.75</v>
      </c>
      <c r="AB937" s="1">
        <v>16</v>
      </c>
      <c r="AC937" s="2">
        <f>AA937*16%</f>
        <v>204.12</v>
      </c>
      <c r="AD937" s="1">
        <v>204.12</v>
      </c>
      <c r="AE937" s="1">
        <v>0</v>
      </c>
      <c r="AF937" s="1">
        <v>204.12</v>
      </c>
      <c r="AG937" s="2">
        <f>AF937*18%</f>
        <v>36.741599999999998</v>
      </c>
      <c r="AH937" s="1">
        <v>36.74</v>
      </c>
      <c r="AI937" s="1">
        <v>0</v>
      </c>
      <c r="AJ937" s="1" t="b">
        <f>AK937=AA937</f>
        <v>1</v>
      </c>
      <c r="AK937" s="1">
        <v>1275.75</v>
      </c>
      <c r="AL937" s="1">
        <v>0</v>
      </c>
      <c r="AM937" s="1">
        <v>0</v>
      </c>
      <c r="AN937" s="1">
        <v>0</v>
      </c>
      <c r="AO937" s="3">
        <f>AA937*0.001%</f>
        <v>1.2757500000000001E-2</v>
      </c>
      <c r="AP937" s="1">
        <v>1.28</v>
      </c>
      <c r="AQ937" s="2">
        <f>AA937*5%</f>
        <v>63.787500000000001</v>
      </c>
      <c r="AR937" s="1">
        <v>63.79</v>
      </c>
      <c r="AS937" s="2">
        <f>AR937*18%</f>
        <v>11.482199999999999</v>
      </c>
      <c r="AT937" s="1">
        <v>0</v>
      </c>
      <c r="AU937" s="1">
        <v>101.81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f>AF937+AU937+BC937</f>
        <v>305.93</v>
      </c>
      <c r="BE937" s="1">
        <v>305.93</v>
      </c>
      <c r="BF937" s="1">
        <f>Q937+U937</f>
        <v>0</v>
      </c>
      <c r="BG937" s="1">
        <v>0</v>
      </c>
      <c r="BH937" s="1">
        <v>1033.6099999999999</v>
      </c>
      <c r="BI937" s="1" t="s">
        <v>108</v>
      </c>
      <c r="BJ937" s="1" t="s">
        <v>3482</v>
      </c>
      <c r="BK937" s="1" t="s">
        <v>3483</v>
      </c>
      <c r="BL937" s="1">
        <v>0</v>
      </c>
      <c r="BM937" s="1" t="s">
        <v>3760</v>
      </c>
    </row>
    <row r="938" spans="1:65" ht="15.6" hidden="1">
      <c r="A938" s="1" t="s">
        <v>3761</v>
      </c>
      <c r="B938" s="1" t="s">
        <v>3762</v>
      </c>
      <c r="C938" s="1" t="s">
        <v>3763</v>
      </c>
      <c r="D938" s="1" t="s">
        <v>271</v>
      </c>
      <c r="E938" s="1" t="s">
        <v>100</v>
      </c>
      <c r="F938" s="1" t="s">
        <v>101</v>
      </c>
      <c r="G938" s="1" t="s">
        <v>102</v>
      </c>
      <c r="H938" s="1" t="s">
        <v>103</v>
      </c>
      <c r="I938" s="1" t="s">
        <v>104</v>
      </c>
      <c r="J938" s="1" t="s">
        <v>105</v>
      </c>
      <c r="K938" s="1" t="s">
        <v>105</v>
      </c>
      <c r="L938" s="1" t="s">
        <v>105</v>
      </c>
      <c r="M938" s="1" t="s">
        <v>106</v>
      </c>
      <c r="N938" s="1" t="s">
        <v>124</v>
      </c>
      <c r="O938" s="1">
        <v>790</v>
      </c>
      <c r="P938" s="1">
        <v>34.5</v>
      </c>
      <c r="Q938" s="1">
        <v>0</v>
      </c>
      <c r="R938" s="1">
        <v>100</v>
      </c>
      <c r="S938" s="1">
        <v>0</v>
      </c>
      <c r="T938" s="1">
        <v>0</v>
      </c>
      <c r="U938" s="1">
        <v>0</v>
      </c>
      <c r="V938" s="4">
        <f>X938-W938</f>
        <v>4.9999999999954525E-3</v>
      </c>
      <c r="W938" s="4">
        <f>(O938+P938+Q938-R938+S938)*5%</f>
        <v>36.225000000000001</v>
      </c>
      <c r="X938" s="1">
        <v>36.229999999999997</v>
      </c>
      <c r="Y938" s="1">
        <f>O938+P938+Q938-R938-S938+T938-U938+X938</f>
        <v>760.73</v>
      </c>
      <c r="Z938" s="1">
        <v>760.73</v>
      </c>
      <c r="AA938" s="1">
        <v>724.5</v>
      </c>
      <c r="AB938" s="1">
        <v>16</v>
      </c>
      <c r="AC938" s="2">
        <f>AA938*16%</f>
        <v>115.92</v>
      </c>
      <c r="AD938" s="1">
        <v>115.92</v>
      </c>
      <c r="AE938" s="1">
        <v>0</v>
      </c>
      <c r="AF938" s="1">
        <v>115.92</v>
      </c>
      <c r="AG938" s="2">
        <f>AF938*18%</f>
        <v>20.865600000000001</v>
      </c>
      <c r="AH938" s="1">
        <v>20.87</v>
      </c>
      <c r="AI938" s="1">
        <v>0</v>
      </c>
      <c r="AJ938" s="1" t="b">
        <f>AK938=AA938</f>
        <v>1</v>
      </c>
      <c r="AK938" s="1">
        <v>724.5</v>
      </c>
      <c r="AL938" s="1">
        <v>0</v>
      </c>
      <c r="AM938" s="1">
        <v>0</v>
      </c>
      <c r="AN938" s="1">
        <v>0</v>
      </c>
      <c r="AO938" s="3">
        <f>AA938*0.001%</f>
        <v>7.2450000000000006E-3</v>
      </c>
      <c r="AP938" s="1">
        <v>0.72</v>
      </c>
      <c r="AQ938" s="2">
        <f>AA938*5%</f>
        <v>36.225000000000001</v>
      </c>
      <c r="AR938" s="1">
        <v>36.229999999999997</v>
      </c>
      <c r="AS938" s="2">
        <f>AR938*18%</f>
        <v>6.521399999999999</v>
      </c>
      <c r="AT938" s="1">
        <v>0</v>
      </c>
      <c r="AU938" s="1">
        <v>57.82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f>AF938+AU938+BC938</f>
        <v>173.74</v>
      </c>
      <c r="BE938" s="1">
        <v>173.74</v>
      </c>
      <c r="BF938" s="1">
        <f>Q938+U938</f>
        <v>0</v>
      </c>
      <c r="BG938" s="1">
        <v>0</v>
      </c>
      <c r="BH938" s="1">
        <v>586.99</v>
      </c>
      <c r="BI938" s="1" t="s">
        <v>108</v>
      </c>
      <c r="BJ938" s="1" t="s">
        <v>3482</v>
      </c>
      <c r="BK938" s="1" t="s">
        <v>3483</v>
      </c>
      <c r="BL938" s="1">
        <v>0</v>
      </c>
      <c r="BM938" s="1" t="s">
        <v>3764</v>
      </c>
    </row>
    <row r="939" spans="1:65" ht="15.6" hidden="1">
      <c r="A939" s="1" t="s">
        <v>3765</v>
      </c>
      <c r="B939" s="1" t="s">
        <v>3766</v>
      </c>
      <c r="C939" s="1" t="s">
        <v>3767</v>
      </c>
      <c r="D939" s="1" t="s">
        <v>271</v>
      </c>
      <c r="E939" s="1" t="s">
        <v>100</v>
      </c>
      <c r="F939" s="1" t="s">
        <v>101</v>
      </c>
      <c r="G939" s="1" t="s">
        <v>102</v>
      </c>
      <c r="H939" s="1" t="s">
        <v>103</v>
      </c>
      <c r="I939" s="1" t="s">
        <v>104</v>
      </c>
      <c r="J939" s="1" t="s">
        <v>105</v>
      </c>
      <c r="K939" s="1" t="s">
        <v>105</v>
      </c>
      <c r="L939" s="1" t="s">
        <v>105</v>
      </c>
      <c r="M939" s="1" t="s">
        <v>106</v>
      </c>
      <c r="N939" s="1" t="s">
        <v>107</v>
      </c>
      <c r="O939" s="1">
        <v>560</v>
      </c>
      <c r="P939" s="1">
        <v>23</v>
      </c>
      <c r="Q939" s="1">
        <v>0</v>
      </c>
      <c r="R939" s="1">
        <v>100</v>
      </c>
      <c r="S939" s="1">
        <v>0</v>
      </c>
      <c r="T939" s="1">
        <v>0</v>
      </c>
      <c r="U939" s="1">
        <v>0</v>
      </c>
      <c r="V939" s="4">
        <f>X939-W939</f>
        <v>0</v>
      </c>
      <c r="W939" s="4">
        <f>(O939+P939+Q939-R939+S939)*5%</f>
        <v>24.150000000000002</v>
      </c>
      <c r="X939" s="1">
        <v>24.15</v>
      </c>
      <c r="Y939" s="1">
        <f>O939+P939+Q939-R939-S939+T939-U939+X939</f>
        <v>507.15</v>
      </c>
      <c r="Z939" s="1">
        <v>507.15</v>
      </c>
      <c r="AA939" s="1">
        <v>483</v>
      </c>
      <c r="AB939" s="1">
        <v>16</v>
      </c>
      <c r="AC939" s="2">
        <f>AA939*16%</f>
        <v>77.28</v>
      </c>
      <c r="AD939" s="1">
        <v>77.28</v>
      </c>
      <c r="AE939" s="1">
        <v>0</v>
      </c>
      <c r="AF939" s="1">
        <v>77.28</v>
      </c>
      <c r="AG939" s="2">
        <f>AF939*18%</f>
        <v>13.910399999999999</v>
      </c>
      <c r="AH939" s="1">
        <v>13.91</v>
      </c>
      <c r="AI939" s="1">
        <v>0</v>
      </c>
      <c r="AJ939" s="1" t="b">
        <f>AK939=AA939</f>
        <v>1</v>
      </c>
      <c r="AK939" s="1">
        <v>483</v>
      </c>
      <c r="AL939" s="1">
        <v>0</v>
      </c>
      <c r="AM939" s="1">
        <v>0</v>
      </c>
      <c r="AN939" s="1">
        <v>0</v>
      </c>
      <c r="AO939" s="3">
        <f>AA939*0.001%</f>
        <v>4.8300000000000001E-3</v>
      </c>
      <c r="AP939" s="1">
        <v>0.48</v>
      </c>
      <c r="AQ939" s="2">
        <f>AA939*5%</f>
        <v>24.150000000000002</v>
      </c>
      <c r="AR939" s="1">
        <v>24.15</v>
      </c>
      <c r="AS939" s="2">
        <f>AR939*18%</f>
        <v>4.3469999999999995</v>
      </c>
      <c r="AT939" s="1">
        <v>0</v>
      </c>
      <c r="AU939" s="1">
        <v>38.54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f>AF939+AU939+BC939</f>
        <v>115.82</v>
      </c>
      <c r="BE939" s="1">
        <v>115.82</v>
      </c>
      <c r="BF939" s="1">
        <f>Q939+U939</f>
        <v>0</v>
      </c>
      <c r="BG939" s="1">
        <v>0</v>
      </c>
      <c r="BH939" s="1">
        <v>391.33</v>
      </c>
      <c r="BI939" s="1" t="s">
        <v>108</v>
      </c>
      <c r="BJ939" s="1" t="s">
        <v>3482</v>
      </c>
      <c r="BK939" s="1" t="s">
        <v>3483</v>
      </c>
      <c r="BL939" s="1">
        <v>0</v>
      </c>
      <c r="BM939" s="1" t="s">
        <v>3768</v>
      </c>
    </row>
    <row r="940" spans="1:65" ht="15.6" hidden="1">
      <c r="A940" s="1" t="s">
        <v>3769</v>
      </c>
      <c r="B940" s="1" t="s">
        <v>3770</v>
      </c>
      <c r="C940" s="1" t="s">
        <v>3771</v>
      </c>
      <c r="D940" s="1" t="s">
        <v>271</v>
      </c>
      <c r="E940" s="1" t="s">
        <v>100</v>
      </c>
      <c r="F940" s="1" t="s">
        <v>101</v>
      </c>
      <c r="G940" s="1" t="s">
        <v>102</v>
      </c>
      <c r="H940" s="1" t="s">
        <v>103</v>
      </c>
      <c r="I940" s="1" t="s">
        <v>104</v>
      </c>
      <c r="J940" s="1" t="s">
        <v>105</v>
      </c>
      <c r="K940" s="1" t="s">
        <v>105</v>
      </c>
      <c r="L940" s="1" t="s">
        <v>105</v>
      </c>
      <c r="M940" s="1" t="s">
        <v>106</v>
      </c>
      <c r="N940" s="1" t="s">
        <v>107</v>
      </c>
      <c r="O940" s="1">
        <v>570</v>
      </c>
      <c r="P940" s="1">
        <v>21.15</v>
      </c>
      <c r="Q940" s="1">
        <v>0</v>
      </c>
      <c r="R940" s="1">
        <v>100</v>
      </c>
      <c r="S940" s="1">
        <v>47</v>
      </c>
      <c r="T940" s="1">
        <v>0</v>
      </c>
      <c r="U940" s="1">
        <v>0</v>
      </c>
      <c r="V940" s="4">
        <f>X940-W940</f>
        <v>-4.697499999999998</v>
      </c>
      <c r="W940" s="4">
        <f>(O940+P940+Q940-R940+S940)*5%</f>
        <v>26.907499999999999</v>
      </c>
      <c r="X940" s="1">
        <v>22.21</v>
      </c>
      <c r="Y940" s="1">
        <f>O940+P940+Q940-R940-S940+T940-U940+X940</f>
        <v>466.35999999999996</v>
      </c>
      <c r="Z940" s="1">
        <v>466.36</v>
      </c>
      <c r="AA940" s="1">
        <v>444.15</v>
      </c>
      <c r="AB940" s="1">
        <v>16</v>
      </c>
      <c r="AC940" s="2">
        <f>AA940*16%</f>
        <v>71.063999999999993</v>
      </c>
      <c r="AD940" s="1">
        <v>71.06</v>
      </c>
      <c r="AE940" s="1">
        <v>0</v>
      </c>
      <c r="AF940" s="1">
        <v>71.06</v>
      </c>
      <c r="AG940" s="2">
        <f>AF940*18%</f>
        <v>12.790799999999999</v>
      </c>
      <c r="AH940" s="1">
        <v>12.79</v>
      </c>
      <c r="AI940" s="1">
        <v>0</v>
      </c>
      <c r="AJ940" s="1" t="b">
        <f>AK940=AA940</f>
        <v>1</v>
      </c>
      <c r="AK940" s="1">
        <v>444.15</v>
      </c>
      <c r="AL940" s="1">
        <v>0</v>
      </c>
      <c r="AM940" s="1">
        <v>0</v>
      </c>
      <c r="AN940" s="1">
        <v>0</v>
      </c>
      <c r="AO940" s="3">
        <f>AA940*0.001%</f>
        <v>4.4415000000000001E-3</v>
      </c>
      <c r="AP940" s="1">
        <v>0.44</v>
      </c>
      <c r="AQ940" s="2">
        <f>AA940*5%</f>
        <v>22.2075</v>
      </c>
      <c r="AR940" s="1">
        <v>22.21</v>
      </c>
      <c r="AS940" s="2">
        <f>AR940*18%</f>
        <v>3.9977999999999998</v>
      </c>
      <c r="AT940" s="1">
        <v>0</v>
      </c>
      <c r="AU940" s="1">
        <v>35.44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f>AF940+AU940+BC940</f>
        <v>106.5</v>
      </c>
      <c r="BE940" s="1">
        <v>106.5</v>
      </c>
      <c r="BF940" s="1">
        <f>Q940+U940</f>
        <v>0</v>
      </c>
      <c r="BG940" s="1">
        <v>0</v>
      </c>
      <c r="BH940" s="1">
        <v>359.86</v>
      </c>
      <c r="BI940" s="1" t="s">
        <v>108</v>
      </c>
      <c r="BJ940" s="1" t="s">
        <v>3482</v>
      </c>
      <c r="BK940" s="1" t="s">
        <v>3483</v>
      </c>
      <c r="BL940" s="1">
        <v>0</v>
      </c>
      <c r="BM940" s="1" t="s">
        <v>111</v>
      </c>
    </row>
    <row r="941" spans="1:65" ht="15.6" hidden="1">
      <c r="A941" s="1" t="s">
        <v>3772</v>
      </c>
      <c r="B941" s="1" t="s">
        <v>3773</v>
      </c>
      <c r="C941" s="1" t="s">
        <v>3774</v>
      </c>
      <c r="D941" s="1" t="s">
        <v>271</v>
      </c>
      <c r="E941" s="1" t="s">
        <v>100</v>
      </c>
      <c r="F941" s="1" t="s">
        <v>101</v>
      </c>
      <c r="G941" s="1" t="s">
        <v>102</v>
      </c>
      <c r="H941" s="1" t="s">
        <v>103</v>
      </c>
      <c r="I941" s="1" t="s">
        <v>104</v>
      </c>
      <c r="J941" s="1" t="s">
        <v>105</v>
      </c>
      <c r="K941" s="1" t="s">
        <v>105</v>
      </c>
      <c r="L941" s="1" t="s">
        <v>105</v>
      </c>
      <c r="M941" s="1" t="s">
        <v>106</v>
      </c>
      <c r="N941" s="1" t="s">
        <v>124</v>
      </c>
      <c r="O941" s="1">
        <v>315</v>
      </c>
      <c r="P941" s="1">
        <v>10.75</v>
      </c>
      <c r="Q941" s="1">
        <v>0</v>
      </c>
      <c r="R941" s="1">
        <v>100</v>
      </c>
      <c r="S941" s="1">
        <v>0</v>
      </c>
      <c r="T941" s="1">
        <v>0</v>
      </c>
      <c r="U941" s="1">
        <v>0</v>
      </c>
      <c r="V941" s="4">
        <f>X941-W941</f>
        <v>2.4999999999977263E-3</v>
      </c>
      <c r="W941" s="4">
        <f>(O941+P941+Q941-R941+S941)*5%</f>
        <v>11.287500000000001</v>
      </c>
      <c r="X941" s="1">
        <v>11.29</v>
      </c>
      <c r="Y941" s="1">
        <f>O941+P941+Q941-R941-S941+T941-U941+X941</f>
        <v>237.04</v>
      </c>
      <c r="Z941" s="1">
        <v>237.04</v>
      </c>
      <c r="AA941" s="1">
        <v>225.75</v>
      </c>
      <c r="AB941" s="1">
        <v>16</v>
      </c>
      <c r="AC941" s="2">
        <f>AA941*16%</f>
        <v>36.119999999999997</v>
      </c>
      <c r="AD941" s="1">
        <v>36.119999999999997</v>
      </c>
      <c r="AE941" s="1">
        <v>0</v>
      </c>
      <c r="AF941" s="1">
        <v>36.119999999999997</v>
      </c>
      <c r="AG941" s="2">
        <f>AF941*18%</f>
        <v>6.5015999999999989</v>
      </c>
      <c r="AH941" s="1">
        <v>6.5</v>
      </c>
      <c r="AI941" s="1">
        <v>0</v>
      </c>
      <c r="AJ941" s="1" t="b">
        <f>AK941=AA941</f>
        <v>1</v>
      </c>
      <c r="AK941" s="1">
        <v>225.75</v>
      </c>
      <c r="AL941" s="1">
        <v>0</v>
      </c>
      <c r="AM941" s="1">
        <v>0</v>
      </c>
      <c r="AN941" s="1">
        <v>0</v>
      </c>
      <c r="AO941" s="3">
        <f>AA941*0.001%</f>
        <v>2.2575000000000004E-3</v>
      </c>
      <c r="AP941" s="1">
        <v>0.23</v>
      </c>
      <c r="AQ941" s="2">
        <f>AA941*5%</f>
        <v>11.287500000000001</v>
      </c>
      <c r="AR941" s="1">
        <v>11.29</v>
      </c>
      <c r="AS941" s="2">
        <f>AR941*18%</f>
        <v>2.0321999999999996</v>
      </c>
      <c r="AT941" s="1">
        <v>0</v>
      </c>
      <c r="AU941" s="1">
        <v>18.02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f>AF941+AU941+BC941</f>
        <v>54.14</v>
      </c>
      <c r="BE941" s="1">
        <v>54.14</v>
      </c>
      <c r="BF941" s="1">
        <f>Q941+U941</f>
        <v>0</v>
      </c>
      <c r="BG941" s="1">
        <v>0</v>
      </c>
      <c r="BH941" s="1">
        <v>182.9</v>
      </c>
      <c r="BI941" s="1" t="s">
        <v>108</v>
      </c>
      <c r="BJ941" s="1" t="s">
        <v>3482</v>
      </c>
      <c r="BK941" s="1" t="s">
        <v>3483</v>
      </c>
      <c r="BL941" s="1">
        <v>0</v>
      </c>
      <c r="BM941" s="1" t="s">
        <v>3775</v>
      </c>
    </row>
    <row r="942" spans="1:65" ht="15.6" hidden="1">
      <c r="A942" s="1" t="s">
        <v>3776</v>
      </c>
      <c r="B942" s="1" t="s">
        <v>3777</v>
      </c>
      <c r="C942" s="1" t="s">
        <v>3778</v>
      </c>
      <c r="D942" s="1" t="s">
        <v>271</v>
      </c>
      <c r="E942" s="1" t="s">
        <v>100</v>
      </c>
      <c r="F942" s="1" t="s">
        <v>101</v>
      </c>
      <c r="G942" s="1" t="s">
        <v>102</v>
      </c>
      <c r="H942" s="1" t="s">
        <v>103</v>
      </c>
      <c r="I942" s="1" t="s">
        <v>104</v>
      </c>
      <c r="J942" s="1" t="s">
        <v>105</v>
      </c>
      <c r="K942" s="1" t="s">
        <v>105</v>
      </c>
      <c r="L942" s="1" t="s">
        <v>105</v>
      </c>
      <c r="M942" s="1" t="s">
        <v>106</v>
      </c>
      <c r="N942" s="1" t="s">
        <v>124</v>
      </c>
      <c r="O942" s="1">
        <v>195</v>
      </c>
      <c r="P942" s="1">
        <v>4.87</v>
      </c>
      <c r="Q942" s="1">
        <v>0</v>
      </c>
      <c r="R942" s="1">
        <v>97.5</v>
      </c>
      <c r="S942" s="1">
        <v>0</v>
      </c>
      <c r="T942" s="1">
        <v>0</v>
      </c>
      <c r="U942" s="1">
        <v>0</v>
      </c>
      <c r="V942" s="4">
        <f>X942-W942</f>
        <v>1.4999999999991687E-3</v>
      </c>
      <c r="W942" s="4">
        <f>(O942+P942+Q942-R942+S942)*5%</f>
        <v>5.1185000000000009</v>
      </c>
      <c r="X942" s="1">
        <v>5.12</v>
      </c>
      <c r="Y942" s="1">
        <f>O942+P942+Q942-R942-S942+T942-U942+X942</f>
        <v>107.49000000000001</v>
      </c>
      <c r="Z942" s="1">
        <v>107.49</v>
      </c>
      <c r="AA942" s="1">
        <v>102.38</v>
      </c>
      <c r="AB942" s="1">
        <v>16</v>
      </c>
      <c r="AC942" s="2">
        <f>AA942*16%</f>
        <v>16.380800000000001</v>
      </c>
      <c r="AD942" s="1">
        <v>16.38</v>
      </c>
      <c r="AE942" s="1">
        <v>0</v>
      </c>
      <c r="AF942" s="1">
        <v>16.38</v>
      </c>
      <c r="AG942" s="2">
        <f>AF942*18%</f>
        <v>2.9483999999999999</v>
      </c>
      <c r="AH942" s="1">
        <v>2.95</v>
      </c>
      <c r="AI942" s="1">
        <v>0</v>
      </c>
      <c r="AJ942" s="1" t="b">
        <f>AK942=AA942</f>
        <v>1</v>
      </c>
      <c r="AK942" s="1">
        <v>102.38</v>
      </c>
      <c r="AL942" s="1">
        <v>0</v>
      </c>
      <c r="AM942" s="1">
        <v>0</v>
      </c>
      <c r="AN942" s="1">
        <v>0</v>
      </c>
      <c r="AO942" s="3">
        <f>AA942*0.001%</f>
        <v>1.0238000000000001E-3</v>
      </c>
      <c r="AP942" s="1">
        <v>0.1</v>
      </c>
      <c r="AQ942" s="2">
        <f>AA942*5%</f>
        <v>5.1189999999999998</v>
      </c>
      <c r="AR942" s="1">
        <v>5.12</v>
      </c>
      <c r="AS942" s="2">
        <f>AR942*18%</f>
        <v>0.92159999999999997</v>
      </c>
      <c r="AT942" s="1">
        <v>0</v>
      </c>
      <c r="AU942" s="1">
        <v>8.17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f>AF942+AU942+BC942</f>
        <v>24.549999999999997</v>
      </c>
      <c r="BE942" s="1">
        <v>24.55</v>
      </c>
      <c r="BF942" s="1">
        <f>Q942+U942</f>
        <v>0</v>
      </c>
      <c r="BG942" s="1">
        <v>0</v>
      </c>
      <c r="BH942" s="1">
        <v>82.94</v>
      </c>
      <c r="BI942" s="1" t="s">
        <v>108</v>
      </c>
      <c r="BJ942" s="1" t="s">
        <v>3482</v>
      </c>
      <c r="BK942" s="1" t="s">
        <v>3483</v>
      </c>
      <c r="BL942" s="1">
        <v>0</v>
      </c>
      <c r="BM942" s="1" t="s">
        <v>3779</v>
      </c>
    </row>
    <row r="943" spans="1:65" ht="15.6" hidden="1">
      <c r="A943" s="1" t="s">
        <v>3780</v>
      </c>
      <c r="B943" s="1" t="s">
        <v>3781</v>
      </c>
      <c r="C943" s="1" t="s">
        <v>3782</v>
      </c>
      <c r="D943" s="1" t="s">
        <v>271</v>
      </c>
      <c r="E943" s="1" t="s">
        <v>100</v>
      </c>
      <c r="F943" s="1" t="s">
        <v>101</v>
      </c>
      <c r="G943" s="1" t="s">
        <v>105</v>
      </c>
      <c r="H943" s="1" t="s">
        <v>103</v>
      </c>
      <c r="I943" s="1" t="s">
        <v>104</v>
      </c>
      <c r="J943" s="1" t="s">
        <v>105</v>
      </c>
      <c r="K943" s="1" t="s">
        <v>105</v>
      </c>
      <c r="L943" s="1" t="s">
        <v>105</v>
      </c>
      <c r="M943" s="1" t="s">
        <v>106</v>
      </c>
      <c r="N943" s="1" t="s">
        <v>107</v>
      </c>
      <c r="O943" s="1">
        <v>1534.54</v>
      </c>
      <c r="P943" s="1">
        <v>76.72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4">
        <f>X943-W943</f>
        <v>-3.0000000000001137E-3</v>
      </c>
      <c r="W943" s="4">
        <f>(O943+P943+Q943-R943+S943)*5%</f>
        <v>80.563000000000002</v>
      </c>
      <c r="X943" s="1">
        <v>80.56</v>
      </c>
      <c r="Y943" s="1">
        <f>O943+P943+Q943-R943-S943+T943-U943+X943</f>
        <v>1691.82</v>
      </c>
      <c r="Z943" s="1">
        <v>1691.82</v>
      </c>
      <c r="AA943" s="1">
        <v>1611.27</v>
      </c>
      <c r="AB943" s="1">
        <v>16</v>
      </c>
      <c r="AC943" s="2">
        <f>AA943*16%</f>
        <v>257.8032</v>
      </c>
      <c r="AD943" s="1">
        <v>257.8</v>
      </c>
      <c r="AE943" s="1">
        <v>0</v>
      </c>
      <c r="AF943" s="1">
        <v>257.8</v>
      </c>
      <c r="AG943" s="2">
        <f>AF943*18%</f>
        <v>46.404000000000003</v>
      </c>
      <c r="AH943" s="1">
        <v>46.4</v>
      </c>
      <c r="AI943" s="1">
        <v>0</v>
      </c>
      <c r="AJ943" s="1" t="b">
        <f>AK943=AA943</f>
        <v>1</v>
      </c>
      <c r="AK943" s="1">
        <v>1611.27</v>
      </c>
      <c r="AL943" s="1">
        <v>0</v>
      </c>
      <c r="AM943" s="1">
        <v>0</v>
      </c>
      <c r="AN943" s="1">
        <v>0</v>
      </c>
      <c r="AO943" s="3">
        <f>AA943*0.001%</f>
        <v>1.6112700000000001E-2</v>
      </c>
      <c r="AP943" s="1">
        <v>1.61</v>
      </c>
      <c r="AQ943" s="2">
        <f>AA943*5%</f>
        <v>80.563500000000005</v>
      </c>
      <c r="AR943" s="1">
        <v>80.569999999999993</v>
      </c>
      <c r="AS943" s="2">
        <f>AR943*18%</f>
        <v>14.502599999999997</v>
      </c>
      <c r="AT943" s="1">
        <v>-0.01</v>
      </c>
      <c r="AU943" s="1">
        <v>128.58000000000001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f>AF943+AU943+BC943</f>
        <v>386.38</v>
      </c>
      <c r="BE943" s="1">
        <v>386.38</v>
      </c>
      <c r="BF943" s="1">
        <f>Q943+U943</f>
        <v>0</v>
      </c>
      <c r="BG943" s="1">
        <v>0</v>
      </c>
      <c r="BH943" s="1">
        <v>1305.44</v>
      </c>
      <c r="BI943" s="1" t="s">
        <v>108</v>
      </c>
      <c r="BJ943" s="1" t="s">
        <v>3482</v>
      </c>
      <c r="BK943" s="1" t="s">
        <v>3483</v>
      </c>
      <c r="BL943" s="1">
        <v>0</v>
      </c>
      <c r="BM943" s="1" t="s">
        <v>3783</v>
      </c>
    </row>
    <row r="944" spans="1:65" ht="15.6" hidden="1">
      <c r="A944" s="1" t="s">
        <v>3784</v>
      </c>
      <c r="B944" s="1" t="s">
        <v>3785</v>
      </c>
      <c r="C944" s="1" t="s">
        <v>3786</v>
      </c>
      <c r="D944" s="1" t="s">
        <v>271</v>
      </c>
      <c r="E944" s="1" t="s">
        <v>100</v>
      </c>
      <c r="F944" s="1" t="s">
        <v>101</v>
      </c>
      <c r="G944" s="1" t="s">
        <v>105</v>
      </c>
      <c r="H944" s="1" t="s">
        <v>103</v>
      </c>
      <c r="I944" s="1" t="s">
        <v>104</v>
      </c>
      <c r="J944" s="1" t="s">
        <v>105</v>
      </c>
      <c r="K944" s="1" t="s">
        <v>105</v>
      </c>
      <c r="L944" s="1" t="s">
        <v>105</v>
      </c>
      <c r="M944" s="1" t="s">
        <v>106</v>
      </c>
      <c r="N944" s="1" t="s">
        <v>107</v>
      </c>
      <c r="O944" s="1">
        <v>1580</v>
      </c>
      <c r="P944" s="1">
        <v>79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4">
        <f>X944-W944</f>
        <v>0</v>
      </c>
      <c r="W944" s="4">
        <f>(O944+P944+Q944-R944+S944)*5%</f>
        <v>82.95</v>
      </c>
      <c r="X944" s="1">
        <v>82.95</v>
      </c>
      <c r="Y944" s="1">
        <f>O944+P944+Q944-R944-S944+T944-U944+X944</f>
        <v>1741.95</v>
      </c>
      <c r="Z944" s="1">
        <v>1741.95</v>
      </c>
      <c r="AA944" s="1">
        <v>1659</v>
      </c>
      <c r="AB944" s="1">
        <v>16</v>
      </c>
      <c r="AC944" s="2">
        <f>AA944*16%</f>
        <v>265.44</v>
      </c>
      <c r="AD944" s="1">
        <v>265.44</v>
      </c>
      <c r="AE944" s="1">
        <v>0</v>
      </c>
      <c r="AF944" s="1">
        <v>265.44</v>
      </c>
      <c r="AG944" s="2">
        <f>AF944*18%</f>
        <v>47.779199999999996</v>
      </c>
      <c r="AH944" s="1">
        <v>47.78</v>
      </c>
      <c r="AI944" s="1">
        <v>0</v>
      </c>
      <c r="AJ944" s="1" t="b">
        <f>AK944=AA944</f>
        <v>1</v>
      </c>
      <c r="AK944" s="1">
        <v>1659</v>
      </c>
      <c r="AL944" s="1">
        <v>0</v>
      </c>
      <c r="AM944" s="1">
        <v>0</v>
      </c>
      <c r="AN944" s="1">
        <v>0</v>
      </c>
      <c r="AO944" s="3">
        <f>AA944*0.001%</f>
        <v>1.6590000000000001E-2</v>
      </c>
      <c r="AP944" s="1">
        <v>1.66</v>
      </c>
      <c r="AQ944" s="2">
        <f>AA944*5%</f>
        <v>82.95</v>
      </c>
      <c r="AR944" s="1">
        <v>82.95</v>
      </c>
      <c r="AS944" s="2">
        <f>AR944*18%</f>
        <v>14.930999999999999</v>
      </c>
      <c r="AT944" s="1">
        <v>0</v>
      </c>
      <c r="AU944" s="1">
        <v>132.38999999999999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f>AF944+AU944+BC944</f>
        <v>397.83</v>
      </c>
      <c r="BE944" s="1">
        <v>397.83</v>
      </c>
      <c r="BF944" s="1">
        <f>Q944+U944</f>
        <v>0</v>
      </c>
      <c r="BG944" s="1">
        <v>0</v>
      </c>
      <c r="BH944" s="1">
        <v>1344.12</v>
      </c>
      <c r="BI944" s="1" t="s">
        <v>108</v>
      </c>
      <c r="BJ944" s="1" t="s">
        <v>3482</v>
      </c>
      <c r="BK944" s="1" t="s">
        <v>3483</v>
      </c>
      <c r="BL944" s="1">
        <v>0</v>
      </c>
      <c r="BM944" s="1" t="s">
        <v>3787</v>
      </c>
    </row>
    <row r="945" spans="1:65" ht="15.6" hidden="1">
      <c r="A945" s="1" t="s">
        <v>3788</v>
      </c>
      <c r="B945" s="1" t="s">
        <v>3789</v>
      </c>
      <c r="C945" s="1" t="s">
        <v>3790</v>
      </c>
      <c r="D945" s="1" t="s">
        <v>271</v>
      </c>
      <c r="E945" s="1" t="s">
        <v>100</v>
      </c>
      <c r="F945" s="1" t="s">
        <v>101</v>
      </c>
      <c r="G945" s="1" t="s">
        <v>102</v>
      </c>
      <c r="H945" s="1" t="s">
        <v>103</v>
      </c>
      <c r="I945" s="1" t="s">
        <v>104</v>
      </c>
      <c r="J945" s="1" t="s">
        <v>105</v>
      </c>
      <c r="K945" s="1" t="s">
        <v>105</v>
      </c>
      <c r="L945" s="1" t="s">
        <v>105</v>
      </c>
      <c r="M945" s="1" t="s">
        <v>106</v>
      </c>
      <c r="N945" s="1" t="s">
        <v>107</v>
      </c>
      <c r="O945" s="1">
        <v>425</v>
      </c>
      <c r="P945" s="1">
        <v>16.25</v>
      </c>
      <c r="Q945" s="1">
        <v>0</v>
      </c>
      <c r="R945" s="1">
        <v>100</v>
      </c>
      <c r="S945" s="1">
        <v>0</v>
      </c>
      <c r="T945" s="1">
        <v>0</v>
      </c>
      <c r="U945" s="1">
        <v>0</v>
      </c>
      <c r="V945" s="4">
        <f>X945-W945</f>
        <v>-2.500000000001279E-3</v>
      </c>
      <c r="W945" s="4">
        <f>(O945+P945+Q945-R945+S945)*5%</f>
        <v>17.0625</v>
      </c>
      <c r="X945" s="1">
        <v>17.059999999999999</v>
      </c>
      <c r="Y945" s="1">
        <f>O945+P945+Q945-R945-S945+T945-U945+X945</f>
        <v>358.31</v>
      </c>
      <c r="Z945" s="1">
        <v>358.31</v>
      </c>
      <c r="AA945" s="1">
        <v>341.25</v>
      </c>
      <c r="AB945" s="1">
        <v>16</v>
      </c>
      <c r="AC945" s="2">
        <f>AA945*16%</f>
        <v>54.6</v>
      </c>
      <c r="AD945" s="1">
        <v>54.6</v>
      </c>
      <c r="AE945" s="1">
        <v>0</v>
      </c>
      <c r="AF945" s="1">
        <v>54.6</v>
      </c>
      <c r="AG945" s="2">
        <f>AF945*18%</f>
        <v>9.8279999999999994</v>
      </c>
      <c r="AH945" s="1">
        <v>9.83</v>
      </c>
      <c r="AI945" s="1">
        <v>0</v>
      </c>
      <c r="AJ945" s="1" t="b">
        <f>AK945=AA945</f>
        <v>1</v>
      </c>
      <c r="AK945" s="1">
        <v>341.25</v>
      </c>
      <c r="AL945" s="1">
        <v>0</v>
      </c>
      <c r="AM945" s="1">
        <v>0</v>
      </c>
      <c r="AN945" s="1">
        <v>0</v>
      </c>
      <c r="AO945" s="3">
        <f>AA945*0.001%</f>
        <v>3.4125000000000002E-3</v>
      </c>
      <c r="AP945" s="1">
        <v>0.34</v>
      </c>
      <c r="AQ945" s="2">
        <f>AA945*5%</f>
        <v>17.0625</v>
      </c>
      <c r="AR945" s="1">
        <v>17.059999999999999</v>
      </c>
      <c r="AS945" s="2">
        <f>AR945*18%</f>
        <v>3.0707999999999998</v>
      </c>
      <c r="AT945" s="1">
        <v>0</v>
      </c>
      <c r="AU945" s="1">
        <v>27.23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f>AF945+AU945+BC945</f>
        <v>81.83</v>
      </c>
      <c r="BE945" s="1">
        <v>81.83</v>
      </c>
      <c r="BF945" s="1">
        <f>Q945+U945</f>
        <v>0</v>
      </c>
      <c r="BG945" s="1">
        <v>0</v>
      </c>
      <c r="BH945" s="1">
        <v>276.48</v>
      </c>
      <c r="BI945" s="1" t="s">
        <v>108</v>
      </c>
      <c r="BJ945" s="1" t="s">
        <v>3482</v>
      </c>
      <c r="BK945" s="1" t="s">
        <v>3483</v>
      </c>
      <c r="BL945" s="1">
        <v>0</v>
      </c>
      <c r="BM945" s="1" t="s">
        <v>1773</v>
      </c>
    </row>
    <row r="946" spans="1:65" ht="15.6" hidden="1">
      <c r="A946" s="1" t="s">
        <v>3791</v>
      </c>
      <c r="B946" s="1" t="s">
        <v>3792</v>
      </c>
      <c r="C946" s="1" t="s">
        <v>3793</v>
      </c>
      <c r="D946" s="1" t="s">
        <v>271</v>
      </c>
      <c r="E946" s="1" t="s">
        <v>100</v>
      </c>
      <c r="F946" s="1" t="s">
        <v>101</v>
      </c>
      <c r="G946" s="1" t="s">
        <v>102</v>
      </c>
      <c r="H946" s="1" t="s">
        <v>103</v>
      </c>
      <c r="I946" s="1" t="s">
        <v>104</v>
      </c>
      <c r="J946" s="1" t="s">
        <v>105</v>
      </c>
      <c r="K946" s="1" t="s">
        <v>105</v>
      </c>
      <c r="L946" s="1" t="s">
        <v>105</v>
      </c>
      <c r="M946" s="1" t="s">
        <v>106</v>
      </c>
      <c r="N946" s="1" t="s">
        <v>107</v>
      </c>
      <c r="O946" s="1">
        <v>495</v>
      </c>
      <c r="P946" s="1">
        <v>19.75</v>
      </c>
      <c r="Q946" s="1">
        <v>0</v>
      </c>
      <c r="R946" s="1">
        <v>100</v>
      </c>
      <c r="S946" s="1">
        <v>0</v>
      </c>
      <c r="T946" s="1">
        <v>0</v>
      </c>
      <c r="U946" s="1">
        <v>0</v>
      </c>
      <c r="V946" s="4">
        <f>X946-W946</f>
        <v>2.4999999999977263E-3</v>
      </c>
      <c r="W946" s="4">
        <f>(O946+P946+Q946-R946+S946)*5%</f>
        <v>20.737500000000001</v>
      </c>
      <c r="X946" s="1">
        <v>20.74</v>
      </c>
      <c r="Y946" s="1">
        <f>O946+P946+Q946-R946-S946+T946-U946+X946</f>
        <v>435.49</v>
      </c>
      <c r="Z946" s="1">
        <v>435.49</v>
      </c>
      <c r="AA946" s="1">
        <v>414.75</v>
      </c>
      <c r="AB946" s="1">
        <v>16</v>
      </c>
      <c r="AC946" s="2">
        <f>AA946*16%</f>
        <v>66.36</v>
      </c>
      <c r="AD946" s="1">
        <v>66.36</v>
      </c>
      <c r="AE946" s="1">
        <v>0</v>
      </c>
      <c r="AF946" s="1">
        <v>66.36</v>
      </c>
      <c r="AG946" s="2">
        <f>AF946*18%</f>
        <v>11.944799999999999</v>
      </c>
      <c r="AH946" s="1">
        <v>11.94</v>
      </c>
      <c r="AI946" s="1">
        <v>0</v>
      </c>
      <c r="AJ946" s="1" t="b">
        <f>AK946=AA946</f>
        <v>1</v>
      </c>
      <c r="AK946" s="1">
        <v>414.75</v>
      </c>
      <c r="AL946" s="1">
        <v>0</v>
      </c>
      <c r="AM946" s="1">
        <v>0</v>
      </c>
      <c r="AN946" s="1">
        <v>0</v>
      </c>
      <c r="AO946" s="3">
        <f>AA946*0.001%</f>
        <v>4.1475000000000001E-3</v>
      </c>
      <c r="AP946" s="1">
        <v>0.41</v>
      </c>
      <c r="AQ946" s="2">
        <f>AA946*5%</f>
        <v>20.737500000000001</v>
      </c>
      <c r="AR946" s="1">
        <v>20.74</v>
      </c>
      <c r="AS946" s="2">
        <f>AR946*18%</f>
        <v>3.7331999999999996</v>
      </c>
      <c r="AT946" s="1">
        <v>0</v>
      </c>
      <c r="AU946" s="1">
        <v>33.090000000000003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f>AF946+AU946+BC946</f>
        <v>99.45</v>
      </c>
      <c r="BE946" s="1">
        <v>99.45</v>
      </c>
      <c r="BF946" s="1">
        <f>Q946+U946</f>
        <v>0</v>
      </c>
      <c r="BG946" s="1">
        <v>0</v>
      </c>
      <c r="BH946" s="1">
        <v>336.04</v>
      </c>
      <c r="BI946" s="1" t="s">
        <v>108</v>
      </c>
      <c r="BJ946" s="1" t="s">
        <v>3482</v>
      </c>
      <c r="BK946" s="1" t="s">
        <v>3483</v>
      </c>
      <c r="BL946" s="1">
        <v>0</v>
      </c>
      <c r="BM946" s="1" t="s">
        <v>3794</v>
      </c>
    </row>
    <row r="947" spans="1:65" ht="15.6" hidden="1">
      <c r="A947" s="1" t="s">
        <v>3795</v>
      </c>
      <c r="B947" s="1" t="s">
        <v>3796</v>
      </c>
      <c r="C947" s="1" t="s">
        <v>3797</v>
      </c>
      <c r="D947" s="1" t="s">
        <v>271</v>
      </c>
      <c r="E947" s="1" t="s">
        <v>100</v>
      </c>
      <c r="F947" s="1" t="s">
        <v>101</v>
      </c>
      <c r="G947" s="1" t="s">
        <v>102</v>
      </c>
      <c r="H947" s="1" t="s">
        <v>103</v>
      </c>
      <c r="I947" s="1" t="s">
        <v>104</v>
      </c>
      <c r="J947" s="1" t="s">
        <v>105</v>
      </c>
      <c r="K947" s="1" t="s">
        <v>105</v>
      </c>
      <c r="L947" s="1" t="s">
        <v>105</v>
      </c>
      <c r="M947" s="1" t="s">
        <v>106</v>
      </c>
      <c r="N947" s="1" t="s">
        <v>107</v>
      </c>
      <c r="O947" s="1">
        <v>215</v>
      </c>
      <c r="P947" s="1">
        <v>5.75</v>
      </c>
      <c r="Q947" s="1">
        <v>0</v>
      </c>
      <c r="R947" s="1">
        <v>100</v>
      </c>
      <c r="S947" s="1">
        <v>0</v>
      </c>
      <c r="T947" s="1">
        <v>0</v>
      </c>
      <c r="U947" s="1">
        <v>0</v>
      </c>
      <c r="V947" s="4">
        <f>X947-W947</f>
        <v>2.4999999999995026E-3</v>
      </c>
      <c r="W947" s="4">
        <f>(O947+P947+Q947-R947+S947)*5%</f>
        <v>6.0375000000000005</v>
      </c>
      <c r="X947" s="1">
        <v>6.04</v>
      </c>
      <c r="Y947" s="1">
        <f>O947+P947+Q947-R947-S947+T947-U947+X947</f>
        <v>126.79</v>
      </c>
      <c r="Z947" s="1">
        <v>126.79</v>
      </c>
      <c r="AA947" s="1">
        <v>120.75</v>
      </c>
      <c r="AB947" s="1">
        <v>16</v>
      </c>
      <c r="AC947" s="2">
        <f>AA947*16%</f>
        <v>19.32</v>
      </c>
      <c r="AD947" s="1">
        <v>19.32</v>
      </c>
      <c r="AE947" s="1">
        <v>0</v>
      </c>
      <c r="AF947" s="1">
        <v>19.32</v>
      </c>
      <c r="AG947" s="2">
        <f>AF947*18%</f>
        <v>3.4775999999999998</v>
      </c>
      <c r="AH947" s="1">
        <v>3.48</v>
      </c>
      <c r="AI947" s="1">
        <v>0</v>
      </c>
      <c r="AJ947" s="1" t="b">
        <f>AK947=AA947</f>
        <v>1</v>
      </c>
      <c r="AK947" s="1">
        <v>120.75</v>
      </c>
      <c r="AL947" s="1">
        <v>0</v>
      </c>
      <c r="AM947" s="1">
        <v>0</v>
      </c>
      <c r="AN947" s="1">
        <v>0</v>
      </c>
      <c r="AO947" s="3">
        <f>AA947*0.001%</f>
        <v>1.2075E-3</v>
      </c>
      <c r="AP947" s="1">
        <v>0.12</v>
      </c>
      <c r="AQ947" s="2">
        <f>AA947*5%</f>
        <v>6.0375000000000005</v>
      </c>
      <c r="AR947" s="1">
        <v>6.04</v>
      </c>
      <c r="AS947" s="2">
        <f>AR947*18%</f>
        <v>1.0871999999999999</v>
      </c>
      <c r="AT947" s="1">
        <v>0</v>
      </c>
      <c r="AU947" s="1">
        <v>9.64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f>AF947+AU947+BC947</f>
        <v>28.96</v>
      </c>
      <c r="BE947" s="1">
        <v>28.96</v>
      </c>
      <c r="BF947" s="1">
        <f>Q947+U947</f>
        <v>0</v>
      </c>
      <c r="BG947" s="1">
        <v>0</v>
      </c>
      <c r="BH947" s="1">
        <v>97.83</v>
      </c>
      <c r="BI947" s="1" t="s">
        <v>108</v>
      </c>
      <c r="BJ947" s="1" t="s">
        <v>3482</v>
      </c>
      <c r="BK947" s="1" t="s">
        <v>3483</v>
      </c>
      <c r="BL947" s="1">
        <v>0</v>
      </c>
      <c r="BM947" s="1" t="s">
        <v>3798</v>
      </c>
    </row>
    <row r="948" spans="1:65" ht="15.6" hidden="1">
      <c r="A948" s="1" t="s">
        <v>3799</v>
      </c>
      <c r="B948" s="1" t="s">
        <v>3800</v>
      </c>
      <c r="C948" s="1" t="s">
        <v>3801</v>
      </c>
      <c r="D948" s="1" t="s">
        <v>271</v>
      </c>
      <c r="E948" s="1" t="s">
        <v>100</v>
      </c>
      <c r="F948" s="1" t="s">
        <v>101</v>
      </c>
      <c r="G948" s="1" t="s">
        <v>102</v>
      </c>
      <c r="H948" s="1" t="s">
        <v>103</v>
      </c>
      <c r="I948" s="1" t="s">
        <v>104</v>
      </c>
      <c r="J948" s="1" t="s">
        <v>105</v>
      </c>
      <c r="K948" s="1" t="s">
        <v>105</v>
      </c>
      <c r="L948" s="1" t="s">
        <v>105</v>
      </c>
      <c r="M948" s="1" t="s">
        <v>106</v>
      </c>
      <c r="N948" s="1" t="s">
        <v>124</v>
      </c>
      <c r="O948" s="1">
        <v>235</v>
      </c>
      <c r="P948" s="1">
        <v>6.75</v>
      </c>
      <c r="Q948" s="1">
        <v>0</v>
      </c>
      <c r="R948" s="1">
        <v>100</v>
      </c>
      <c r="S948" s="1">
        <v>0</v>
      </c>
      <c r="T948" s="1">
        <v>0</v>
      </c>
      <c r="U948" s="1">
        <v>0</v>
      </c>
      <c r="V948" s="4">
        <f>X948-W948</f>
        <v>2.4999999999995026E-3</v>
      </c>
      <c r="W948" s="4">
        <f>(O948+P948+Q948-R948+S948)*5%</f>
        <v>7.0875000000000004</v>
      </c>
      <c r="X948" s="1">
        <v>7.09</v>
      </c>
      <c r="Y948" s="1">
        <f>O948+P948+Q948-R948-S948+T948-U948+X948</f>
        <v>148.84</v>
      </c>
      <c r="Z948" s="1">
        <v>148.84</v>
      </c>
      <c r="AA948" s="1">
        <v>141.75</v>
      </c>
      <c r="AB948" s="1">
        <v>16</v>
      </c>
      <c r="AC948" s="2">
        <f>AA948*16%</f>
        <v>22.68</v>
      </c>
      <c r="AD948" s="1">
        <v>22.68</v>
      </c>
      <c r="AE948" s="1">
        <v>0</v>
      </c>
      <c r="AF948" s="1">
        <v>22.68</v>
      </c>
      <c r="AG948" s="2">
        <f>AF948*18%</f>
        <v>4.0823999999999998</v>
      </c>
      <c r="AH948" s="1">
        <v>4.08</v>
      </c>
      <c r="AI948" s="1">
        <v>0</v>
      </c>
      <c r="AJ948" s="1" t="b">
        <f>AK948=AA948</f>
        <v>1</v>
      </c>
      <c r="AK948" s="1">
        <v>141.75</v>
      </c>
      <c r="AL948" s="1">
        <v>0</v>
      </c>
      <c r="AM948" s="1">
        <v>0</v>
      </c>
      <c r="AN948" s="1">
        <v>0</v>
      </c>
      <c r="AO948" s="3">
        <f>AA948*0.001%</f>
        <v>1.4175000000000001E-3</v>
      </c>
      <c r="AP948" s="1">
        <v>0.14000000000000001</v>
      </c>
      <c r="AQ948" s="2">
        <f>AA948*5%</f>
        <v>7.0875000000000004</v>
      </c>
      <c r="AR948" s="1">
        <v>7.09</v>
      </c>
      <c r="AS948" s="2">
        <f>AR948*18%</f>
        <v>1.2762</v>
      </c>
      <c r="AT948" s="1">
        <v>0</v>
      </c>
      <c r="AU948" s="1">
        <v>11.31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f>AF948+AU948+BC948</f>
        <v>33.99</v>
      </c>
      <c r="BE948" s="1">
        <v>33.99</v>
      </c>
      <c r="BF948" s="1">
        <f>Q948+U948</f>
        <v>0</v>
      </c>
      <c r="BG948" s="1">
        <v>0</v>
      </c>
      <c r="BH948" s="1">
        <v>114.85</v>
      </c>
      <c r="BI948" s="1" t="s">
        <v>108</v>
      </c>
      <c r="BJ948" s="1" t="s">
        <v>3482</v>
      </c>
      <c r="BK948" s="1" t="s">
        <v>3483</v>
      </c>
      <c r="BL948" s="1">
        <v>0</v>
      </c>
      <c r="BM948" s="1" t="s">
        <v>3802</v>
      </c>
    </row>
    <row r="949" spans="1:65" ht="15.6" hidden="1">
      <c r="A949" s="1" t="s">
        <v>3803</v>
      </c>
      <c r="B949" s="1" t="s">
        <v>3804</v>
      </c>
      <c r="C949" s="1" t="s">
        <v>3805</v>
      </c>
      <c r="D949" s="1" t="s">
        <v>271</v>
      </c>
      <c r="E949" s="1" t="s">
        <v>100</v>
      </c>
      <c r="F949" s="1" t="s">
        <v>101</v>
      </c>
      <c r="G949" s="1" t="s">
        <v>123</v>
      </c>
      <c r="H949" s="1" t="s">
        <v>103</v>
      </c>
      <c r="I949" s="1" t="s">
        <v>104</v>
      </c>
      <c r="J949" s="1" t="s">
        <v>105</v>
      </c>
      <c r="K949" s="1" t="s">
        <v>105</v>
      </c>
      <c r="L949" s="1" t="s">
        <v>105</v>
      </c>
      <c r="M949" s="1" t="s">
        <v>106</v>
      </c>
      <c r="N949" s="1" t="s">
        <v>107</v>
      </c>
      <c r="O949" s="1">
        <v>2025</v>
      </c>
      <c r="P949" s="1">
        <v>92.5</v>
      </c>
      <c r="Q949" s="1">
        <v>0</v>
      </c>
      <c r="R949" s="1">
        <v>175</v>
      </c>
      <c r="S949" s="1">
        <v>0</v>
      </c>
      <c r="T949" s="1">
        <v>0</v>
      </c>
      <c r="U949" s="1">
        <v>0</v>
      </c>
      <c r="V949" s="4">
        <f>X949-W949</f>
        <v>4.9999999999954525E-3</v>
      </c>
      <c r="W949" s="4">
        <f>(O949+P949+Q949-R949+S949)*5%</f>
        <v>97.125</v>
      </c>
      <c r="X949" s="1">
        <v>97.13</v>
      </c>
      <c r="Y949" s="1">
        <f>O949+P949+Q949-R949-S949+T949-U949+X949</f>
        <v>2039.63</v>
      </c>
      <c r="Z949" s="1">
        <v>2039.63</v>
      </c>
      <c r="AA949" s="1">
        <v>1942.5</v>
      </c>
      <c r="AB949" s="1">
        <v>16</v>
      </c>
      <c r="AC949" s="2">
        <f>AA949*16%</f>
        <v>310.8</v>
      </c>
      <c r="AD949" s="1">
        <v>310.8</v>
      </c>
      <c r="AE949" s="1">
        <v>0</v>
      </c>
      <c r="AF949" s="1">
        <v>310.8</v>
      </c>
      <c r="AG949" s="2">
        <f>AF949*18%</f>
        <v>55.944000000000003</v>
      </c>
      <c r="AH949" s="1">
        <v>55.94</v>
      </c>
      <c r="AI949" s="1">
        <v>0</v>
      </c>
      <c r="AJ949" s="1" t="b">
        <f>AK949=AA949</f>
        <v>1</v>
      </c>
      <c r="AK949" s="1">
        <v>1942.5</v>
      </c>
      <c r="AL949" s="1">
        <v>0</v>
      </c>
      <c r="AM949" s="1">
        <v>0</v>
      </c>
      <c r="AN949" s="1">
        <v>0</v>
      </c>
      <c r="AO949" s="3">
        <f>AA949*0.001%</f>
        <v>1.9425000000000001E-2</v>
      </c>
      <c r="AP949" s="1">
        <v>1.94</v>
      </c>
      <c r="AQ949" s="2">
        <f>AA949*5%</f>
        <v>97.125</v>
      </c>
      <c r="AR949" s="1">
        <v>97.12</v>
      </c>
      <c r="AS949" s="2">
        <f>AR949*18%</f>
        <v>17.4816</v>
      </c>
      <c r="AT949" s="1">
        <v>0.01</v>
      </c>
      <c r="AU949" s="1">
        <v>155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f>AF949+AU949+BC949</f>
        <v>465.8</v>
      </c>
      <c r="BE949" s="1">
        <v>465.8</v>
      </c>
      <c r="BF949" s="1">
        <f>Q949+U949</f>
        <v>0</v>
      </c>
      <c r="BG949" s="1">
        <v>0</v>
      </c>
      <c r="BH949" s="1">
        <v>1573.83</v>
      </c>
      <c r="BI949" s="1" t="s">
        <v>108</v>
      </c>
      <c r="BJ949" s="1" t="s">
        <v>3482</v>
      </c>
      <c r="BK949" s="1" t="s">
        <v>3483</v>
      </c>
      <c r="BL949" s="1">
        <v>0</v>
      </c>
      <c r="BM949" s="1" t="s">
        <v>733</v>
      </c>
    </row>
    <row r="950" spans="1:65" ht="15.6" hidden="1">
      <c r="A950" s="1" t="s">
        <v>3806</v>
      </c>
      <c r="B950" s="1" t="s">
        <v>3807</v>
      </c>
      <c r="C950" s="1" t="s">
        <v>3808</v>
      </c>
      <c r="D950" s="1" t="s">
        <v>271</v>
      </c>
      <c r="E950" s="1" t="s">
        <v>100</v>
      </c>
      <c r="F950" s="1" t="s">
        <v>101</v>
      </c>
      <c r="G950" s="1" t="s">
        <v>102</v>
      </c>
      <c r="H950" s="1" t="s">
        <v>103</v>
      </c>
      <c r="I950" s="1" t="s">
        <v>104</v>
      </c>
      <c r="J950" s="1" t="s">
        <v>105</v>
      </c>
      <c r="K950" s="1" t="s">
        <v>105</v>
      </c>
      <c r="L950" s="1" t="s">
        <v>105</v>
      </c>
      <c r="M950" s="1" t="s">
        <v>106</v>
      </c>
      <c r="N950" s="1" t="s">
        <v>107</v>
      </c>
      <c r="O950" s="1">
        <v>415</v>
      </c>
      <c r="P950" s="1">
        <v>15.75</v>
      </c>
      <c r="Q950" s="1">
        <v>0</v>
      </c>
      <c r="R950" s="1">
        <v>100</v>
      </c>
      <c r="S950" s="1">
        <v>0</v>
      </c>
      <c r="T950" s="1">
        <v>0</v>
      </c>
      <c r="U950" s="1">
        <v>0</v>
      </c>
      <c r="V950" s="4">
        <f>X950-W950</f>
        <v>2.4999999999977263E-3</v>
      </c>
      <c r="W950" s="4">
        <f>(O950+P950+Q950-R950+S950)*5%</f>
        <v>16.537500000000001</v>
      </c>
      <c r="X950" s="1">
        <v>16.54</v>
      </c>
      <c r="Y950" s="1">
        <f>O950+P950+Q950-R950-S950+T950-U950+X950</f>
        <v>347.29</v>
      </c>
      <c r="Z950" s="1">
        <v>347.29</v>
      </c>
      <c r="AA950" s="1">
        <v>330.75</v>
      </c>
      <c r="AB950" s="1">
        <v>16</v>
      </c>
      <c r="AC950" s="2">
        <f>AA950*16%</f>
        <v>52.92</v>
      </c>
      <c r="AD950" s="1">
        <v>52.92</v>
      </c>
      <c r="AE950" s="1">
        <v>0</v>
      </c>
      <c r="AF950" s="1">
        <v>52.92</v>
      </c>
      <c r="AG950" s="2">
        <f>AF950*18%</f>
        <v>9.5256000000000007</v>
      </c>
      <c r="AH950" s="1">
        <v>9.5299999999999994</v>
      </c>
      <c r="AI950" s="1">
        <v>0</v>
      </c>
      <c r="AJ950" s="1" t="b">
        <f>AK950=AA950</f>
        <v>1</v>
      </c>
      <c r="AK950" s="1">
        <v>330.75</v>
      </c>
      <c r="AL950" s="1">
        <v>0</v>
      </c>
      <c r="AM950" s="1">
        <v>0</v>
      </c>
      <c r="AN950" s="1">
        <v>0</v>
      </c>
      <c r="AO950" s="3">
        <f>AA950*0.001%</f>
        <v>3.3075000000000001E-3</v>
      </c>
      <c r="AP950" s="1">
        <v>0.33</v>
      </c>
      <c r="AQ950" s="2">
        <f>AA950*5%</f>
        <v>16.537500000000001</v>
      </c>
      <c r="AR950" s="1">
        <v>16.54</v>
      </c>
      <c r="AS950" s="2">
        <f>AR950*18%</f>
        <v>2.9771999999999998</v>
      </c>
      <c r="AT950" s="1">
        <v>0</v>
      </c>
      <c r="AU950" s="1">
        <v>26.4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f>AF950+AU950+BC950</f>
        <v>79.319999999999993</v>
      </c>
      <c r="BE950" s="1">
        <v>79.319999999999993</v>
      </c>
      <c r="BF950" s="1">
        <f>Q950+U950</f>
        <v>0</v>
      </c>
      <c r="BG950" s="1">
        <v>0</v>
      </c>
      <c r="BH950" s="1">
        <v>267.97000000000003</v>
      </c>
      <c r="BI950" s="1" t="s">
        <v>108</v>
      </c>
      <c r="BJ950" s="1" t="s">
        <v>3482</v>
      </c>
      <c r="BK950" s="1" t="s">
        <v>3483</v>
      </c>
      <c r="BL950" s="1">
        <v>0</v>
      </c>
      <c r="BM950" s="1" t="s">
        <v>3809</v>
      </c>
    </row>
    <row r="951" spans="1:65" ht="15.6" hidden="1">
      <c r="A951" s="1" t="s">
        <v>3810</v>
      </c>
      <c r="B951" s="1" t="s">
        <v>3811</v>
      </c>
      <c r="C951" s="1" t="s">
        <v>3812</v>
      </c>
      <c r="D951" s="1" t="s">
        <v>271</v>
      </c>
      <c r="E951" s="1" t="s">
        <v>100</v>
      </c>
      <c r="F951" s="1" t="s">
        <v>101</v>
      </c>
      <c r="G951" s="1" t="s">
        <v>102</v>
      </c>
      <c r="H951" s="1" t="s">
        <v>103</v>
      </c>
      <c r="I951" s="1" t="s">
        <v>104</v>
      </c>
      <c r="J951" s="1" t="s">
        <v>105</v>
      </c>
      <c r="K951" s="1" t="s">
        <v>105</v>
      </c>
      <c r="L951" s="1" t="s">
        <v>105</v>
      </c>
      <c r="M951" s="1" t="s">
        <v>106</v>
      </c>
      <c r="N951" s="1" t="s">
        <v>107</v>
      </c>
      <c r="O951" s="1">
        <v>425</v>
      </c>
      <c r="P951" s="1">
        <v>16.25</v>
      </c>
      <c r="Q951" s="1">
        <v>0</v>
      </c>
      <c r="R951" s="1">
        <v>100</v>
      </c>
      <c r="S951" s="1">
        <v>0</v>
      </c>
      <c r="T951" s="1">
        <v>0</v>
      </c>
      <c r="U951" s="1">
        <v>0</v>
      </c>
      <c r="V951" s="4">
        <f>X951-W951</f>
        <v>-2.500000000001279E-3</v>
      </c>
      <c r="W951" s="4">
        <f>(O951+P951+Q951-R951+S951)*5%</f>
        <v>17.0625</v>
      </c>
      <c r="X951" s="1">
        <v>17.059999999999999</v>
      </c>
      <c r="Y951" s="1">
        <f>O951+P951+Q951-R951-S951+T951-U951+X951</f>
        <v>358.31</v>
      </c>
      <c r="Z951" s="1">
        <v>358.31</v>
      </c>
      <c r="AA951" s="1">
        <v>341.25</v>
      </c>
      <c r="AB951" s="1">
        <v>16</v>
      </c>
      <c r="AC951" s="2">
        <f>AA951*16%</f>
        <v>54.6</v>
      </c>
      <c r="AD951" s="1">
        <v>54.6</v>
      </c>
      <c r="AE951" s="1">
        <v>0</v>
      </c>
      <c r="AF951" s="1">
        <v>54.6</v>
      </c>
      <c r="AG951" s="2">
        <f>AF951*18%</f>
        <v>9.8279999999999994</v>
      </c>
      <c r="AH951" s="1">
        <v>9.83</v>
      </c>
      <c r="AI951" s="1">
        <v>0</v>
      </c>
      <c r="AJ951" s="1" t="b">
        <f>AK951=AA951</f>
        <v>1</v>
      </c>
      <c r="AK951" s="1">
        <v>341.25</v>
      </c>
      <c r="AL951" s="1">
        <v>0</v>
      </c>
      <c r="AM951" s="1">
        <v>0</v>
      </c>
      <c r="AN951" s="1">
        <v>0</v>
      </c>
      <c r="AO951" s="3">
        <f>AA951*0.001%</f>
        <v>3.4125000000000002E-3</v>
      </c>
      <c r="AP951" s="1">
        <v>0.34</v>
      </c>
      <c r="AQ951" s="2">
        <f>AA951*5%</f>
        <v>17.0625</v>
      </c>
      <c r="AR951" s="1">
        <v>17.059999999999999</v>
      </c>
      <c r="AS951" s="2">
        <f>AR951*18%</f>
        <v>3.0707999999999998</v>
      </c>
      <c r="AT951" s="1">
        <v>0</v>
      </c>
      <c r="AU951" s="1">
        <v>27.23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f>AF951+AU951+BC951</f>
        <v>81.83</v>
      </c>
      <c r="BE951" s="1">
        <v>81.83</v>
      </c>
      <c r="BF951" s="1">
        <f>Q951+U951</f>
        <v>0</v>
      </c>
      <c r="BG951" s="1">
        <v>0</v>
      </c>
      <c r="BH951" s="1">
        <v>276.48</v>
      </c>
      <c r="BI951" s="1" t="s">
        <v>108</v>
      </c>
      <c r="BJ951" s="1" t="s">
        <v>3482</v>
      </c>
      <c r="BK951" s="1" t="s">
        <v>3483</v>
      </c>
      <c r="BL951" s="1">
        <v>0</v>
      </c>
      <c r="BM951" s="1" t="s">
        <v>3813</v>
      </c>
    </row>
    <row r="952" spans="1:65" ht="15.6" hidden="1">
      <c r="A952" s="1" t="s">
        <v>3814</v>
      </c>
      <c r="B952" s="1" t="s">
        <v>3815</v>
      </c>
      <c r="C952" s="1" t="s">
        <v>3816</v>
      </c>
      <c r="D952" s="1" t="s">
        <v>271</v>
      </c>
      <c r="E952" s="1" t="s">
        <v>100</v>
      </c>
      <c r="F952" s="1" t="s">
        <v>101</v>
      </c>
      <c r="G952" s="1" t="s">
        <v>105</v>
      </c>
      <c r="H952" s="1" t="s">
        <v>103</v>
      </c>
      <c r="I952" s="1" t="s">
        <v>104</v>
      </c>
      <c r="J952" s="1" t="s">
        <v>105</v>
      </c>
      <c r="K952" s="1" t="s">
        <v>105</v>
      </c>
      <c r="L952" s="1" t="s">
        <v>105</v>
      </c>
      <c r="M952" s="1" t="s">
        <v>106</v>
      </c>
      <c r="N952" s="1" t="s">
        <v>107</v>
      </c>
      <c r="O952" s="1">
        <v>985</v>
      </c>
      <c r="P952" s="1">
        <v>49.25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4">
        <f>X952-W952</f>
        <v>-2.5000000000048317E-3</v>
      </c>
      <c r="W952" s="4">
        <f>(O952+P952+Q952-R952+S952)*5%</f>
        <v>51.712500000000006</v>
      </c>
      <c r="X952" s="1">
        <v>51.71</v>
      </c>
      <c r="Y952" s="1">
        <f>O952+P952+Q952-R952-S952+T952-U952+X952</f>
        <v>1085.96</v>
      </c>
      <c r="Z952" s="1">
        <v>1085.96</v>
      </c>
      <c r="AA952" s="1">
        <v>1034.25</v>
      </c>
      <c r="AB952" s="1">
        <v>16</v>
      </c>
      <c r="AC952" s="2">
        <f>AA952*16%</f>
        <v>165.48</v>
      </c>
      <c r="AD952" s="1">
        <v>165.48</v>
      </c>
      <c r="AE952" s="1">
        <v>0</v>
      </c>
      <c r="AF952" s="1">
        <v>165.48</v>
      </c>
      <c r="AG952" s="2">
        <f>AF952*18%</f>
        <v>29.786399999999997</v>
      </c>
      <c r="AH952" s="1">
        <v>29.79</v>
      </c>
      <c r="AI952" s="1">
        <v>0</v>
      </c>
      <c r="AJ952" s="1" t="b">
        <f>AK952=AA952</f>
        <v>1</v>
      </c>
      <c r="AK952" s="1">
        <v>1034.25</v>
      </c>
      <c r="AL952" s="1">
        <v>0</v>
      </c>
      <c r="AM952" s="1">
        <v>0</v>
      </c>
      <c r="AN952" s="1">
        <v>0</v>
      </c>
      <c r="AO952" s="3">
        <f>AA952*0.001%</f>
        <v>1.0342500000000001E-2</v>
      </c>
      <c r="AP952" s="1">
        <v>1.03</v>
      </c>
      <c r="AQ952" s="2">
        <f>AA952*5%</f>
        <v>51.712500000000006</v>
      </c>
      <c r="AR952" s="1">
        <v>51.71</v>
      </c>
      <c r="AS952" s="2">
        <f>AR952*18%</f>
        <v>9.3078000000000003</v>
      </c>
      <c r="AT952" s="1">
        <v>0</v>
      </c>
      <c r="AU952" s="1">
        <v>82.53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f>AF952+AU952+BC952</f>
        <v>248.01</v>
      </c>
      <c r="BE952" s="1">
        <v>248.01</v>
      </c>
      <c r="BF952" s="1">
        <f>Q952+U952</f>
        <v>0</v>
      </c>
      <c r="BG952" s="1">
        <v>0</v>
      </c>
      <c r="BH952" s="1">
        <v>837.95</v>
      </c>
      <c r="BI952" s="1" t="s">
        <v>108</v>
      </c>
      <c r="BJ952" s="1" t="s">
        <v>3482</v>
      </c>
      <c r="BK952" s="1" t="s">
        <v>3483</v>
      </c>
      <c r="BL952" s="1">
        <v>0</v>
      </c>
      <c r="BM952" s="1" t="s">
        <v>3817</v>
      </c>
    </row>
    <row r="953" spans="1:65" ht="15.6" hidden="1">
      <c r="A953" s="1" t="s">
        <v>3818</v>
      </c>
      <c r="B953" s="1" t="s">
        <v>3819</v>
      </c>
      <c r="C953" s="1" t="s">
        <v>3820</v>
      </c>
      <c r="D953" s="1" t="s">
        <v>271</v>
      </c>
      <c r="E953" s="1" t="s">
        <v>100</v>
      </c>
      <c r="F953" s="1" t="s">
        <v>101</v>
      </c>
      <c r="G953" s="1" t="s">
        <v>105</v>
      </c>
      <c r="H953" s="1" t="s">
        <v>103</v>
      </c>
      <c r="I953" s="1" t="s">
        <v>104</v>
      </c>
      <c r="J953" s="1" t="s">
        <v>105</v>
      </c>
      <c r="K953" s="1" t="s">
        <v>105</v>
      </c>
      <c r="L953" s="1" t="s">
        <v>105</v>
      </c>
      <c r="M953" s="1" t="s">
        <v>106</v>
      </c>
      <c r="N953" s="1" t="s">
        <v>124</v>
      </c>
      <c r="O953" s="1">
        <v>1285</v>
      </c>
      <c r="P953" s="1">
        <v>64.25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4">
        <f>X953-W953</f>
        <v>-2.5000000000119371E-3</v>
      </c>
      <c r="W953" s="4">
        <f>(O953+P953+Q953-R953+S953)*5%</f>
        <v>67.462500000000006</v>
      </c>
      <c r="X953" s="1">
        <v>67.459999999999994</v>
      </c>
      <c r="Y953" s="1">
        <f>O953+P953+Q953-R953-S953+T953-U953+X953</f>
        <v>1416.71</v>
      </c>
      <c r="Z953" s="1">
        <v>1416.71</v>
      </c>
      <c r="AA953" s="1">
        <v>1349.25</v>
      </c>
      <c r="AB953" s="1">
        <v>16</v>
      </c>
      <c r="AC953" s="2">
        <f>AA953*16%</f>
        <v>215.88</v>
      </c>
      <c r="AD953" s="1">
        <v>215.88</v>
      </c>
      <c r="AE953" s="1">
        <v>0</v>
      </c>
      <c r="AF953" s="1">
        <v>215.88</v>
      </c>
      <c r="AG953" s="2">
        <f>AF953*18%</f>
        <v>38.858399999999996</v>
      </c>
      <c r="AH953" s="1">
        <v>38.86</v>
      </c>
      <c r="AI953" s="1">
        <v>0</v>
      </c>
      <c r="AJ953" s="1" t="b">
        <f>AK953=AA953</f>
        <v>1</v>
      </c>
      <c r="AK953" s="1">
        <v>1349.25</v>
      </c>
      <c r="AL953" s="1">
        <v>0</v>
      </c>
      <c r="AM953" s="1">
        <v>0</v>
      </c>
      <c r="AN953" s="1">
        <v>0</v>
      </c>
      <c r="AO953" s="3">
        <f>AA953*0.001%</f>
        <v>1.3492500000000001E-2</v>
      </c>
      <c r="AP953" s="1">
        <v>1.35</v>
      </c>
      <c r="AQ953" s="2">
        <f>AA953*5%</f>
        <v>67.462500000000006</v>
      </c>
      <c r="AR953" s="1">
        <v>67.459999999999994</v>
      </c>
      <c r="AS953" s="2">
        <f>AR953*18%</f>
        <v>12.142799999999998</v>
      </c>
      <c r="AT953" s="1">
        <v>0</v>
      </c>
      <c r="AU953" s="1">
        <v>107.67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f>AF953+AU953+BC953</f>
        <v>323.55</v>
      </c>
      <c r="BE953" s="1">
        <v>323.55</v>
      </c>
      <c r="BF953" s="1">
        <f>Q953+U953</f>
        <v>0</v>
      </c>
      <c r="BG953" s="1">
        <v>0</v>
      </c>
      <c r="BH953" s="1">
        <v>1093.1600000000001</v>
      </c>
      <c r="BI953" s="1" t="s">
        <v>108</v>
      </c>
      <c r="BJ953" s="1" t="s">
        <v>3482</v>
      </c>
      <c r="BK953" s="1" t="s">
        <v>3483</v>
      </c>
      <c r="BL953" s="1">
        <v>0</v>
      </c>
      <c r="BM953" s="1" t="s">
        <v>3821</v>
      </c>
    </row>
    <row r="954" spans="1:65" ht="15.6" hidden="1">
      <c r="A954" s="1" t="s">
        <v>3822</v>
      </c>
      <c r="B954" s="1" t="s">
        <v>3823</v>
      </c>
      <c r="C954" s="1" t="s">
        <v>3824</v>
      </c>
      <c r="D954" s="1" t="s">
        <v>271</v>
      </c>
      <c r="E954" s="1" t="s">
        <v>100</v>
      </c>
      <c r="F954" s="1" t="s">
        <v>101</v>
      </c>
      <c r="G954" s="1" t="s">
        <v>102</v>
      </c>
      <c r="H954" s="1" t="s">
        <v>103</v>
      </c>
      <c r="I954" s="1" t="s">
        <v>104</v>
      </c>
      <c r="J954" s="1" t="s">
        <v>105</v>
      </c>
      <c r="K954" s="1" t="s">
        <v>105</v>
      </c>
      <c r="L954" s="1" t="s">
        <v>105</v>
      </c>
      <c r="M954" s="1" t="s">
        <v>106</v>
      </c>
      <c r="N954" s="1" t="s">
        <v>107</v>
      </c>
      <c r="O954" s="1">
        <v>844.3</v>
      </c>
      <c r="P954" s="1">
        <v>37.21</v>
      </c>
      <c r="Q954" s="1">
        <v>0</v>
      </c>
      <c r="R954" s="1">
        <v>100</v>
      </c>
      <c r="S954" s="1">
        <v>0</v>
      </c>
      <c r="T954" s="1">
        <v>0</v>
      </c>
      <c r="U954" s="1">
        <v>0</v>
      </c>
      <c r="V954" s="4">
        <f>X954-W954</f>
        <v>4.4999999999930651E-3</v>
      </c>
      <c r="W954" s="4">
        <f>(O954+P954+Q954-R954+S954)*5%</f>
        <v>39.075500000000005</v>
      </c>
      <c r="X954" s="1">
        <v>39.08</v>
      </c>
      <c r="Y954" s="1">
        <f>O954+P954+Q954-R954-S954+T954-U954+X954</f>
        <v>820.59</v>
      </c>
      <c r="Z954" s="1">
        <v>820.59</v>
      </c>
      <c r="AA954" s="1">
        <v>781.52</v>
      </c>
      <c r="AB954" s="1">
        <v>16</v>
      </c>
      <c r="AC954" s="2">
        <f>AA954*16%</f>
        <v>125.0432</v>
      </c>
      <c r="AD954" s="1">
        <v>125.04</v>
      </c>
      <c r="AE954" s="1">
        <v>0</v>
      </c>
      <c r="AF954" s="1">
        <v>125.04</v>
      </c>
      <c r="AG954" s="2">
        <f>AF954*18%</f>
        <v>22.507200000000001</v>
      </c>
      <c r="AH954" s="1">
        <v>22.51</v>
      </c>
      <c r="AI954" s="1">
        <v>0</v>
      </c>
      <c r="AJ954" s="1" t="b">
        <f>AK954=AA954</f>
        <v>1</v>
      </c>
      <c r="AK954" s="1">
        <v>781.52</v>
      </c>
      <c r="AL954" s="1">
        <v>0</v>
      </c>
      <c r="AM954" s="1">
        <v>0</v>
      </c>
      <c r="AN954" s="1">
        <v>0</v>
      </c>
      <c r="AO954" s="3">
        <f>AA954*0.001%</f>
        <v>7.8152000000000013E-3</v>
      </c>
      <c r="AP954" s="1">
        <v>0.78</v>
      </c>
      <c r="AQ954" s="2">
        <f>AA954*5%</f>
        <v>39.076000000000001</v>
      </c>
      <c r="AR954" s="1">
        <v>39.07</v>
      </c>
      <c r="AS954" s="2">
        <f>AR954*18%</f>
        <v>7.0325999999999995</v>
      </c>
      <c r="AT954" s="1">
        <v>0.01</v>
      </c>
      <c r="AU954" s="1">
        <v>62.36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f>AF954+AU954+BC954</f>
        <v>187.4</v>
      </c>
      <c r="BE954" s="1">
        <v>187.4</v>
      </c>
      <c r="BF954" s="1">
        <f>Q954+U954</f>
        <v>0</v>
      </c>
      <c r="BG954" s="1">
        <v>0</v>
      </c>
      <c r="BH954" s="1">
        <v>633.19000000000005</v>
      </c>
      <c r="BI954" s="1" t="s">
        <v>108</v>
      </c>
      <c r="BJ954" s="1" t="s">
        <v>3482</v>
      </c>
      <c r="BK954" s="1" t="s">
        <v>3483</v>
      </c>
      <c r="BL954" s="1">
        <v>0</v>
      </c>
      <c r="BM954" s="1" t="s">
        <v>3825</v>
      </c>
    </row>
    <row r="955" spans="1:65" ht="15.6" hidden="1">
      <c r="A955" s="1" t="s">
        <v>3826</v>
      </c>
      <c r="B955" s="1" t="s">
        <v>3827</v>
      </c>
      <c r="C955" s="1" t="s">
        <v>3828</v>
      </c>
      <c r="D955" s="1" t="s">
        <v>271</v>
      </c>
      <c r="E955" s="1" t="s">
        <v>100</v>
      </c>
      <c r="F955" s="1" t="s">
        <v>101</v>
      </c>
      <c r="G955" s="1" t="s">
        <v>102</v>
      </c>
      <c r="H955" s="1" t="s">
        <v>103</v>
      </c>
      <c r="I955" s="1" t="s">
        <v>104</v>
      </c>
      <c r="J955" s="1" t="s">
        <v>105</v>
      </c>
      <c r="K955" s="1" t="s">
        <v>105</v>
      </c>
      <c r="L955" s="1" t="s">
        <v>105</v>
      </c>
      <c r="M955" s="1" t="s">
        <v>106</v>
      </c>
      <c r="N955" s="1" t="s">
        <v>124</v>
      </c>
      <c r="O955" s="1">
        <v>790</v>
      </c>
      <c r="P955" s="1">
        <v>34.5</v>
      </c>
      <c r="Q955" s="1">
        <v>0</v>
      </c>
      <c r="R955" s="1">
        <v>100</v>
      </c>
      <c r="S955" s="1">
        <v>0</v>
      </c>
      <c r="T955" s="1">
        <v>0</v>
      </c>
      <c r="U955" s="1">
        <v>0</v>
      </c>
      <c r="V955" s="4">
        <f>X955-W955</f>
        <v>4.9999999999954525E-3</v>
      </c>
      <c r="W955" s="4">
        <f>(O955+P955+Q955-R955+S955)*5%</f>
        <v>36.225000000000001</v>
      </c>
      <c r="X955" s="1">
        <v>36.229999999999997</v>
      </c>
      <c r="Y955" s="1">
        <f>O955+P955+Q955-R955-S955+T955-U955+X955</f>
        <v>760.73</v>
      </c>
      <c r="Z955" s="1">
        <v>760.73</v>
      </c>
      <c r="AA955" s="1">
        <v>724.5</v>
      </c>
      <c r="AB955" s="1">
        <v>16</v>
      </c>
      <c r="AC955" s="2">
        <f>AA955*16%</f>
        <v>115.92</v>
      </c>
      <c r="AD955" s="1">
        <v>115.92</v>
      </c>
      <c r="AE955" s="1">
        <v>0</v>
      </c>
      <c r="AF955" s="1">
        <v>115.92</v>
      </c>
      <c r="AG955" s="2">
        <f>AF955*18%</f>
        <v>20.865600000000001</v>
      </c>
      <c r="AH955" s="1">
        <v>20.87</v>
      </c>
      <c r="AI955" s="1">
        <v>0</v>
      </c>
      <c r="AJ955" s="1" t="b">
        <f>AK955=AA955</f>
        <v>1</v>
      </c>
      <c r="AK955" s="1">
        <v>724.5</v>
      </c>
      <c r="AL955" s="1">
        <v>0</v>
      </c>
      <c r="AM955" s="1">
        <v>0</v>
      </c>
      <c r="AN955" s="1">
        <v>0</v>
      </c>
      <c r="AO955" s="3">
        <f>AA955*0.001%</f>
        <v>7.2450000000000006E-3</v>
      </c>
      <c r="AP955" s="1">
        <v>0.72</v>
      </c>
      <c r="AQ955" s="2">
        <f>AA955*5%</f>
        <v>36.225000000000001</v>
      </c>
      <c r="AR955" s="1">
        <v>36.229999999999997</v>
      </c>
      <c r="AS955" s="2">
        <f>AR955*18%</f>
        <v>6.521399999999999</v>
      </c>
      <c r="AT955" s="1">
        <v>0</v>
      </c>
      <c r="AU955" s="1">
        <v>57.82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f>AF955+AU955+BC955</f>
        <v>173.74</v>
      </c>
      <c r="BE955" s="1">
        <v>173.74</v>
      </c>
      <c r="BF955" s="1">
        <f>Q955+U955</f>
        <v>0</v>
      </c>
      <c r="BG955" s="1">
        <v>0</v>
      </c>
      <c r="BH955" s="1">
        <v>586.99</v>
      </c>
      <c r="BI955" s="1" t="s">
        <v>108</v>
      </c>
      <c r="BJ955" s="1" t="s">
        <v>3482</v>
      </c>
      <c r="BK955" s="1" t="s">
        <v>3483</v>
      </c>
      <c r="BL955" s="1">
        <v>0</v>
      </c>
      <c r="BM955" s="1" t="s">
        <v>3829</v>
      </c>
    </row>
    <row r="956" spans="1:65" ht="15.6" hidden="1">
      <c r="A956" s="1" t="s">
        <v>3830</v>
      </c>
      <c r="B956" s="1" t="s">
        <v>3831</v>
      </c>
      <c r="C956" s="1" t="s">
        <v>3832</v>
      </c>
      <c r="D956" s="1" t="s">
        <v>271</v>
      </c>
      <c r="E956" s="1" t="s">
        <v>100</v>
      </c>
      <c r="F956" s="1" t="s">
        <v>101</v>
      </c>
      <c r="G956" s="1" t="s">
        <v>105</v>
      </c>
      <c r="H956" s="1" t="s">
        <v>103</v>
      </c>
      <c r="I956" s="1" t="s">
        <v>104</v>
      </c>
      <c r="J956" s="1" t="s">
        <v>105</v>
      </c>
      <c r="K956" s="1" t="s">
        <v>105</v>
      </c>
      <c r="L956" s="1" t="s">
        <v>105</v>
      </c>
      <c r="M956" s="1" t="s">
        <v>106</v>
      </c>
      <c r="N956" s="1" t="s">
        <v>124</v>
      </c>
      <c r="O956" s="1">
        <v>690</v>
      </c>
      <c r="P956" s="1">
        <v>34.5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4">
        <f>X956-W956</f>
        <v>4.9999999999954525E-3</v>
      </c>
      <c r="W956" s="4">
        <f>(O956+P956+Q956-R956+S956)*5%</f>
        <v>36.225000000000001</v>
      </c>
      <c r="X956" s="1">
        <v>36.229999999999997</v>
      </c>
      <c r="Y956" s="1">
        <f>O956+P956+Q956-R956-S956+T956-U956+X956</f>
        <v>760.73</v>
      </c>
      <c r="Z956" s="1">
        <v>760.73</v>
      </c>
      <c r="AA956" s="1">
        <v>724.5</v>
      </c>
      <c r="AB956" s="1">
        <v>16</v>
      </c>
      <c r="AC956" s="2">
        <f>AA956*16%</f>
        <v>115.92</v>
      </c>
      <c r="AD956" s="1">
        <v>115.92</v>
      </c>
      <c r="AE956" s="1">
        <v>0</v>
      </c>
      <c r="AF956" s="1">
        <v>115.92</v>
      </c>
      <c r="AG956" s="2">
        <f>AF956*18%</f>
        <v>20.865600000000001</v>
      </c>
      <c r="AH956" s="1">
        <v>20.87</v>
      </c>
      <c r="AI956" s="1">
        <v>0</v>
      </c>
      <c r="AJ956" s="1" t="b">
        <f>AK956=AA956</f>
        <v>1</v>
      </c>
      <c r="AK956" s="1">
        <v>724.5</v>
      </c>
      <c r="AL956" s="1">
        <v>0</v>
      </c>
      <c r="AM956" s="1">
        <v>0</v>
      </c>
      <c r="AN956" s="1">
        <v>0</v>
      </c>
      <c r="AO956" s="3">
        <f>AA956*0.001%</f>
        <v>7.2450000000000006E-3</v>
      </c>
      <c r="AP956" s="1">
        <v>0.72</v>
      </c>
      <c r="AQ956" s="2">
        <f>AA956*5%</f>
        <v>36.225000000000001</v>
      </c>
      <c r="AR956" s="1">
        <v>36.229999999999997</v>
      </c>
      <c r="AS956" s="2">
        <f>AR956*18%</f>
        <v>6.521399999999999</v>
      </c>
      <c r="AT956" s="1">
        <v>0</v>
      </c>
      <c r="AU956" s="1">
        <v>57.82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f>AF956+AU956+BC956</f>
        <v>173.74</v>
      </c>
      <c r="BE956" s="1">
        <v>173.74</v>
      </c>
      <c r="BF956" s="1">
        <f>Q956+U956</f>
        <v>0</v>
      </c>
      <c r="BG956" s="1">
        <v>0</v>
      </c>
      <c r="BH956" s="1">
        <v>586.99</v>
      </c>
      <c r="BI956" s="1" t="s">
        <v>108</v>
      </c>
      <c r="BJ956" s="1" t="s">
        <v>3482</v>
      </c>
      <c r="BK956" s="1" t="s">
        <v>3483</v>
      </c>
      <c r="BL956" s="1">
        <v>0</v>
      </c>
      <c r="BM956" s="1" t="s">
        <v>3833</v>
      </c>
    </row>
    <row r="957" spans="1:65" ht="15.6" hidden="1">
      <c r="A957" s="1" t="s">
        <v>3834</v>
      </c>
      <c r="B957" s="1" t="s">
        <v>3835</v>
      </c>
      <c r="C957" s="1" t="s">
        <v>3836</v>
      </c>
      <c r="D957" s="1" t="s">
        <v>271</v>
      </c>
      <c r="E957" s="1" t="s">
        <v>100</v>
      </c>
      <c r="F957" s="1" t="s">
        <v>101</v>
      </c>
      <c r="G957" s="1" t="s">
        <v>123</v>
      </c>
      <c r="H957" s="1" t="s">
        <v>103</v>
      </c>
      <c r="I957" s="1" t="s">
        <v>104</v>
      </c>
      <c r="J957" s="1" t="s">
        <v>105</v>
      </c>
      <c r="K957" s="1" t="s">
        <v>105</v>
      </c>
      <c r="L957" s="1" t="s">
        <v>105</v>
      </c>
      <c r="M957" s="1" t="s">
        <v>106</v>
      </c>
      <c r="N957" s="1" t="s">
        <v>124</v>
      </c>
      <c r="O957" s="1">
        <v>1245</v>
      </c>
      <c r="P957" s="1">
        <v>53.5</v>
      </c>
      <c r="Q957" s="1">
        <v>0</v>
      </c>
      <c r="R957" s="1">
        <v>175</v>
      </c>
      <c r="S957" s="1">
        <v>0</v>
      </c>
      <c r="T957" s="1">
        <v>0</v>
      </c>
      <c r="U957" s="1">
        <v>0</v>
      </c>
      <c r="V957" s="4">
        <f>X957-W957</f>
        <v>4.9999999999954525E-3</v>
      </c>
      <c r="W957" s="4">
        <f>(O957+P957+Q957-R957+S957)*5%</f>
        <v>56.175000000000004</v>
      </c>
      <c r="X957" s="1">
        <v>56.18</v>
      </c>
      <c r="Y957" s="1">
        <f>O957+P957+Q957-R957-S957+T957-U957+X957</f>
        <v>1179.68</v>
      </c>
      <c r="Z957" s="1">
        <v>1179.68</v>
      </c>
      <c r="AA957" s="1">
        <v>1123.5</v>
      </c>
      <c r="AB957" s="1">
        <v>16</v>
      </c>
      <c r="AC957" s="2">
        <f>AA957*16%</f>
        <v>179.76</v>
      </c>
      <c r="AD957" s="1">
        <v>179.76</v>
      </c>
      <c r="AE957" s="1">
        <v>0</v>
      </c>
      <c r="AF957" s="1">
        <v>179.76</v>
      </c>
      <c r="AG957" s="2">
        <f>AF957*18%</f>
        <v>32.3568</v>
      </c>
      <c r="AH957" s="1">
        <v>32.36</v>
      </c>
      <c r="AI957" s="1">
        <v>0</v>
      </c>
      <c r="AJ957" s="1" t="b">
        <f>AK957=AA957</f>
        <v>1</v>
      </c>
      <c r="AK957" s="1">
        <v>1123.5</v>
      </c>
      <c r="AL957" s="1">
        <v>0</v>
      </c>
      <c r="AM957" s="1">
        <v>0</v>
      </c>
      <c r="AN957" s="1">
        <v>0</v>
      </c>
      <c r="AO957" s="3">
        <f>AA957*0.001%</f>
        <v>1.1235E-2</v>
      </c>
      <c r="AP957" s="1">
        <v>1.1200000000000001</v>
      </c>
      <c r="AQ957" s="2">
        <f>AA957*5%</f>
        <v>56.175000000000004</v>
      </c>
      <c r="AR957" s="1">
        <v>56.18</v>
      </c>
      <c r="AS957" s="2">
        <f>AR957*18%</f>
        <v>10.112399999999999</v>
      </c>
      <c r="AT957" s="1">
        <v>0</v>
      </c>
      <c r="AU957" s="1">
        <v>89.66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f>AF957+AU957+BC957</f>
        <v>269.41999999999996</v>
      </c>
      <c r="BE957" s="1">
        <v>269.42</v>
      </c>
      <c r="BF957" s="1">
        <f>Q957+U957</f>
        <v>0</v>
      </c>
      <c r="BG957" s="1">
        <v>0</v>
      </c>
      <c r="BH957" s="1">
        <v>910.26</v>
      </c>
      <c r="BI957" s="1" t="s">
        <v>108</v>
      </c>
      <c r="BJ957" s="1" t="s">
        <v>3482</v>
      </c>
      <c r="BK957" s="1" t="s">
        <v>3483</v>
      </c>
      <c r="BL957" s="1">
        <v>0</v>
      </c>
      <c r="BM957" s="1" t="s">
        <v>3837</v>
      </c>
    </row>
    <row r="958" spans="1:65" ht="15.6" hidden="1">
      <c r="A958" s="1" t="s">
        <v>3838</v>
      </c>
      <c r="B958" s="1" t="s">
        <v>3839</v>
      </c>
      <c r="C958" s="1" t="s">
        <v>3840</v>
      </c>
      <c r="D958" s="1" t="s">
        <v>271</v>
      </c>
      <c r="E958" s="1" t="s">
        <v>100</v>
      </c>
      <c r="F958" s="1" t="s">
        <v>101</v>
      </c>
      <c r="G958" s="1" t="s">
        <v>102</v>
      </c>
      <c r="H958" s="1" t="s">
        <v>103</v>
      </c>
      <c r="I958" s="1" t="s">
        <v>104</v>
      </c>
      <c r="J958" s="1" t="s">
        <v>105</v>
      </c>
      <c r="K958" s="1" t="s">
        <v>105</v>
      </c>
      <c r="L958" s="1" t="s">
        <v>105</v>
      </c>
      <c r="M958" s="1" t="s">
        <v>106</v>
      </c>
      <c r="N958" s="1" t="s">
        <v>107</v>
      </c>
      <c r="O958" s="1">
        <v>395</v>
      </c>
      <c r="P958" s="1">
        <v>14.75</v>
      </c>
      <c r="Q958" s="1">
        <v>0</v>
      </c>
      <c r="R958" s="1">
        <v>100</v>
      </c>
      <c r="S958" s="1">
        <v>0</v>
      </c>
      <c r="T958" s="1">
        <v>0</v>
      </c>
      <c r="U958" s="1">
        <v>0</v>
      </c>
      <c r="V958" s="4">
        <f>X958-W958</f>
        <v>2.4999999999995026E-3</v>
      </c>
      <c r="W958" s="4">
        <f>(O958+P958+Q958-R958+S958)*5%</f>
        <v>15.487500000000001</v>
      </c>
      <c r="X958" s="1">
        <v>15.49</v>
      </c>
      <c r="Y958" s="1">
        <f>O958+P958+Q958-R958-S958+T958-U958+X958</f>
        <v>325.24</v>
      </c>
      <c r="Z958" s="1">
        <v>325.24</v>
      </c>
      <c r="AA958" s="1">
        <v>309.75</v>
      </c>
      <c r="AB958" s="1">
        <v>16</v>
      </c>
      <c r="AC958" s="2">
        <f>AA958*16%</f>
        <v>49.56</v>
      </c>
      <c r="AD958" s="1">
        <v>49.56</v>
      </c>
      <c r="AE958" s="1">
        <v>0</v>
      </c>
      <c r="AF958" s="1">
        <v>49.56</v>
      </c>
      <c r="AG958" s="2">
        <f>AF958*18%</f>
        <v>8.9207999999999998</v>
      </c>
      <c r="AH958" s="1">
        <v>8.92</v>
      </c>
      <c r="AI958" s="1">
        <v>0</v>
      </c>
      <c r="AJ958" s="1" t="b">
        <f>AK958=AA958</f>
        <v>1</v>
      </c>
      <c r="AK958" s="1">
        <v>309.75</v>
      </c>
      <c r="AL958" s="1">
        <v>0</v>
      </c>
      <c r="AM958" s="1">
        <v>0</v>
      </c>
      <c r="AN958" s="1">
        <v>0</v>
      </c>
      <c r="AO958" s="3">
        <f>AA958*0.001%</f>
        <v>3.0975000000000004E-3</v>
      </c>
      <c r="AP958" s="1">
        <v>0.31</v>
      </c>
      <c r="AQ958" s="2">
        <f>AA958*5%</f>
        <v>15.487500000000001</v>
      </c>
      <c r="AR958" s="1">
        <v>15.49</v>
      </c>
      <c r="AS958" s="2">
        <f>AR958*18%</f>
        <v>2.7881999999999998</v>
      </c>
      <c r="AT958" s="1">
        <v>0</v>
      </c>
      <c r="AU958" s="1">
        <v>24.72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f>AF958+AU958+BC958</f>
        <v>74.28</v>
      </c>
      <c r="BE958" s="1">
        <v>74.28</v>
      </c>
      <c r="BF958" s="1">
        <f>Q958+U958</f>
        <v>0</v>
      </c>
      <c r="BG958" s="1">
        <v>0</v>
      </c>
      <c r="BH958" s="1">
        <v>250.96</v>
      </c>
      <c r="BI958" s="1" t="s">
        <v>108</v>
      </c>
      <c r="BJ958" s="1" t="s">
        <v>3482</v>
      </c>
      <c r="BK958" s="1" t="s">
        <v>3483</v>
      </c>
      <c r="BL958" s="1">
        <v>0</v>
      </c>
      <c r="BM958" s="1" t="s">
        <v>151</v>
      </c>
    </row>
    <row r="959" spans="1:65" ht="15.6" hidden="1">
      <c r="A959" s="1" t="s">
        <v>3841</v>
      </c>
      <c r="B959" s="1" t="s">
        <v>3842</v>
      </c>
      <c r="C959" s="1" t="s">
        <v>3843</v>
      </c>
      <c r="D959" s="1" t="s">
        <v>271</v>
      </c>
      <c r="E959" s="1" t="s">
        <v>100</v>
      </c>
      <c r="F959" s="1" t="s">
        <v>101</v>
      </c>
      <c r="G959" s="1" t="s">
        <v>102</v>
      </c>
      <c r="H959" s="1" t="s">
        <v>103</v>
      </c>
      <c r="I959" s="1" t="s">
        <v>104</v>
      </c>
      <c r="J959" s="1" t="s">
        <v>105</v>
      </c>
      <c r="K959" s="1" t="s">
        <v>105</v>
      </c>
      <c r="L959" s="1" t="s">
        <v>105</v>
      </c>
      <c r="M959" s="1" t="s">
        <v>106</v>
      </c>
      <c r="N959" s="1" t="s">
        <v>107</v>
      </c>
      <c r="O959" s="1">
        <v>395</v>
      </c>
      <c r="P959" s="1">
        <v>14.75</v>
      </c>
      <c r="Q959" s="1">
        <v>0</v>
      </c>
      <c r="R959" s="1">
        <v>100</v>
      </c>
      <c r="S959" s="1">
        <v>0</v>
      </c>
      <c r="T959" s="1">
        <v>0</v>
      </c>
      <c r="U959" s="1">
        <v>0</v>
      </c>
      <c r="V959" s="4">
        <f>X959-W959</f>
        <v>2.4999999999995026E-3</v>
      </c>
      <c r="W959" s="4">
        <f>(O959+P959+Q959-R959+S959)*5%</f>
        <v>15.487500000000001</v>
      </c>
      <c r="X959" s="1">
        <v>15.49</v>
      </c>
      <c r="Y959" s="1">
        <f>O959+P959+Q959-R959-S959+T959-U959+X959</f>
        <v>325.24</v>
      </c>
      <c r="Z959" s="1">
        <v>325.24</v>
      </c>
      <c r="AA959" s="1">
        <v>309.75</v>
      </c>
      <c r="AB959" s="1">
        <v>16</v>
      </c>
      <c r="AC959" s="2">
        <f>AA959*16%</f>
        <v>49.56</v>
      </c>
      <c r="AD959" s="1">
        <v>49.56</v>
      </c>
      <c r="AE959" s="1">
        <v>0</v>
      </c>
      <c r="AF959" s="1">
        <v>49.56</v>
      </c>
      <c r="AG959" s="2">
        <f>AF959*18%</f>
        <v>8.9207999999999998</v>
      </c>
      <c r="AH959" s="1">
        <v>8.92</v>
      </c>
      <c r="AI959" s="1">
        <v>0</v>
      </c>
      <c r="AJ959" s="1" t="b">
        <f>AK959=AA959</f>
        <v>1</v>
      </c>
      <c r="AK959" s="1">
        <v>309.75</v>
      </c>
      <c r="AL959" s="1">
        <v>0</v>
      </c>
      <c r="AM959" s="1">
        <v>0</v>
      </c>
      <c r="AN959" s="1">
        <v>0</v>
      </c>
      <c r="AO959" s="3">
        <f>AA959*0.001%</f>
        <v>3.0975000000000004E-3</v>
      </c>
      <c r="AP959" s="1">
        <v>0.31</v>
      </c>
      <c r="AQ959" s="2">
        <f>AA959*5%</f>
        <v>15.487500000000001</v>
      </c>
      <c r="AR959" s="1">
        <v>15.49</v>
      </c>
      <c r="AS959" s="2">
        <f>AR959*18%</f>
        <v>2.7881999999999998</v>
      </c>
      <c r="AT959" s="1">
        <v>0</v>
      </c>
      <c r="AU959" s="1">
        <v>24.72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f>AF959+AU959+BC959</f>
        <v>74.28</v>
      </c>
      <c r="BE959" s="1">
        <v>74.28</v>
      </c>
      <c r="BF959" s="1">
        <f>Q959+U959</f>
        <v>0</v>
      </c>
      <c r="BG959" s="1">
        <v>0</v>
      </c>
      <c r="BH959" s="1">
        <v>250.96</v>
      </c>
      <c r="BI959" s="1" t="s">
        <v>108</v>
      </c>
      <c r="BJ959" s="1" t="s">
        <v>3482</v>
      </c>
      <c r="BK959" s="1" t="s">
        <v>3483</v>
      </c>
      <c r="BL959" s="1">
        <v>0</v>
      </c>
      <c r="BM959" s="1" t="s">
        <v>290</v>
      </c>
    </row>
    <row r="960" spans="1:65" ht="15.6" hidden="1">
      <c r="A960" s="1" t="s">
        <v>3844</v>
      </c>
      <c r="B960" s="1" t="s">
        <v>3845</v>
      </c>
      <c r="C960" s="1" t="s">
        <v>3846</v>
      </c>
      <c r="D960" s="1" t="s">
        <v>271</v>
      </c>
      <c r="E960" s="1" t="s">
        <v>100</v>
      </c>
      <c r="F960" s="1" t="s">
        <v>101</v>
      </c>
      <c r="G960" s="1" t="s">
        <v>102</v>
      </c>
      <c r="H960" s="1" t="s">
        <v>103</v>
      </c>
      <c r="I960" s="1" t="s">
        <v>104</v>
      </c>
      <c r="J960" s="1" t="s">
        <v>105</v>
      </c>
      <c r="K960" s="1" t="s">
        <v>105</v>
      </c>
      <c r="L960" s="1" t="s">
        <v>105</v>
      </c>
      <c r="M960" s="1" t="s">
        <v>106</v>
      </c>
      <c r="N960" s="1" t="s">
        <v>124</v>
      </c>
      <c r="O960" s="1">
        <v>315</v>
      </c>
      <c r="P960" s="1">
        <v>10.75</v>
      </c>
      <c r="Q960" s="1">
        <v>0</v>
      </c>
      <c r="R960" s="1">
        <v>100</v>
      </c>
      <c r="S960" s="1">
        <v>0</v>
      </c>
      <c r="T960" s="1">
        <v>0</v>
      </c>
      <c r="U960" s="1">
        <v>0</v>
      </c>
      <c r="V960" s="4">
        <f>X960-W960</f>
        <v>2.4999999999977263E-3</v>
      </c>
      <c r="W960" s="4">
        <f>(O960+P960+Q960-R960+S960)*5%</f>
        <v>11.287500000000001</v>
      </c>
      <c r="X960" s="1">
        <v>11.29</v>
      </c>
      <c r="Y960" s="1">
        <f>O960+P960+Q960-R960-S960+T960-U960+X960</f>
        <v>237.04</v>
      </c>
      <c r="Z960" s="1">
        <v>237.04</v>
      </c>
      <c r="AA960" s="1">
        <v>225.75</v>
      </c>
      <c r="AB960" s="1">
        <v>16</v>
      </c>
      <c r="AC960" s="2">
        <f>AA960*16%</f>
        <v>36.119999999999997</v>
      </c>
      <c r="AD960" s="1">
        <v>36.119999999999997</v>
      </c>
      <c r="AE960" s="1">
        <v>0</v>
      </c>
      <c r="AF960" s="1">
        <v>36.119999999999997</v>
      </c>
      <c r="AG960" s="2">
        <f>AF960*18%</f>
        <v>6.5015999999999989</v>
      </c>
      <c r="AH960" s="1">
        <v>6.5</v>
      </c>
      <c r="AI960" s="1">
        <v>0</v>
      </c>
      <c r="AJ960" s="1" t="b">
        <f>AK960=AA960</f>
        <v>1</v>
      </c>
      <c r="AK960" s="1">
        <v>225.75</v>
      </c>
      <c r="AL960" s="1">
        <v>0</v>
      </c>
      <c r="AM960" s="1">
        <v>0</v>
      </c>
      <c r="AN960" s="1">
        <v>0</v>
      </c>
      <c r="AO960" s="3">
        <f>AA960*0.001%</f>
        <v>2.2575000000000004E-3</v>
      </c>
      <c r="AP960" s="1">
        <v>0.23</v>
      </c>
      <c r="AQ960" s="2">
        <f>AA960*5%</f>
        <v>11.287500000000001</v>
      </c>
      <c r="AR960" s="1">
        <v>11.29</v>
      </c>
      <c r="AS960" s="2">
        <f>AR960*18%</f>
        <v>2.0321999999999996</v>
      </c>
      <c r="AT960" s="1">
        <v>0</v>
      </c>
      <c r="AU960" s="1">
        <v>18.02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f>AF960+AU960+BC960</f>
        <v>54.14</v>
      </c>
      <c r="BE960" s="1">
        <v>54.14</v>
      </c>
      <c r="BF960" s="1">
        <f>Q960+U960</f>
        <v>0</v>
      </c>
      <c r="BG960" s="1">
        <v>0</v>
      </c>
      <c r="BH960" s="1">
        <v>182.9</v>
      </c>
      <c r="BI960" s="1" t="s">
        <v>108</v>
      </c>
      <c r="BJ960" s="1" t="s">
        <v>3482</v>
      </c>
      <c r="BK960" s="1" t="s">
        <v>3483</v>
      </c>
      <c r="BL960" s="1">
        <v>0</v>
      </c>
      <c r="BM960" s="1" t="s">
        <v>3847</v>
      </c>
    </row>
    <row r="961" spans="1:65" ht="15.6" hidden="1">
      <c r="A961" s="1" t="s">
        <v>3848</v>
      </c>
      <c r="B961" s="1" t="s">
        <v>3849</v>
      </c>
      <c r="C961" s="1" t="s">
        <v>3850</v>
      </c>
      <c r="D961" s="1" t="s">
        <v>271</v>
      </c>
      <c r="E961" s="1" t="s">
        <v>100</v>
      </c>
      <c r="F961" s="1" t="s">
        <v>101</v>
      </c>
      <c r="G961" s="1" t="s">
        <v>102</v>
      </c>
      <c r="H961" s="1" t="s">
        <v>103</v>
      </c>
      <c r="I961" s="1" t="s">
        <v>104</v>
      </c>
      <c r="J961" s="1" t="s">
        <v>105</v>
      </c>
      <c r="K961" s="1" t="s">
        <v>105</v>
      </c>
      <c r="L961" s="1" t="s">
        <v>105</v>
      </c>
      <c r="M961" s="1" t="s">
        <v>106</v>
      </c>
      <c r="N961" s="1" t="s">
        <v>107</v>
      </c>
      <c r="O961" s="1">
        <v>195</v>
      </c>
      <c r="P961" s="1">
        <v>4.87</v>
      </c>
      <c r="Q961" s="1">
        <v>0</v>
      </c>
      <c r="R961" s="1">
        <v>97.5</v>
      </c>
      <c r="S961" s="1">
        <v>0</v>
      </c>
      <c r="T961" s="1">
        <v>0</v>
      </c>
      <c r="U961" s="1">
        <v>0</v>
      </c>
      <c r="V961" s="4">
        <f>X961-W961</f>
        <v>1.4999999999991687E-3</v>
      </c>
      <c r="W961" s="4">
        <f>(O961+P961+Q961-R961+S961)*5%</f>
        <v>5.1185000000000009</v>
      </c>
      <c r="X961" s="1">
        <v>5.12</v>
      </c>
      <c r="Y961" s="1">
        <f>O961+P961+Q961-R961-S961+T961-U961+X961</f>
        <v>107.49000000000001</v>
      </c>
      <c r="Z961" s="1">
        <v>107.49</v>
      </c>
      <c r="AA961" s="1">
        <v>102.38</v>
      </c>
      <c r="AB961" s="1">
        <v>16</v>
      </c>
      <c r="AC961" s="2">
        <f>AA961*16%</f>
        <v>16.380800000000001</v>
      </c>
      <c r="AD961" s="1">
        <v>16.38</v>
      </c>
      <c r="AE961" s="1">
        <v>0</v>
      </c>
      <c r="AF961" s="1">
        <v>16.38</v>
      </c>
      <c r="AG961" s="2">
        <f>AF961*18%</f>
        <v>2.9483999999999999</v>
      </c>
      <c r="AH961" s="1">
        <v>2.95</v>
      </c>
      <c r="AI961" s="1">
        <v>0</v>
      </c>
      <c r="AJ961" s="1" t="b">
        <f>AK961=AA961</f>
        <v>1</v>
      </c>
      <c r="AK961" s="1">
        <v>102.38</v>
      </c>
      <c r="AL961" s="1">
        <v>0</v>
      </c>
      <c r="AM961" s="1">
        <v>0</v>
      </c>
      <c r="AN961" s="1">
        <v>0</v>
      </c>
      <c r="AO961" s="3">
        <f>AA961*0.001%</f>
        <v>1.0238000000000001E-3</v>
      </c>
      <c r="AP961" s="1">
        <v>0.1</v>
      </c>
      <c r="AQ961" s="2">
        <f>AA961*5%</f>
        <v>5.1189999999999998</v>
      </c>
      <c r="AR961" s="1">
        <v>5.12</v>
      </c>
      <c r="AS961" s="2">
        <f>AR961*18%</f>
        <v>0.92159999999999997</v>
      </c>
      <c r="AT961" s="1">
        <v>0</v>
      </c>
      <c r="AU961" s="1">
        <v>8.17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f>AF961+AU961+BC961</f>
        <v>24.549999999999997</v>
      </c>
      <c r="BE961" s="1">
        <v>24.55</v>
      </c>
      <c r="BF961" s="1">
        <f>Q961+U961</f>
        <v>0</v>
      </c>
      <c r="BG961" s="1">
        <v>0</v>
      </c>
      <c r="BH961" s="1">
        <v>82.94</v>
      </c>
      <c r="BI961" s="1" t="s">
        <v>108</v>
      </c>
      <c r="BJ961" s="1" t="s">
        <v>3482</v>
      </c>
      <c r="BK961" s="1" t="s">
        <v>3483</v>
      </c>
      <c r="BL961" s="1">
        <v>0</v>
      </c>
      <c r="BM961" s="1" t="s">
        <v>3564</v>
      </c>
    </row>
    <row r="962" spans="1:65" ht="15.6" hidden="1">
      <c r="A962" s="1" t="s">
        <v>3851</v>
      </c>
      <c r="B962" s="1" t="s">
        <v>3852</v>
      </c>
      <c r="C962" s="1" t="s">
        <v>3853</v>
      </c>
      <c r="D962" s="1" t="s">
        <v>271</v>
      </c>
      <c r="E962" s="1" t="s">
        <v>100</v>
      </c>
      <c r="F962" s="1" t="s">
        <v>101</v>
      </c>
      <c r="G962" s="1" t="s">
        <v>102</v>
      </c>
      <c r="H962" s="1" t="s">
        <v>103</v>
      </c>
      <c r="I962" s="1" t="s">
        <v>104</v>
      </c>
      <c r="J962" s="1" t="s">
        <v>105</v>
      </c>
      <c r="K962" s="1" t="s">
        <v>105</v>
      </c>
      <c r="L962" s="1" t="s">
        <v>105</v>
      </c>
      <c r="M962" s="1" t="s">
        <v>106</v>
      </c>
      <c r="N962" s="1" t="s">
        <v>107</v>
      </c>
      <c r="O962" s="1">
        <v>605</v>
      </c>
      <c r="P962" s="1">
        <v>25.25</v>
      </c>
      <c r="Q962" s="1">
        <v>0</v>
      </c>
      <c r="R962" s="1">
        <v>100</v>
      </c>
      <c r="S962" s="1">
        <v>0</v>
      </c>
      <c r="T962" s="1">
        <v>0</v>
      </c>
      <c r="U962" s="1">
        <v>0</v>
      </c>
      <c r="V962" s="4">
        <f>X962-W962</f>
        <v>-2.500000000001279E-3</v>
      </c>
      <c r="W962" s="4">
        <f>(O962+P962+Q962-R962+S962)*5%</f>
        <v>26.512500000000003</v>
      </c>
      <c r="X962" s="1">
        <v>26.51</v>
      </c>
      <c r="Y962" s="1">
        <f>O962+P962+Q962-R962-S962+T962-U962+X962</f>
        <v>556.76</v>
      </c>
      <c r="Z962" s="1">
        <v>556.76</v>
      </c>
      <c r="AA962" s="1">
        <v>530.25</v>
      </c>
      <c r="AB962" s="1">
        <v>16</v>
      </c>
      <c r="AC962" s="2">
        <f>AA962*16%</f>
        <v>84.84</v>
      </c>
      <c r="AD962" s="1">
        <v>84.84</v>
      </c>
      <c r="AE962" s="1">
        <v>0</v>
      </c>
      <c r="AF962" s="1">
        <v>84.84</v>
      </c>
      <c r="AG962" s="2">
        <f>AF962*18%</f>
        <v>15.2712</v>
      </c>
      <c r="AH962" s="1">
        <v>15.27</v>
      </c>
      <c r="AI962" s="1">
        <v>0</v>
      </c>
      <c r="AJ962" s="1" t="b">
        <f>AK962=AA962</f>
        <v>1</v>
      </c>
      <c r="AK962" s="1">
        <v>530.25</v>
      </c>
      <c r="AL962" s="1">
        <v>0</v>
      </c>
      <c r="AM962" s="1">
        <v>0</v>
      </c>
      <c r="AN962" s="1">
        <v>0</v>
      </c>
      <c r="AO962" s="3">
        <f>AA962*0.001%</f>
        <v>5.3025000000000008E-3</v>
      </c>
      <c r="AP962" s="1">
        <v>0.53</v>
      </c>
      <c r="AQ962" s="2">
        <f>AA962*5%</f>
        <v>26.512500000000003</v>
      </c>
      <c r="AR962" s="1">
        <v>26.51</v>
      </c>
      <c r="AS962" s="2">
        <f>AR962*18%</f>
        <v>4.7717999999999998</v>
      </c>
      <c r="AT962" s="1">
        <v>0</v>
      </c>
      <c r="AU962" s="1">
        <v>42.31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f>AF962+AU962+BC962</f>
        <v>127.15</v>
      </c>
      <c r="BE962" s="1">
        <v>127.15</v>
      </c>
      <c r="BF962" s="1">
        <f>Q962+U962</f>
        <v>0</v>
      </c>
      <c r="BG962" s="1">
        <v>0</v>
      </c>
      <c r="BH962" s="1">
        <v>429.61</v>
      </c>
      <c r="BI962" s="1" t="s">
        <v>108</v>
      </c>
      <c r="BJ962" s="1" t="s">
        <v>3482</v>
      </c>
      <c r="BK962" s="1" t="s">
        <v>3483</v>
      </c>
      <c r="BL962" s="1">
        <v>0</v>
      </c>
      <c r="BM962" s="1" t="s">
        <v>3854</v>
      </c>
    </row>
    <row r="963" spans="1:65" ht="15.6" hidden="1">
      <c r="A963" s="1" t="s">
        <v>3855</v>
      </c>
      <c r="B963" s="1" t="s">
        <v>3856</v>
      </c>
      <c r="C963" s="1" t="s">
        <v>3857</v>
      </c>
      <c r="D963" s="1" t="s">
        <v>271</v>
      </c>
      <c r="E963" s="1" t="s">
        <v>100</v>
      </c>
      <c r="F963" s="1" t="s">
        <v>101</v>
      </c>
      <c r="G963" s="1" t="s">
        <v>102</v>
      </c>
      <c r="H963" s="1" t="s">
        <v>103</v>
      </c>
      <c r="I963" s="1" t="s">
        <v>104</v>
      </c>
      <c r="J963" s="1" t="s">
        <v>105</v>
      </c>
      <c r="K963" s="1" t="s">
        <v>105</v>
      </c>
      <c r="L963" s="1" t="s">
        <v>105</v>
      </c>
      <c r="M963" s="1" t="s">
        <v>106</v>
      </c>
      <c r="N963" s="1" t="s">
        <v>124</v>
      </c>
      <c r="O963" s="1">
        <v>395</v>
      </c>
      <c r="P963" s="1">
        <v>14.75</v>
      </c>
      <c r="Q963" s="1">
        <v>0</v>
      </c>
      <c r="R963" s="1">
        <v>100</v>
      </c>
      <c r="S963" s="1">
        <v>0</v>
      </c>
      <c r="T963" s="1">
        <v>0</v>
      </c>
      <c r="U963" s="1">
        <v>0</v>
      </c>
      <c r="V963" s="4">
        <f>X963-W963</f>
        <v>2.4999999999995026E-3</v>
      </c>
      <c r="W963" s="4">
        <f>(O963+P963+Q963-R963+S963)*5%</f>
        <v>15.487500000000001</v>
      </c>
      <c r="X963" s="1">
        <v>15.49</v>
      </c>
      <c r="Y963" s="1">
        <f>O963+P963+Q963-R963-S963+T963-U963+X963</f>
        <v>325.24</v>
      </c>
      <c r="Z963" s="1">
        <v>325.24</v>
      </c>
      <c r="AA963" s="1">
        <v>309.75</v>
      </c>
      <c r="AB963" s="1">
        <v>16</v>
      </c>
      <c r="AC963" s="2">
        <f>AA963*16%</f>
        <v>49.56</v>
      </c>
      <c r="AD963" s="1">
        <v>49.56</v>
      </c>
      <c r="AE963" s="1">
        <v>0</v>
      </c>
      <c r="AF963" s="1">
        <v>49.56</v>
      </c>
      <c r="AG963" s="2">
        <f>AF963*18%</f>
        <v>8.9207999999999998</v>
      </c>
      <c r="AH963" s="1">
        <v>8.92</v>
      </c>
      <c r="AI963" s="1">
        <v>0</v>
      </c>
      <c r="AJ963" s="1" t="b">
        <f>AK963=AA963</f>
        <v>1</v>
      </c>
      <c r="AK963" s="1">
        <v>309.75</v>
      </c>
      <c r="AL963" s="1">
        <v>0</v>
      </c>
      <c r="AM963" s="1">
        <v>0</v>
      </c>
      <c r="AN963" s="1">
        <v>0</v>
      </c>
      <c r="AO963" s="3">
        <f>AA963*0.001%</f>
        <v>3.0975000000000004E-3</v>
      </c>
      <c r="AP963" s="1">
        <v>0.31</v>
      </c>
      <c r="AQ963" s="2">
        <f>AA963*5%</f>
        <v>15.487500000000001</v>
      </c>
      <c r="AR963" s="1">
        <v>15.49</v>
      </c>
      <c r="AS963" s="2">
        <f>AR963*18%</f>
        <v>2.7881999999999998</v>
      </c>
      <c r="AT963" s="1">
        <v>0</v>
      </c>
      <c r="AU963" s="1">
        <v>24.72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f>AF963+AU963+BC963</f>
        <v>74.28</v>
      </c>
      <c r="BE963" s="1">
        <v>74.28</v>
      </c>
      <c r="BF963" s="1">
        <f>Q963+U963</f>
        <v>0</v>
      </c>
      <c r="BG963" s="1">
        <v>0</v>
      </c>
      <c r="BH963" s="1">
        <v>250.96</v>
      </c>
      <c r="BI963" s="1" t="s">
        <v>108</v>
      </c>
      <c r="BJ963" s="1" t="s">
        <v>3482</v>
      </c>
      <c r="BK963" s="1" t="s">
        <v>3483</v>
      </c>
      <c r="BL963" s="1">
        <v>0</v>
      </c>
      <c r="BM963" s="1" t="s">
        <v>3858</v>
      </c>
    </row>
    <row r="964" spans="1:65" ht="15.6" hidden="1">
      <c r="A964" s="1" t="s">
        <v>3859</v>
      </c>
      <c r="B964" s="1" t="s">
        <v>3860</v>
      </c>
      <c r="C964" s="1" t="s">
        <v>3861</v>
      </c>
      <c r="D964" s="1" t="s">
        <v>271</v>
      </c>
      <c r="E964" s="1" t="s">
        <v>100</v>
      </c>
      <c r="F964" s="1" t="s">
        <v>101</v>
      </c>
      <c r="G964" s="1" t="s">
        <v>102</v>
      </c>
      <c r="H964" s="1" t="s">
        <v>103</v>
      </c>
      <c r="I964" s="1" t="s">
        <v>104</v>
      </c>
      <c r="J964" s="1" t="s">
        <v>105</v>
      </c>
      <c r="K964" s="1" t="s">
        <v>105</v>
      </c>
      <c r="L964" s="1" t="s">
        <v>105</v>
      </c>
      <c r="M964" s="1" t="s">
        <v>106</v>
      </c>
      <c r="N964" s="1" t="s">
        <v>124</v>
      </c>
      <c r="O964" s="1">
        <v>790</v>
      </c>
      <c r="P964" s="1">
        <v>34.5</v>
      </c>
      <c r="Q964" s="1">
        <v>0</v>
      </c>
      <c r="R964" s="1">
        <v>100</v>
      </c>
      <c r="S964" s="1">
        <v>0</v>
      </c>
      <c r="T964" s="1">
        <v>0</v>
      </c>
      <c r="U964" s="1">
        <v>0</v>
      </c>
      <c r="V964" s="4">
        <f>X964-W964</f>
        <v>4.9999999999954525E-3</v>
      </c>
      <c r="W964" s="4">
        <f>(O964+P964+Q964-R964+S964)*5%</f>
        <v>36.225000000000001</v>
      </c>
      <c r="X964" s="1">
        <v>36.229999999999997</v>
      </c>
      <c r="Y964" s="1">
        <f>O964+P964+Q964-R964-S964+T964-U964+X964</f>
        <v>760.73</v>
      </c>
      <c r="Z964" s="1">
        <v>760.73</v>
      </c>
      <c r="AA964" s="1">
        <v>724.5</v>
      </c>
      <c r="AB964" s="1">
        <v>16</v>
      </c>
      <c r="AC964" s="2">
        <f>AA964*16%</f>
        <v>115.92</v>
      </c>
      <c r="AD964" s="1">
        <v>115.92</v>
      </c>
      <c r="AE964" s="1">
        <v>0</v>
      </c>
      <c r="AF964" s="1">
        <v>115.92</v>
      </c>
      <c r="AG964" s="2">
        <f>AF964*18%</f>
        <v>20.865600000000001</v>
      </c>
      <c r="AH964" s="1">
        <v>20.87</v>
      </c>
      <c r="AI964" s="1">
        <v>0</v>
      </c>
      <c r="AJ964" s="1" t="b">
        <f>AK964=AA964</f>
        <v>1</v>
      </c>
      <c r="AK964" s="1">
        <v>724.5</v>
      </c>
      <c r="AL964" s="1">
        <v>0</v>
      </c>
      <c r="AM964" s="1">
        <v>0</v>
      </c>
      <c r="AN964" s="1">
        <v>0</v>
      </c>
      <c r="AO964" s="3">
        <f>AA964*0.001%</f>
        <v>7.2450000000000006E-3</v>
      </c>
      <c r="AP964" s="1">
        <v>0.72</v>
      </c>
      <c r="AQ964" s="2">
        <f>AA964*5%</f>
        <v>36.225000000000001</v>
      </c>
      <c r="AR964" s="1">
        <v>36.229999999999997</v>
      </c>
      <c r="AS964" s="2">
        <f>AR964*18%</f>
        <v>6.521399999999999</v>
      </c>
      <c r="AT964" s="1">
        <v>0</v>
      </c>
      <c r="AU964" s="1">
        <v>57.82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f>AF964+AU964+BC964</f>
        <v>173.74</v>
      </c>
      <c r="BE964" s="1">
        <v>173.74</v>
      </c>
      <c r="BF964" s="1">
        <f>Q964+U964</f>
        <v>0</v>
      </c>
      <c r="BG964" s="1">
        <v>0</v>
      </c>
      <c r="BH964" s="1">
        <v>586.99</v>
      </c>
      <c r="BI964" s="1" t="s">
        <v>108</v>
      </c>
      <c r="BJ964" s="1" t="s">
        <v>3482</v>
      </c>
      <c r="BK964" s="1" t="s">
        <v>3483</v>
      </c>
      <c r="BL964" s="1">
        <v>0</v>
      </c>
      <c r="BM964" s="1" t="s">
        <v>3862</v>
      </c>
    </row>
    <row r="965" spans="1:65" ht="15.6" hidden="1">
      <c r="A965" s="1" t="s">
        <v>3863</v>
      </c>
      <c r="B965" s="1" t="s">
        <v>3864</v>
      </c>
      <c r="C965" s="1" t="s">
        <v>3865</v>
      </c>
      <c r="D965" s="1" t="s">
        <v>271</v>
      </c>
      <c r="E965" s="1" t="s">
        <v>100</v>
      </c>
      <c r="F965" s="1" t="s">
        <v>101</v>
      </c>
      <c r="G965" s="1" t="s">
        <v>102</v>
      </c>
      <c r="H965" s="1" t="s">
        <v>103</v>
      </c>
      <c r="I965" s="1" t="s">
        <v>104</v>
      </c>
      <c r="J965" s="1" t="s">
        <v>105</v>
      </c>
      <c r="K965" s="1" t="s">
        <v>105</v>
      </c>
      <c r="L965" s="1" t="s">
        <v>105</v>
      </c>
      <c r="M965" s="1" t="s">
        <v>106</v>
      </c>
      <c r="N965" s="1" t="s">
        <v>107</v>
      </c>
      <c r="O965" s="1">
        <v>904.3</v>
      </c>
      <c r="P965" s="1">
        <v>40.21</v>
      </c>
      <c r="Q965" s="1">
        <v>0</v>
      </c>
      <c r="R965" s="1">
        <v>100</v>
      </c>
      <c r="S965" s="1">
        <v>0</v>
      </c>
      <c r="T965" s="1">
        <v>0</v>
      </c>
      <c r="U965" s="1">
        <v>0</v>
      </c>
      <c r="V965" s="4">
        <f>X965-W965</f>
        <v>4.4999999999930651E-3</v>
      </c>
      <c r="W965" s="4">
        <f>(O965+P965+Q965-R965+S965)*5%</f>
        <v>42.225500000000004</v>
      </c>
      <c r="X965" s="1">
        <v>42.23</v>
      </c>
      <c r="Y965" s="1">
        <f>O965+P965+Q965-R965-S965+T965-U965+X965</f>
        <v>886.74</v>
      </c>
      <c r="Z965" s="1">
        <v>886.74</v>
      </c>
      <c r="AA965" s="1">
        <v>844.52</v>
      </c>
      <c r="AB965" s="1">
        <v>16</v>
      </c>
      <c r="AC965" s="2">
        <f>AA965*16%</f>
        <v>135.1232</v>
      </c>
      <c r="AD965" s="1">
        <v>135.12</v>
      </c>
      <c r="AE965" s="1">
        <v>0</v>
      </c>
      <c r="AF965" s="1">
        <v>135.12</v>
      </c>
      <c r="AG965" s="2">
        <f>AF965*18%</f>
        <v>24.3216</v>
      </c>
      <c r="AH965" s="1">
        <v>24.32</v>
      </c>
      <c r="AI965" s="1">
        <v>0</v>
      </c>
      <c r="AJ965" s="1" t="b">
        <f>AK965=AA965</f>
        <v>1</v>
      </c>
      <c r="AK965" s="1">
        <v>844.52</v>
      </c>
      <c r="AL965" s="1">
        <v>0</v>
      </c>
      <c r="AM965" s="1">
        <v>0</v>
      </c>
      <c r="AN965" s="1">
        <v>0</v>
      </c>
      <c r="AO965" s="3">
        <f>AA965*0.001%</f>
        <v>8.4451999999999999E-3</v>
      </c>
      <c r="AP965" s="1">
        <v>0.84</v>
      </c>
      <c r="AQ965" s="2">
        <f>AA965*5%</f>
        <v>42.225999999999999</v>
      </c>
      <c r="AR965" s="1">
        <v>42.23</v>
      </c>
      <c r="AS965" s="2">
        <f>AR965*18%</f>
        <v>7.601399999999999</v>
      </c>
      <c r="AT965" s="1">
        <v>0</v>
      </c>
      <c r="AU965" s="1">
        <v>67.39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f>AF965+AU965+BC965</f>
        <v>202.51</v>
      </c>
      <c r="BE965" s="1">
        <v>202.51</v>
      </c>
      <c r="BF965" s="1">
        <f>Q965+U965</f>
        <v>0</v>
      </c>
      <c r="BG965" s="1">
        <v>0</v>
      </c>
      <c r="BH965" s="1">
        <v>684.23</v>
      </c>
      <c r="BI965" s="1" t="s">
        <v>108</v>
      </c>
      <c r="BJ965" s="1" t="s">
        <v>3482</v>
      </c>
      <c r="BK965" s="1" t="s">
        <v>3483</v>
      </c>
      <c r="BL965" s="1">
        <v>0</v>
      </c>
      <c r="BM965" s="1" t="s">
        <v>3866</v>
      </c>
    </row>
    <row r="966" spans="1:65" ht="15.6" hidden="1">
      <c r="A966" s="1" t="s">
        <v>3867</v>
      </c>
      <c r="B966" s="1" t="s">
        <v>3868</v>
      </c>
      <c r="C966" s="1" t="s">
        <v>3869</v>
      </c>
      <c r="D966" s="1" t="s">
        <v>271</v>
      </c>
      <c r="E966" s="1" t="s">
        <v>100</v>
      </c>
      <c r="F966" s="1" t="s">
        <v>101</v>
      </c>
      <c r="G966" s="1" t="s">
        <v>105</v>
      </c>
      <c r="H966" s="1" t="s">
        <v>103</v>
      </c>
      <c r="I966" s="1" t="s">
        <v>104</v>
      </c>
      <c r="J966" s="1" t="s">
        <v>105</v>
      </c>
      <c r="K966" s="1" t="s">
        <v>105</v>
      </c>
      <c r="L966" s="1" t="s">
        <v>105</v>
      </c>
      <c r="M966" s="1" t="s">
        <v>106</v>
      </c>
      <c r="N966" s="1" t="s">
        <v>124</v>
      </c>
      <c r="O966" s="1">
        <v>880</v>
      </c>
      <c r="P966" s="1">
        <v>44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4">
        <f>X966-W966</f>
        <v>0</v>
      </c>
      <c r="W966" s="4">
        <f>(O966+P966+Q966-R966+S966)*5%</f>
        <v>46.2</v>
      </c>
      <c r="X966" s="1">
        <v>46.2</v>
      </c>
      <c r="Y966" s="1">
        <f>O966+P966+Q966-R966-S966+T966-U966+X966</f>
        <v>970.2</v>
      </c>
      <c r="Z966" s="1">
        <v>970.2</v>
      </c>
      <c r="AA966" s="1">
        <v>924</v>
      </c>
      <c r="AB966" s="1">
        <v>16</v>
      </c>
      <c r="AC966" s="2">
        <f>AA966*16%</f>
        <v>147.84</v>
      </c>
      <c r="AD966" s="1">
        <v>147.84</v>
      </c>
      <c r="AE966" s="1">
        <v>0</v>
      </c>
      <c r="AF966" s="1">
        <v>147.84</v>
      </c>
      <c r="AG966" s="2">
        <f>AF966*18%</f>
        <v>26.6112</v>
      </c>
      <c r="AH966" s="1">
        <v>26.61</v>
      </c>
      <c r="AI966" s="1">
        <v>0</v>
      </c>
      <c r="AJ966" s="1" t="b">
        <f>AK966=AA966</f>
        <v>1</v>
      </c>
      <c r="AK966" s="1">
        <v>924</v>
      </c>
      <c r="AL966" s="1">
        <v>0</v>
      </c>
      <c r="AM966" s="1">
        <v>0</v>
      </c>
      <c r="AN966" s="1">
        <v>0</v>
      </c>
      <c r="AO966" s="3">
        <f>AA966*0.001%</f>
        <v>9.2399999999999999E-3</v>
      </c>
      <c r="AP966" s="1">
        <v>0.92</v>
      </c>
      <c r="AQ966" s="2">
        <f>AA966*5%</f>
        <v>46.2</v>
      </c>
      <c r="AR966" s="1">
        <v>46.2</v>
      </c>
      <c r="AS966" s="2">
        <f>AR966*18%</f>
        <v>8.3160000000000007</v>
      </c>
      <c r="AT966" s="1">
        <v>0</v>
      </c>
      <c r="AU966" s="1">
        <v>73.73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f>AF966+AU966+BC966</f>
        <v>221.57</v>
      </c>
      <c r="BE966" s="1">
        <v>221.57</v>
      </c>
      <c r="BF966" s="1">
        <f>Q966+U966</f>
        <v>0</v>
      </c>
      <c r="BG966" s="1">
        <v>0</v>
      </c>
      <c r="BH966" s="1">
        <v>748.63</v>
      </c>
      <c r="BI966" s="1" t="s">
        <v>108</v>
      </c>
      <c r="BJ966" s="1" t="s">
        <v>3482</v>
      </c>
      <c r="BK966" s="1" t="s">
        <v>3483</v>
      </c>
      <c r="BL966" s="1">
        <v>0</v>
      </c>
      <c r="BM966" s="1" t="s">
        <v>270</v>
      </c>
    </row>
    <row r="967" spans="1:65" ht="15.6" hidden="1">
      <c r="A967" s="1" t="s">
        <v>3870</v>
      </c>
      <c r="B967" s="1" t="s">
        <v>3871</v>
      </c>
      <c r="C967" s="1" t="s">
        <v>3872</v>
      </c>
      <c r="D967" s="1" t="s">
        <v>271</v>
      </c>
      <c r="E967" s="1" t="s">
        <v>100</v>
      </c>
      <c r="F967" s="1" t="s">
        <v>101</v>
      </c>
      <c r="G967" s="1" t="s">
        <v>102</v>
      </c>
      <c r="H967" s="1" t="s">
        <v>103</v>
      </c>
      <c r="I967" s="1" t="s">
        <v>104</v>
      </c>
      <c r="J967" s="1" t="s">
        <v>105</v>
      </c>
      <c r="K967" s="1" t="s">
        <v>105</v>
      </c>
      <c r="L967" s="1" t="s">
        <v>105</v>
      </c>
      <c r="M967" s="1" t="s">
        <v>106</v>
      </c>
      <c r="N967" s="1" t="s">
        <v>107</v>
      </c>
      <c r="O967" s="1">
        <v>495</v>
      </c>
      <c r="P967" s="1">
        <v>19.75</v>
      </c>
      <c r="Q967" s="1">
        <v>0</v>
      </c>
      <c r="R967" s="1">
        <v>100</v>
      </c>
      <c r="S967" s="1">
        <v>0</v>
      </c>
      <c r="T967" s="1">
        <v>0</v>
      </c>
      <c r="U967" s="1">
        <v>0</v>
      </c>
      <c r="V967" s="4">
        <f>X967-W967</f>
        <v>2.4999999999977263E-3</v>
      </c>
      <c r="W967" s="4">
        <f>(O967+P967+Q967-R967+S967)*5%</f>
        <v>20.737500000000001</v>
      </c>
      <c r="X967" s="1">
        <v>20.74</v>
      </c>
      <c r="Y967" s="1">
        <f>O967+P967+Q967-R967-S967+T967-U967+X967</f>
        <v>435.49</v>
      </c>
      <c r="Z967" s="1">
        <v>435.49</v>
      </c>
      <c r="AA967" s="1">
        <v>414.75</v>
      </c>
      <c r="AB967" s="1">
        <v>16</v>
      </c>
      <c r="AC967" s="2">
        <f>AA967*16%</f>
        <v>66.36</v>
      </c>
      <c r="AD967" s="1">
        <v>66.36</v>
      </c>
      <c r="AE967" s="1">
        <v>0</v>
      </c>
      <c r="AF967" s="1">
        <v>66.36</v>
      </c>
      <c r="AG967" s="2">
        <f>AF967*18%</f>
        <v>11.944799999999999</v>
      </c>
      <c r="AH967" s="1">
        <v>11.94</v>
      </c>
      <c r="AI967" s="1">
        <v>0</v>
      </c>
      <c r="AJ967" s="1" t="b">
        <f>AK967=AA967</f>
        <v>1</v>
      </c>
      <c r="AK967" s="1">
        <v>414.75</v>
      </c>
      <c r="AL967" s="1">
        <v>0</v>
      </c>
      <c r="AM967" s="1">
        <v>0</v>
      </c>
      <c r="AN967" s="1">
        <v>0</v>
      </c>
      <c r="AO967" s="3">
        <f>AA967*0.001%</f>
        <v>4.1475000000000001E-3</v>
      </c>
      <c r="AP967" s="1">
        <v>0.41</v>
      </c>
      <c r="AQ967" s="2">
        <f>AA967*5%</f>
        <v>20.737500000000001</v>
      </c>
      <c r="AR967" s="1">
        <v>20.74</v>
      </c>
      <c r="AS967" s="2">
        <f>AR967*18%</f>
        <v>3.7331999999999996</v>
      </c>
      <c r="AT967" s="1">
        <v>0</v>
      </c>
      <c r="AU967" s="1">
        <v>33.090000000000003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f>AF967+AU967+BC967</f>
        <v>99.45</v>
      </c>
      <c r="BE967" s="1">
        <v>99.45</v>
      </c>
      <c r="BF967" s="1">
        <f>Q967+U967</f>
        <v>0</v>
      </c>
      <c r="BG967" s="1">
        <v>0</v>
      </c>
      <c r="BH967" s="1">
        <v>336.04</v>
      </c>
      <c r="BI967" s="1" t="s">
        <v>108</v>
      </c>
      <c r="BJ967" s="1" t="s">
        <v>3482</v>
      </c>
      <c r="BK967" s="1" t="s">
        <v>3483</v>
      </c>
      <c r="BL967" s="1">
        <v>0</v>
      </c>
      <c r="BM967" s="1" t="s">
        <v>3873</v>
      </c>
    </row>
    <row r="968" spans="1:65" ht="15.6" hidden="1">
      <c r="A968" s="1" t="s">
        <v>3874</v>
      </c>
      <c r="B968" s="1" t="s">
        <v>3875</v>
      </c>
      <c r="C968" s="1" t="s">
        <v>3876</v>
      </c>
      <c r="D968" s="1" t="s">
        <v>271</v>
      </c>
      <c r="E968" s="1" t="s">
        <v>100</v>
      </c>
      <c r="F968" s="1" t="s">
        <v>101</v>
      </c>
      <c r="G968" s="1" t="s">
        <v>102</v>
      </c>
      <c r="H968" s="1" t="s">
        <v>103</v>
      </c>
      <c r="I968" s="1" t="s">
        <v>104</v>
      </c>
      <c r="J968" s="1" t="s">
        <v>105</v>
      </c>
      <c r="K968" s="1" t="s">
        <v>105</v>
      </c>
      <c r="L968" s="1" t="s">
        <v>105</v>
      </c>
      <c r="M968" s="1" t="s">
        <v>106</v>
      </c>
      <c r="N968" s="1" t="s">
        <v>107</v>
      </c>
      <c r="O968" s="1">
        <v>780</v>
      </c>
      <c r="P968" s="1">
        <v>34</v>
      </c>
      <c r="Q968" s="1">
        <v>0</v>
      </c>
      <c r="R968" s="1">
        <v>100</v>
      </c>
      <c r="S968" s="1">
        <v>0</v>
      </c>
      <c r="T968" s="1">
        <v>0</v>
      </c>
      <c r="U968" s="1">
        <v>0</v>
      </c>
      <c r="V968" s="4">
        <f>X968-W968</f>
        <v>0</v>
      </c>
      <c r="W968" s="4">
        <f>(O968+P968+Q968-R968+S968)*5%</f>
        <v>35.700000000000003</v>
      </c>
      <c r="X968" s="1">
        <v>35.700000000000003</v>
      </c>
      <c r="Y968" s="1">
        <f>O968+P968+Q968-R968-S968+T968-U968+X968</f>
        <v>749.7</v>
      </c>
      <c r="Z968" s="1">
        <v>749.7</v>
      </c>
      <c r="AA968" s="1">
        <v>714</v>
      </c>
      <c r="AB968" s="1">
        <v>16</v>
      </c>
      <c r="AC968" s="2">
        <f>AA968*16%</f>
        <v>114.24000000000001</v>
      </c>
      <c r="AD968" s="1">
        <v>114.24</v>
      </c>
      <c r="AE968" s="1">
        <v>0</v>
      </c>
      <c r="AF968" s="1">
        <v>114.24</v>
      </c>
      <c r="AG968" s="2">
        <f>AF968*18%</f>
        <v>20.563199999999998</v>
      </c>
      <c r="AH968" s="1">
        <v>20.56</v>
      </c>
      <c r="AI968" s="1">
        <v>0</v>
      </c>
      <c r="AJ968" s="1" t="b">
        <f>AK968=AA968</f>
        <v>1</v>
      </c>
      <c r="AK968" s="1">
        <v>714</v>
      </c>
      <c r="AL968" s="1">
        <v>0</v>
      </c>
      <c r="AM968" s="1">
        <v>0</v>
      </c>
      <c r="AN968" s="1">
        <v>0</v>
      </c>
      <c r="AO968" s="3">
        <f>AA968*0.001%</f>
        <v>7.1400000000000005E-3</v>
      </c>
      <c r="AP968" s="1">
        <v>0.71</v>
      </c>
      <c r="AQ968" s="2">
        <f>AA968*5%</f>
        <v>35.700000000000003</v>
      </c>
      <c r="AR968" s="1">
        <v>35.700000000000003</v>
      </c>
      <c r="AS968" s="2">
        <f>AR968*18%</f>
        <v>6.4260000000000002</v>
      </c>
      <c r="AT968" s="1">
        <v>0</v>
      </c>
      <c r="AU968" s="1">
        <v>56.97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f>AF968+AU968+BC968</f>
        <v>171.20999999999998</v>
      </c>
      <c r="BE968" s="1">
        <v>171.21</v>
      </c>
      <c r="BF968" s="1">
        <f>Q968+U968</f>
        <v>0</v>
      </c>
      <c r="BG968" s="1">
        <v>0</v>
      </c>
      <c r="BH968" s="1">
        <v>578.49</v>
      </c>
      <c r="BI968" s="1" t="s">
        <v>108</v>
      </c>
      <c r="BJ968" s="1" t="s">
        <v>3482</v>
      </c>
      <c r="BK968" s="1" t="s">
        <v>3483</v>
      </c>
      <c r="BL968" s="1">
        <v>0</v>
      </c>
      <c r="BM968" s="1" t="s">
        <v>3877</v>
      </c>
    </row>
    <row r="969" spans="1:65" ht="15.6" hidden="1">
      <c r="A969" s="1" t="s">
        <v>3878</v>
      </c>
      <c r="B969" s="1" t="s">
        <v>3879</v>
      </c>
      <c r="C969" s="1" t="s">
        <v>3880</v>
      </c>
      <c r="D969" s="1" t="s">
        <v>271</v>
      </c>
      <c r="E969" s="1" t="s">
        <v>100</v>
      </c>
      <c r="F969" s="1" t="s">
        <v>101</v>
      </c>
      <c r="G969" s="1" t="s">
        <v>102</v>
      </c>
      <c r="H969" s="1" t="s">
        <v>103</v>
      </c>
      <c r="I969" s="1" t="s">
        <v>104</v>
      </c>
      <c r="J969" s="1" t="s">
        <v>105</v>
      </c>
      <c r="K969" s="1" t="s">
        <v>105</v>
      </c>
      <c r="L969" s="1" t="s">
        <v>105</v>
      </c>
      <c r="M969" s="1" t="s">
        <v>106</v>
      </c>
      <c r="N969" s="1" t="s">
        <v>107</v>
      </c>
      <c r="O969" s="1">
        <v>395</v>
      </c>
      <c r="P969" s="1">
        <v>14.75</v>
      </c>
      <c r="Q969" s="1">
        <v>0</v>
      </c>
      <c r="R969" s="1">
        <v>100</v>
      </c>
      <c r="S969" s="1">
        <v>0</v>
      </c>
      <c r="T969" s="1">
        <v>0</v>
      </c>
      <c r="U969" s="1">
        <v>0</v>
      </c>
      <c r="V969" s="4">
        <f>X969-W969</f>
        <v>2.4999999999995026E-3</v>
      </c>
      <c r="W969" s="4">
        <f>(O969+P969+Q969-R969+S969)*5%</f>
        <v>15.487500000000001</v>
      </c>
      <c r="X969" s="1">
        <v>15.49</v>
      </c>
      <c r="Y969" s="1">
        <f>O969+P969+Q969-R969-S969+T969-U969+X969</f>
        <v>325.24</v>
      </c>
      <c r="Z969" s="1">
        <v>325.24</v>
      </c>
      <c r="AA969" s="1">
        <v>309.75</v>
      </c>
      <c r="AB969" s="1">
        <v>16</v>
      </c>
      <c r="AC969" s="2">
        <f>AA969*16%</f>
        <v>49.56</v>
      </c>
      <c r="AD969" s="1">
        <v>49.56</v>
      </c>
      <c r="AE969" s="1">
        <v>0</v>
      </c>
      <c r="AF969" s="1">
        <v>49.56</v>
      </c>
      <c r="AG969" s="2">
        <f>AF969*18%</f>
        <v>8.9207999999999998</v>
      </c>
      <c r="AH969" s="1">
        <v>8.92</v>
      </c>
      <c r="AI969" s="1">
        <v>0</v>
      </c>
      <c r="AJ969" s="1" t="b">
        <f>AK969=AA969</f>
        <v>1</v>
      </c>
      <c r="AK969" s="1">
        <v>309.75</v>
      </c>
      <c r="AL969" s="1">
        <v>0</v>
      </c>
      <c r="AM969" s="1">
        <v>0</v>
      </c>
      <c r="AN969" s="1">
        <v>0</v>
      </c>
      <c r="AO969" s="3">
        <f>AA969*0.001%</f>
        <v>3.0975000000000004E-3</v>
      </c>
      <c r="AP969" s="1">
        <v>0.31</v>
      </c>
      <c r="AQ969" s="2">
        <f>AA969*5%</f>
        <v>15.487500000000001</v>
      </c>
      <c r="AR969" s="1">
        <v>15.49</v>
      </c>
      <c r="AS969" s="2">
        <f>AR969*18%</f>
        <v>2.7881999999999998</v>
      </c>
      <c r="AT969" s="1">
        <v>0</v>
      </c>
      <c r="AU969" s="1">
        <v>24.72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f>AF969+AU969+BC969</f>
        <v>74.28</v>
      </c>
      <c r="BE969" s="1">
        <v>74.28</v>
      </c>
      <c r="BF969" s="1">
        <f>Q969+U969</f>
        <v>0</v>
      </c>
      <c r="BG969" s="1">
        <v>0</v>
      </c>
      <c r="BH969" s="1">
        <v>250.96</v>
      </c>
      <c r="BI969" s="1" t="s">
        <v>108</v>
      </c>
      <c r="BJ969" s="1" t="s">
        <v>3482</v>
      </c>
      <c r="BK969" s="1" t="s">
        <v>3483</v>
      </c>
      <c r="BL969" s="1">
        <v>0</v>
      </c>
      <c r="BM969" s="1" t="s">
        <v>3881</v>
      </c>
    </row>
    <row r="970" spans="1:65" ht="15.6" hidden="1">
      <c r="A970" s="1" t="s">
        <v>3882</v>
      </c>
      <c r="B970" s="1" t="s">
        <v>3883</v>
      </c>
      <c r="C970" s="1" t="s">
        <v>3884</v>
      </c>
      <c r="D970" s="1" t="s">
        <v>271</v>
      </c>
      <c r="E970" s="1" t="s">
        <v>100</v>
      </c>
      <c r="F970" s="1" t="s">
        <v>101</v>
      </c>
      <c r="G970" s="1" t="s">
        <v>105</v>
      </c>
      <c r="H970" s="1" t="s">
        <v>103</v>
      </c>
      <c r="I970" s="1" t="s">
        <v>104</v>
      </c>
      <c r="J970" s="1" t="s">
        <v>105</v>
      </c>
      <c r="K970" s="1" t="s">
        <v>105</v>
      </c>
      <c r="L970" s="1" t="s">
        <v>105</v>
      </c>
      <c r="M970" s="1" t="s">
        <v>106</v>
      </c>
      <c r="N970" s="1" t="s">
        <v>107</v>
      </c>
      <c r="O970" s="1">
        <v>235</v>
      </c>
      <c r="P970" s="1">
        <v>11.75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4">
        <f>X970-W970</f>
        <v>2.4999999999995026E-3</v>
      </c>
      <c r="W970" s="4">
        <f>(O970+P970+Q970-R970+S970)*5%</f>
        <v>12.3375</v>
      </c>
      <c r="X970" s="1">
        <v>12.34</v>
      </c>
      <c r="Y970" s="1">
        <f>O970+P970+Q970-R970-S970+T970-U970+X970</f>
        <v>259.08999999999997</v>
      </c>
      <c r="Z970" s="1">
        <v>259.08999999999997</v>
      </c>
      <c r="AA970" s="1">
        <v>246.75</v>
      </c>
      <c r="AB970" s="1">
        <v>16</v>
      </c>
      <c r="AC970" s="2">
        <f>AA970*16%</f>
        <v>39.480000000000004</v>
      </c>
      <c r="AD970" s="1">
        <v>39.479999999999997</v>
      </c>
      <c r="AE970" s="1">
        <v>0</v>
      </c>
      <c r="AF970" s="1">
        <v>39.479999999999997</v>
      </c>
      <c r="AG970" s="2">
        <f>AF970*18%</f>
        <v>7.1063999999999989</v>
      </c>
      <c r="AH970" s="1">
        <v>7.11</v>
      </c>
      <c r="AI970" s="1">
        <v>0</v>
      </c>
      <c r="AJ970" s="1" t="b">
        <f>AK970=AA970</f>
        <v>1</v>
      </c>
      <c r="AK970" s="1">
        <v>246.75</v>
      </c>
      <c r="AL970" s="1">
        <v>0</v>
      </c>
      <c r="AM970" s="1">
        <v>0</v>
      </c>
      <c r="AN970" s="1">
        <v>0</v>
      </c>
      <c r="AO970" s="3">
        <f>AA970*0.001%</f>
        <v>2.4675000000000001E-3</v>
      </c>
      <c r="AP970" s="1">
        <v>0.25</v>
      </c>
      <c r="AQ970" s="2">
        <f>AA970*5%</f>
        <v>12.3375</v>
      </c>
      <c r="AR970" s="1">
        <v>12.34</v>
      </c>
      <c r="AS970" s="2">
        <f>AR970*18%</f>
        <v>2.2212000000000001</v>
      </c>
      <c r="AT970" s="1">
        <v>0</v>
      </c>
      <c r="AU970" s="1">
        <v>19.7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f>AF970+AU970+BC970</f>
        <v>59.179999999999993</v>
      </c>
      <c r="BE970" s="1">
        <v>59.18</v>
      </c>
      <c r="BF970" s="1">
        <f>Q970+U970</f>
        <v>0</v>
      </c>
      <c r="BG970" s="1">
        <v>0</v>
      </c>
      <c r="BH970" s="1">
        <v>199.91</v>
      </c>
      <c r="BI970" s="1" t="s">
        <v>108</v>
      </c>
      <c r="BJ970" s="1" t="s">
        <v>3482</v>
      </c>
      <c r="BK970" s="1" t="s">
        <v>3483</v>
      </c>
      <c r="BL970" s="1">
        <v>0</v>
      </c>
      <c r="BM970" s="1" t="s">
        <v>3885</v>
      </c>
    </row>
    <row r="971" spans="1:65" ht="15.6" hidden="1">
      <c r="A971" s="1" t="s">
        <v>3886</v>
      </c>
      <c r="B971" s="1" t="s">
        <v>3887</v>
      </c>
      <c r="C971" s="1" t="s">
        <v>3888</v>
      </c>
      <c r="D971" s="1" t="s">
        <v>271</v>
      </c>
      <c r="E971" s="1" t="s">
        <v>100</v>
      </c>
      <c r="F971" s="1" t="s">
        <v>101</v>
      </c>
      <c r="G971" s="1" t="s">
        <v>102</v>
      </c>
      <c r="H971" s="1" t="s">
        <v>103</v>
      </c>
      <c r="I971" s="1" t="s">
        <v>104</v>
      </c>
      <c r="J971" s="1" t="s">
        <v>105</v>
      </c>
      <c r="K971" s="1" t="s">
        <v>105</v>
      </c>
      <c r="L971" s="1" t="s">
        <v>105</v>
      </c>
      <c r="M971" s="1" t="s">
        <v>106</v>
      </c>
      <c r="N971" s="1" t="s">
        <v>107</v>
      </c>
      <c r="O971" s="1">
        <v>355</v>
      </c>
      <c r="P971" s="1">
        <v>12.75</v>
      </c>
      <c r="Q971" s="1">
        <v>0</v>
      </c>
      <c r="R971" s="1">
        <v>100</v>
      </c>
      <c r="S971" s="1">
        <v>0</v>
      </c>
      <c r="T971" s="1">
        <v>0</v>
      </c>
      <c r="U971" s="1">
        <v>0</v>
      </c>
      <c r="V971" s="4">
        <f>X971-W971</f>
        <v>2.4999999999995026E-3</v>
      </c>
      <c r="W971" s="4">
        <f>(O971+P971+Q971-R971+S971)*5%</f>
        <v>13.387500000000001</v>
      </c>
      <c r="X971" s="1">
        <v>13.39</v>
      </c>
      <c r="Y971" s="1">
        <f>O971+P971+Q971-R971-S971+T971-U971+X971</f>
        <v>281.14</v>
      </c>
      <c r="Z971" s="1">
        <v>281.14</v>
      </c>
      <c r="AA971" s="1">
        <v>267.75</v>
      </c>
      <c r="AB971" s="1">
        <v>16</v>
      </c>
      <c r="AC971" s="2">
        <f>AA971*16%</f>
        <v>42.84</v>
      </c>
      <c r="AD971" s="1">
        <v>42.84</v>
      </c>
      <c r="AE971" s="1">
        <v>0</v>
      </c>
      <c r="AF971" s="1">
        <v>42.84</v>
      </c>
      <c r="AG971" s="2">
        <f>AF971*18%</f>
        <v>7.7112000000000007</v>
      </c>
      <c r="AH971" s="1">
        <v>7.71</v>
      </c>
      <c r="AI971" s="1">
        <v>0</v>
      </c>
      <c r="AJ971" s="1" t="b">
        <f>AK971=AA971</f>
        <v>1</v>
      </c>
      <c r="AK971" s="1">
        <v>267.75</v>
      </c>
      <c r="AL971" s="1">
        <v>0</v>
      </c>
      <c r="AM971" s="1">
        <v>0</v>
      </c>
      <c r="AN971" s="1">
        <v>0</v>
      </c>
      <c r="AO971" s="3">
        <f>AA971*0.001%</f>
        <v>2.6775000000000002E-3</v>
      </c>
      <c r="AP971" s="1">
        <v>0.27</v>
      </c>
      <c r="AQ971" s="2">
        <f>AA971*5%</f>
        <v>13.387500000000001</v>
      </c>
      <c r="AR971" s="1">
        <v>13.39</v>
      </c>
      <c r="AS971" s="2">
        <f>AR971*18%</f>
        <v>2.4102000000000001</v>
      </c>
      <c r="AT971" s="1">
        <v>0</v>
      </c>
      <c r="AU971" s="1">
        <v>21.37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f>AF971+AU971+BC971</f>
        <v>64.210000000000008</v>
      </c>
      <c r="BE971" s="1">
        <v>64.209999999999994</v>
      </c>
      <c r="BF971" s="1">
        <f>Q971+U971</f>
        <v>0</v>
      </c>
      <c r="BG971" s="1">
        <v>0</v>
      </c>
      <c r="BH971" s="1">
        <v>216.93</v>
      </c>
      <c r="BI971" s="1" t="s">
        <v>108</v>
      </c>
      <c r="BJ971" s="1" t="s">
        <v>3482</v>
      </c>
      <c r="BK971" s="1" t="s">
        <v>3483</v>
      </c>
      <c r="BL971" s="1">
        <v>0</v>
      </c>
      <c r="BM971" s="1" t="s">
        <v>3889</v>
      </c>
    </row>
    <row r="972" spans="1:65" ht="15.6" hidden="1">
      <c r="A972" s="1" t="s">
        <v>3890</v>
      </c>
      <c r="B972" s="1" t="s">
        <v>3891</v>
      </c>
      <c r="C972" s="1" t="s">
        <v>3892</v>
      </c>
      <c r="D972" s="1" t="s">
        <v>271</v>
      </c>
      <c r="E972" s="1" t="s">
        <v>100</v>
      </c>
      <c r="F972" s="1" t="s">
        <v>101</v>
      </c>
      <c r="G972" s="1" t="s">
        <v>102</v>
      </c>
      <c r="H972" s="1" t="s">
        <v>103</v>
      </c>
      <c r="I972" s="1" t="s">
        <v>104</v>
      </c>
      <c r="J972" s="1" t="s">
        <v>105</v>
      </c>
      <c r="K972" s="1" t="s">
        <v>105</v>
      </c>
      <c r="L972" s="1" t="s">
        <v>105</v>
      </c>
      <c r="M972" s="1" t="s">
        <v>106</v>
      </c>
      <c r="N972" s="1" t="s">
        <v>107</v>
      </c>
      <c r="O972" s="1">
        <v>345</v>
      </c>
      <c r="P972" s="1">
        <v>12.25</v>
      </c>
      <c r="Q972" s="1">
        <v>0</v>
      </c>
      <c r="R972" s="1">
        <v>100</v>
      </c>
      <c r="S972" s="1">
        <v>0</v>
      </c>
      <c r="T972" s="1">
        <v>0</v>
      </c>
      <c r="U972" s="1">
        <v>0</v>
      </c>
      <c r="V972" s="4">
        <f>X972-W972</f>
        <v>-2.500000000001279E-3</v>
      </c>
      <c r="W972" s="4">
        <f>(O972+P972+Q972-R972+S972)*5%</f>
        <v>12.862500000000001</v>
      </c>
      <c r="X972" s="1">
        <v>12.86</v>
      </c>
      <c r="Y972" s="1">
        <f>O972+P972+Q972-R972-S972+T972-U972+X972</f>
        <v>270.11</v>
      </c>
      <c r="Z972" s="1">
        <v>270.11</v>
      </c>
      <c r="AA972" s="1">
        <v>257.25</v>
      </c>
      <c r="AB972" s="1">
        <v>16</v>
      </c>
      <c r="AC972" s="2">
        <f>AA972*16%</f>
        <v>41.160000000000004</v>
      </c>
      <c r="AD972" s="1">
        <v>41.16</v>
      </c>
      <c r="AE972" s="1">
        <v>0</v>
      </c>
      <c r="AF972" s="1">
        <v>41.16</v>
      </c>
      <c r="AG972" s="2">
        <f>AF972*18%</f>
        <v>7.4087999999999994</v>
      </c>
      <c r="AH972" s="1">
        <v>7.41</v>
      </c>
      <c r="AI972" s="1">
        <v>0</v>
      </c>
      <c r="AJ972" s="1" t="b">
        <f>AK972=AA972</f>
        <v>1</v>
      </c>
      <c r="AK972" s="1">
        <v>257.25</v>
      </c>
      <c r="AL972" s="1">
        <v>0</v>
      </c>
      <c r="AM972" s="1">
        <v>0</v>
      </c>
      <c r="AN972" s="1">
        <v>0</v>
      </c>
      <c r="AO972" s="3">
        <f>AA972*0.001%</f>
        <v>2.5725000000000001E-3</v>
      </c>
      <c r="AP972" s="1">
        <v>0.26</v>
      </c>
      <c r="AQ972" s="2">
        <f>AA972*5%</f>
        <v>12.862500000000001</v>
      </c>
      <c r="AR972" s="1">
        <v>12.86</v>
      </c>
      <c r="AS972" s="2">
        <f>AR972*18%</f>
        <v>2.3148</v>
      </c>
      <c r="AT972" s="1">
        <v>0</v>
      </c>
      <c r="AU972" s="1">
        <v>20.53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f>AF972+AU972+BC972</f>
        <v>61.69</v>
      </c>
      <c r="BE972" s="1">
        <v>61.69</v>
      </c>
      <c r="BF972" s="1">
        <f>Q972+U972</f>
        <v>0</v>
      </c>
      <c r="BG972" s="1">
        <v>0</v>
      </c>
      <c r="BH972" s="1">
        <v>208.42</v>
      </c>
      <c r="BI972" s="1" t="s">
        <v>108</v>
      </c>
      <c r="BJ972" s="1" t="s">
        <v>3482</v>
      </c>
      <c r="BK972" s="1" t="s">
        <v>3483</v>
      </c>
      <c r="BL972" s="1">
        <v>0</v>
      </c>
      <c r="BM972" s="1" t="s">
        <v>3893</v>
      </c>
    </row>
    <row r="973" spans="1:65" ht="15.6" hidden="1">
      <c r="A973" s="1" t="s">
        <v>3894</v>
      </c>
      <c r="B973" s="1" t="s">
        <v>3895</v>
      </c>
      <c r="C973" s="1" t="s">
        <v>3896</v>
      </c>
      <c r="D973" s="1" t="s">
        <v>271</v>
      </c>
      <c r="E973" s="1" t="s">
        <v>100</v>
      </c>
      <c r="F973" s="1" t="s">
        <v>101</v>
      </c>
      <c r="G973" s="1" t="s">
        <v>102</v>
      </c>
      <c r="H973" s="1" t="s">
        <v>103</v>
      </c>
      <c r="I973" s="1" t="s">
        <v>104</v>
      </c>
      <c r="J973" s="1" t="s">
        <v>105</v>
      </c>
      <c r="K973" s="1" t="s">
        <v>105</v>
      </c>
      <c r="L973" s="1" t="s">
        <v>105</v>
      </c>
      <c r="M973" s="1" t="s">
        <v>106</v>
      </c>
      <c r="N973" s="1" t="s">
        <v>107</v>
      </c>
      <c r="O973" s="1">
        <v>195</v>
      </c>
      <c r="P973" s="1">
        <v>4.87</v>
      </c>
      <c r="Q973" s="1">
        <v>0</v>
      </c>
      <c r="R973" s="1">
        <v>97.5</v>
      </c>
      <c r="S973" s="1">
        <v>0</v>
      </c>
      <c r="T973" s="1">
        <v>0</v>
      </c>
      <c r="U973" s="1">
        <v>0</v>
      </c>
      <c r="V973" s="4">
        <f>X973-W973</f>
        <v>1.4999999999991687E-3</v>
      </c>
      <c r="W973" s="4">
        <f>(O973+P973+Q973-R973+S973)*5%</f>
        <v>5.1185000000000009</v>
      </c>
      <c r="X973" s="1">
        <v>5.12</v>
      </c>
      <c r="Y973" s="1">
        <f>O973+P973+Q973-R973-S973+T973-U973+X973</f>
        <v>107.49000000000001</v>
      </c>
      <c r="Z973" s="1">
        <v>107.49</v>
      </c>
      <c r="AA973" s="1">
        <v>102.38</v>
      </c>
      <c r="AB973" s="1">
        <v>16</v>
      </c>
      <c r="AC973" s="2">
        <f>AA973*16%</f>
        <v>16.380800000000001</v>
      </c>
      <c r="AD973" s="1">
        <v>16.38</v>
      </c>
      <c r="AE973" s="1">
        <v>0</v>
      </c>
      <c r="AF973" s="1">
        <v>16.38</v>
      </c>
      <c r="AG973" s="2">
        <f>AF973*18%</f>
        <v>2.9483999999999999</v>
      </c>
      <c r="AH973" s="1">
        <v>2.95</v>
      </c>
      <c r="AI973" s="1">
        <v>0</v>
      </c>
      <c r="AJ973" s="1" t="b">
        <f>AK973=AA973</f>
        <v>1</v>
      </c>
      <c r="AK973" s="1">
        <v>102.38</v>
      </c>
      <c r="AL973" s="1">
        <v>0</v>
      </c>
      <c r="AM973" s="1">
        <v>0</v>
      </c>
      <c r="AN973" s="1">
        <v>0</v>
      </c>
      <c r="AO973" s="3">
        <f>AA973*0.001%</f>
        <v>1.0238000000000001E-3</v>
      </c>
      <c r="AP973" s="1">
        <v>0.1</v>
      </c>
      <c r="AQ973" s="2">
        <f>AA973*5%</f>
        <v>5.1189999999999998</v>
      </c>
      <c r="AR973" s="1">
        <v>5.12</v>
      </c>
      <c r="AS973" s="2">
        <f>AR973*18%</f>
        <v>0.92159999999999997</v>
      </c>
      <c r="AT973" s="1">
        <v>0</v>
      </c>
      <c r="AU973" s="1">
        <v>8.17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f>AF973+AU973+BC973</f>
        <v>24.549999999999997</v>
      </c>
      <c r="BE973" s="1">
        <v>24.55</v>
      </c>
      <c r="BF973" s="1">
        <f>Q973+U973</f>
        <v>0</v>
      </c>
      <c r="BG973" s="1">
        <v>0</v>
      </c>
      <c r="BH973" s="1">
        <v>82.94</v>
      </c>
      <c r="BI973" s="1" t="s">
        <v>108</v>
      </c>
      <c r="BJ973" s="1" t="s">
        <v>3482</v>
      </c>
      <c r="BK973" s="1" t="s">
        <v>3483</v>
      </c>
      <c r="BL973" s="1">
        <v>0</v>
      </c>
      <c r="BM973" s="1" t="s">
        <v>570</v>
      </c>
    </row>
    <row r="974" spans="1:65" ht="15.6" hidden="1">
      <c r="A974" s="1" t="s">
        <v>3897</v>
      </c>
      <c r="B974" s="1" t="s">
        <v>3898</v>
      </c>
      <c r="C974" s="1" t="s">
        <v>3899</v>
      </c>
      <c r="D974" s="1" t="s">
        <v>271</v>
      </c>
      <c r="E974" s="1" t="s">
        <v>100</v>
      </c>
      <c r="F974" s="1" t="s">
        <v>101</v>
      </c>
      <c r="G974" s="1" t="s">
        <v>102</v>
      </c>
      <c r="H974" s="1" t="s">
        <v>103</v>
      </c>
      <c r="I974" s="1" t="s">
        <v>104</v>
      </c>
      <c r="J974" s="1" t="s">
        <v>105</v>
      </c>
      <c r="K974" s="1" t="s">
        <v>105</v>
      </c>
      <c r="L974" s="1" t="s">
        <v>105</v>
      </c>
      <c r="M974" s="1" t="s">
        <v>106</v>
      </c>
      <c r="N974" s="1" t="s">
        <v>124</v>
      </c>
      <c r="O974" s="1">
        <v>195</v>
      </c>
      <c r="P974" s="1">
        <v>4.87</v>
      </c>
      <c r="Q974" s="1">
        <v>0</v>
      </c>
      <c r="R974" s="1">
        <v>97.5</v>
      </c>
      <c r="S974" s="1">
        <v>0</v>
      </c>
      <c r="T974" s="1">
        <v>0</v>
      </c>
      <c r="U974" s="1">
        <v>0</v>
      </c>
      <c r="V974" s="4">
        <f>X974-W974</f>
        <v>1.4999999999991687E-3</v>
      </c>
      <c r="W974" s="4">
        <f>(O974+P974+Q974-R974+S974)*5%</f>
        <v>5.1185000000000009</v>
      </c>
      <c r="X974" s="1">
        <v>5.12</v>
      </c>
      <c r="Y974" s="1">
        <f>O974+P974+Q974-R974-S974+T974-U974+X974</f>
        <v>107.49000000000001</v>
      </c>
      <c r="Z974" s="1">
        <v>107.49</v>
      </c>
      <c r="AA974" s="1">
        <v>102.38</v>
      </c>
      <c r="AB974" s="1">
        <v>16</v>
      </c>
      <c r="AC974" s="2">
        <f>AA974*16%</f>
        <v>16.380800000000001</v>
      </c>
      <c r="AD974" s="1">
        <v>16.38</v>
      </c>
      <c r="AE974" s="1">
        <v>0</v>
      </c>
      <c r="AF974" s="1">
        <v>16.38</v>
      </c>
      <c r="AG974" s="2">
        <f>AF974*18%</f>
        <v>2.9483999999999999</v>
      </c>
      <c r="AH974" s="1">
        <v>2.95</v>
      </c>
      <c r="AI974" s="1">
        <v>0</v>
      </c>
      <c r="AJ974" s="1" t="b">
        <f>AK974=AA974</f>
        <v>1</v>
      </c>
      <c r="AK974" s="1">
        <v>102.38</v>
      </c>
      <c r="AL974" s="1">
        <v>0</v>
      </c>
      <c r="AM974" s="1">
        <v>0</v>
      </c>
      <c r="AN974" s="1">
        <v>0</v>
      </c>
      <c r="AO974" s="3">
        <f>AA974*0.001%</f>
        <v>1.0238000000000001E-3</v>
      </c>
      <c r="AP974" s="1">
        <v>0.1</v>
      </c>
      <c r="AQ974" s="2">
        <f>AA974*5%</f>
        <v>5.1189999999999998</v>
      </c>
      <c r="AR974" s="1">
        <v>5.12</v>
      </c>
      <c r="AS974" s="2">
        <f>AR974*18%</f>
        <v>0.92159999999999997</v>
      </c>
      <c r="AT974" s="1">
        <v>0</v>
      </c>
      <c r="AU974" s="1">
        <v>8.17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f>AF974+AU974+BC974</f>
        <v>24.549999999999997</v>
      </c>
      <c r="BE974" s="1">
        <v>24.55</v>
      </c>
      <c r="BF974" s="1">
        <f>Q974+U974</f>
        <v>0</v>
      </c>
      <c r="BG974" s="1">
        <v>0</v>
      </c>
      <c r="BH974" s="1">
        <v>82.94</v>
      </c>
      <c r="BI974" s="1" t="s">
        <v>108</v>
      </c>
      <c r="BJ974" s="1" t="s">
        <v>3482</v>
      </c>
      <c r="BK974" s="1" t="s">
        <v>3483</v>
      </c>
      <c r="BL974" s="1">
        <v>0</v>
      </c>
      <c r="BM974" s="1" t="s">
        <v>3779</v>
      </c>
    </row>
    <row r="975" spans="1:65" ht="15.6" hidden="1">
      <c r="A975" s="1" t="s">
        <v>3900</v>
      </c>
      <c r="B975" s="1" t="s">
        <v>3901</v>
      </c>
      <c r="C975" s="1" t="s">
        <v>3902</v>
      </c>
      <c r="D975" s="1" t="s">
        <v>271</v>
      </c>
      <c r="E975" s="1" t="s">
        <v>100</v>
      </c>
      <c r="F975" s="1" t="s">
        <v>101</v>
      </c>
      <c r="G975" s="1" t="s">
        <v>123</v>
      </c>
      <c r="H975" s="1" t="s">
        <v>103</v>
      </c>
      <c r="I975" s="1" t="s">
        <v>104</v>
      </c>
      <c r="J975" s="1" t="s">
        <v>105</v>
      </c>
      <c r="K975" s="1" t="s">
        <v>105</v>
      </c>
      <c r="L975" s="1" t="s">
        <v>105</v>
      </c>
      <c r="M975" s="1" t="s">
        <v>106</v>
      </c>
      <c r="N975" s="1" t="s">
        <v>107</v>
      </c>
      <c r="O975" s="1">
        <v>1050</v>
      </c>
      <c r="P975" s="1">
        <v>43.75</v>
      </c>
      <c r="Q975" s="1">
        <v>0</v>
      </c>
      <c r="R975" s="1">
        <v>175</v>
      </c>
      <c r="S975" s="1">
        <v>0</v>
      </c>
      <c r="T975" s="1">
        <v>0</v>
      </c>
      <c r="U975" s="1">
        <v>0</v>
      </c>
      <c r="V975" s="4">
        <f>X975-W975</f>
        <v>2.4999999999977263E-3</v>
      </c>
      <c r="W975" s="4">
        <f>(O975+P975+Q975-R975+S975)*5%</f>
        <v>45.9375</v>
      </c>
      <c r="X975" s="1">
        <v>45.94</v>
      </c>
      <c r="Y975" s="1">
        <f>O975+P975+Q975-R975-S975+T975-U975+X975</f>
        <v>964.69</v>
      </c>
      <c r="Z975" s="1">
        <v>964.69</v>
      </c>
      <c r="AA975" s="1">
        <v>918.75</v>
      </c>
      <c r="AB975" s="1">
        <v>16</v>
      </c>
      <c r="AC975" s="2">
        <f>AA975*16%</f>
        <v>147</v>
      </c>
      <c r="AD975" s="1">
        <v>147</v>
      </c>
      <c r="AE975" s="1">
        <v>0</v>
      </c>
      <c r="AF975" s="1">
        <v>147</v>
      </c>
      <c r="AG975" s="2">
        <f>AF975*18%</f>
        <v>26.459999999999997</v>
      </c>
      <c r="AH975" s="1">
        <v>26.46</v>
      </c>
      <c r="AI975" s="1">
        <v>0</v>
      </c>
      <c r="AJ975" s="1" t="b">
        <f>AK975=AA975</f>
        <v>1</v>
      </c>
      <c r="AK975" s="1">
        <v>918.75</v>
      </c>
      <c r="AL975" s="1">
        <v>0</v>
      </c>
      <c r="AM975" s="1">
        <v>0</v>
      </c>
      <c r="AN975" s="1">
        <v>0</v>
      </c>
      <c r="AO975" s="3">
        <f>AA975*0.001%</f>
        <v>9.1875000000000012E-3</v>
      </c>
      <c r="AP975" s="1">
        <v>0.92</v>
      </c>
      <c r="AQ975" s="2">
        <f>AA975*5%</f>
        <v>45.9375</v>
      </c>
      <c r="AR975" s="1">
        <v>45.94</v>
      </c>
      <c r="AS975" s="2">
        <f>AR975*18%</f>
        <v>8.2691999999999997</v>
      </c>
      <c r="AT975" s="1">
        <v>0</v>
      </c>
      <c r="AU975" s="1">
        <v>73.319999999999993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f>AF975+AU975+BC975</f>
        <v>220.32</v>
      </c>
      <c r="BE975" s="1">
        <v>220.32</v>
      </c>
      <c r="BF975" s="1">
        <f>Q975+U975</f>
        <v>0</v>
      </c>
      <c r="BG975" s="1">
        <v>0</v>
      </c>
      <c r="BH975" s="1">
        <v>744.37</v>
      </c>
      <c r="BI975" s="1" t="s">
        <v>108</v>
      </c>
      <c r="BJ975" s="1" t="s">
        <v>3482</v>
      </c>
      <c r="BK975" s="1" t="s">
        <v>3483</v>
      </c>
      <c r="BL975" s="1">
        <v>0</v>
      </c>
      <c r="BM975" s="1" t="s">
        <v>1013</v>
      </c>
    </row>
    <row r="976" spans="1:65" ht="15.6" hidden="1">
      <c r="A976" s="1" t="s">
        <v>3903</v>
      </c>
      <c r="B976" s="1" t="s">
        <v>3904</v>
      </c>
      <c r="C976" s="1" t="s">
        <v>3905</v>
      </c>
      <c r="D976" s="1" t="s">
        <v>271</v>
      </c>
      <c r="E976" s="1" t="s">
        <v>100</v>
      </c>
      <c r="F976" s="1" t="s">
        <v>101</v>
      </c>
      <c r="G976" s="1" t="s">
        <v>102</v>
      </c>
      <c r="H976" s="1" t="s">
        <v>103</v>
      </c>
      <c r="I976" s="1" t="s">
        <v>104</v>
      </c>
      <c r="J976" s="1" t="s">
        <v>105</v>
      </c>
      <c r="K976" s="1" t="s">
        <v>105</v>
      </c>
      <c r="L976" s="1" t="s">
        <v>105</v>
      </c>
      <c r="M976" s="1" t="s">
        <v>106</v>
      </c>
      <c r="N976" s="1" t="s">
        <v>107</v>
      </c>
      <c r="O976" s="1">
        <v>840</v>
      </c>
      <c r="P976" s="1">
        <v>37</v>
      </c>
      <c r="Q976" s="1">
        <v>0</v>
      </c>
      <c r="R976" s="1">
        <v>100</v>
      </c>
      <c r="S976" s="1">
        <v>0</v>
      </c>
      <c r="T976" s="1">
        <v>0</v>
      </c>
      <c r="U976" s="1">
        <v>0</v>
      </c>
      <c r="V976" s="4">
        <f>X976-W976</f>
        <v>0</v>
      </c>
      <c r="W976" s="4">
        <f>(O976+P976+Q976-R976+S976)*5%</f>
        <v>38.85</v>
      </c>
      <c r="X976" s="1">
        <v>38.85</v>
      </c>
      <c r="Y976" s="1">
        <f>O976+P976+Q976-R976-S976+T976-U976+X976</f>
        <v>815.85</v>
      </c>
      <c r="Z976" s="1">
        <v>815.85</v>
      </c>
      <c r="AA976" s="1">
        <v>777</v>
      </c>
      <c r="AB976" s="1">
        <v>16</v>
      </c>
      <c r="AC976" s="2">
        <f>AA976*16%</f>
        <v>124.32000000000001</v>
      </c>
      <c r="AD976" s="1">
        <v>124.32</v>
      </c>
      <c r="AE976" s="1">
        <v>0</v>
      </c>
      <c r="AF976" s="1">
        <v>124.32</v>
      </c>
      <c r="AG976" s="2">
        <f>AF976*18%</f>
        <v>22.377599999999997</v>
      </c>
      <c r="AH976" s="1">
        <v>22.38</v>
      </c>
      <c r="AI976" s="1">
        <v>0</v>
      </c>
      <c r="AJ976" s="1" t="b">
        <f>AK976=AA976</f>
        <v>1</v>
      </c>
      <c r="AK976" s="1">
        <v>777</v>
      </c>
      <c r="AL976" s="1">
        <v>0</v>
      </c>
      <c r="AM976" s="1">
        <v>0</v>
      </c>
      <c r="AN976" s="1">
        <v>0</v>
      </c>
      <c r="AO976" s="3">
        <f>AA976*0.001%</f>
        <v>7.7700000000000009E-3</v>
      </c>
      <c r="AP976" s="1">
        <v>0.78</v>
      </c>
      <c r="AQ976" s="2">
        <f>AA976*5%</f>
        <v>38.85</v>
      </c>
      <c r="AR976" s="1">
        <v>38.85</v>
      </c>
      <c r="AS976" s="2">
        <f>AR976*18%</f>
        <v>6.9930000000000003</v>
      </c>
      <c r="AT976" s="1">
        <v>0</v>
      </c>
      <c r="AU976" s="1">
        <v>62.01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f>AF976+AU976+BC976</f>
        <v>186.32999999999998</v>
      </c>
      <c r="BE976" s="1">
        <v>186.33</v>
      </c>
      <c r="BF976" s="1">
        <f>Q976+U976</f>
        <v>0</v>
      </c>
      <c r="BG976" s="1">
        <v>0</v>
      </c>
      <c r="BH976" s="1">
        <v>629.52</v>
      </c>
      <c r="BI976" s="1" t="s">
        <v>108</v>
      </c>
      <c r="BJ976" s="1" t="s">
        <v>3482</v>
      </c>
      <c r="BK976" s="1" t="s">
        <v>3483</v>
      </c>
      <c r="BL976" s="1">
        <v>0</v>
      </c>
      <c r="BM976" s="1" t="s">
        <v>3906</v>
      </c>
    </row>
    <row r="977" spans="1:65" ht="15.6" hidden="1">
      <c r="A977" s="1" t="s">
        <v>3907</v>
      </c>
      <c r="B977" s="1" t="s">
        <v>3908</v>
      </c>
      <c r="C977" s="1" t="s">
        <v>3909</v>
      </c>
      <c r="D977" s="1" t="s">
        <v>271</v>
      </c>
      <c r="E977" s="1" t="s">
        <v>100</v>
      </c>
      <c r="F977" s="1" t="s">
        <v>101</v>
      </c>
      <c r="G977" s="1" t="s">
        <v>102</v>
      </c>
      <c r="H977" s="1" t="s">
        <v>103</v>
      </c>
      <c r="I977" s="1" t="s">
        <v>104</v>
      </c>
      <c r="J977" s="1" t="s">
        <v>105</v>
      </c>
      <c r="K977" s="1" t="s">
        <v>105</v>
      </c>
      <c r="L977" s="1" t="s">
        <v>105</v>
      </c>
      <c r="M977" s="1" t="s">
        <v>106</v>
      </c>
      <c r="N977" s="1" t="s">
        <v>107</v>
      </c>
      <c r="O977" s="1">
        <v>355</v>
      </c>
      <c r="P977" s="1">
        <v>12.75</v>
      </c>
      <c r="Q977" s="1">
        <v>0</v>
      </c>
      <c r="R977" s="1">
        <v>100</v>
      </c>
      <c r="S977" s="1">
        <v>0</v>
      </c>
      <c r="T977" s="1">
        <v>0</v>
      </c>
      <c r="U977" s="1">
        <v>0</v>
      </c>
      <c r="V977" s="4">
        <f>X977-W977</f>
        <v>2.4999999999995026E-3</v>
      </c>
      <c r="W977" s="4">
        <f>(O977+P977+Q977-R977+S977)*5%</f>
        <v>13.387500000000001</v>
      </c>
      <c r="X977" s="1">
        <v>13.39</v>
      </c>
      <c r="Y977" s="1">
        <f>O977+P977+Q977-R977-S977+T977-U977+X977</f>
        <v>281.14</v>
      </c>
      <c r="Z977" s="1">
        <v>281.14</v>
      </c>
      <c r="AA977" s="1">
        <v>267.75</v>
      </c>
      <c r="AB977" s="1">
        <v>16</v>
      </c>
      <c r="AC977" s="2">
        <f>AA977*16%</f>
        <v>42.84</v>
      </c>
      <c r="AD977" s="1">
        <v>42.84</v>
      </c>
      <c r="AE977" s="1">
        <v>0</v>
      </c>
      <c r="AF977" s="1">
        <v>42.84</v>
      </c>
      <c r="AG977" s="2">
        <f>AF977*18%</f>
        <v>7.7112000000000007</v>
      </c>
      <c r="AH977" s="1">
        <v>7.71</v>
      </c>
      <c r="AI977" s="1">
        <v>0</v>
      </c>
      <c r="AJ977" s="1" t="b">
        <f>AK977=AA977</f>
        <v>1</v>
      </c>
      <c r="AK977" s="1">
        <v>267.75</v>
      </c>
      <c r="AL977" s="1">
        <v>0</v>
      </c>
      <c r="AM977" s="1">
        <v>0</v>
      </c>
      <c r="AN977" s="1">
        <v>0</v>
      </c>
      <c r="AO977" s="3">
        <f>AA977*0.001%</f>
        <v>2.6775000000000002E-3</v>
      </c>
      <c r="AP977" s="1">
        <v>0.27</v>
      </c>
      <c r="AQ977" s="2">
        <f>AA977*5%</f>
        <v>13.387500000000001</v>
      </c>
      <c r="AR977" s="1">
        <v>13.39</v>
      </c>
      <c r="AS977" s="2">
        <f>AR977*18%</f>
        <v>2.4102000000000001</v>
      </c>
      <c r="AT977" s="1">
        <v>0</v>
      </c>
      <c r="AU977" s="1">
        <v>21.37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f>AF977+AU977+BC977</f>
        <v>64.210000000000008</v>
      </c>
      <c r="BE977" s="1">
        <v>64.209999999999994</v>
      </c>
      <c r="BF977" s="1">
        <f>Q977+U977</f>
        <v>0</v>
      </c>
      <c r="BG977" s="1">
        <v>0</v>
      </c>
      <c r="BH977" s="1">
        <v>216.93</v>
      </c>
      <c r="BI977" s="1" t="s">
        <v>108</v>
      </c>
      <c r="BJ977" s="1" t="s">
        <v>3482</v>
      </c>
      <c r="BK977" s="1" t="s">
        <v>3483</v>
      </c>
      <c r="BL977" s="1">
        <v>0</v>
      </c>
      <c r="BM977" s="1" t="s">
        <v>3910</v>
      </c>
    </row>
    <row r="978" spans="1:65" ht="15.6" hidden="1">
      <c r="A978" s="1" t="s">
        <v>3911</v>
      </c>
      <c r="B978" s="1" t="s">
        <v>3912</v>
      </c>
      <c r="C978" s="1" t="s">
        <v>3913</v>
      </c>
      <c r="D978" s="1" t="s">
        <v>271</v>
      </c>
      <c r="E978" s="1" t="s">
        <v>100</v>
      </c>
      <c r="F978" s="1" t="s">
        <v>101</v>
      </c>
      <c r="G978" s="1" t="s">
        <v>102</v>
      </c>
      <c r="H978" s="1" t="s">
        <v>103</v>
      </c>
      <c r="I978" s="1" t="s">
        <v>104</v>
      </c>
      <c r="J978" s="1" t="s">
        <v>105</v>
      </c>
      <c r="K978" s="1" t="s">
        <v>105</v>
      </c>
      <c r="L978" s="1" t="s">
        <v>105</v>
      </c>
      <c r="M978" s="1" t="s">
        <v>106</v>
      </c>
      <c r="N978" s="1" t="s">
        <v>107</v>
      </c>
      <c r="O978" s="1">
        <v>235</v>
      </c>
      <c r="P978" s="1">
        <v>6.75</v>
      </c>
      <c r="Q978" s="1">
        <v>0</v>
      </c>
      <c r="R978" s="1">
        <v>100</v>
      </c>
      <c r="S978" s="1">
        <v>0</v>
      </c>
      <c r="T978" s="1">
        <v>0</v>
      </c>
      <c r="U978" s="1">
        <v>0</v>
      </c>
      <c r="V978" s="4">
        <f>X978-W978</f>
        <v>2.4999999999995026E-3</v>
      </c>
      <c r="W978" s="4">
        <f>(O978+P978+Q978-R978+S978)*5%</f>
        <v>7.0875000000000004</v>
      </c>
      <c r="X978" s="1">
        <v>7.09</v>
      </c>
      <c r="Y978" s="1">
        <f>O978+P978+Q978-R978-S978+T978-U978+X978</f>
        <v>148.84</v>
      </c>
      <c r="Z978" s="1">
        <v>148.84</v>
      </c>
      <c r="AA978" s="1">
        <v>141.75</v>
      </c>
      <c r="AB978" s="1">
        <v>16</v>
      </c>
      <c r="AC978" s="2">
        <f>AA978*16%</f>
        <v>22.68</v>
      </c>
      <c r="AD978" s="1">
        <v>22.68</v>
      </c>
      <c r="AE978" s="1">
        <v>0</v>
      </c>
      <c r="AF978" s="1">
        <v>22.68</v>
      </c>
      <c r="AG978" s="2">
        <f>AF978*18%</f>
        <v>4.0823999999999998</v>
      </c>
      <c r="AH978" s="1">
        <v>4.08</v>
      </c>
      <c r="AI978" s="1">
        <v>0</v>
      </c>
      <c r="AJ978" s="1" t="b">
        <f>AK978=AA978</f>
        <v>1</v>
      </c>
      <c r="AK978" s="1">
        <v>141.75</v>
      </c>
      <c r="AL978" s="1">
        <v>0</v>
      </c>
      <c r="AM978" s="1">
        <v>0</v>
      </c>
      <c r="AN978" s="1">
        <v>0</v>
      </c>
      <c r="AO978" s="3">
        <f>AA978*0.001%</f>
        <v>1.4175000000000001E-3</v>
      </c>
      <c r="AP978" s="1">
        <v>0.14000000000000001</v>
      </c>
      <c r="AQ978" s="2">
        <f>AA978*5%</f>
        <v>7.0875000000000004</v>
      </c>
      <c r="AR978" s="1">
        <v>7.09</v>
      </c>
      <c r="AS978" s="2">
        <f>AR978*18%</f>
        <v>1.2762</v>
      </c>
      <c r="AT978" s="1">
        <v>0</v>
      </c>
      <c r="AU978" s="1">
        <v>11.31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f>AF978+AU978+BC978</f>
        <v>33.99</v>
      </c>
      <c r="BE978" s="1">
        <v>33.99</v>
      </c>
      <c r="BF978" s="1">
        <f>Q978+U978</f>
        <v>0</v>
      </c>
      <c r="BG978" s="1">
        <v>0</v>
      </c>
      <c r="BH978" s="1">
        <v>114.85</v>
      </c>
      <c r="BI978" s="1" t="s">
        <v>108</v>
      </c>
      <c r="BJ978" s="1" t="s">
        <v>3482</v>
      </c>
      <c r="BK978" s="1" t="s">
        <v>3483</v>
      </c>
      <c r="BL978" s="1">
        <v>0</v>
      </c>
      <c r="BM978" s="1" t="s">
        <v>3914</v>
      </c>
    </row>
    <row r="979" spans="1:65" ht="15.6" hidden="1">
      <c r="A979" s="1" t="s">
        <v>3915</v>
      </c>
      <c r="B979" s="1" t="s">
        <v>3916</v>
      </c>
      <c r="C979" s="1" t="s">
        <v>3917</v>
      </c>
      <c r="D979" s="1" t="s">
        <v>271</v>
      </c>
      <c r="E979" s="1" t="s">
        <v>100</v>
      </c>
      <c r="F979" s="1" t="s">
        <v>101</v>
      </c>
      <c r="G979" s="1" t="s">
        <v>102</v>
      </c>
      <c r="H979" s="1" t="s">
        <v>103</v>
      </c>
      <c r="I979" s="1" t="s">
        <v>104</v>
      </c>
      <c r="J979" s="1" t="s">
        <v>105</v>
      </c>
      <c r="K979" s="1" t="s">
        <v>105</v>
      </c>
      <c r="L979" s="1" t="s">
        <v>105</v>
      </c>
      <c r="M979" s="1" t="s">
        <v>106</v>
      </c>
      <c r="N979" s="1" t="s">
        <v>107</v>
      </c>
      <c r="O979" s="1">
        <v>455</v>
      </c>
      <c r="P979" s="1">
        <v>15.97</v>
      </c>
      <c r="Q979" s="1">
        <v>0</v>
      </c>
      <c r="R979" s="1">
        <v>100</v>
      </c>
      <c r="S979" s="1">
        <v>35.5</v>
      </c>
      <c r="T979" s="1">
        <v>0</v>
      </c>
      <c r="U979" s="1">
        <v>0</v>
      </c>
      <c r="V979" s="4">
        <f>X979-W979</f>
        <v>-3.5435000000000016</v>
      </c>
      <c r="W979" s="4">
        <f>(O979+P979+Q979-R979+S979)*5%</f>
        <v>20.323500000000003</v>
      </c>
      <c r="X979" s="1">
        <v>16.78</v>
      </c>
      <c r="Y979" s="1">
        <f>O979+P979+Q979-R979-S979+T979-U979+X979</f>
        <v>352.25</v>
      </c>
      <c r="Z979" s="1">
        <v>352.25</v>
      </c>
      <c r="AA979" s="1">
        <v>335.49</v>
      </c>
      <c r="AB979" s="1">
        <v>16</v>
      </c>
      <c r="AC979" s="2">
        <f>AA979*16%</f>
        <v>53.678400000000003</v>
      </c>
      <c r="AD979" s="1">
        <v>53.68</v>
      </c>
      <c r="AE979" s="1">
        <v>0</v>
      </c>
      <c r="AF979" s="1">
        <v>53.68</v>
      </c>
      <c r="AG979" s="2">
        <f>AF979*18%</f>
        <v>9.6623999999999999</v>
      </c>
      <c r="AH979" s="1">
        <v>9.66</v>
      </c>
      <c r="AI979" s="1">
        <v>0</v>
      </c>
      <c r="AJ979" s="1" t="b">
        <f>AK979=AA979</f>
        <v>0</v>
      </c>
      <c r="AK979" s="1">
        <v>335.48</v>
      </c>
      <c r="AL979" s="1">
        <v>0</v>
      </c>
      <c r="AM979" s="1">
        <v>0</v>
      </c>
      <c r="AN979" s="1">
        <v>0</v>
      </c>
      <c r="AO979" s="3">
        <f>AA979*0.001%</f>
        <v>3.3549000000000005E-3</v>
      </c>
      <c r="AP979" s="1">
        <v>0.34</v>
      </c>
      <c r="AQ979" s="2">
        <f>AA979*5%</f>
        <v>16.7745</v>
      </c>
      <c r="AR979" s="1">
        <v>16.78</v>
      </c>
      <c r="AS979" s="2">
        <f>AR979*18%</f>
        <v>3.0204</v>
      </c>
      <c r="AT979" s="1">
        <v>0</v>
      </c>
      <c r="AU979" s="1">
        <v>26.78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f>AF979+AU979+BC979</f>
        <v>80.460000000000008</v>
      </c>
      <c r="BE979" s="1">
        <v>80.459999999999994</v>
      </c>
      <c r="BF979" s="1">
        <f>Q979+U979</f>
        <v>0</v>
      </c>
      <c r="BG979" s="1">
        <v>0</v>
      </c>
      <c r="BH979" s="1">
        <v>271.79000000000002</v>
      </c>
      <c r="BI979" s="1" t="s">
        <v>108</v>
      </c>
      <c r="BJ979" s="1" t="s">
        <v>3482</v>
      </c>
      <c r="BK979" s="1" t="s">
        <v>3483</v>
      </c>
      <c r="BL979" s="1">
        <v>0</v>
      </c>
      <c r="BM979" s="1" t="s">
        <v>3918</v>
      </c>
    </row>
    <row r="980" spans="1:65" ht="15.6" hidden="1">
      <c r="A980" s="1" t="s">
        <v>3919</v>
      </c>
      <c r="B980" s="1" t="s">
        <v>3920</v>
      </c>
      <c r="C980" s="1" t="s">
        <v>3921</v>
      </c>
      <c r="D980" s="1" t="s">
        <v>271</v>
      </c>
      <c r="E980" s="1" t="s">
        <v>100</v>
      </c>
      <c r="F980" s="1" t="s">
        <v>101</v>
      </c>
      <c r="G980" s="1" t="s">
        <v>102</v>
      </c>
      <c r="H980" s="1" t="s">
        <v>103</v>
      </c>
      <c r="I980" s="1" t="s">
        <v>104</v>
      </c>
      <c r="J980" s="1" t="s">
        <v>105</v>
      </c>
      <c r="K980" s="1" t="s">
        <v>105</v>
      </c>
      <c r="L980" s="1" t="s">
        <v>105</v>
      </c>
      <c r="M980" s="1" t="s">
        <v>106</v>
      </c>
      <c r="N980" s="1" t="s">
        <v>107</v>
      </c>
      <c r="O980" s="1">
        <v>435</v>
      </c>
      <c r="P980" s="1">
        <v>16.75</v>
      </c>
      <c r="Q980" s="1">
        <v>0</v>
      </c>
      <c r="R980" s="1">
        <v>100</v>
      </c>
      <c r="S980" s="1">
        <v>0</v>
      </c>
      <c r="T980" s="1">
        <v>0</v>
      </c>
      <c r="U980" s="1">
        <v>0</v>
      </c>
      <c r="V980" s="4">
        <f>X980-W980</f>
        <v>2.4999999999977263E-3</v>
      </c>
      <c r="W980" s="4">
        <f>(O980+P980+Q980-R980+S980)*5%</f>
        <v>17.587500000000002</v>
      </c>
      <c r="X980" s="1">
        <v>17.59</v>
      </c>
      <c r="Y980" s="1">
        <f>O980+P980+Q980-R980-S980+T980-U980+X980</f>
        <v>369.34</v>
      </c>
      <c r="Z980" s="1">
        <v>369.34</v>
      </c>
      <c r="AA980" s="1">
        <v>351.75</v>
      </c>
      <c r="AB980" s="1">
        <v>16</v>
      </c>
      <c r="AC980" s="2">
        <f>AA980*16%</f>
        <v>56.28</v>
      </c>
      <c r="AD980" s="1">
        <v>56.28</v>
      </c>
      <c r="AE980" s="1">
        <v>0</v>
      </c>
      <c r="AF980" s="1">
        <v>56.28</v>
      </c>
      <c r="AG980" s="2">
        <f>AF980*18%</f>
        <v>10.1304</v>
      </c>
      <c r="AH980" s="1">
        <v>10.130000000000001</v>
      </c>
      <c r="AI980" s="1">
        <v>0</v>
      </c>
      <c r="AJ980" s="1" t="b">
        <f>AK980=AA980</f>
        <v>1</v>
      </c>
      <c r="AK980" s="1">
        <v>351.75</v>
      </c>
      <c r="AL980" s="1">
        <v>0</v>
      </c>
      <c r="AM980" s="1">
        <v>0</v>
      </c>
      <c r="AN980" s="1">
        <v>0</v>
      </c>
      <c r="AO980" s="3">
        <f>AA980*0.001%</f>
        <v>3.5175000000000002E-3</v>
      </c>
      <c r="AP980" s="1">
        <v>0.35</v>
      </c>
      <c r="AQ980" s="2">
        <f>AA980*5%</f>
        <v>17.587500000000002</v>
      </c>
      <c r="AR980" s="1">
        <v>17.59</v>
      </c>
      <c r="AS980" s="2">
        <f>AR980*18%</f>
        <v>3.1661999999999999</v>
      </c>
      <c r="AT980" s="1">
        <v>0</v>
      </c>
      <c r="AU980" s="1">
        <v>28.07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f>AF980+AU980+BC980</f>
        <v>84.35</v>
      </c>
      <c r="BE980" s="1">
        <v>84.35</v>
      </c>
      <c r="BF980" s="1">
        <f>Q980+U980</f>
        <v>0</v>
      </c>
      <c r="BG980" s="1">
        <v>0</v>
      </c>
      <c r="BH980" s="1">
        <v>284.99</v>
      </c>
      <c r="BI980" s="1" t="s">
        <v>108</v>
      </c>
      <c r="BJ980" s="1" t="s">
        <v>3482</v>
      </c>
      <c r="BK980" s="1" t="s">
        <v>3483</v>
      </c>
      <c r="BL980" s="1">
        <v>0</v>
      </c>
      <c r="BM980" s="1" t="s">
        <v>3922</v>
      </c>
    </row>
    <row r="981" spans="1:65" ht="15.6" hidden="1">
      <c r="A981" s="1" t="s">
        <v>3923</v>
      </c>
      <c r="B981" s="1" t="s">
        <v>3924</v>
      </c>
      <c r="C981" s="1" t="s">
        <v>3925</v>
      </c>
      <c r="D981" s="1" t="s">
        <v>271</v>
      </c>
      <c r="E981" s="1" t="s">
        <v>100</v>
      </c>
      <c r="F981" s="1" t="s">
        <v>101</v>
      </c>
      <c r="G981" s="1" t="s">
        <v>123</v>
      </c>
      <c r="H981" s="1" t="s">
        <v>103</v>
      </c>
      <c r="I981" s="1" t="s">
        <v>104</v>
      </c>
      <c r="J981" s="1" t="s">
        <v>105</v>
      </c>
      <c r="K981" s="1" t="s">
        <v>105</v>
      </c>
      <c r="L981" s="1" t="s">
        <v>105</v>
      </c>
      <c r="M981" s="1" t="s">
        <v>106</v>
      </c>
      <c r="N981" s="1" t="s">
        <v>124</v>
      </c>
      <c r="O981" s="1">
        <v>1135</v>
      </c>
      <c r="P981" s="1">
        <v>48</v>
      </c>
      <c r="Q981" s="1">
        <v>0</v>
      </c>
      <c r="R981" s="1">
        <v>175</v>
      </c>
      <c r="S981" s="1">
        <v>0</v>
      </c>
      <c r="T981" s="1">
        <v>0</v>
      </c>
      <c r="U981" s="1">
        <v>0</v>
      </c>
      <c r="V981" s="4">
        <f>X981-W981</f>
        <v>0</v>
      </c>
      <c r="W981" s="4">
        <f>(O981+P981+Q981-R981+S981)*5%</f>
        <v>50.400000000000006</v>
      </c>
      <c r="X981" s="1">
        <v>50.4</v>
      </c>
      <c r="Y981" s="1">
        <f>O981+P981+Q981-R981-S981+T981-U981+X981</f>
        <v>1058.4000000000001</v>
      </c>
      <c r="Z981" s="1">
        <v>1058.4000000000001</v>
      </c>
      <c r="AA981" s="1">
        <v>1008</v>
      </c>
      <c r="AB981" s="1">
        <v>16</v>
      </c>
      <c r="AC981" s="2">
        <f>AA981*16%</f>
        <v>161.28</v>
      </c>
      <c r="AD981" s="1">
        <v>161.28</v>
      </c>
      <c r="AE981" s="1">
        <v>0</v>
      </c>
      <c r="AF981" s="1">
        <v>161.28</v>
      </c>
      <c r="AG981" s="2">
        <f>AF981*18%</f>
        <v>29.0304</v>
      </c>
      <c r="AH981" s="1">
        <v>29.03</v>
      </c>
      <c r="AI981" s="1">
        <v>0</v>
      </c>
      <c r="AJ981" s="1" t="b">
        <f>AK981=AA981</f>
        <v>1</v>
      </c>
      <c r="AK981" s="1">
        <v>1008</v>
      </c>
      <c r="AL981" s="1">
        <v>0</v>
      </c>
      <c r="AM981" s="1">
        <v>0</v>
      </c>
      <c r="AN981" s="1">
        <v>0</v>
      </c>
      <c r="AO981" s="3">
        <f>AA981*0.001%</f>
        <v>1.008E-2</v>
      </c>
      <c r="AP981" s="1">
        <v>1.01</v>
      </c>
      <c r="AQ981" s="2">
        <f>AA981*5%</f>
        <v>50.400000000000006</v>
      </c>
      <c r="AR981" s="1">
        <v>50.4</v>
      </c>
      <c r="AS981" s="2">
        <f>AR981*18%</f>
        <v>9.0719999999999992</v>
      </c>
      <c r="AT981" s="1">
        <v>0</v>
      </c>
      <c r="AU981" s="1">
        <v>80.44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f>AF981+AU981+BC981</f>
        <v>241.72</v>
      </c>
      <c r="BE981" s="1">
        <v>241.72</v>
      </c>
      <c r="BF981" s="1">
        <f>Q981+U981</f>
        <v>0</v>
      </c>
      <c r="BG981" s="1">
        <v>0</v>
      </c>
      <c r="BH981" s="1">
        <v>816.68</v>
      </c>
      <c r="BI981" s="1" t="s">
        <v>108</v>
      </c>
      <c r="BJ981" s="1" t="s">
        <v>3482</v>
      </c>
      <c r="BK981" s="1" t="s">
        <v>3483</v>
      </c>
      <c r="BL981" s="1">
        <v>0</v>
      </c>
      <c r="BM981" s="1" t="s">
        <v>3926</v>
      </c>
    </row>
    <row r="982" spans="1:65" ht="15.6" hidden="1">
      <c r="A982" s="1" t="s">
        <v>3927</v>
      </c>
      <c r="B982" s="1" t="s">
        <v>3928</v>
      </c>
      <c r="C982" s="1" t="s">
        <v>3929</v>
      </c>
      <c r="D982" s="1" t="s">
        <v>271</v>
      </c>
      <c r="E982" s="1" t="s">
        <v>100</v>
      </c>
      <c r="F982" s="1" t="s">
        <v>101</v>
      </c>
      <c r="G982" s="1" t="s">
        <v>102</v>
      </c>
      <c r="H982" s="1" t="s">
        <v>103</v>
      </c>
      <c r="I982" s="1" t="s">
        <v>104</v>
      </c>
      <c r="J982" s="1" t="s">
        <v>105</v>
      </c>
      <c r="K982" s="1" t="s">
        <v>105</v>
      </c>
      <c r="L982" s="1" t="s">
        <v>105</v>
      </c>
      <c r="M982" s="1" t="s">
        <v>106</v>
      </c>
      <c r="N982" s="1" t="s">
        <v>107</v>
      </c>
      <c r="O982" s="1">
        <v>710</v>
      </c>
      <c r="P982" s="1">
        <v>30.5</v>
      </c>
      <c r="Q982" s="1">
        <v>0</v>
      </c>
      <c r="R982" s="1">
        <v>100</v>
      </c>
      <c r="S982" s="1">
        <v>0</v>
      </c>
      <c r="T982" s="1">
        <v>0</v>
      </c>
      <c r="U982" s="1">
        <v>0</v>
      </c>
      <c r="V982" s="4">
        <f>X982-W982</f>
        <v>5.000000000002558E-3</v>
      </c>
      <c r="W982" s="4">
        <f>(O982+P982+Q982-R982+S982)*5%</f>
        <v>32.024999999999999</v>
      </c>
      <c r="X982" s="1">
        <v>32.03</v>
      </c>
      <c r="Y982" s="1">
        <f>O982+P982+Q982-R982-S982+T982-U982+X982</f>
        <v>672.53</v>
      </c>
      <c r="Z982" s="1">
        <v>672.53</v>
      </c>
      <c r="AA982" s="1">
        <v>640.5</v>
      </c>
      <c r="AB982" s="1">
        <v>16</v>
      </c>
      <c r="AC982" s="2">
        <f>AA982*16%</f>
        <v>102.48</v>
      </c>
      <c r="AD982" s="1">
        <v>102.48</v>
      </c>
      <c r="AE982" s="1">
        <v>0</v>
      </c>
      <c r="AF982" s="1">
        <v>102.48</v>
      </c>
      <c r="AG982" s="2">
        <f>AF982*18%</f>
        <v>18.446400000000001</v>
      </c>
      <c r="AH982" s="1">
        <v>18.45</v>
      </c>
      <c r="AI982" s="1">
        <v>0</v>
      </c>
      <c r="AJ982" s="1" t="b">
        <f>AK982=AA982</f>
        <v>1</v>
      </c>
      <c r="AK982" s="1">
        <v>640.5</v>
      </c>
      <c r="AL982" s="1">
        <v>0</v>
      </c>
      <c r="AM982" s="1">
        <v>0</v>
      </c>
      <c r="AN982" s="1">
        <v>0</v>
      </c>
      <c r="AO982" s="3">
        <f>AA982*0.001%</f>
        <v>6.4050000000000001E-3</v>
      </c>
      <c r="AP982" s="1">
        <v>0.64</v>
      </c>
      <c r="AQ982" s="2">
        <f>AA982*5%</f>
        <v>32.024999999999999</v>
      </c>
      <c r="AR982" s="1">
        <v>32.020000000000003</v>
      </c>
      <c r="AS982" s="2">
        <f>AR982*18%</f>
        <v>5.7636000000000003</v>
      </c>
      <c r="AT982" s="1">
        <v>0.01</v>
      </c>
      <c r="AU982" s="1">
        <v>51.11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f>AF982+AU982+BC982</f>
        <v>153.59</v>
      </c>
      <c r="BE982" s="1">
        <v>153.59</v>
      </c>
      <c r="BF982" s="1">
        <f>Q982+U982</f>
        <v>0</v>
      </c>
      <c r="BG982" s="1">
        <v>0</v>
      </c>
      <c r="BH982" s="1">
        <v>518.94000000000005</v>
      </c>
      <c r="BI982" s="1" t="s">
        <v>108</v>
      </c>
      <c r="BJ982" s="1" t="s">
        <v>3482</v>
      </c>
      <c r="BK982" s="1" t="s">
        <v>3483</v>
      </c>
      <c r="BL982" s="1">
        <v>0</v>
      </c>
      <c r="BM982" s="1" t="s">
        <v>3930</v>
      </c>
    </row>
    <row r="983" spans="1:65" ht="15.6" hidden="1">
      <c r="A983" s="1" t="s">
        <v>3931</v>
      </c>
      <c r="B983" s="1" t="s">
        <v>3932</v>
      </c>
      <c r="C983" s="1" t="s">
        <v>3933</v>
      </c>
      <c r="D983" s="1" t="s">
        <v>271</v>
      </c>
      <c r="E983" s="1" t="s">
        <v>100</v>
      </c>
      <c r="F983" s="1" t="s">
        <v>101</v>
      </c>
      <c r="G983" s="1" t="s">
        <v>102</v>
      </c>
      <c r="H983" s="1" t="s">
        <v>103</v>
      </c>
      <c r="I983" s="1" t="s">
        <v>104</v>
      </c>
      <c r="J983" s="1" t="s">
        <v>105</v>
      </c>
      <c r="K983" s="1" t="s">
        <v>105</v>
      </c>
      <c r="L983" s="1" t="s">
        <v>105</v>
      </c>
      <c r="M983" s="1" t="s">
        <v>106</v>
      </c>
      <c r="N983" s="1" t="s">
        <v>107</v>
      </c>
      <c r="O983" s="1">
        <v>710</v>
      </c>
      <c r="P983" s="1">
        <v>30.5</v>
      </c>
      <c r="Q983" s="1">
        <v>0</v>
      </c>
      <c r="R983" s="1">
        <v>100</v>
      </c>
      <c r="S983" s="1">
        <v>0</v>
      </c>
      <c r="T983" s="1">
        <v>0</v>
      </c>
      <c r="U983" s="1">
        <v>0</v>
      </c>
      <c r="V983" s="4">
        <f>X983-W983</f>
        <v>5.000000000002558E-3</v>
      </c>
      <c r="W983" s="4">
        <f>(O983+P983+Q983-R983+S983)*5%</f>
        <v>32.024999999999999</v>
      </c>
      <c r="X983" s="1">
        <v>32.03</v>
      </c>
      <c r="Y983" s="1">
        <f>O983+P983+Q983-R983-S983+T983-U983+X983</f>
        <v>672.53</v>
      </c>
      <c r="Z983" s="1">
        <v>672.53</v>
      </c>
      <c r="AA983" s="1">
        <v>640.5</v>
      </c>
      <c r="AB983" s="1">
        <v>16</v>
      </c>
      <c r="AC983" s="2">
        <f>AA983*16%</f>
        <v>102.48</v>
      </c>
      <c r="AD983" s="1">
        <v>102.48</v>
      </c>
      <c r="AE983" s="1">
        <v>0</v>
      </c>
      <c r="AF983" s="1">
        <v>102.48</v>
      </c>
      <c r="AG983" s="2">
        <f>AF983*18%</f>
        <v>18.446400000000001</v>
      </c>
      <c r="AH983" s="1">
        <v>18.45</v>
      </c>
      <c r="AI983" s="1">
        <v>0</v>
      </c>
      <c r="AJ983" s="1" t="b">
        <f>AK983=AA983</f>
        <v>1</v>
      </c>
      <c r="AK983" s="1">
        <v>640.5</v>
      </c>
      <c r="AL983" s="1">
        <v>0</v>
      </c>
      <c r="AM983" s="1">
        <v>0</v>
      </c>
      <c r="AN983" s="1">
        <v>0</v>
      </c>
      <c r="AO983" s="3">
        <f>AA983*0.001%</f>
        <v>6.4050000000000001E-3</v>
      </c>
      <c r="AP983" s="1">
        <v>0.64</v>
      </c>
      <c r="AQ983" s="2">
        <f>AA983*5%</f>
        <v>32.024999999999999</v>
      </c>
      <c r="AR983" s="1">
        <v>32.020000000000003</v>
      </c>
      <c r="AS983" s="2">
        <f>AR983*18%</f>
        <v>5.7636000000000003</v>
      </c>
      <c r="AT983" s="1">
        <v>0.01</v>
      </c>
      <c r="AU983" s="1">
        <v>51.11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f>AF983+AU983+BC983</f>
        <v>153.59</v>
      </c>
      <c r="BE983" s="1">
        <v>153.59</v>
      </c>
      <c r="BF983" s="1">
        <f>Q983+U983</f>
        <v>0</v>
      </c>
      <c r="BG983" s="1">
        <v>0</v>
      </c>
      <c r="BH983" s="1">
        <v>518.94000000000005</v>
      </c>
      <c r="BI983" s="1" t="s">
        <v>108</v>
      </c>
      <c r="BJ983" s="1" t="s">
        <v>3482</v>
      </c>
      <c r="BK983" s="1" t="s">
        <v>3483</v>
      </c>
      <c r="BL983" s="1">
        <v>0</v>
      </c>
      <c r="BM983" s="1" t="s">
        <v>3934</v>
      </c>
    </row>
    <row r="984" spans="1:65" ht="15.6" hidden="1">
      <c r="A984" s="1" t="s">
        <v>3935</v>
      </c>
      <c r="B984" s="1" t="s">
        <v>3936</v>
      </c>
      <c r="C984" s="1" t="s">
        <v>3937</v>
      </c>
      <c r="D984" s="1" t="s">
        <v>271</v>
      </c>
      <c r="E984" s="1" t="s">
        <v>100</v>
      </c>
      <c r="F984" s="1" t="s">
        <v>101</v>
      </c>
      <c r="G984" s="1" t="s">
        <v>123</v>
      </c>
      <c r="H984" s="1" t="s">
        <v>103</v>
      </c>
      <c r="I984" s="1" t="s">
        <v>104</v>
      </c>
      <c r="J984" s="1" t="s">
        <v>105</v>
      </c>
      <c r="K984" s="1" t="s">
        <v>105</v>
      </c>
      <c r="L984" s="1" t="s">
        <v>105</v>
      </c>
      <c r="M984" s="1" t="s">
        <v>106</v>
      </c>
      <c r="N984" s="1" t="s">
        <v>124</v>
      </c>
      <c r="O984" s="1">
        <v>1680</v>
      </c>
      <c r="P984" s="1">
        <v>75.25</v>
      </c>
      <c r="Q984" s="1">
        <v>0</v>
      </c>
      <c r="R984" s="1">
        <v>175</v>
      </c>
      <c r="S984" s="1">
        <v>0</v>
      </c>
      <c r="T984" s="1">
        <v>0</v>
      </c>
      <c r="U984" s="1">
        <v>0</v>
      </c>
      <c r="V984" s="4">
        <f>X984-W984</f>
        <v>-2.4999999999977263E-3</v>
      </c>
      <c r="W984" s="4">
        <f>(O984+P984+Q984-R984+S984)*5%</f>
        <v>79.012500000000003</v>
      </c>
      <c r="X984" s="1">
        <v>79.010000000000005</v>
      </c>
      <c r="Y984" s="1">
        <f>O984+P984+Q984-R984-S984+T984-U984+X984</f>
        <v>1659.26</v>
      </c>
      <c r="Z984" s="1">
        <v>1659.26</v>
      </c>
      <c r="AA984" s="1">
        <v>1580.25</v>
      </c>
      <c r="AB984" s="1">
        <v>16</v>
      </c>
      <c r="AC984" s="2">
        <f>AA984*16%</f>
        <v>252.84</v>
      </c>
      <c r="AD984" s="1">
        <v>252.84</v>
      </c>
      <c r="AE984" s="1">
        <v>0</v>
      </c>
      <c r="AF984" s="1">
        <v>252.84</v>
      </c>
      <c r="AG984" s="2">
        <f>AF984*18%</f>
        <v>45.511200000000002</v>
      </c>
      <c r="AH984" s="1">
        <v>45.51</v>
      </c>
      <c r="AI984" s="1">
        <v>0</v>
      </c>
      <c r="AJ984" s="1" t="b">
        <f>AK984=AA984</f>
        <v>1</v>
      </c>
      <c r="AK984" s="1">
        <v>1580.25</v>
      </c>
      <c r="AL984" s="1">
        <v>0</v>
      </c>
      <c r="AM984" s="1">
        <v>0</v>
      </c>
      <c r="AN984" s="1">
        <v>0</v>
      </c>
      <c r="AO984" s="3">
        <f>AA984*0.001%</f>
        <v>1.5802500000000001E-2</v>
      </c>
      <c r="AP984" s="1">
        <v>1.58</v>
      </c>
      <c r="AQ984" s="2">
        <f>AA984*5%</f>
        <v>79.012500000000003</v>
      </c>
      <c r="AR984" s="1">
        <v>79.010000000000005</v>
      </c>
      <c r="AS984" s="2">
        <f>AR984*18%</f>
        <v>14.2218</v>
      </c>
      <c r="AT984" s="1">
        <v>0</v>
      </c>
      <c r="AU984" s="1">
        <v>126.1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f>AF984+AU984+BC984</f>
        <v>378.94</v>
      </c>
      <c r="BE984" s="1">
        <v>378.94</v>
      </c>
      <c r="BF984" s="1">
        <f>Q984+U984</f>
        <v>0</v>
      </c>
      <c r="BG984" s="1">
        <v>0</v>
      </c>
      <c r="BH984" s="1">
        <v>1280.32</v>
      </c>
      <c r="BI984" s="1" t="s">
        <v>108</v>
      </c>
      <c r="BJ984" s="1" t="s">
        <v>3482</v>
      </c>
      <c r="BK984" s="1" t="s">
        <v>3483</v>
      </c>
      <c r="BL984" s="1">
        <v>0</v>
      </c>
      <c r="BM984" s="1" t="s">
        <v>3938</v>
      </c>
    </row>
    <row r="985" spans="1:65" ht="15.6" hidden="1">
      <c r="A985" s="1" t="s">
        <v>3939</v>
      </c>
      <c r="B985" s="1" t="s">
        <v>3940</v>
      </c>
      <c r="C985" s="1" t="s">
        <v>3941</v>
      </c>
      <c r="D985" s="1" t="s">
        <v>271</v>
      </c>
      <c r="E985" s="1" t="s">
        <v>100</v>
      </c>
      <c r="F985" s="1" t="s">
        <v>101</v>
      </c>
      <c r="G985" s="1" t="s">
        <v>123</v>
      </c>
      <c r="H985" s="1" t="s">
        <v>103</v>
      </c>
      <c r="I985" s="1" t="s">
        <v>1826</v>
      </c>
      <c r="J985" s="1" t="s">
        <v>1827</v>
      </c>
      <c r="K985" s="1" t="s">
        <v>3942</v>
      </c>
      <c r="L985" s="1" t="s">
        <v>1829</v>
      </c>
      <c r="M985" s="1" t="s">
        <v>106</v>
      </c>
      <c r="N985" s="1" t="s">
        <v>105</v>
      </c>
      <c r="O985" s="1">
        <v>1265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4">
        <f>X985-W985</f>
        <v>-63.25</v>
      </c>
      <c r="W985" s="4">
        <f>(O985+P985+Q985-R985+S985)*5%</f>
        <v>63.25</v>
      </c>
      <c r="X985" s="1">
        <v>0</v>
      </c>
      <c r="Y985" s="1">
        <f>O985+P985+Q985-R985-S985+T985-U985+X985</f>
        <v>1265</v>
      </c>
      <c r="Z985" s="1">
        <v>1265</v>
      </c>
      <c r="AA985" s="1">
        <v>0</v>
      </c>
      <c r="AB985" s="1">
        <v>0</v>
      </c>
      <c r="AC985" s="2">
        <f>AA985*16%</f>
        <v>0</v>
      </c>
      <c r="AD985" s="1">
        <v>0</v>
      </c>
      <c r="AE985" s="1">
        <v>0</v>
      </c>
      <c r="AF985" s="1">
        <v>0</v>
      </c>
      <c r="AG985" s="2">
        <f>AF985*18%</f>
        <v>0</v>
      </c>
      <c r="AH985" s="1">
        <v>0</v>
      </c>
      <c r="AI985" s="1">
        <v>0</v>
      </c>
      <c r="AJ985" s="1" t="b">
        <f>AK985=AA985</f>
        <v>1</v>
      </c>
      <c r="AK985" s="1">
        <v>0</v>
      </c>
      <c r="AL985" s="1">
        <v>0</v>
      </c>
      <c r="AM985" s="1">
        <v>0</v>
      </c>
      <c r="AN985" s="1">
        <v>0</v>
      </c>
      <c r="AO985" s="3">
        <f>AA985*0.001%</f>
        <v>0</v>
      </c>
      <c r="AP985" s="1">
        <v>0</v>
      </c>
      <c r="AQ985" s="2">
        <f>AA985*5%</f>
        <v>0</v>
      </c>
      <c r="AR985" s="1">
        <v>0</v>
      </c>
      <c r="AS985" s="2">
        <f>AR985*18%</f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f>AF985+AU985+BC985</f>
        <v>0</v>
      </c>
      <c r="BE985" s="1">
        <v>0</v>
      </c>
      <c r="BF985" s="1">
        <f>Q985+U985</f>
        <v>0</v>
      </c>
      <c r="BG985" s="1">
        <v>927.28</v>
      </c>
      <c r="BH985" s="1">
        <v>927.28</v>
      </c>
      <c r="BI985" s="1" t="s">
        <v>108</v>
      </c>
      <c r="BJ985" s="1" t="s">
        <v>3482</v>
      </c>
      <c r="BK985" s="1" t="s">
        <v>3483</v>
      </c>
      <c r="BL985" s="1">
        <v>0</v>
      </c>
      <c r="BM985" s="1" t="s">
        <v>105</v>
      </c>
    </row>
    <row r="986" spans="1:65" ht="15.6" hidden="1">
      <c r="A986" s="1" t="s">
        <v>3943</v>
      </c>
      <c r="B986" s="1" t="s">
        <v>3944</v>
      </c>
      <c r="C986" s="1" t="s">
        <v>3945</v>
      </c>
      <c r="D986" s="1" t="s">
        <v>271</v>
      </c>
      <c r="E986" s="1" t="s">
        <v>100</v>
      </c>
      <c r="F986" s="1" t="s">
        <v>101</v>
      </c>
      <c r="G986" s="1" t="s">
        <v>123</v>
      </c>
      <c r="H986" s="1" t="s">
        <v>103</v>
      </c>
      <c r="I986" s="1" t="s">
        <v>104</v>
      </c>
      <c r="J986" s="1" t="s">
        <v>105</v>
      </c>
      <c r="K986" s="1" t="s">
        <v>105</v>
      </c>
      <c r="L986" s="1" t="s">
        <v>105</v>
      </c>
      <c r="M986" s="1" t="s">
        <v>106</v>
      </c>
      <c r="N986" s="1" t="s">
        <v>107</v>
      </c>
      <c r="O986" s="1">
        <v>1640</v>
      </c>
      <c r="P986" s="1">
        <v>73.25</v>
      </c>
      <c r="Q986" s="1">
        <v>0</v>
      </c>
      <c r="R986" s="1">
        <v>175</v>
      </c>
      <c r="S986" s="1">
        <v>0</v>
      </c>
      <c r="T986" s="1">
        <v>0</v>
      </c>
      <c r="U986" s="1">
        <v>0</v>
      </c>
      <c r="V986" s="4">
        <f>X986-W986</f>
        <v>-2.5000000000119371E-3</v>
      </c>
      <c r="W986" s="4">
        <f>(O986+P986+Q986-R986+S986)*5%</f>
        <v>76.912500000000009</v>
      </c>
      <c r="X986" s="1">
        <v>76.91</v>
      </c>
      <c r="Y986" s="1">
        <f>O986+P986+Q986-R986-S986+T986-U986+X986</f>
        <v>1615.16</v>
      </c>
      <c r="Z986" s="1">
        <v>1615.16</v>
      </c>
      <c r="AA986" s="1">
        <v>1538.25</v>
      </c>
      <c r="AB986" s="1">
        <v>16</v>
      </c>
      <c r="AC986" s="2">
        <f>AA986*16%</f>
        <v>246.12</v>
      </c>
      <c r="AD986" s="1">
        <v>246.12</v>
      </c>
      <c r="AE986" s="1">
        <v>0</v>
      </c>
      <c r="AF986" s="1">
        <v>246.12</v>
      </c>
      <c r="AG986" s="2">
        <f>AF986*18%</f>
        <v>44.301600000000001</v>
      </c>
      <c r="AH986" s="1">
        <v>44.3</v>
      </c>
      <c r="AI986" s="1">
        <v>0</v>
      </c>
      <c r="AJ986" s="1" t="b">
        <f>AK986=AA986</f>
        <v>1</v>
      </c>
      <c r="AK986" s="1">
        <v>1538.25</v>
      </c>
      <c r="AL986" s="1">
        <v>0</v>
      </c>
      <c r="AM986" s="1">
        <v>0</v>
      </c>
      <c r="AN986" s="1">
        <v>0</v>
      </c>
      <c r="AO986" s="3">
        <f>AA986*0.001%</f>
        <v>1.5382500000000002E-2</v>
      </c>
      <c r="AP986" s="1">
        <v>1.54</v>
      </c>
      <c r="AQ986" s="2">
        <f>AA986*5%</f>
        <v>76.912500000000009</v>
      </c>
      <c r="AR986" s="1">
        <v>76.91</v>
      </c>
      <c r="AS986" s="2">
        <f>AR986*18%</f>
        <v>13.843799999999998</v>
      </c>
      <c r="AT986" s="1">
        <v>0</v>
      </c>
      <c r="AU986" s="1">
        <v>122.75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f>AF986+AU986+BC986</f>
        <v>368.87</v>
      </c>
      <c r="BE986" s="1">
        <v>368.87</v>
      </c>
      <c r="BF986" s="1">
        <f>Q986+U986</f>
        <v>0</v>
      </c>
      <c r="BG986" s="1">
        <v>0</v>
      </c>
      <c r="BH986" s="1">
        <v>1246.29</v>
      </c>
      <c r="BI986" s="1" t="s">
        <v>108</v>
      </c>
      <c r="BJ986" s="1" t="s">
        <v>3482</v>
      </c>
      <c r="BK986" s="1" t="s">
        <v>3483</v>
      </c>
      <c r="BL986" s="1">
        <v>0</v>
      </c>
      <c r="BM986" s="1" t="s">
        <v>3427</v>
      </c>
    </row>
    <row r="987" spans="1:65" ht="15.6" hidden="1">
      <c r="A987" s="1" t="s">
        <v>3946</v>
      </c>
      <c r="B987" s="1" t="s">
        <v>3947</v>
      </c>
      <c r="C987" s="1" t="s">
        <v>3948</v>
      </c>
      <c r="D987" s="1" t="s">
        <v>271</v>
      </c>
      <c r="E987" s="1" t="s">
        <v>100</v>
      </c>
      <c r="F987" s="1" t="s">
        <v>101</v>
      </c>
      <c r="G987" s="1" t="s">
        <v>102</v>
      </c>
      <c r="H987" s="1" t="s">
        <v>103</v>
      </c>
      <c r="I987" s="1" t="s">
        <v>104</v>
      </c>
      <c r="J987" s="1" t="s">
        <v>105</v>
      </c>
      <c r="K987" s="1" t="s">
        <v>105</v>
      </c>
      <c r="L987" s="1" t="s">
        <v>105</v>
      </c>
      <c r="M987" s="1" t="s">
        <v>106</v>
      </c>
      <c r="N987" s="1" t="s">
        <v>107</v>
      </c>
      <c r="O987" s="1">
        <v>425</v>
      </c>
      <c r="P987" s="1">
        <v>16.25</v>
      </c>
      <c r="Q987" s="1">
        <v>0</v>
      </c>
      <c r="R987" s="1">
        <v>100</v>
      </c>
      <c r="S987" s="1">
        <v>0</v>
      </c>
      <c r="T987" s="1">
        <v>0</v>
      </c>
      <c r="U987" s="1">
        <v>0</v>
      </c>
      <c r="V987" s="4">
        <f>X987-W987</f>
        <v>-2.500000000001279E-3</v>
      </c>
      <c r="W987" s="4">
        <f>(O987+P987+Q987-R987+S987)*5%</f>
        <v>17.0625</v>
      </c>
      <c r="X987" s="1">
        <v>17.059999999999999</v>
      </c>
      <c r="Y987" s="1">
        <f>O987+P987+Q987-R987-S987+T987-U987+X987</f>
        <v>358.31</v>
      </c>
      <c r="Z987" s="1">
        <v>358.31</v>
      </c>
      <c r="AA987" s="1">
        <v>341.25</v>
      </c>
      <c r="AB987" s="1">
        <v>16</v>
      </c>
      <c r="AC987" s="2">
        <f>AA987*16%</f>
        <v>54.6</v>
      </c>
      <c r="AD987" s="1">
        <v>54.6</v>
      </c>
      <c r="AE987" s="1">
        <v>0</v>
      </c>
      <c r="AF987" s="1">
        <v>54.6</v>
      </c>
      <c r="AG987" s="2">
        <f>AF987*18%</f>
        <v>9.8279999999999994</v>
      </c>
      <c r="AH987" s="1">
        <v>9.83</v>
      </c>
      <c r="AI987" s="1">
        <v>0</v>
      </c>
      <c r="AJ987" s="1" t="b">
        <f>AK987=AA987</f>
        <v>1</v>
      </c>
      <c r="AK987" s="1">
        <v>341.25</v>
      </c>
      <c r="AL987" s="1">
        <v>0</v>
      </c>
      <c r="AM987" s="1">
        <v>0</v>
      </c>
      <c r="AN987" s="1">
        <v>0</v>
      </c>
      <c r="AO987" s="3">
        <f>AA987*0.001%</f>
        <v>3.4125000000000002E-3</v>
      </c>
      <c r="AP987" s="1">
        <v>0.34</v>
      </c>
      <c r="AQ987" s="2">
        <f>AA987*5%</f>
        <v>17.0625</v>
      </c>
      <c r="AR987" s="1">
        <v>17.059999999999999</v>
      </c>
      <c r="AS987" s="2">
        <f>AR987*18%</f>
        <v>3.0707999999999998</v>
      </c>
      <c r="AT987" s="1">
        <v>0</v>
      </c>
      <c r="AU987" s="1">
        <v>27.23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f>AF987+AU987+BC987</f>
        <v>81.83</v>
      </c>
      <c r="BE987" s="1">
        <v>81.83</v>
      </c>
      <c r="BF987" s="1">
        <f>Q987+U987</f>
        <v>0</v>
      </c>
      <c r="BG987" s="1">
        <v>0</v>
      </c>
      <c r="BH987" s="1">
        <v>276.48</v>
      </c>
      <c r="BI987" s="1" t="s">
        <v>108</v>
      </c>
      <c r="BJ987" s="1" t="s">
        <v>3482</v>
      </c>
      <c r="BK987" s="1" t="s">
        <v>3483</v>
      </c>
      <c r="BL987" s="1">
        <v>0</v>
      </c>
      <c r="BM987" s="1" t="s">
        <v>1917</v>
      </c>
    </row>
    <row r="988" spans="1:65" ht="15.6" hidden="1">
      <c r="A988" s="1" t="s">
        <v>3949</v>
      </c>
      <c r="B988" s="1" t="s">
        <v>3950</v>
      </c>
      <c r="C988" s="1" t="s">
        <v>3951</v>
      </c>
      <c r="D988" s="1" t="s">
        <v>271</v>
      </c>
      <c r="E988" s="1" t="s">
        <v>100</v>
      </c>
      <c r="F988" s="1" t="s">
        <v>101</v>
      </c>
      <c r="G988" s="1" t="s">
        <v>102</v>
      </c>
      <c r="H988" s="1" t="s">
        <v>103</v>
      </c>
      <c r="I988" s="1" t="s">
        <v>104</v>
      </c>
      <c r="J988" s="1" t="s">
        <v>105</v>
      </c>
      <c r="K988" s="1" t="s">
        <v>105</v>
      </c>
      <c r="L988" s="1" t="s">
        <v>105</v>
      </c>
      <c r="M988" s="1" t="s">
        <v>106</v>
      </c>
      <c r="N988" s="1" t="s">
        <v>107</v>
      </c>
      <c r="O988" s="1">
        <v>589.29999999999995</v>
      </c>
      <c r="P988" s="1">
        <v>24.46</v>
      </c>
      <c r="Q988" s="1">
        <v>0</v>
      </c>
      <c r="R988" s="1">
        <v>100</v>
      </c>
      <c r="S988" s="1">
        <v>0</v>
      </c>
      <c r="T988" s="1">
        <v>0</v>
      </c>
      <c r="U988" s="1">
        <v>0</v>
      </c>
      <c r="V988" s="4">
        <f>X988-W988</f>
        <v>1.9999999999988916E-3</v>
      </c>
      <c r="W988" s="4">
        <f>(O988+P988+Q988-R988+S988)*5%</f>
        <v>25.688000000000002</v>
      </c>
      <c r="X988" s="1">
        <v>25.69</v>
      </c>
      <c r="Y988" s="1">
        <f>O988+P988+Q988-R988-S988+T988-U988+X988</f>
        <v>539.45000000000005</v>
      </c>
      <c r="Z988" s="1">
        <v>539.45000000000005</v>
      </c>
      <c r="AA988" s="1">
        <v>513.77</v>
      </c>
      <c r="AB988" s="1">
        <v>16</v>
      </c>
      <c r="AC988" s="2">
        <f>AA988*16%</f>
        <v>82.203199999999995</v>
      </c>
      <c r="AD988" s="1">
        <v>82.2</v>
      </c>
      <c r="AE988" s="1">
        <v>0</v>
      </c>
      <c r="AF988" s="1">
        <v>82.2</v>
      </c>
      <c r="AG988" s="2">
        <f>AF988*18%</f>
        <v>14.795999999999999</v>
      </c>
      <c r="AH988" s="1">
        <v>14.8</v>
      </c>
      <c r="AI988" s="1">
        <v>0</v>
      </c>
      <c r="AJ988" s="1" t="b">
        <f>AK988=AA988</f>
        <v>1</v>
      </c>
      <c r="AK988" s="1">
        <v>513.77</v>
      </c>
      <c r="AL988" s="1">
        <v>0</v>
      </c>
      <c r="AM988" s="1">
        <v>0</v>
      </c>
      <c r="AN988" s="1">
        <v>0</v>
      </c>
      <c r="AO988" s="3">
        <f>AA988*0.001%</f>
        <v>5.1377000000000003E-3</v>
      </c>
      <c r="AP988" s="1">
        <v>0.51</v>
      </c>
      <c r="AQ988" s="2">
        <f>AA988*5%</f>
        <v>25.688500000000001</v>
      </c>
      <c r="AR988" s="1">
        <v>25.69</v>
      </c>
      <c r="AS988" s="2">
        <f>AR988*18%</f>
        <v>4.6242000000000001</v>
      </c>
      <c r="AT988" s="1">
        <v>0</v>
      </c>
      <c r="AU988" s="1">
        <v>41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f>AF988+AU988+BC988</f>
        <v>123.2</v>
      </c>
      <c r="BE988" s="1">
        <v>123.2</v>
      </c>
      <c r="BF988" s="1">
        <f>Q988+U988</f>
        <v>0</v>
      </c>
      <c r="BG988" s="1">
        <v>0</v>
      </c>
      <c r="BH988" s="1">
        <v>416.25</v>
      </c>
      <c r="BI988" s="1" t="s">
        <v>108</v>
      </c>
      <c r="BJ988" s="1" t="s">
        <v>3482</v>
      </c>
      <c r="BK988" s="1" t="s">
        <v>3483</v>
      </c>
      <c r="BL988" s="1">
        <v>0</v>
      </c>
      <c r="BM988" s="1" t="s">
        <v>3952</v>
      </c>
    </row>
    <row r="989" spans="1:65" ht="15.6" hidden="1">
      <c r="A989" s="1" t="s">
        <v>3953</v>
      </c>
      <c r="B989" s="1" t="s">
        <v>3954</v>
      </c>
      <c r="C989" s="1" t="s">
        <v>3955</v>
      </c>
      <c r="D989" s="1" t="s">
        <v>271</v>
      </c>
      <c r="E989" s="1" t="s">
        <v>100</v>
      </c>
      <c r="F989" s="1" t="s">
        <v>101</v>
      </c>
      <c r="G989" s="1" t="s">
        <v>102</v>
      </c>
      <c r="H989" s="1" t="s">
        <v>103</v>
      </c>
      <c r="I989" s="1" t="s">
        <v>104</v>
      </c>
      <c r="J989" s="1" t="s">
        <v>105</v>
      </c>
      <c r="K989" s="1" t="s">
        <v>105</v>
      </c>
      <c r="L989" s="1" t="s">
        <v>105</v>
      </c>
      <c r="M989" s="1" t="s">
        <v>106</v>
      </c>
      <c r="N989" s="1" t="s">
        <v>107</v>
      </c>
      <c r="O989" s="1">
        <v>450</v>
      </c>
      <c r="P989" s="1">
        <v>17.5</v>
      </c>
      <c r="Q989" s="1">
        <v>0</v>
      </c>
      <c r="R989" s="1">
        <v>100</v>
      </c>
      <c r="S989" s="1">
        <v>0</v>
      </c>
      <c r="T989" s="1">
        <v>0</v>
      </c>
      <c r="U989" s="1">
        <v>0</v>
      </c>
      <c r="V989" s="4">
        <f>X989-W989</f>
        <v>4.9999999999990052E-3</v>
      </c>
      <c r="W989" s="4">
        <f>(O989+P989+Q989-R989+S989)*5%</f>
        <v>18.375</v>
      </c>
      <c r="X989" s="1">
        <v>18.38</v>
      </c>
      <c r="Y989" s="1">
        <f>O989+P989+Q989-R989-S989+T989-U989+X989</f>
        <v>385.88</v>
      </c>
      <c r="Z989" s="1">
        <v>385.88</v>
      </c>
      <c r="AA989" s="1">
        <v>367.5</v>
      </c>
      <c r="AB989" s="1">
        <v>16</v>
      </c>
      <c r="AC989" s="2">
        <f>AA989*16%</f>
        <v>58.800000000000004</v>
      </c>
      <c r="AD989" s="1">
        <v>58.8</v>
      </c>
      <c r="AE989" s="1">
        <v>0</v>
      </c>
      <c r="AF989" s="1">
        <v>58.8</v>
      </c>
      <c r="AG989" s="2">
        <f>AF989*18%</f>
        <v>10.584</v>
      </c>
      <c r="AH989" s="1">
        <v>10.58</v>
      </c>
      <c r="AI989" s="1">
        <v>0</v>
      </c>
      <c r="AJ989" s="1" t="b">
        <f>AK989=AA989</f>
        <v>1</v>
      </c>
      <c r="AK989" s="1">
        <v>367.5</v>
      </c>
      <c r="AL989" s="1">
        <v>0</v>
      </c>
      <c r="AM989" s="1">
        <v>0</v>
      </c>
      <c r="AN989" s="1">
        <v>0</v>
      </c>
      <c r="AO989" s="3">
        <f>AA989*0.001%</f>
        <v>3.6750000000000003E-3</v>
      </c>
      <c r="AP989" s="1">
        <v>0.37</v>
      </c>
      <c r="AQ989" s="2">
        <f>AA989*5%</f>
        <v>18.375</v>
      </c>
      <c r="AR989" s="1">
        <v>18.38</v>
      </c>
      <c r="AS989" s="2">
        <f>AR989*18%</f>
        <v>3.3083999999999998</v>
      </c>
      <c r="AT989" s="1">
        <v>0</v>
      </c>
      <c r="AU989" s="1">
        <v>29.33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f>AF989+AU989+BC989</f>
        <v>88.13</v>
      </c>
      <c r="BE989" s="1">
        <v>88.13</v>
      </c>
      <c r="BF989" s="1">
        <f>Q989+U989</f>
        <v>0</v>
      </c>
      <c r="BG989" s="1">
        <v>0</v>
      </c>
      <c r="BH989" s="1">
        <v>297.75</v>
      </c>
      <c r="BI989" s="1" t="s">
        <v>108</v>
      </c>
      <c r="BJ989" s="1" t="s">
        <v>3482</v>
      </c>
      <c r="BK989" s="1" t="s">
        <v>3483</v>
      </c>
      <c r="BL989" s="1">
        <v>0</v>
      </c>
      <c r="BM989" s="1" t="s">
        <v>3956</v>
      </c>
    </row>
    <row r="990" spans="1:65" ht="15.6" hidden="1">
      <c r="A990" s="1" t="s">
        <v>3957</v>
      </c>
      <c r="B990" s="1" t="s">
        <v>3958</v>
      </c>
      <c r="C990" s="1" t="s">
        <v>3959</v>
      </c>
      <c r="D990" s="1" t="s">
        <v>271</v>
      </c>
      <c r="E990" s="1" t="s">
        <v>100</v>
      </c>
      <c r="F990" s="1" t="s">
        <v>101</v>
      </c>
      <c r="G990" s="1" t="s">
        <v>102</v>
      </c>
      <c r="H990" s="1" t="s">
        <v>103</v>
      </c>
      <c r="I990" s="1" t="s">
        <v>104</v>
      </c>
      <c r="J990" s="1" t="s">
        <v>105</v>
      </c>
      <c r="K990" s="1" t="s">
        <v>105</v>
      </c>
      <c r="L990" s="1" t="s">
        <v>105</v>
      </c>
      <c r="M990" s="1" t="s">
        <v>106</v>
      </c>
      <c r="N990" s="1" t="s">
        <v>124</v>
      </c>
      <c r="O990" s="1">
        <v>355</v>
      </c>
      <c r="P990" s="1">
        <v>12.75</v>
      </c>
      <c r="Q990" s="1">
        <v>0</v>
      </c>
      <c r="R990" s="1">
        <v>100</v>
      </c>
      <c r="S990" s="1">
        <v>0</v>
      </c>
      <c r="T990" s="1">
        <v>0</v>
      </c>
      <c r="U990" s="1">
        <v>0</v>
      </c>
      <c r="V990" s="4">
        <f>X990-W990</f>
        <v>2.4999999999995026E-3</v>
      </c>
      <c r="W990" s="4">
        <f>(O990+P990+Q990-R990+S990)*5%</f>
        <v>13.387500000000001</v>
      </c>
      <c r="X990" s="1">
        <v>13.39</v>
      </c>
      <c r="Y990" s="1">
        <f>O990+P990+Q990-R990-S990+T990-U990+X990</f>
        <v>281.14</v>
      </c>
      <c r="Z990" s="1">
        <v>281.14</v>
      </c>
      <c r="AA990" s="1">
        <v>267.75</v>
      </c>
      <c r="AB990" s="1">
        <v>16</v>
      </c>
      <c r="AC990" s="2">
        <f>AA990*16%</f>
        <v>42.84</v>
      </c>
      <c r="AD990" s="1">
        <v>42.84</v>
      </c>
      <c r="AE990" s="1">
        <v>0</v>
      </c>
      <c r="AF990" s="1">
        <v>42.84</v>
      </c>
      <c r="AG990" s="2">
        <f>AF990*18%</f>
        <v>7.7112000000000007</v>
      </c>
      <c r="AH990" s="1">
        <v>7.71</v>
      </c>
      <c r="AI990" s="1">
        <v>0</v>
      </c>
      <c r="AJ990" s="1" t="b">
        <f>AK990=AA990</f>
        <v>1</v>
      </c>
      <c r="AK990" s="1">
        <v>267.75</v>
      </c>
      <c r="AL990" s="1">
        <v>0</v>
      </c>
      <c r="AM990" s="1">
        <v>0</v>
      </c>
      <c r="AN990" s="1">
        <v>0</v>
      </c>
      <c r="AO990" s="3">
        <f>AA990*0.001%</f>
        <v>2.6775000000000002E-3</v>
      </c>
      <c r="AP990" s="1">
        <v>0.27</v>
      </c>
      <c r="AQ990" s="2">
        <f>AA990*5%</f>
        <v>13.387500000000001</v>
      </c>
      <c r="AR990" s="1">
        <v>13.39</v>
      </c>
      <c r="AS990" s="2">
        <f>AR990*18%</f>
        <v>2.4102000000000001</v>
      </c>
      <c r="AT990" s="1">
        <v>0</v>
      </c>
      <c r="AU990" s="1">
        <v>21.37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f>AF990+AU990+BC990</f>
        <v>64.210000000000008</v>
      </c>
      <c r="BE990" s="1">
        <v>64.209999999999994</v>
      </c>
      <c r="BF990" s="1">
        <f>Q990+U990</f>
        <v>0</v>
      </c>
      <c r="BG990" s="1">
        <v>0</v>
      </c>
      <c r="BH990" s="1">
        <v>216.93</v>
      </c>
      <c r="BI990" s="1" t="s">
        <v>108</v>
      </c>
      <c r="BJ990" s="1" t="s">
        <v>3482</v>
      </c>
      <c r="BK990" s="1" t="s">
        <v>3483</v>
      </c>
      <c r="BL990" s="1">
        <v>0</v>
      </c>
      <c r="BM990" s="1" t="s">
        <v>3960</v>
      </c>
    </row>
    <row r="991" spans="1:65" ht="15.6" hidden="1">
      <c r="A991" s="1" t="s">
        <v>3961</v>
      </c>
      <c r="B991" s="1" t="s">
        <v>3962</v>
      </c>
      <c r="C991" s="1" t="s">
        <v>3963</v>
      </c>
      <c r="D991" s="1" t="s">
        <v>271</v>
      </c>
      <c r="E991" s="1" t="s">
        <v>100</v>
      </c>
      <c r="F991" s="1" t="s">
        <v>101</v>
      </c>
      <c r="G991" s="1" t="s">
        <v>123</v>
      </c>
      <c r="H991" s="1" t="s">
        <v>103</v>
      </c>
      <c r="I991" s="1" t="s">
        <v>104</v>
      </c>
      <c r="J991" s="1" t="s">
        <v>105</v>
      </c>
      <c r="K991" s="1" t="s">
        <v>105</v>
      </c>
      <c r="L991" s="1" t="s">
        <v>105</v>
      </c>
      <c r="M991" s="1" t="s">
        <v>106</v>
      </c>
      <c r="N991" s="1" t="s">
        <v>107</v>
      </c>
      <c r="O991" s="1">
        <v>1225</v>
      </c>
      <c r="P991" s="1">
        <v>52.5</v>
      </c>
      <c r="Q991" s="1">
        <v>0</v>
      </c>
      <c r="R991" s="1">
        <v>175</v>
      </c>
      <c r="S991" s="1">
        <v>0</v>
      </c>
      <c r="T991" s="1">
        <v>0</v>
      </c>
      <c r="U991" s="1">
        <v>0</v>
      </c>
      <c r="V991" s="4">
        <f>X991-W991</f>
        <v>5.000000000002558E-3</v>
      </c>
      <c r="W991" s="4">
        <f>(O991+P991+Q991-R991+S991)*5%</f>
        <v>55.125</v>
      </c>
      <c r="X991" s="1">
        <v>55.13</v>
      </c>
      <c r="Y991" s="1">
        <f>O991+P991+Q991-R991-S991+T991-U991+X991</f>
        <v>1157.6300000000001</v>
      </c>
      <c r="Z991" s="1">
        <v>1157.6300000000001</v>
      </c>
      <c r="AA991" s="1">
        <v>1102.5</v>
      </c>
      <c r="AB991" s="1">
        <v>16</v>
      </c>
      <c r="AC991" s="2">
        <f>AA991*16%</f>
        <v>176.4</v>
      </c>
      <c r="AD991" s="1">
        <v>176.4</v>
      </c>
      <c r="AE991" s="1">
        <v>0</v>
      </c>
      <c r="AF991" s="1">
        <v>176.4</v>
      </c>
      <c r="AG991" s="2">
        <f>AF991*18%</f>
        <v>31.751999999999999</v>
      </c>
      <c r="AH991" s="1">
        <v>31.75</v>
      </c>
      <c r="AI991" s="1">
        <v>0</v>
      </c>
      <c r="AJ991" s="1" t="b">
        <f>AK991=AA991</f>
        <v>1</v>
      </c>
      <c r="AK991" s="1">
        <v>1102.5</v>
      </c>
      <c r="AL991" s="1">
        <v>0</v>
      </c>
      <c r="AM991" s="1">
        <v>0</v>
      </c>
      <c r="AN991" s="1">
        <v>0</v>
      </c>
      <c r="AO991" s="3">
        <f>AA991*0.001%</f>
        <v>1.1025E-2</v>
      </c>
      <c r="AP991" s="1">
        <v>1.1000000000000001</v>
      </c>
      <c r="AQ991" s="2">
        <f>AA991*5%</f>
        <v>55.125</v>
      </c>
      <c r="AR991" s="1">
        <v>55.13</v>
      </c>
      <c r="AS991" s="2">
        <f>AR991*18%</f>
        <v>9.9234000000000009</v>
      </c>
      <c r="AT991" s="1">
        <v>0</v>
      </c>
      <c r="AU991" s="1">
        <v>87.98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f>AF991+AU991+BC991</f>
        <v>264.38</v>
      </c>
      <c r="BE991" s="1">
        <v>264.38</v>
      </c>
      <c r="BF991" s="1">
        <f>Q991+U991</f>
        <v>0</v>
      </c>
      <c r="BG991" s="1">
        <v>0</v>
      </c>
      <c r="BH991" s="1">
        <v>893.25</v>
      </c>
      <c r="BI991" s="1" t="s">
        <v>108</v>
      </c>
      <c r="BJ991" s="1" t="s">
        <v>3482</v>
      </c>
      <c r="BK991" s="1" t="s">
        <v>3483</v>
      </c>
      <c r="BL991" s="1">
        <v>0</v>
      </c>
      <c r="BM991" s="1" t="s">
        <v>2083</v>
      </c>
    </row>
    <row r="992" spans="1:65" ht="15.6" hidden="1">
      <c r="A992" s="1" t="s">
        <v>3964</v>
      </c>
      <c r="B992" s="1" t="s">
        <v>3965</v>
      </c>
      <c r="C992" s="1" t="s">
        <v>3966</v>
      </c>
      <c r="D992" s="1" t="s">
        <v>271</v>
      </c>
      <c r="E992" s="1" t="s">
        <v>100</v>
      </c>
      <c r="F992" s="1" t="s">
        <v>101</v>
      </c>
      <c r="G992" s="1" t="s">
        <v>123</v>
      </c>
      <c r="H992" s="1" t="s">
        <v>103</v>
      </c>
      <c r="I992" s="1" t="s">
        <v>104</v>
      </c>
      <c r="J992" s="1" t="s">
        <v>105</v>
      </c>
      <c r="K992" s="1" t="s">
        <v>105</v>
      </c>
      <c r="L992" s="1" t="s">
        <v>105</v>
      </c>
      <c r="M992" s="1" t="s">
        <v>106</v>
      </c>
      <c r="N992" s="1" t="s">
        <v>124</v>
      </c>
      <c r="O992" s="1">
        <v>2280</v>
      </c>
      <c r="P992" s="1">
        <v>105.25</v>
      </c>
      <c r="Q992" s="1">
        <v>0</v>
      </c>
      <c r="R992" s="1">
        <v>175</v>
      </c>
      <c r="S992" s="1">
        <v>0</v>
      </c>
      <c r="T992" s="1">
        <v>0</v>
      </c>
      <c r="U992" s="1">
        <v>0</v>
      </c>
      <c r="V992" s="4">
        <f>X992-W992</f>
        <v>-2.4999999999977263E-3</v>
      </c>
      <c r="W992" s="4">
        <f>(O992+P992+Q992-R992+S992)*5%</f>
        <v>110.5125</v>
      </c>
      <c r="X992" s="1">
        <v>110.51</v>
      </c>
      <c r="Y992" s="1">
        <f>O992+P992+Q992-R992-S992+T992-U992+X992</f>
        <v>2320.7600000000002</v>
      </c>
      <c r="Z992" s="1">
        <v>2320.7600000000002</v>
      </c>
      <c r="AA992" s="1">
        <v>2210.25</v>
      </c>
      <c r="AB992" s="1">
        <v>16</v>
      </c>
      <c r="AC992" s="2">
        <f>AA992*16%</f>
        <v>353.64</v>
      </c>
      <c r="AD992" s="1">
        <v>353.64</v>
      </c>
      <c r="AE992" s="1">
        <v>0</v>
      </c>
      <c r="AF992" s="1">
        <v>353.64</v>
      </c>
      <c r="AG992" s="2">
        <f>AF992*18%</f>
        <v>63.655199999999994</v>
      </c>
      <c r="AH992" s="1">
        <v>63.66</v>
      </c>
      <c r="AI992" s="1">
        <v>0</v>
      </c>
      <c r="AJ992" s="1" t="b">
        <f>AK992=AA992</f>
        <v>1</v>
      </c>
      <c r="AK992" s="1">
        <v>2210.25</v>
      </c>
      <c r="AL992" s="1">
        <v>0</v>
      </c>
      <c r="AM992" s="1">
        <v>0</v>
      </c>
      <c r="AN992" s="1">
        <v>0</v>
      </c>
      <c r="AO992" s="3">
        <f>AA992*0.001%</f>
        <v>2.2102500000000001E-2</v>
      </c>
      <c r="AP992" s="1">
        <v>2.21</v>
      </c>
      <c r="AQ992" s="2">
        <f>AA992*5%</f>
        <v>110.5125</v>
      </c>
      <c r="AR992" s="1">
        <v>110.51</v>
      </c>
      <c r="AS992" s="2">
        <f>AR992*18%</f>
        <v>19.8918</v>
      </c>
      <c r="AT992" s="1">
        <v>0</v>
      </c>
      <c r="AU992" s="1">
        <v>176.38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f>AF992+AU992+BC992</f>
        <v>530.02</v>
      </c>
      <c r="BE992" s="1">
        <v>530.02</v>
      </c>
      <c r="BF992" s="1">
        <f>Q992+U992</f>
        <v>0</v>
      </c>
      <c r="BG992" s="1">
        <v>0</v>
      </c>
      <c r="BH992" s="1">
        <v>1790.74</v>
      </c>
      <c r="BI992" s="1" t="s">
        <v>108</v>
      </c>
      <c r="BJ992" s="1" t="s">
        <v>3482</v>
      </c>
      <c r="BK992" s="1" t="s">
        <v>3483</v>
      </c>
      <c r="BL992" s="1">
        <v>0</v>
      </c>
      <c r="BM992" s="1" t="s">
        <v>3967</v>
      </c>
    </row>
    <row r="993" spans="1:65" ht="15.6" hidden="1">
      <c r="A993" s="1" t="s">
        <v>3968</v>
      </c>
      <c r="B993" s="1" t="s">
        <v>3969</v>
      </c>
      <c r="C993" s="1" t="s">
        <v>3970</v>
      </c>
      <c r="D993" s="1" t="s">
        <v>271</v>
      </c>
      <c r="E993" s="1" t="s">
        <v>100</v>
      </c>
      <c r="F993" s="1" t="s">
        <v>101</v>
      </c>
      <c r="G993" s="1" t="s">
        <v>105</v>
      </c>
      <c r="H993" s="1" t="s">
        <v>103</v>
      </c>
      <c r="I993" s="1" t="s">
        <v>104</v>
      </c>
      <c r="J993" s="1" t="s">
        <v>105</v>
      </c>
      <c r="K993" s="1" t="s">
        <v>105</v>
      </c>
      <c r="L993" s="1" t="s">
        <v>105</v>
      </c>
      <c r="M993" s="1" t="s">
        <v>106</v>
      </c>
      <c r="N993" s="1" t="s">
        <v>124</v>
      </c>
      <c r="O993" s="1">
        <v>700</v>
      </c>
      <c r="P993" s="1">
        <v>35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4">
        <f>X993-W993</f>
        <v>0</v>
      </c>
      <c r="W993" s="4">
        <f>(O993+P993+Q993-R993+S993)*5%</f>
        <v>36.75</v>
      </c>
      <c r="X993" s="1">
        <v>36.75</v>
      </c>
      <c r="Y993" s="1">
        <f>O993+P993+Q993-R993-S993+T993-U993+X993</f>
        <v>771.75</v>
      </c>
      <c r="Z993" s="1">
        <v>771.75</v>
      </c>
      <c r="AA993" s="1">
        <v>735</v>
      </c>
      <c r="AB993" s="1">
        <v>16</v>
      </c>
      <c r="AC993" s="2">
        <f>AA993*16%</f>
        <v>117.60000000000001</v>
      </c>
      <c r="AD993" s="1">
        <v>117.6</v>
      </c>
      <c r="AE993" s="1">
        <v>0</v>
      </c>
      <c r="AF993" s="1">
        <v>117.6</v>
      </c>
      <c r="AG993" s="2">
        <f>AF993*18%</f>
        <v>21.167999999999999</v>
      </c>
      <c r="AH993" s="1">
        <v>21.17</v>
      </c>
      <c r="AI993" s="1">
        <v>0</v>
      </c>
      <c r="AJ993" s="1" t="b">
        <f>AK993=AA993</f>
        <v>1</v>
      </c>
      <c r="AK993" s="1">
        <v>735</v>
      </c>
      <c r="AL993" s="1">
        <v>0</v>
      </c>
      <c r="AM993" s="1">
        <v>0</v>
      </c>
      <c r="AN993" s="1">
        <v>0</v>
      </c>
      <c r="AO993" s="3">
        <f>AA993*0.001%</f>
        <v>7.3500000000000006E-3</v>
      </c>
      <c r="AP993" s="1">
        <v>0.74</v>
      </c>
      <c r="AQ993" s="2">
        <f>AA993*5%</f>
        <v>36.75</v>
      </c>
      <c r="AR993" s="1">
        <v>36.75</v>
      </c>
      <c r="AS993" s="2">
        <f>AR993*18%</f>
        <v>6.6149999999999993</v>
      </c>
      <c r="AT993" s="1">
        <v>0</v>
      </c>
      <c r="AU993" s="1">
        <v>58.66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f>AF993+AU993+BC993</f>
        <v>176.26</v>
      </c>
      <c r="BE993" s="1">
        <v>176.26</v>
      </c>
      <c r="BF993" s="1">
        <f>Q993+U993</f>
        <v>0</v>
      </c>
      <c r="BG993" s="1">
        <v>0</v>
      </c>
      <c r="BH993" s="1">
        <v>595.49</v>
      </c>
      <c r="BI993" s="1" t="s">
        <v>108</v>
      </c>
      <c r="BJ993" s="1" t="s">
        <v>3482</v>
      </c>
      <c r="BK993" s="1" t="s">
        <v>3483</v>
      </c>
      <c r="BL993" s="1">
        <v>0</v>
      </c>
      <c r="BM993" s="1" t="s">
        <v>3971</v>
      </c>
    </row>
    <row r="994" spans="1:65" ht="15.6" hidden="1">
      <c r="A994" s="1" t="s">
        <v>3972</v>
      </c>
      <c r="B994" s="1" t="s">
        <v>3973</v>
      </c>
      <c r="C994" s="1" t="s">
        <v>3974</v>
      </c>
      <c r="D994" s="1" t="s">
        <v>271</v>
      </c>
      <c r="E994" s="1" t="s">
        <v>100</v>
      </c>
      <c r="F994" s="1" t="s">
        <v>101</v>
      </c>
      <c r="G994" s="1" t="s">
        <v>102</v>
      </c>
      <c r="H994" s="1" t="s">
        <v>103</v>
      </c>
      <c r="I994" s="1" t="s">
        <v>104</v>
      </c>
      <c r="J994" s="1" t="s">
        <v>105</v>
      </c>
      <c r="K994" s="1" t="s">
        <v>105</v>
      </c>
      <c r="L994" s="1" t="s">
        <v>105</v>
      </c>
      <c r="M994" s="1" t="s">
        <v>106</v>
      </c>
      <c r="N994" s="1" t="s">
        <v>107</v>
      </c>
      <c r="O994" s="1">
        <v>215</v>
      </c>
      <c r="P994" s="1">
        <v>5.75</v>
      </c>
      <c r="Q994" s="1">
        <v>0</v>
      </c>
      <c r="R994" s="1">
        <v>100</v>
      </c>
      <c r="S994" s="1">
        <v>0</v>
      </c>
      <c r="T994" s="1">
        <v>0</v>
      </c>
      <c r="U994" s="1">
        <v>0</v>
      </c>
      <c r="V994" s="4">
        <f>X994-W994</f>
        <v>2.4999999999995026E-3</v>
      </c>
      <c r="W994" s="4">
        <f>(O994+P994+Q994-R994+S994)*5%</f>
        <v>6.0375000000000005</v>
      </c>
      <c r="X994" s="1">
        <v>6.04</v>
      </c>
      <c r="Y994" s="1">
        <f>O994+P994+Q994-R994-S994+T994-U994+X994</f>
        <v>126.79</v>
      </c>
      <c r="Z994" s="1">
        <v>126.79</v>
      </c>
      <c r="AA994" s="1">
        <v>120.75</v>
      </c>
      <c r="AB994" s="1">
        <v>16</v>
      </c>
      <c r="AC994" s="2">
        <f>AA994*16%</f>
        <v>19.32</v>
      </c>
      <c r="AD994" s="1">
        <v>19.32</v>
      </c>
      <c r="AE994" s="1">
        <v>0</v>
      </c>
      <c r="AF994" s="1">
        <v>19.32</v>
      </c>
      <c r="AG994" s="2">
        <f>AF994*18%</f>
        <v>3.4775999999999998</v>
      </c>
      <c r="AH994" s="1">
        <v>3.48</v>
      </c>
      <c r="AI994" s="1">
        <v>0</v>
      </c>
      <c r="AJ994" s="1" t="b">
        <f>AK994=AA994</f>
        <v>1</v>
      </c>
      <c r="AK994" s="1">
        <v>120.75</v>
      </c>
      <c r="AL994" s="1">
        <v>0</v>
      </c>
      <c r="AM994" s="1">
        <v>0</v>
      </c>
      <c r="AN994" s="1">
        <v>0</v>
      </c>
      <c r="AO994" s="3">
        <f>AA994*0.001%</f>
        <v>1.2075E-3</v>
      </c>
      <c r="AP994" s="1">
        <v>0.12</v>
      </c>
      <c r="AQ994" s="2">
        <f>AA994*5%</f>
        <v>6.0375000000000005</v>
      </c>
      <c r="AR994" s="1">
        <v>6.04</v>
      </c>
      <c r="AS994" s="2">
        <f>AR994*18%</f>
        <v>1.0871999999999999</v>
      </c>
      <c r="AT994" s="1">
        <v>0</v>
      </c>
      <c r="AU994" s="1">
        <v>9.64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f>AF994+AU994+BC994</f>
        <v>28.96</v>
      </c>
      <c r="BE994" s="1">
        <v>28.96</v>
      </c>
      <c r="BF994" s="1">
        <f>Q994+U994</f>
        <v>0</v>
      </c>
      <c r="BG994" s="1">
        <v>0</v>
      </c>
      <c r="BH994" s="1">
        <v>97.83</v>
      </c>
      <c r="BI994" s="1" t="s">
        <v>108</v>
      </c>
      <c r="BJ994" s="1" t="s">
        <v>3482</v>
      </c>
      <c r="BK994" s="1" t="s">
        <v>3483</v>
      </c>
      <c r="BL994" s="1">
        <v>0</v>
      </c>
      <c r="BM994" s="1" t="s">
        <v>3975</v>
      </c>
    </row>
    <row r="995" spans="1:65" ht="15.6" hidden="1">
      <c r="A995" s="1" t="s">
        <v>3976</v>
      </c>
      <c r="B995" s="1" t="s">
        <v>3977</v>
      </c>
      <c r="C995" s="1" t="s">
        <v>3978</v>
      </c>
      <c r="D995" s="1" t="s">
        <v>271</v>
      </c>
      <c r="E995" s="1" t="s">
        <v>100</v>
      </c>
      <c r="F995" s="1" t="s">
        <v>101</v>
      </c>
      <c r="G995" s="1" t="s">
        <v>123</v>
      </c>
      <c r="H995" s="1" t="s">
        <v>103</v>
      </c>
      <c r="I995" s="1" t="s">
        <v>104</v>
      </c>
      <c r="J995" s="1" t="s">
        <v>105</v>
      </c>
      <c r="K995" s="1" t="s">
        <v>105</v>
      </c>
      <c r="L995" s="1" t="s">
        <v>105</v>
      </c>
      <c r="M995" s="1" t="s">
        <v>106</v>
      </c>
      <c r="N995" s="1" t="s">
        <v>107</v>
      </c>
      <c r="O995" s="1">
        <v>1230</v>
      </c>
      <c r="P995" s="1">
        <v>52.75</v>
      </c>
      <c r="Q995" s="1">
        <v>0</v>
      </c>
      <c r="R995" s="1">
        <v>175</v>
      </c>
      <c r="S995" s="1">
        <v>0</v>
      </c>
      <c r="T995" s="1">
        <v>0</v>
      </c>
      <c r="U995" s="1">
        <v>0</v>
      </c>
      <c r="V995" s="4">
        <f>X995-W995</f>
        <v>2.4999999999977263E-3</v>
      </c>
      <c r="W995" s="4">
        <f>(O995+P995+Q995-R995+S995)*5%</f>
        <v>55.387500000000003</v>
      </c>
      <c r="X995" s="1">
        <v>55.39</v>
      </c>
      <c r="Y995" s="1">
        <f>O995+P995+Q995-R995-S995+T995-U995+X995</f>
        <v>1163.1400000000001</v>
      </c>
      <c r="Z995" s="1">
        <v>1163.1400000000001</v>
      </c>
      <c r="AA995" s="1">
        <v>1107.75</v>
      </c>
      <c r="AB995" s="1">
        <v>16</v>
      </c>
      <c r="AC995" s="2">
        <f>AA995*16%</f>
        <v>177.24</v>
      </c>
      <c r="AD995" s="1">
        <v>177.24</v>
      </c>
      <c r="AE995" s="1">
        <v>0</v>
      </c>
      <c r="AF995" s="1">
        <v>177.24</v>
      </c>
      <c r="AG995" s="2">
        <f>AF995*18%</f>
        <v>31.903200000000002</v>
      </c>
      <c r="AH995" s="1">
        <v>31.9</v>
      </c>
      <c r="AI995" s="1">
        <v>0</v>
      </c>
      <c r="AJ995" s="1" t="b">
        <f>AK995=AA995</f>
        <v>1</v>
      </c>
      <c r="AK995" s="1">
        <v>1107.75</v>
      </c>
      <c r="AL995" s="1">
        <v>0</v>
      </c>
      <c r="AM995" s="1">
        <v>0</v>
      </c>
      <c r="AN995" s="1">
        <v>0</v>
      </c>
      <c r="AO995" s="3">
        <f>AA995*0.001%</f>
        <v>1.1077500000000001E-2</v>
      </c>
      <c r="AP995" s="1">
        <v>1.1100000000000001</v>
      </c>
      <c r="AQ995" s="2">
        <f>AA995*5%</f>
        <v>55.387500000000003</v>
      </c>
      <c r="AR995" s="1">
        <v>55.39</v>
      </c>
      <c r="AS995" s="2">
        <f>AR995*18%</f>
        <v>9.9702000000000002</v>
      </c>
      <c r="AT995" s="1">
        <v>0</v>
      </c>
      <c r="AU995" s="1">
        <v>88.4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f>AF995+AU995+BC995</f>
        <v>265.64</v>
      </c>
      <c r="BE995" s="1">
        <v>265.64</v>
      </c>
      <c r="BF995" s="1">
        <f>Q995+U995</f>
        <v>0</v>
      </c>
      <c r="BG995" s="1">
        <v>0</v>
      </c>
      <c r="BH995" s="1">
        <v>897.5</v>
      </c>
      <c r="BI995" s="1" t="s">
        <v>108</v>
      </c>
      <c r="BJ995" s="1" t="s">
        <v>3482</v>
      </c>
      <c r="BK995" s="1" t="s">
        <v>3483</v>
      </c>
      <c r="BL995" s="1">
        <v>0</v>
      </c>
      <c r="BM995" s="1" t="s">
        <v>3979</v>
      </c>
    </row>
    <row r="996" spans="1:65" ht="15.6" hidden="1">
      <c r="A996" s="1" t="s">
        <v>3980</v>
      </c>
      <c r="B996" s="1" t="s">
        <v>3981</v>
      </c>
      <c r="C996" s="1" t="s">
        <v>3982</v>
      </c>
      <c r="D996" s="1" t="s">
        <v>271</v>
      </c>
      <c r="E996" s="1" t="s">
        <v>100</v>
      </c>
      <c r="F996" s="1" t="s">
        <v>101</v>
      </c>
      <c r="G996" s="1" t="s">
        <v>102</v>
      </c>
      <c r="H996" s="1" t="s">
        <v>103</v>
      </c>
      <c r="I996" s="1" t="s">
        <v>104</v>
      </c>
      <c r="J996" s="1" t="s">
        <v>105</v>
      </c>
      <c r="K996" s="1" t="s">
        <v>105</v>
      </c>
      <c r="L996" s="1" t="s">
        <v>105</v>
      </c>
      <c r="M996" s="1" t="s">
        <v>106</v>
      </c>
      <c r="N996" s="1" t="s">
        <v>107</v>
      </c>
      <c r="O996" s="1">
        <v>425</v>
      </c>
      <c r="P996" s="1">
        <v>16.25</v>
      </c>
      <c r="Q996" s="1">
        <v>0</v>
      </c>
      <c r="R996" s="1">
        <v>100</v>
      </c>
      <c r="S996" s="1">
        <v>0</v>
      </c>
      <c r="T996" s="1">
        <v>0</v>
      </c>
      <c r="U996" s="1">
        <v>0</v>
      </c>
      <c r="V996" s="4">
        <f>X996-W996</f>
        <v>-2.500000000001279E-3</v>
      </c>
      <c r="W996" s="4">
        <f>(O996+P996+Q996-R996+S996)*5%</f>
        <v>17.0625</v>
      </c>
      <c r="X996" s="1">
        <v>17.059999999999999</v>
      </c>
      <c r="Y996" s="1">
        <f>O996+P996+Q996-R996-S996+T996-U996+X996</f>
        <v>358.31</v>
      </c>
      <c r="Z996" s="1">
        <v>358.31</v>
      </c>
      <c r="AA996" s="1">
        <v>341.25</v>
      </c>
      <c r="AB996" s="1">
        <v>16</v>
      </c>
      <c r="AC996" s="2">
        <f>AA996*16%</f>
        <v>54.6</v>
      </c>
      <c r="AD996" s="1">
        <v>54.6</v>
      </c>
      <c r="AE996" s="1">
        <v>0</v>
      </c>
      <c r="AF996" s="1">
        <v>54.6</v>
      </c>
      <c r="AG996" s="2">
        <f>AF996*18%</f>
        <v>9.8279999999999994</v>
      </c>
      <c r="AH996" s="1">
        <v>9.83</v>
      </c>
      <c r="AI996" s="1">
        <v>0</v>
      </c>
      <c r="AJ996" s="1" t="b">
        <f>AK996=AA996</f>
        <v>1</v>
      </c>
      <c r="AK996" s="1">
        <v>341.25</v>
      </c>
      <c r="AL996" s="1">
        <v>0</v>
      </c>
      <c r="AM996" s="1">
        <v>0</v>
      </c>
      <c r="AN996" s="1">
        <v>0</v>
      </c>
      <c r="AO996" s="3">
        <f>AA996*0.001%</f>
        <v>3.4125000000000002E-3</v>
      </c>
      <c r="AP996" s="1">
        <v>0.34</v>
      </c>
      <c r="AQ996" s="2">
        <f>AA996*5%</f>
        <v>17.0625</v>
      </c>
      <c r="AR996" s="1">
        <v>17.059999999999999</v>
      </c>
      <c r="AS996" s="2">
        <f>AR996*18%</f>
        <v>3.0707999999999998</v>
      </c>
      <c r="AT996" s="1">
        <v>0</v>
      </c>
      <c r="AU996" s="1">
        <v>27.23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f>AF996+AU996+BC996</f>
        <v>81.83</v>
      </c>
      <c r="BE996" s="1">
        <v>81.83</v>
      </c>
      <c r="BF996" s="1">
        <f>Q996+U996</f>
        <v>0</v>
      </c>
      <c r="BG996" s="1">
        <v>0</v>
      </c>
      <c r="BH996" s="1">
        <v>276.48</v>
      </c>
      <c r="BI996" s="1" t="s">
        <v>108</v>
      </c>
      <c r="BJ996" s="1" t="s">
        <v>3482</v>
      </c>
      <c r="BK996" s="1" t="s">
        <v>3483</v>
      </c>
      <c r="BL996" s="1">
        <v>0</v>
      </c>
      <c r="BM996" s="1" t="s">
        <v>3983</v>
      </c>
    </row>
    <row r="997" spans="1:65" ht="15.6" hidden="1">
      <c r="A997" s="1" t="s">
        <v>3984</v>
      </c>
      <c r="B997" s="1" t="s">
        <v>3985</v>
      </c>
      <c r="C997" s="1" t="s">
        <v>3986</v>
      </c>
      <c r="D997" s="1" t="s">
        <v>271</v>
      </c>
      <c r="E997" s="1" t="s">
        <v>100</v>
      </c>
      <c r="F997" s="1" t="s">
        <v>101</v>
      </c>
      <c r="G997" s="1" t="s">
        <v>102</v>
      </c>
      <c r="H997" s="1" t="s">
        <v>103</v>
      </c>
      <c r="I997" s="1" t="s">
        <v>104</v>
      </c>
      <c r="J997" s="1" t="s">
        <v>105</v>
      </c>
      <c r="K997" s="1" t="s">
        <v>105</v>
      </c>
      <c r="L997" s="1" t="s">
        <v>105</v>
      </c>
      <c r="M997" s="1" t="s">
        <v>106</v>
      </c>
      <c r="N997" s="1" t="s">
        <v>107</v>
      </c>
      <c r="O997" s="1">
        <v>710</v>
      </c>
      <c r="P997" s="1">
        <v>30.5</v>
      </c>
      <c r="Q997" s="1">
        <v>0</v>
      </c>
      <c r="R997" s="1">
        <v>100</v>
      </c>
      <c r="S997" s="1">
        <v>0</v>
      </c>
      <c r="T997" s="1">
        <v>0</v>
      </c>
      <c r="U997" s="1">
        <v>0</v>
      </c>
      <c r="V997" s="4">
        <f>X997-W997</f>
        <v>5.000000000002558E-3</v>
      </c>
      <c r="W997" s="4">
        <f>(O997+P997+Q997-R997+S997)*5%</f>
        <v>32.024999999999999</v>
      </c>
      <c r="X997" s="1">
        <v>32.03</v>
      </c>
      <c r="Y997" s="1">
        <f>O997+P997+Q997-R997-S997+T997-U997+X997</f>
        <v>672.53</v>
      </c>
      <c r="Z997" s="1">
        <v>672.53</v>
      </c>
      <c r="AA997" s="1">
        <v>640.5</v>
      </c>
      <c r="AB997" s="1">
        <v>16</v>
      </c>
      <c r="AC997" s="2">
        <f>AA997*16%</f>
        <v>102.48</v>
      </c>
      <c r="AD997" s="1">
        <v>102.48</v>
      </c>
      <c r="AE997" s="1">
        <v>0</v>
      </c>
      <c r="AF997" s="1">
        <v>102.48</v>
      </c>
      <c r="AG997" s="2">
        <f>AF997*18%</f>
        <v>18.446400000000001</v>
      </c>
      <c r="AH997" s="1">
        <v>18.45</v>
      </c>
      <c r="AI997" s="1">
        <v>0</v>
      </c>
      <c r="AJ997" s="1" t="b">
        <f>AK997=AA997</f>
        <v>1</v>
      </c>
      <c r="AK997" s="1">
        <v>640.5</v>
      </c>
      <c r="AL997" s="1">
        <v>0</v>
      </c>
      <c r="AM997" s="1">
        <v>0</v>
      </c>
      <c r="AN997" s="1">
        <v>0</v>
      </c>
      <c r="AO997" s="3">
        <f>AA997*0.001%</f>
        <v>6.4050000000000001E-3</v>
      </c>
      <c r="AP997" s="1">
        <v>0.64</v>
      </c>
      <c r="AQ997" s="2">
        <f>AA997*5%</f>
        <v>32.024999999999999</v>
      </c>
      <c r="AR997" s="1">
        <v>32.020000000000003</v>
      </c>
      <c r="AS997" s="2">
        <f>AR997*18%</f>
        <v>5.7636000000000003</v>
      </c>
      <c r="AT997" s="1">
        <v>0.01</v>
      </c>
      <c r="AU997" s="1">
        <v>51.11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f>AF997+AU997+BC997</f>
        <v>153.59</v>
      </c>
      <c r="BE997" s="1">
        <v>153.59</v>
      </c>
      <c r="BF997" s="1">
        <f>Q997+U997</f>
        <v>0</v>
      </c>
      <c r="BG997" s="1">
        <v>0</v>
      </c>
      <c r="BH997" s="1">
        <v>518.94000000000005</v>
      </c>
      <c r="BI997" s="1" t="s">
        <v>108</v>
      </c>
      <c r="BJ997" s="1" t="s">
        <v>3482</v>
      </c>
      <c r="BK997" s="1" t="s">
        <v>3483</v>
      </c>
      <c r="BL997" s="1">
        <v>0</v>
      </c>
      <c r="BM997" s="1" t="s">
        <v>3987</v>
      </c>
    </row>
    <row r="998" spans="1:65" ht="15.6" hidden="1">
      <c r="A998" s="1" t="s">
        <v>3988</v>
      </c>
      <c r="B998" s="1" t="s">
        <v>3989</v>
      </c>
      <c r="C998" s="1" t="s">
        <v>3990</v>
      </c>
      <c r="D998" s="1" t="s">
        <v>271</v>
      </c>
      <c r="E998" s="1" t="s">
        <v>100</v>
      </c>
      <c r="F998" s="1" t="s">
        <v>101</v>
      </c>
      <c r="G998" s="1" t="s">
        <v>102</v>
      </c>
      <c r="H998" s="1" t="s">
        <v>103</v>
      </c>
      <c r="I998" s="1" t="s">
        <v>104</v>
      </c>
      <c r="J998" s="1" t="s">
        <v>105</v>
      </c>
      <c r="K998" s="1" t="s">
        <v>105</v>
      </c>
      <c r="L998" s="1" t="s">
        <v>105</v>
      </c>
      <c r="M998" s="1" t="s">
        <v>106</v>
      </c>
      <c r="N998" s="1" t="s">
        <v>124</v>
      </c>
      <c r="O998" s="1">
        <v>375</v>
      </c>
      <c r="P998" s="1">
        <v>13.75</v>
      </c>
      <c r="Q998" s="1">
        <v>0</v>
      </c>
      <c r="R998" s="1">
        <v>100</v>
      </c>
      <c r="S998" s="1">
        <v>0</v>
      </c>
      <c r="T998" s="1">
        <v>0</v>
      </c>
      <c r="U998" s="1">
        <v>0</v>
      </c>
      <c r="V998" s="4">
        <f>X998-W998</f>
        <v>2.4999999999995026E-3</v>
      </c>
      <c r="W998" s="4">
        <f>(O998+P998+Q998-R998+S998)*5%</f>
        <v>14.4375</v>
      </c>
      <c r="X998" s="1">
        <v>14.44</v>
      </c>
      <c r="Y998" s="1">
        <f>O998+P998+Q998-R998-S998+T998-U998+X998</f>
        <v>303.19</v>
      </c>
      <c r="Z998" s="1">
        <v>303.19</v>
      </c>
      <c r="AA998" s="1">
        <v>288.75</v>
      </c>
      <c r="AB998" s="1">
        <v>16</v>
      </c>
      <c r="AC998" s="2">
        <f>AA998*16%</f>
        <v>46.2</v>
      </c>
      <c r="AD998" s="1">
        <v>46.2</v>
      </c>
      <c r="AE998" s="1">
        <v>0</v>
      </c>
      <c r="AF998" s="1">
        <v>46.2</v>
      </c>
      <c r="AG998" s="2">
        <f>AF998*18%</f>
        <v>8.3160000000000007</v>
      </c>
      <c r="AH998" s="1">
        <v>8.32</v>
      </c>
      <c r="AI998" s="1">
        <v>0</v>
      </c>
      <c r="AJ998" s="1" t="b">
        <f>AK998=AA998</f>
        <v>1</v>
      </c>
      <c r="AK998" s="1">
        <v>288.75</v>
      </c>
      <c r="AL998" s="1">
        <v>0</v>
      </c>
      <c r="AM998" s="1">
        <v>0</v>
      </c>
      <c r="AN998" s="1">
        <v>0</v>
      </c>
      <c r="AO998" s="3">
        <f>AA998*0.001%</f>
        <v>2.8875000000000003E-3</v>
      </c>
      <c r="AP998" s="1">
        <v>0.28999999999999998</v>
      </c>
      <c r="AQ998" s="2">
        <f>AA998*5%</f>
        <v>14.4375</v>
      </c>
      <c r="AR998" s="1">
        <v>14.44</v>
      </c>
      <c r="AS998" s="2">
        <f>AR998*18%</f>
        <v>2.5991999999999997</v>
      </c>
      <c r="AT998" s="1">
        <v>0</v>
      </c>
      <c r="AU998" s="1">
        <v>23.05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f>AF998+AU998+BC998</f>
        <v>69.25</v>
      </c>
      <c r="BE998" s="1">
        <v>69.25</v>
      </c>
      <c r="BF998" s="1">
        <f>Q998+U998</f>
        <v>0</v>
      </c>
      <c r="BG998" s="1">
        <v>0</v>
      </c>
      <c r="BH998" s="1">
        <v>233.94</v>
      </c>
      <c r="BI998" s="1" t="s">
        <v>108</v>
      </c>
      <c r="BJ998" s="1" t="s">
        <v>3482</v>
      </c>
      <c r="BK998" s="1" t="s">
        <v>3483</v>
      </c>
      <c r="BL998" s="1">
        <v>0</v>
      </c>
      <c r="BM998" s="1" t="s">
        <v>3991</v>
      </c>
    </row>
    <row r="999" spans="1:65" ht="15.6" hidden="1">
      <c r="A999" s="1" t="s">
        <v>3992</v>
      </c>
      <c r="B999" s="1" t="s">
        <v>3993</v>
      </c>
      <c r="C999" s="1" t="s">
        <v>3994</v>
      </c>
      <c r="D999" s="1" t="s">
        <v>271</v>
      </c>
      <c r="E999" s="1" t="s">
        <v>100</v>
      </c>
      <c r="F999" s="1" t="s">
        <v>101</v>
      </c>
      <c r="G999" s="1" t="s">
        <v>123</v>
      </c>
      <c r="H999" s="1" t="s">
        <v>103</v>
      </c>
      <c r="I999" s="1" t="s">
        <v>104</v>
      </c>
      <c r="J999" s="1" t="s">
        <v>105</v>
      </c>
      <c r="K999" s="1" t="s">
        <v>105</v>
      </c>
      <c r="L999" s="1" t="s">
        <v>105</v>
      </c>
      <c r="M999" s="1" t="s">
        <v>106</v>
      </c>
      <c r="N999" s="1" t="s">
        <v>124</v>
      </c>
      <c r="O999" s="1">
        <v>1540</v>
      </c>
      <c r="P999" s="1">
        <v>68.25</v>
      </c>
      <c r="Q999" s="1">
        <v>0</v>
      </c>
      <c r="R999" s="1">
        <v>175</v>
      </c>
      <c r="S999" s="1">
        <v>0</v>
      </c>
      <c r="T999" s="1">
        <v>0</v>
      </c>
      <c r="U999" s="1">
        <v>0</v>
      </c>
      <c r="V999" s="4">
        <f>X999-W999</f>
        <v>-2.5000000000119371E-3</v>
      </c>
      <c r="W999" s="4">
        <f>(O999+P999+Q999-R999+S999)*5%</f>
        <v>71.662500000000009</v>
      </c>
      <c r="X999" s="1">
        <v>71.66</v>
      </c>
      <c r="Y999" s="1">
        <f>O999+P999+Q999-R999-S999+T999-U999+X999</f>
        <v>1504.91</v>
      </c>
      <c r="Z999" s="1">
        <v>1504.91</v>
      </c>
      <c r="AA999" s="1">
        <v>1433.25</v>
      </c>
      <c r="AB999" s="1">
        <v>16</v>
      </c>
      <c r="AC999" s="2">
        <f>AA999*16%</f>
        <v>229.32</v>
      </c>
      <c r="AD999" s="1">
        <v>229.32</v>
      </c>
      <c r="AE999" s="1">
        <v>0</v>
      </c>
      <c r="AF999" s="1">
        <v>229.32</v>
      </c>
      <c r="AG999" s="2">
        <f>AF999*18%</f>
        <v>41.2776</v>
      </c>
      <c r="AH999" s="1">
        <v>41.28</v>
      </c>
      <c r="AI999" s="1">
        <v>0</v>
      </c>
      <c r="AJ999" s="1" t="b">
        <f>AK999=AA999</f>
        <v>1</v>
      </c>
      <c r="AK999" s="1">
        <v>1433.25</v>
      </c>
      <c r="AL999" s="1">
        <v>0</v>
      </c>
      <c r="AM999" s="1">
        <v>0</v>
      </c>
      <c r="AN999" s="1">
        <v>0</v>
      </c>
      <c r="AO999" s="3">
        <f>AA999*0.001%</f>
        <v>1.4332500000000001E-2</v>
      </c>
      <c r="AP999" s="1">
        <v>1.43</v>
      </c>
      <c r="AQ999" s="2">
        <f>AA999*5%</f>
        <v>71.662500000000009</v>
      </c>
      <c r="AR999" s="1">
        <v>71.66</v>
      </c>
      <c r="AS999" s="2">
        <f>AR999*18%</f>
        <v>12.8988</v>
      </c>
      <c r="AT999" s="1">
        <v>0</v>
      </c>
      <c r="AU999" s="1">
        <v>114.37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f>AF999+AU999+BC999</f>
        <v>343.69</v>
      </c>
      <c r="BE999" s="1">
        <v>343.69</v>
      </c>
      <c r="BF999" s="1">
        <f>Q999+U999</f>
        <v>0</v>
      </c>
      <c r="BG999" s="1">
        <v>0</v>
      </c>
      <c r="BH999" s="1">
        <v>1161.22</v>
      </c>
      <c r="BI999" s="1" t="s">
        <v>108</v>
      </c>
      <c r="BJ999" s="1" t="s">
        <v>3482</v>
      </c>
      <c r="BK999" s="1" t="s">
        <v>3483</v>
      </c>
      <c r="BL999" s="1">
        <v>0</v>
      </c>
      <c r="BM999" s="1" t="s">
        <v>3995</v>
      </c>
    </row>
    <row r="1000" spans="1:65" ht="15.6" hidden="1">
      <c r="A1000" s="1" t="s">
        <v>3996</v>
      </c>
      <c r="B1000" s="1" t="s">
        <v>3997</v>
      </c>
      <c r="C1000" s="1" t="s">
        <v>3998</v>
      </c>
      <c r="D1000" s="1" t="s">
        <v>271</v>
      </c>
      <c r="E1000" s="1" t="s">
        <v>100</v>
      </c>
      <c r="F1000" s="1" t="s">
        <v>101</v>
      </c>
      <c r="G1000" s="1" t="s">
        <v>102</v>
      </c>
      <c r="H1000" s="1" t="s">
        <v>103</v>
      </c>
      <c r="I1000" s="1" t="s">
        <v>104</v>
      </c>
      <c r="J1000" s="1" t="s">
        <v>105</v>
      </c>
      <c r="K1000" s="1" t="s">
        <v>105</v>
      </c>
      <c r="L1000" s="1" t="s">
        <v>105</v>
      </c>
      <c r="M1000" s="1" t="s">
        <v>106</v>
      </c>
      <c r="N1000" s="1" t="s">
        <v>124</v>
      </c>
      <c r="O1000" s="1">
        <v>235</v>
      </c>
      <c r="P1000" s="1">
        <v>6.75</v>
      </c>
      <c r="Q1000" s="1">
        <v>0</v>
      </c>
      <c r="R1000" s="1">
        <v>100</v>
      </c>
      <c r="S1000" s="1">
        <v>0</v>
      </c>
      <c r="T1000" s="1">
        <v>0</v>
      </c>
      <c r="U1000" s="1">
        <v>0</v>
      </c>
      <c r="V1000" s="4">
        <f>X1000-W1000</f>
        <v>2.4999999999995026E-3</v>
      </c>
      <c r="W1000" s="4">
        <f>(O1000+P1000+Q1000-R1000+S1000)*5%</f>
        <v>7.0875000000000004</v>
      </c>
      <c r="X1000" s="1">
        <v>7.09</v>
      </c>
      <c r="Y1000" s="1">
        <f>O1000+P1000+Q1000-R1000-S1000+T1000-U1000+X1000</f>
        <v>148.84</v>
      </c>
      <c r="Z1000" s="1">
        <v>148.84</v>
      </c>
      <c r="AA1000" s="1">
        <v>141.75</v>
      </c>
      <c r="AB1000" s="1">
        <v>16</v>
      </c>
      <c r="AC1000" s="2">
        <f>AA1000*16%</f>
        <v>22.68</v>
      </c>
      <c r="AD1000" s="1">
        <v>22.68</v>
      </c>
      <c r="AE1000" s="1">
        <v>0</v>
      </c>
      <c r="AF1000" s="1">
        <v>22.68</v>
      </c>
      <c r="AG1000" s="2">
        <f>AF1000*18%</f>
        <v>4.0823999999999998</v>
      </c>
      <c r="AH1000" s="1">
        <v>4.08</v>
      </c>
      <c r="AI1000" s="1">
        <v>0</v>
      </c>
      <c r="AJ1000" s="1" t="b">
        <f>AK1000=AA1000</f>
        <v>1</v>
      </c>
      <c r="AK1000" s="1">
        <v>141.75</v>
      </c>
      <c r="AL1000" s="1">
        <v>0</v>
      </c>
      <c r="AM1000" s="1">
        <v>0</v>
      </c>
      <c r="AN1000" s="1">
        <v>0</v>
      </c>
      <c r="AO1000" s="3">
        <f>AA1000*0.001%</f>
        <v>1.4175000000000001E-3</v>
      </c>
      <c r="AP1000" s="1">
        <v>0.14000000000000001</v>
      </c>
      <c r="AQ1000" s="2">
        <f>AA1000*5%</f>
        <v>7.0875000000000004</v>
      </c>
      <c r="AR1000" s="1">
        <v>7.09</v>
      </c>
      <c r="AS1000" s="2">
        <f>AR1000*18%</f>
        <v>1.2762</v>
      </c>
      <c r="AT1000" s="1">
        <v>0</v>
      </c>
      <c r="AU1000" s="1">
        <v>11.31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f>AF1000+AU1000+BC1000</f>
        <v>33.99</v>
      </c>
      <c r="BE1000" s="1">
        <v>33.99</v>
      </c>
      <c r="BF1000" s="1">
        <f>Q1000+U1000</f>
        <v>0</v>
      </c>
      <c r="BG1000" s="1">
        <v>0</v>
      </c>
      <c r="BH1000" s="1">
        <v>114.85</v>
      </c>
      <c r="BI1000" s="1" t="s">
        <v>108</v>
      </c>
      <c r="BJ1000" s="1" t="s">
        <v>3482</v>
      </c>
      <c r="BK1000" s="1" t="s">
        <v>3483</v>
      </c>
      <c r="BL1000" s="1">
        <v>0</v>
      </c>
      <c r="BM1000" s="1" t="s">
        <v>3999</v>
      </c>
    </row>
    <row r="1001" spans="1:65" ht="15.6" hidden="1">
      <c r="A1001" s="1" t="s">
        <v>4000</v>
      </c>
      <c r="B1001" s="1" t="s">
        <v>4001</v>
      </c>
      <c r="C1001" s="1" t="s">
        <v>4002</v>
      </c>
      <c r="D1001" s="1" t="s">
        <v>271</v>
      </c>
      <c r="E1001" s="1" t="s">
        <v>100</v>
      </c>
      <c r="F1001" s="1" t="s">
        <v>101</v>
      </c>
      <c r="G1001" s="1" t="s">
        <v>102</v>
      </c>
      <c r="H1001" s="1" t="s">
        <v>103</v>
      </c>
      <c r="I1001" s="1" t="s">
        <v>104</v>
      </c>
      <c r="J1001" s="1" t="s">
        <v>105</v>
      </c>
      <c r="K1001" s="1" t="s">
        <v>105</v>
      </c>
      <c r="L1001" s="1" t="s">
        <v>105</v>
      </c>
      <c r="M1001" s="1" t="s">
        <v>106</v>
      </c>
      <c r="N1001" s="1" t="s">
        <v>107</v>
      </c>
      <c r="O1001" s="1">
        <v>235</v>
      </c>
      <c r="P1001" s="1">
        <v>6.75</v>
      </c>
      <c r="Q1001" s="1">
        <v>0</v>
      </c>
      <c r="R1001" s="1">
        <v>100</v>
      </c>
      <c r="S1001" s="1">
        <v>0</v>
      </c>
      <c r="T1001" s="1">
        <v>0</v>
      </c>
      <c r="U1001" s="1">
        <v>0</v>
      </c>
      <c r="V1001" s="4">
        <f>X1001-W1001</f>
        <v>2.4999999999995026E-3</v>
      </c>
      <c r="W1001" s="4">
        <f>(O1001+P1001+Q1001-R1001+S1001)*5%</f>
        <v>7.0875000000000004</v>
      </c>
      <c r="X1001" s="1">
        <v>7.09</v>
      </c>
      <c r="Y1001" s="1">
        <f>O1001+P1001+Q1001-R1001-S1001+T1001-U1001+X1001</f>
        <v>148.84</v>
      </c>
      <c r="Z1001" s="1">
        <v>148.84</v>
      </c>
      <c r="AA1001" s="1">
        <v>141.75</v>
      </c>
      <c r="AB1001" s="1">
        <v>16</v>
      </c>
      <c r="AC1001" s="2">
        <f>AA1001*16%</f>
        <v>22.68</v>
      </c>
      <c r="AD1001" s="1">
        <v>22.68</v>
      </c>
      <c r="AE1001" s="1">
        <v>0</v>
      </c>
      <c r="AF1001" s="1">
        <v>22.68</v>
      </c>
      <c r="AG1001" s="2">
        <f>AF1001*18%</f>
        <v>4.0823999999999998</v>
      </c>
      <c r="AH1001" s="1">
        <v>4.08</v>
      </c>
      <c r="AI1001" s="1">
        <v>0</v>
      </c>
      <c r="AJ1001" s="1" t="b">
        <f>AK1001=AA1001</f>
        <v>1</v>
      </c>
      <c r="AK1001" s="1">
        <v>141.75</v>
      </c>
      <c r="AL1001" s="1">
        <v>0</v>
      </c>
      <c r="AM1001" s="1">
        <v>0</v>
      </c>
      <c r="AN1001" s="1">
        <v>0</v>
      </c>
      <c r="AO1001" s="3">
        <f>AA1001*0.001%</f>
        <v>1.4175000000000001E-3</v>
      </c>
      <c r="AP1001" s="1">
        <v>0.14000000000000001</v>
      </c>
      <c r="AQ1001" s="2">
        <f>AA1001*5%</f>
        <v>7.0875000000000004</v>
      </c>
      <c r="AR1001" s="1">
        <v>7.09</v>
      </c>
      <c r="AS1001" s="2">
        <f>AR1001*18%</f>
        <v>1.2762</v>
      </c>
      <c r="AT1001" s="1">
        <v>0</v>
      </c>
      <c r="AU1001" s="1">
        <v>11.31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f>AF1001+AU1001+BC1001</f>
        <v>33.99</v>
      </c>
      <c r="BE1001" s="1">
        <v>33.99</v>
      </c>
      <c r="BF1001" s="1">
        <f>Q1001+U1001</f>
        <v>0</v>
      </c>
      <c r="BG1001" s="1">
        <v>0</v>
      </c>
      <c r="BH1001" s="1">
        <v>114.85</v>
      </c>
      <c r="BI1001" s="1" t="s">
        <v>108</v>
      </c>
      <c r="BJ1001" s="1" t="s">
        <v>3482</v>
      </c>
      <c r="BK1001" s="1" t="s">
        <v>3483</v>
      </c>
      <c r="BL1001" s="1">
        <v>0</v>
      </c>
      <c r="BM1001" s="1" t="s">
        <v>4003</v>
      </c>
    </row>
    <row r="1002" spans="1:65" ht="15.6" hidden="1">
      <c r="A1002" s="1" t="s">
        <v>4004</v>
      </c>
      <c r="B1002" s="1" t="s">
        <v>4005</v>
      </c>
      <c r="C1002" s="1" t="s">
        <v>4006</v>
      </c>
      <c r="D1002" s="1" t="s">
        <v>271</v>
      </c>
      <c r="E1002" s="1" t="s">
        <v>100</v>
      </c>
      <c r="F1002" s="1" t="s">
        <v>101</v>
      </c>
      <c r="G1002" s="1" t="s">
        <v>105</v>
      </c>
      <c r="H1002" s="1" t="s">
        <v>103</v>
      </c>
      <c r="I1002" s="1" t="s">
        <v>104</v>
      </c>
      <c r="J1002" s="1" t="s">
        <v>105</v>
      </c>
      <c r="K1002" s="1" t="s">
        <v>105</v>
      </c>
      <c r="L1002" s="1" t="s">
        <v>105</v>
      </c>
      <c r="M1002" s="1" t="s">
        <v>106</v>
      </c>
      <c r="N1002" s="1" t="s">
        <v>107</v>
      </c>
      <c r="O1002" s="1">
        <v>625</v>
      </c>
      <c r="P1002" s="1">
        <v>31.25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4">
        <f>X1002-W1002</f>
        <v>-2.4999999999977263E-3</v>
      </c>
      <c r="W1002" s="4">
        <f>(O1002+P1002+Q1002-R1002+S1002)*5%</f>
        <v>32.8125</v>
      </c>
      <c r="X1002" s="1">
        <v>32.81</v>
      </c>
      <c r="Y1002" s="1">
        <f>O1002+P1002+Q1002-R1002-S1002+T1002-U1002+X1002</f>
        <v>689.06</v>
      </c>
      <c r="Z1002" s="1">
        <v>689.06</v>
      </c>
      <c r="AA1002" s="1">
        <v>656.25</v>
      </c>
      <c r="AB1002" s="1">
        <v>16</v>
      </c>
      <c r="AC1002" s="2">
        <f>AA1002*16%</f>
        <v>105</v>
      </c>
      <c r="AD1002" s="1">
        <v>105</v>
      </c>
      <c r="AE1002" s="1">
        <v>0</v>
      </c>
      <c r="AF1002" s="1">
        <v>105</v>
      </c>
      <c r="AG1002" s="2">
        <f>AF1002*18%</f>
        <v>18.899999999999999</v>
      </c>
      <c r="AH1002" s="1">
        <v>18.899999999999999</v>
      </c>
      <c r="AI1002" s="1">
        <v>0</v>
      </c>
      <c r="AJ1002" s="1" t="b">
        <f>AK1002=AA1002</f>
        <v>1</v>
      </c>
      <c r="AK1002" s="1">
        <v>656.25</v>
      </c>
      <c r="AL1002" s="1">
        <v>0</v>
      </c>
      <c r="AM1002" s="1">
        <v>0</v>
      </c>
      <c r="AN1002" s="1">
        <v>0</v>
      </c>
      <c r="AO1002" s="3">
        <f>AA1002*0.001%</f>
        <v>6.5625000000000006E-3</v>
      </c>
      <c r="AP1002" s="1">
        <v>0.66</v>
      </c>
      <c r="AQ1002" s="2">
        <f>AA1002*5%</f>
        <v>32.8125</v>
      </c>
      <c r="AR1002" s="1">
        <v>32.81</v>
      </c>
      <c r="AS1002" s="2">
        <f>AR1002*18%</f>
        <v>5.9058000000000002</v>
      </c>
      <c r="AT1002" s="1">
        <v>0</v>
      </c>
      <c r="AU1002" s="1">
        <v>52.37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f>AF1002+AU1002+BC1002</f>
        <v>157.37</v>
      </c>
      <c r="BE1002" s="1">
        <v>157.37</v>
      </c>
      <c r="BF1002" s="1">
        <f>Q1002+U1002</f>
        <v>0</v>
      </c>
      <c r="BG1002" s="1">
        <v>0</v>
      </c>
      <c r="BH1002" s="1">
        <v>531.69000000000005</v>
      </c>
      <c r="BI1002" s="1" t="s">
        <v>108</v>
      </c>
      <c r="BJ1002" s="1" t="s">
        <v>3482</v>
      </c>
      <c r="BK1002" s="1" t="s">
        <v>3483</v>
      </c>
      <c r="BL1002" s="1">
        <v>0</v>
      </c>
      <c r="BM1002" s="1" t="s">
        <v>2154</v>
      </c>
    </row>
    <row r="1003" spans="1:65" ht="15.6" hidden="1">
      <c r="A1003" s="1" t="s">
        <v>4007</v>
      </c>
      <c r="B1003" s="1" t="s">
        <v>4008</v>
      </c>
      <c r="C1003" s="1" t="s">
        <v>4009</v>
      </c>
      <c r="D1003" s="1" t="s">
        <v>271</v>
      </c>
      <c r="E1003" s="1" t="s">
        <v>100</v>
      </c>
      <c r="F1003" s="1" t="s">
        <v>101</v>
      </c>
      <c r="G1003" s="1" t="s">
        <v>102</v>
      </c>
      <c r="H1003" s="1" t="s">
        <v>103</v>
      </c>
      <c r="I1003" s="1" t="s">
        <v>104</v>
      </c>
      <c r="J1003" s="1" t="s">
        <v>105</v>
      </c>
      <c r="K1003" s="1" t="s">
        <v>105</v>
      </c>
      <c r="L1003" s="1" t="s">
        <v>105</v>
      </c>
      <c r="M1003" s="1" t="s">
        <v>106</v>
      </c>
      <c r="N1003" s="1" t="s">
        <v>107</v>
      </c>
      <c r="O1003" s="1">
        <v>420</v>
      </c>
      <c r="P1003" s="1">
        <v>16</v>
      </c>
      <c r="Q1003" s="1">
        <v>0</v>
      </c>
      <c r="R1003" s="1">
        <v>100</v>
      </c>
      <c r="S1003" s="1">
        <v>0</v>
      </c>
      <c r="T1003" s="1">
        <v>0</v>
      </c>
      <c r="U1003" s="1">
        <v>0</v>
      </c>
      <c r="V1003" s="4">
        <f>X1003-W1003</f>
        <v>0</v>
      </c>
      <c r="W1003" s="4">
        <f>(O1003+P1003+Q1003-R1003+S1003)*5%</f>
        <v>16.8</v>
      </c>
      <c r="X1003" s="1">
        <v>16.8</v>
      </c>
      <c r="Y1003" s="1">
        <f>O1003+P1003+Q1003-R1003-S1003+T1003-U1003+X1003</f>
        <v>352.8</v>
      </c>
      <c r="Z1003" s="1">
        <v>352.8</v>
      </c>
      <c r="AA1003" s="1">
        <v>336</v>
      </c>
      <c r="AB1003" s="1">
        <v>16</v>
      </c>
      <c r="AC1003" s="2">
        <f>AA1003*16%</f>
        <v>53.76</v>
      </c>
      <c r="AD1003" s="1">
        <v>53.76</v>
      </c>
      <c r="AE1003" s="1">
        <v>0</v>
      </c>
      <c r="AF1003" s="1">
        <v>53.76</v>
      </c>
      <c r="AG1003" s="2">
        <f>AF1003*18%</f>
        <v>9.6768000000000001</v>
      </c>
      <c r="AH1003" s="1">
        <v>9.68</v>
      </c>
      <c r="AI1003" s="1">
        <v>0</v>
      </c>
      <c r="AJ1003" s="1" t="b">
        <f>AK1003=AA1003</f>
        <v>1</v>
      </c>
      <c r="AK1003" s="1">
        <v>336</v>
      </c>
      <c r="AL1003" s="1">
        <v>0</v>
      </c>
      <c r="AM1003" s="1">
        <v>0</v>
      </c>
      <c r="AN1003" s="1">
        <v>0</v>
      </c>
      <c r="AO1003" s="3">
        <f>AA1003*0.001%</f>
        <v>3.3600000000000001E-3</v>
      </c>
      <c r="AP1003" s="1">
        <v>0.34</v>
      </c>
      <c r="AQ1003" s="2">
        <f>AA1003*5%</f>
        <v>16.8</v>
      </c>
      <c r="AR1003" s="1">
        <v>16.8</v>
      </c>
      <c r="AS1003" s="2">
        <f>AR1003*18%</f>
        <v>3.024</v>
      </c>
      <c r="AT1003" s="1">
        <v>0</v>
      </c>
      <c r="AU1003" s="1">
        <v>26.82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f>AF1003+AU1003+BC1003</f>
        <v>80.58</v>
      </c>
      <c r="BE1003" s="1">
        <v>80.58</v>
      </c>
      <c r="BF1003" s="1">
        <f>Q1003+U1003</f>
        <v>0</v>
      </c>
      <c r="BG1003" s="1">
        <v>0</v>
      </c>
      <c r="BH1003" s="1">
        <v>272.22000000000003</v>
      </c>
      <c r="BI1003" s="1" t="s">
        <v>108</v>
      </c>
      <c r="BJ1003" s="1" t="s">
        <v>3482</v>
      </c>
      <c r="BK1003" s="1" t="s">
        <v>3483</v>
      </c>
      <c r="BL1003" s="1">
        <v>0</v>
      </c>
      <c r="BM1003" s="1" t="s">
        <v>4010</v>
      </c>
    </row>
    <row r="1004" spans="1:65" ht="15.6" hidden="1">
      <c r="A1004" s="1" t="s">
        <v>4011</v>
      </c>
      <c r="B1004" s="1" t="s">
        <v>4012</v>
      </c>
      <c r="C1004" s="1" t="s">
        <v>4013</v>
      </c>
      <c r="D1004" s="1" t="s">
        <v>271</v>
      </c>
      <c r="E1004" s="1" t="s">
        <v>100</v>
      </c>
      <c r="F1004" s="1" t="s">
        <v>101</v>
      </c>
      <c r="G1004" s="1" t="s">
        <v>102</v>
      </c>
      <c r="H1004" s="1" t="s">
        <v>103</v>
      </c>
      <c r="I1004" s="1" t="s">
        <v>104</v>
      </c>
      <c r="J1004" s="1" t="s">
        <v>105</v>
      </c>
      <c r="K1004" s="1" t="s">
        <v>105</v>
      </c>
      <c r="L1004" s="1" t="s">
        <v>105</v>
      </c>
      <c r="M1004" s="1" t="s">
        <v>106</v>
      </c>
      <c r="N1004" s="1" t="s">
        <v>107</v>
      </c>
      <c r="O1004" s="1">
        <v>315</v>
      </c>
      <c r="P1004" s="1">
        <v>10.75</v>
      </c>
      <c r="Q1004" s="1">
        <v>0</v>
      </c>
      <c r="R1004" s="1">
        <v>100</v>
      </c>
      <c r="S1004" s="1">
        <v>0</v>
      </c>
      <c r="T1004" s="1">
        <v>0</v>
      </c>
      <c r="U1004" s="1">
        <v>0</v>
      </c>
      <c r="V1004" s="4">
        <f>X1004-W1004</f>
        <v>2.4999999999977263E-3</v>
      </c>
      <c r="W1004" s="4">
        <f>(O1004+P1004+Q1004-R1004+S1004)*5%</f>
        <v>11.287500000000001</v>
      </c>
      <c r="X1004" s="1">
        <v>11.29</v>
      </c>
      <c r="Y1004" s="1">
        <f>O1004+P1004+Q1004-R1004-S1004+T1004-U1004+X1004</f>
        <v>237.04</v>
      </c>
      <c r="Z1004" s="1">
        <v>237.04</v>
      </c>
      <c r="AA1004" s="1">
        <v>225.75</v>
      </c>
      <c r="AB1004" s="1">
        <v>16</v>
      </c>
      <c r="AC1004" s="2">
        <f>AA1004*16%</f>
        <v>36.119999999999997</v>
      </c>
      <c r="AD1004" s="1">
        <v>36.119999999999997</v>
      </c>
      <c r="AE1004" s="1">
        <v>0</v>
      </c>
      <c r="AF1004" s="1">
        <v>36.119999999999997</v>
      </c>
      <c r="AG1004" s="2">
        <f>AF1004*18%</f>
        <v>6.5015999999999989</v>
      </c>
      <c r="AH1004" s="1">
        <v>6.5</v>
      </c>
      <c r="AI1004" s="1">
        <v>0</v>
      </c>
      <c r="AJ1004" s="1" t="b">
        <f>AK1004=AA1004</f>
        <v>1</v>
      </c>
      <c r="AK1004" s="1">
        <v>225.75</v>
      </c>
      <c r="AL1004" s="1">
        <v>0</v>
      </c>
      <c r="AM1004" s="1">
        <v>0</v>
      </c>
      <c r="AN1004" s="1">
        <v>0</v>
      </c>
      <c r="AO1004" s="3">
        <f>AA1004*0.001%</f>
        <v>2.2575000000000004E-3</v>
      </c>
      <c r="AP1004" s="1">
        <v>0.23</v>
      </c>
      <c r="AQ1004" s="2">
        <f>AA1004*5%</f>
        <v>11.287500000000001</v>
      </c>
      <c r="AR1004" s="1">
        <v>11.29</v>
      </c>
      <c r="AS1004" s="2">
        <f>AR1004*18%</f>
        <v>2.0321999999999996</v>
      </c>
      <c r="AT1004" s="1">
        <v>0</v>
      </c>
      <c r="AU1004" s="1">
        <v>18.02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f>AF1004+AU1004+BC1004</f>
        <v>54.14</v>
      </c>
      <c r="BE1004" s="1">
        <v>54.14</v>
      </c>
      <c r="BF1004" s="1">
        <f>Q1004+U1004</f>
        <v>0</v>
      </c>
      <c r="BG1004" s="1">
        <v>0</v>
      </c>
      <c r="BH1004" s="1">
        <v>182.9</v>
      </c>
      <c r="BI1004" s="1" t="s">
        <v>108</v>
      </c>
      <c r="BJ1004" s="1" t="s">
        <v>3482</v>
      </c>
      <c r="BK1004" s="1" t="s">
        <v>3483</v>
      </c>
      <c r="BL1004" s="1">
        <v>0</v>
      </c>
      <c r="BM1004" s="1" t="s">
        <v>4014</v>
      </c>
    </row>
    <row r="1005" spans="1:65" ht="15.6" hidden="1">
      <c r="A1005" s="1" t="s">
        <v>4015</v>
      </c>
      <c r="B1005" s="1" t="s">
        <v>4016</v>
      </c>
      <c r="C1005" s="1" t="s">
        <v>4017</v>
      </c>
      <c r="D1005" s="1" t="s">
        <v>271</v>
      </c>
      <c r="E1005" s="1" t="s">
        <v>100</v>
      </c>
      <c r="F1005" s="1" t="s">
        <v>101</v>
      </c>
      <c r="G1005" s="1" t="s">
        <v>102</v>
      </c>
      <c r="H1005" s="1" t="s">
        <v>103</v>
      </c>
      <c r="I1005" s="1" t="s">
        <v>104</v>
      </c>
      <c r="J1005" s="1" t="s">
        <v>105</v>
      </c>
      <c r="K1005" s="1" t="s">
        <v>105</v>
      </c>
      <c r="L1005" s="1" t="s">
        <v>105</v>
      </c>
      <c r="M1005" s="1" t="s">
        <v>106</v>
      </c>
      <c r="N1005" s="1" t="s">
        <v>107</v>
      </c>
      <c r="O1005" s="1">
        <v>215</v>
      </c>
      <c r="P1005" s="1">
        <v>5.75</v>
      </c>
      <c r="Q1005" s="1">
        <v>0</v>
      </c>
      <c r="R1005" s="1">
        <v>100</v>
      </c>
      <c r="S1005" s="1">
        <v>0</v>
      </c>
      <c r="T1005" s="1">
        <v>0</v>
      </c>
      <c r="U1005" s="1">
        <v>0</v>
      </c>
      <c r="V1005" s="4">
        <f>X1005-W1005</f>
        <v>2.4999999999995026E-3</v>
      </c>
      <c r="W1005" s="4">
        <f>(O1005+P1005+Q1005-R1005+S1005)*5%</f>
        <v>6.0375000000000005</v>
      </c>
      <c r="X1005" s="1">
        <v>6.04</v>
      </c>
      <c r="Y1005" s="1">
        <f>O1005+P1005+Q1005-R1005-S1005+T1005-U1005+X1005</f>
        <v>126.79</v>
      </c>
      <c r="Z1005" s="1">
        <v>126.79</v>
      </c>
      <c r="AA1005" s="1">
        <v>120.75</v>
      </c>
      <c r="AB1005" s="1">
        <v>16</v>
      </c>
      <c r="AC1005" s="2">
        <f>AA1005*16%</f>
        <v>19.32</v>
      </c>
      <c r="AD1005" s="1">
        <v>19.32</v>
      </c>
      <c r="AE1005" s="1">
        <v>0</v>
      </c>
      <c r="AF1005" s="1">
        <v>19.32</v>
      </c>
      <c r="AG1005" s="2">
        <f>AF1005*18%</f>
        <v>3.4775999999999998</v>
      </c>
      <c r="AH1005" s="1">
        <v>3.48</v>
      </c>
      <c r="AI1005" s="1">
        <v>0</v>
      </c>
      <c r="AJ1005" s="1" t="b">
        <f>AK1005=AA1005</f>
        <v>1</v>
      </c>
      <c r="AK1005" s="1">
        <v>120.75</v>
      </c>
      <c r="AL1005" s="1">
        <v>0</v>
      </c>
      <c r="AM1005" s="1">
        <v>0</v>
      </c>
      <c r="AN1005" s="1">
        <v>0</v>
      </c>
      <c r="AO1005" s="3">
        <f>AA1005*0.001%</f>
        <v>1.2075E-3</v>
      </c>
      <c r="AP1005" s="1">
        <v>0.12</v>
      </c>
      <c r="AQ1005" s="2">
        <f>AA1005*5%</f>
        <v>6.0375000000000005</v>
      </c>
      <c r="AR1005" s="1">
        <v>6.04</v>
      </c>
      <c r="AS1005" s="2">
        <f>AR1005*18%</f>
        <v>1.0871999999999999</v>
      </c>
      <c r="AT1005" s="1">
        <v>0</v>
      </c>
      <c r="AU1005" s="1">
        <v>9.64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f>AF1005+AU1005+BC1005</f>
        <v>28.96</v>
      </c>
      <c r="BE1005" s="1">
        <v>28.96</v>
      </c>
      <c r="BF1005" s="1">
        <f>Q1005+U1005</f>
        <v>0</v>
      </c>
      <c r="BG1005" s="1">
        <v>0</v>
      </c>
      <c r="BH1005" s="1">
        <v>97.83</v>
      </c>
      <c r="BI1005" s="1" t="s">
        <v>108</v>
      </c>
      <c r="BJ1005" s="1" t="s">
        <v>3482</v>
      </c>
      <c r="BK1005" s="1" t="s">
        <v>3483</v>
      </c>
      <c r="BL1005" s="1">
        <v>0</v>
      </c>
      <c r="BM1005" s="1" t="s">
        <v>725</v>
      </c>
    </row>
    <row r="1006" spans="1:65" ht="15.6" hidden="1">
      <c r="A1006" s="1" t="s">
        <v>4018</v>
      </c>
      <c r="B1006" s="1" t="s">
        <v>4019</v>
      </c>
      <c r="C1006" s="1" t="s">
        <v>4020</v>
      </c>
      <c r="D1006" s="1" t="s">
        <v>271</v>
      </c>
      <c r="E1006" s="1" t="s">
        <v>100</v>
      </c>
      <c r="F1006" s="1" t="s">
        <v>101</v>
      </c>
      <c r="G1006" s="1" t="s">
        <v>102</v>
      </c>
      <c r="H1006" s="1" t="s">
        <v>103</v>
      </c>
      <c r="I1006" s="1" t="s">
        <v>104</v>
      </c>
      <c r="J1006" s="1" t="s">
        <v>105</v>
      </c>
      <c r="K1006" s="1" t="s">
        <v>105</v>
      </c>
      <c r="L1006" s="1" t="s">
        <v>105</v>
      </c>
      <c r="M1006" s="1" t="s">
        <v>106</v>
      </c>
      <c r="N1006" s="1" t="s">
        <v>107</v>
      </c>
      <c r="O1006" s="1">
        <v>395</v>
      </c>
      <c r="P1006" s="1">
        <v>14.75</v>
      </c>
      <c r="Q1006" s="1">
        <v>0</v>
      </c>
      <c r="R1006" s="1">
        <v>100</v>
      </c>
      <c r="S1006" s="1">
        <v>0</v>
      </c>
      <c r="T1006" s="1">
        <v>0</v>
      </c>
      <c r="U1006" s="1">
        <v>0</v>
      </c>
      <c r="V1006" s="4">
        <f>X1006-W1006</f>
        <v>2.4999999999995026E-3</v>
      </c>
      <c r="W1006" s="4">
        <f>(O1006+P1006+Q1006-R1006+S1006)*5%</f>
        <v>15.487500000000001</v>
      </c>
      <c r="X1006" s="1">
        <v>15.49</v>
      </c>
      <c r="Y1006" s="1">
        <f>O1006+P1006+Q1006-R1006-S1006+T1006-U1006+X1006</f>
        <v>325.24</v>
      </c>
      <c r="Z1006" s="1">
        <v>325.24</v>
      </c>
      <c r="AA1006" s="1">
        <v>309.75</v>
      </c>
      <c r="AB1006" s="1">
        <v>16</v>
      </c>
      <c r="AC1006" s="2">
        <f>AA1006*16%</f>
        <v>49.56</v>
      </c>
      <c r="AD1006" s="1">
        <v>49.56</v>
      </c>
      <c r="AE1006" s="1">
        <v>0</v>
      </c>
      <c r="AF1006" s="1">
        <v>49.56</v>
      </c>
      <c r="AG1006" s="2">
        <f>AF1006*18%</f>
        <v>8.9207999999999998</v>
      </c>
      <c r="AH1006" s="1">
        <v>8.92</v>
      </c>
      <c r="AI1006" s="1">
        <v>0</v>
      </c>
      <c r="AJ1006" s="1" t="b">
        <f>AK1006=AA1006</f>
        <v>1</v>
      </c>
      <c r="AK1006" s="1">
        <v>309.75</v>
      </c>
      <c r="AL1006" s="1">
        <v>0</v>
      </c>
      <c r="AM1006" s="1">
        <v>0</v>
      </c>
      <c r="AN1006" s="1">
        <v>0</v>
      </c>
      <c r="AO1006" s="3">
        <f>AA1006*0.001%</f>
        <v>3.0975000000000004E-3</v>
      </c>
      <c r="AP1006" s="1">
        <v>0.31</v>
      </c>
      <c r="AQ1006" s="2">
        <f>AA1006*5%</f>
        <v>15.487500000000001</v>
      </c>
      <c r="AR1006" s="1">
        <v>15.49</v>
      </c>
      <c r="AS1006" s="2">
        <f>AR1006*18%</f>
        <v>2.7881999999999998</v>
      </c>
      <c r="AT1006" s="1">
        <v>0</v>
      </c>
      <c r="AU1006" s="1">
        <v>24.72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f>AF1006+AU1006+BC1006</f>
        <v>74.28</v>
      </c>
      <c r="BE1006" s="1">
        <v>74.28</v>
      </c>
      <c r="BF1006" s="1">
        <f>Q1006+U1006</f>
        <v>0</v>
      </c>
      <c r="BG1006" s="1">
        <v>0</v>
      </c>
      <c r="BH1006" s="1">
        <v>250.96</v>
      </c>
      <c r="BI1006" s="1" t="s">
        <v>108</v>
      </c>
      <c r="BJ1006" s="1" t="s">
        <v>3482</v>
      </c>
      <c r="BK1006" s="1" t="s">
        <v>3483</v>
      </c>
      <c r="BL1006" s="1">
        <v>0</v>
      </c>
      <c r="BM1006" s="1" t="s">
        <v>219</v>
      </c>
    </row>
    <row r="1007" spans="1:65" ht="15.6" hidden="1">
      <c r="A1007" s="1" t="s">
        <v>4021</v>
      </c>
      <c r="B1007" s="1" t="s">
        <v>4022</v>
      </c>
      <c r="C1007" s="1" t="s">
        <v>4023</v>
      </c>
      <c r="D1007" s="1" t="s">
        <v>271</v>
      </c>
      <c r="E1007" s="1" t="s">
        <v>100</v>
      </c>
      <c r="F1007" s="1" t="s">
        <v>101</v>
      </c>
      <c r="G1007" s="1" t="s">
        <v>102</v>
      </c>
      <c r="H1007" s="1" t="s">
        <v>103</v>
      </c>
      <c r="I1007" s="1" t="s">
        <v>104</v>
      </c>
      <c r="J1007" s="1" t="s">
        <v>105</v>
      </c>
      <c r="K1007" s="1" t="s">
        <v>105</v>
      </c>
      <c r="L1007" s="1" t="s">
        <v>105</v>
      </c>
      <c r="M1007" s="1" t="s">
        <v>106</v>
      </c>
      <c r="N1007" s="1" t="s">
        <v>107</v>
      </c>
      <c r="O1007" s="1">
        <v>790</v>
      </c>
      <c r="P1007" s="1">
        <v>34.5</v>
      </c>
      <c r="Q1007" s="1">
        <v>0</v>
      </c>
      <c r="R1007" s="1">
        <v>100</v>
      </c>
      <c r="S1007" s="1">
        <v>0</v>
      </c>
      <c r="T1007" s="1">
        <v>0</v>
      </c>
      <c r="U1007" s="1">
        <v>0</v>
      </c>
      <c r="V1007" s="4">
        <f>X1007-W1007</f>
        <v>4.9999999999954525E-3</v>
      </c>
      <c r="W1007" s="4">
        <f>(O1007+P1007+Q1007-R1007+S1007)*5%</f>
        <v>36.225000000000001</v>
      </c>
      <c r="X1007" s="1">
        <v>36.229999999999997</v>
      </c>
      <c r="Y1007" s="1">
        <f>O1007+P1007+Q1007-R1007-S1007+T1007-U1007+X1007</f>
        <v>760.73</v>
      </c>
      <c r="Z1007" s="1">
        <v>760.73</v>
      </c>
      <c r="AA1007" s="1">
        <v>724.5</v>
      </c>
      <c r="AB1007" s="1">
        <v>16</v>
      </c>
      <c r="AC1007" s="2">
        <f>AA1007*16%</f>
        <v>115.92</v>
      </c>
      <c r="AD1007" s="1">
        <v>115.92</v>
      </c>
      <c r="AE1007" s="1">
        <v>0</v>
      </c>
      <c r="AF1007" s="1">
        <v>115.92</v>
      </c>
      <c r="AG1007" s="2">
        <f>AF1007*18%</f>
        <v>20.865600000000001</v>
      </c>
      <c r="AH1007" s="1">
        <v>20.87</v>
      </c>
      <c r="AI1007" s="1">
        <v>0</v>
      </c>
      <c r="AJ1007" s="1" t="b">
        <f>AK1007=AA1007</f>
        <v>1</v>
      </c>
      <c r="AK1007" s="1">
        <v>724.5</v>
      </c>
      <c r="AL1007" s="1">
        <v>0</v>
      </c>
      <c r="AM1007" s="1">
        <v>0</v>
      </c>
      <c r="AN1007" s="1">
        <v>0</v>
      </c>
      <c r="AO1007" s="3">
        <f>AA1007*0.001%</f>
        <v>7.2450000000000006E-3</v>
      </c>
      <c r="AP1007" s="1">
        <v>0.72</v>
      </c>
      <c r="AQ1007" s="2">
        <f>AA1007*5%</f>
        <v>36.225000000000001</v>
      </c>
      <c r="AR1007" s="1">
        <v>36.229999999999997</v>
      </c>
      <c r="AS1007" s="2">
        <f>AR1007*18%</f>
        <v>6.521399999999999</v>
      </c>
      <c r="AT1007" s="1">
        <v>0</v>
      </c>
      <c r="AU1007" s="1">
        <v>57.82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f>AF1007+AU1007+BC1007</f>
        <v>173.74</v>
      </c>
      <c r="BE1007" s="1">
        <v>173.74</v>
      </c>
      <c r="BF1007" s="1">
        <f>Q1007+U1007</f>
        <v>0</v>
      </c>
      <c r="BG1007" s="1">
        <v>0</v>
      </c>
      <c r="BH1007" s="1">
        <v>586.99</v>
      </c>
      <c r="BI1007" s="1" t="s">
        <v>108</v>
      </c>
      <c r="BJ1007" s="1" t="s">
        <v>3482</v>
      </c>
      <c r="BK1007" s="1" t="s">
        <v>3483</v>
      </c>
      <c r="BL1007" s="1">
        <v>0</v>
      </c>
      <c r="BM1007" s="1" t="s">
        <v>4024</v>
      </c>
    </row>
    <row r="1008" spans="1:65" ht="15.6" hidden="1">
      <c r="A1008" s="1" t="s">
        <v>4025</v>
      </c>
      <c r="B1008" s="1" t="s">
        <v>4026</v>
      </c>
      <c r="C1008" s="1" t="s">
        <v>4027</v>
      </c>
      <c r="D1008" s="1" t="s">
        <v>271</v>
      </c>
      <c r="E1008" s="1" t="s">
        <v>100</v>
      </c>
      <c r="F1008" s="1" t="s">
        <v>101</v>
      </c>
      <c r="G1008" s="1" t="s">
        <v>102</v>
      </c>
      <c r="H1008" s="1" t="s">
        <v>103</v>
      </c>
      <c r="I1008" s="1" t="s">
        <v>104</v>
      </c>
      <c r="J1008" s="1" t="s">
        <v>105</v>
      </c>
      <c r="K1008" s="1" t="s">
        <v>105</v>
      </c>
      <c r="L1008" s="1" t="s">
        <v>105</v>
      </c>
      <c r="M1008" s="1" t="s">
        <v>106</v>
      </c>
      <c r="N1008" s="1" t="s">
        <v>124</v>
      </c>
      <c r="O1008" s="1">
        <v>315</v>
      </c>
      <c r="P1008" s="1">
        <v>10.75</v>
      </c>
      <c r="Q1008" s="1">
        <v>0</v>
      </c>
      <c r="R1008" s="1">
        <v>100</v>
      </c>
      <c r="S1008" s="1">
        <v>0</v>
      </c>
      <c r="T1008" s="1">
        <v>0</v>
      </c>
      <c r="U1008" s="1">
        <v>0</v>
      </c>
      <c r="V1008" s="4">
        <f>X1008-W1008</f>
        <v>2.4999999999977263E-3</v>
      </c>
      <c r="W1008" s="4">
        <f>(O1008+P1008+Q1008-R1008+S1008)*5%</f>
        <v>11.287500000000001</v>
      </c>
      <c r="X1008" s="1">
        <v>11.29</v>
      </c>
      <c r="Y1008" s="1">
        <f>O1008+P1008+Q1008-R1008-S1008+T1008-U1008+X1008</f>
        <v>237.04</v>
      </c>
      <c r="Z1008" s="1">
        <v>237.04</v>
      </c>
      <c r="AA1008" s="1">
        <v>225.75</v>
      </c>
      <c r="AB1008" s="1">
        <v>16</v>
      </c>
      <c r="AC1008" s="2">
        <f>AA1008*16%</f>
        <v>36.119999999999997</v>
      </c>
      <c r="AD1008" s="1">
        <v>36.119999999999997</v>
      </c>
      <c r="AE1008" s="1">
        <v>0</v>
      </c>
      <c r="AF1008" s="1">
        <v>36.119999999999997</v>
      </c>
      <c r="AG1008" s="2">
        <f>AF1008*18%</f>
        <v>6.5015999999999989</v>
      </c>
      <c r="AH1008" s="1">
        <v>6.5</v>
      </c>
      <c r="AI1008" s="1">
        <v>0</v>
      </c>
      <c r="AJ1008" s="1" t="b">
        <f>AK1008=AA1008</f>
        <v>1</v>
      </c>
      <c r="AK1008" s="1">
        <v>225.75</v>
      </c>
      <c r="AL1008" s="1">
        <v>0</v>
      </c>
      <c r="AM1008" s="1">
        <v>0</v>
      </c>
      <c r="AN1008" s="1">
        <v>0</v>
      </c>
      <c r="AO1008" s="3">
        <f>AA1008*0.001%</f>
        <v>2.2575000000000004E-3</v>
      </c>
      <c r="AP1008" s="1">
        <v>0.23</v>
      </c>
      <c r="AQ1008" s="2">
        <f>AA1008*5%</f>
        <v>11.287500000000001</v>
      </c>
      <c r="AR1008" s="1">
        <v>11.29</v>
      </c>
      <c r="AS1008" s="2">
        <f>AR1008*18%</f>
        <v>2.0321999999999996</v>
      </c>
      <c r="AT1008" s="1">
        <v>0</v>
      </c>
      <c r="AU1008" s="1">
        <v>18.02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f>AF1008+AU1008+BC1008</f>
        <v>54.14</v>
      </c>
      <c r="BE1008" s="1">
        <v>54.14</v>
      </c>
      <c r="BF1008" s="1">
        <f>Q1008+U1008</f>
        <v>0</v>
      </c>
      <c r="BG1008" s="1">
        <v>0</v>
      </c>
      <c r="BH1008" s="1">
        <v>182.9</v>
      </c>
      <c r="BI1008" s="1" t="s">
        <v>108</v>
      </c>
      <c r="BJ1008" s="1" t="s">
        <v>3482</v>
      </c>
      <c r="BK1008" s="1" t="s">
        <v>3483</v>
      </c>
      <c r="BL1008" s="1">
        <v>0</v>
      </c>
      <c r="BM1008" s="1" t="s">
        <v>4028</v>
      </c>
    </row>
    <row r="1009" spans="1:65" ht="15.6" hidden="1">
      <c r="A1009" s="1" t="s">
        <v>4029</v>
      </c>
      <c r="B1009" s="1" t="s">
        <v>4030</v>
      </c>
      <c r="C1009" s="1" t="s">
        <v>4031</v>
      </c>
      <c r="D1009" s="1" t="s">
        <v>271</v>
      </c>
      <c r="E1009" s="1" t="s">
        <v>100</v>
      </c>
      <c r="F1009" s="1" t="s">
        <v>101</v>
      </c>
      <c r="G1009" s="1" t="s">
        <v>102</v>
      </c>
      <c r="H1009" s="1" t="s">
        <v>103</v>
      </c>
      <c r="I1009" s="1" t="s">
        <v>104</v>
      </c>
      <c r="J1009" s="1" t="s">
        <v>105</v>
      </c>
      <c r="K1009" s="1" t="s">
        <v>105</v>
      </c>
      <c r="L1009" s="1" t="s">
        <v>105</v>
      </c>
      <c r="M1009" s="1" t="s">
        <v>106</v>
      </c>
      <c r="N1009" s="1" t="s">
        <v>107</v>
      </c>
      <c r="O1009" s="1">
        <v>810</v>
      </c>
      <c r="P1009" s="1">
        <v>35.5</v>
      </c>
      <c r="Q1009" s="1">
        <v>0</v>
      </c>
      <c r="R1009" s="1">
        <v>100</v>
      </c>
      <c r="S1009" s="1">
        <v>0</v>
      </c>
      <c r="T1009" s="1">
        <v>0</v>
      </c>
      <c r="U1009" s="1">
        <v>0</v>
      </c>
      <c r="V1009" s="4">
        <f>X1009-W1009</f>
        <v>5.000000000002558E-3</v>
      </c>
      <c r="W1009" s="4">
        <f>(O1009+P1009+Q1009-R1009+S1009)*5%</f>
        <v>37.274999999999999</v>
      </c>
      <c r="X1009" s="1">
        <v>37.28</v>
      </c>
      <c r="Y1009" s="1">
        <f>O1009+P1009+Q1009-R1009-S1009+T1009-U1009+X1009</f>
        <v>782.78</v>
      </c>
      <c r="Z1009" s="1">
        <v>782.78</v>
      </c>
      <c r="AA1009" s="1">
        <v>745.5</v>
      </c>
      <c r="AB1009" s="1">
        <v>16</v>
      </c>
      <c r="AC1009" s="2">
        <f>AA1009*16%</f>
        <v>119.28</v>
      </c>
      <c r="AD1009" s="1">
        <v>119.28</v>
      </c>
      <c r="AE1009" s="1">
        <v>0</v>
      </c>
      <c r="AF1009" s="1">
        <v>119.28</v>
      </c>
      <c r="AG1009" s="2">
        <f>AF1009*18%</f>
        <v>21.470399999999998</v>
      </c>
      <c r="AH1009" s="1">
        <v>21.47</v>
      </c>
      <c r="AI1009" s="1">
        <v>0</v>
      </c>
      <c r="AJ1009" s="1" t="b">
        <f>AK1009=AA1009</f>
        <v>1</v>
      </c>
      <c r="AK1009" s="1">
        <v>745.5</v>
      </c>
      <c r="AL1009" s="1">
        <v>0</v>
      </c>
      <c r="AM1009" s="1">
        <v>0</v>
      </c>
      <c r="AN1009" s="1">
        <v>0</v>
      </c>
      <c r="AO1009" s="3">
        <f>AA1009*0.001%</f>
        <v>7.4550000000000007E-3</v>
      </c>
      <c r="AP1009" s="1">
        <v>0.75</v>
      </c>
      <c r="AQ1009" s="2">
        <f>AA1009*5%</f>
        <v>37.274999999999999</v>
      </c>
      <c r="AR1009" s="1">
        <v>37.28</v>
      </c>
      <c r="AS1009" s="2">
        <f>AR1009*18%</f>
        <v>6.7103999999999999</v>
      </c>
      <c r="AT1009" s="1">
        <v>0</v>
      </c>
      <c r="AU1009" s="1">
        <v>59.5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f>AF1009+AU1009+BC1009</f>
        <v>178.78</v>
      </c>
      <c r="BE1009" s="1">
        <v>178.78</v>
      </c>
      <c r="BF1009" s="1">
        <f>Q1009+U1009</f>
        <v>0</v>
      </c>
      <c r="BG1009" s="1">
        <v>0</v>
      </c>
      <c r="BH1009" s="1">
        <v>604</v>
      </c>
      <c r="BI1009" s="1" t="s">
        <v>108</v>
      </c>
      <c r="BJ1009" s="1" t="s">
        <v>3482</v>
      </c>
      <c r="BK1009" s="1" t="s">
        <v>3483</v>
      </c>
      <c r="BL1009" s="1">
        <v>0</v>
      </c>
      <c r="BM1009" s="1" t="s">
        <v>4032</v>
      </c>
    </row>
    <row r="1010" spans="1:65" ht="15.6" hidden="1">
      <c r="A1010" s="1" t="s">
        <v>4033</v>
      </c>
      <c r="B1010" s="1" t="s">
        <v>4034</v>
      </c>
      <c r="C1010" s="1" t="s">
        <v>4035</v>
      </c>
      <c r="D1010" s="1" t="s">
        <v>271</v>
      </c>
      <c r="E1010" s="1" t="s">
        <v>100</v>
      </c>
      <c r="F1010" s="1" t="s">
        <v>101</v>
      </c>
      <c r="G1010" s="1" t="s">
        <v>105</v>
      </c>
      <c r="H1010" s="1" t="s">
        <v>103</v>
      </c>
      <c r="I1010" s="1" t="s">
        <v>104</v>
      </c>
      <c r="J1010" s="1" t="s">
        <v>105</v>
      </c>
      <c r="K1010" s="1" t="s">
        <v>105</v>
      </c>
      <c r="L1010" s="1" t="s">
        <v>105</v>
      </c>
      <c r="M1010" s="1" t="s">
        <v>106</v>
      </c>
      <c r="N1010" s="1" t="s">
        <v>107</v>
      </c>
      <c r="O1010" s="1">
        <v>470</v>
      </c>
      <c r="P1010" s="1">
        <v>23.5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4">
        <f>X1010-W1010</f>
        <v>4.9999999999990052E-3</v>
      </c>
      <c r="W1010" s="4">
        <f>(O1010+P1010+Q1010-R1010+S1010)*5%</f>
        <v>24.675000000000001</v>
      </c>
      <c r="X1010" s="1">
        <v>24.68</v>
      </c>
      <c r="Y1010" s="1">
        <f>O1010+P1010+Q1010-R1010-S1010+T1010-U1010+X1010</f>
        <v>518.17999999999995</v>
      </c>
      <c r="Z1010" s="1">
        <v>518.17999999999995</v>
      </c>
      <c r="AA1010" s="1">
        <v>493.5</v>
      </c>
      <c r="AB1010" s="1">
        <v>16</v>
      </c>
      <c r="AC1010" s="2">
        <f>AA1010*16%</f>
        <v>78.960000000000008</v>
      </c>
      <c r="AD1010" s="1">
        <v>78.959999999999994</v>
      </c>
      <c r="AE1010" s="1">
        <v>0</v>
      </c>
      <c r="AF1010" s="1">
        <v>78.959999999999994</v>
      </c>
      <c r="AG1010" s="2">
        <f>AF1010*18%</f>
        <v>14.212799999999998</v>
      </c>
      <c r="AH1010" s="1">
        <v>14.21</v>
      </c>
      <c r="AI1010" s="1">
        <v>0</v>
      </c>
      <c r="AJ1010" s="1" t="b">
        <f>AK1010=AA1010</f>
        <v>1</v>
      </c>
      <c r="AK1010" s="1">
        <v>493.5</v>
      </c>
      <c r="AL1010" s="1">
        <v>0</v>
      </c>
      <c r="AM1010" s="1">
        <v>0</v>
      </c>
      <c r="AN1010" s="1">
        <v>0</v>
      </c>
      <c r="AO1010" s="3">
        <f>AA1010*0.001%</f>
        <v>4.9350000000000002E-3</v>
      </c>
      <c r="AP1010" s="1">
        <v>0.49</v>
      </c>
      <c r="AQ1010" s="2">
        <f>AA1010*5%</f>
        <v>24.675000000000001</v>
      </c>
      <c r="AR1010" s="1">
        <v>24.68</v>
      </c>
      <c r="AS1010" s="2">
        <f>AR1010*18%</f>
        <v>4.4424000000000001</v>
      </c>
      <c r="AT1010" s="1">
        <v>0</v>
      </c>
      <c r="AU1010" s="1">
        <v>39.380000000000003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f>AF1010+AU1010+BC1010</f>
        <v>118.34</v>
      </c>
      <c r="BE1010" s="1">
        <v>118.34</v>
      </c>
      <c r="BF1010" s="1">
        <f>Q1010+U1010</f>
        <v>0</v>
      </c>
      <c r="BG1010" s="1">
        <v>0</v>
      </c>
      <c r="BH1010" s="1">
        <v>399.84</v>
      </c>
      <c r="BI1010" s="1" t="s">
        <v>108</v>
      </c>
      <c r="BJ1010" s="1" t="s">
        <v>3482</v>
      </c>
      <c r="BK1010" s="1" t="s">
        <v>3483</v>
      </c>
      <c r="BL1010" s="1">
        <v>0</v>
      </c>
      <c r="BM1010" s="1" t="s">
        <v>4036</v>
      </c>
    </row>
    <row r="1011" spans="1:65" ht="15.6" hidden="1">
      <c r="A1011" s="1" t="s">
        <v>4037</v>
      </c>
      <c r="B1011" s="1" t="s">
        <v>4038</v>
      </c>
      <c r="C1011" s="1" t="s">
        <v>4039</v>
      </c>
      <c r="D1011" s="1" t="s">
        <v>271</v>
      </c>
      <c r="E1011" s="1" t="s">
        <v>100</v>
      </c>
      <c r="F1011" s="1" t="s">
        <v>101</v>
      </c>
      <c r="G1011" s="1" t="s">
        <v>105</v>
      </c>
      <c r="H1011" s="1" t="s">
        <v>103</v>
      </c>
      <c r="I1011" s="1" t="s">
        <v>104</v>
      </c>
      <c r="J1011" s="1" t="s">
        <v>105</v>
      </c>
      <c r="K1011" s="1" t="s">
        <v>105</v>
      </c>
      <c r="L1011" s="1" t="s">
        <v>105</v>
      </c>
      <c r="M1011" s="1" t="s">
        <v>106</v>
      </c>
      <c r="N1011" s="1" t="s">
        <v>107</v>
      </c>
      <c r="O1011" s="1">
        <v>1830</v>
      </c>
      <c r="P1011" s="1">
        <v>91.5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4">
        <f>X1011-W1011</f>
        <v>4.9999999999954525E-3</v>
      </c>
      <c r="W1011" s="4">
        <f>(O1011+P1011+Q1011-R1011+S1011)*5%</f>
        <v>96.075000000000003</v>
      </c>
      <c r="X1011" s="1">
        <v>96.08</v>
      </c>
      <c r="Y1011" s="1">
        <f>O1011+P1011+Q1011-R1011-S1011+T1011-U1011+X1011</f>
        <v>2017.58</v>
      </c>
      <c r="Z1011" s="1">
        <v>2017.58</v>
      </c>
      <c r="AA1011" s="1">
        <v>1921.5</v>
      </c>
      <c r="AB1011" s="1">
        <v>16</v>
      </c>
      <c r="AC1011" s="2">
        <f>AA1011*16%</f>
        <v>307.44</v>
      </c>
      <c r="AD1011" s="1">
        <v>307.44</v>
      </c>
      <c r="AE1011" s="1">
        <v>0</v>
      </c>
      <c r="AF1011" s="1">
        <v>307.44</v>
      </c>
      <c r="AG1011" s="2">
        <f>AF1011*18%</f>
        <v>55.339199999999998</v>
      </c>
      <c r="AH1011" s="1">
        <v>55.34</v>
      </c>
      <c r="AI1011" s="1">
        <v>0</v>
      </c>
      <c r="AJ1011" s="1" t="b">
        <f>AK1011=AA1011</f>
        <v>1</v>
      </c>
      <c r="AK1011" s="1">
        <v>1921.5</v>
      </c>
      <c r="AL1011" s="1">
        <v>0</v>
      </c>
      <c r="AM1011" s="1">
        <v>0</v>
      </c>
      <c r="AN1011" s="1">
        <v>0</v>
      </c>
      <c r="AO1011" s="3">
        <f>AA1011*0.001%</f>
        <v>1.9215000000000003E-2</v>
      </c>
      <c r="AP1011" s="1">
        <v>1.92</v>
      </c>
      <c r="AQ1011" s="2">
        <f>AA1011*5%</f>
        <v>96.075000000000003</v>
      </c>
      <c r="AR1011" s="1">
        <v>96.08</v>
      </c>
      <c r="AS1011" s="2">
        <f>AR1011*18%</f>
        <v>17.2944</v>
      </c>
      <c r="AT1011" s="1">
        <v>0</v>
      </c>
      <c r="AU1011" s="1">
        <v>153.34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f>AF1011+AU1011+BC1011</f>
        <v>460.78</v>
      </c>
      <c r="BE1011" s="1">
        <v>460.78</v>
      </c>
      <c r="BF1011" s="1">
        <f>Q1011+U1011</f>
        <v>0</v>
      </c>
      <c r="BG1011" s="1">
        <v>0</v>
      </c>
      <c r="BH1011" s="1">
        <v>1556.8</v>
      </c>
      <c r="BI1011" s="1" t="s">
        <v>108</v>
      </c>
      <c r="BJ1011" s="1" t="s">
        <v>3482</v>
      </c>
      <c r="BK1011" s="1" t="s">
        <v>3483</v>
      </c>
      <c r="BL1011" s="1">
        <v>0</v>
      </c>
      <c r="BM1011" s="1" t="s">
        <v>4040</v>
      </c>
    </row>
    <row r="1012" spans="1:65" ht="15.6" hidden="1">
      <c r="A1012" s="1" t="s">
        <v>4041</v>
      </c>
      <c r="B1012" s="1" t="s">
        <v>4042</v>
      </c>
      <c r="C1012" s="1" t="s">
        <v>4043</v>
      </c>
      <c r="D1012" s="1" t="s">
        <v>271</v>
      </c>
      <c r="E1012" s="1" t="s">
        <v>100</v>
      </c>
      <c r="F1012" s="1" t="s">
        <v>101</v>
      </c>
      <c r="G1012" s="1" t="s">
        <v>123</v>
      </c>
      <c r="H1012" s="1" t="s">
        <v>103</v>
      </c>
      <c r="I1012" s="1" t="s">
        <v>104</v>
      </c>
      <c r="J1012" s="1" t="s">
        <v>105</v>
      </c>
      <c r="K1012" s="1" t="s">
        <v>105</v>
      </c>
      <c r="L1012" s="1" t="s">
        <v>105</v>
      </c>
      <c r="M1012" s="1" t="s">
        <v>106</v>
      </c>
      <c r="N1012" s="1" t="s">
        <v>107</v>
      </c>
      <c r="O1012" s="1">
        <v>1345</v>
      </c>
      <c r="P1012" s="1">
        <v>58.5</v>
      </c>
      <c r="Q1012" s="1">
        <v>0</v>
      </c>
      <c r="R1012" s="1">
        <v>175</v>
      </c>
      <c r="S1012" s="1">
        <v>0</v>
      </c>
      <c r="T1012" s="1">
        <v>0</v>
      </c>
      <c r="U1012" s="1">
        <v>0</v>
      </c>
      <c r="V1012" s="4">
        <f>X1012-W1012</f>
        <v>4.9999999999954525E-3</v>
      </c>
      <c r="W1012" s="4">
        <f>(O1012+P1012+Q1012-R1012+S1012)*5%</f>
        <v>61.425000000000004</v>
      </c>
      <c r="X1012" s="1">
        <v>61.43</v>
      </c>
      <c r="Y1012" s="1">
        <f>O1012+P1012+Q1012-R1012-S1012+T1012-U1012+X1012</f>
        <v>1289.93</v>
      </c>
      <c r="Z1012" s="1">
        <v>1289.93</v>
      </c>
      <c r="AA1012" s="1">
        <v>1228.5</v>
      </c>
      <c r="AB1012" s="1">
        <v>16</v>
      </c>
      <c r="AC1012" s="2">
        <f>AA1012*16%</f>
        <v>196.56</v>
      </c>
      <c r="AD1012" s="1">
        <v>196.56</v>
      </c>
      <c r="AE1012" s="1">
        <v>0</v>
      </c>
      <c r="AF1012" s="1">
        <v>196.56</v>
      </c>
      <c r="AG1012" s="2">
        <f>AF1012*18%</f>
        <v>35.380800000000001</v>
      </c>
      <c r="AH1012" s="1">
        <v>35.380000000000003</v>
      </c>
      <c r="AI1012" s="1">
        <v>0</v>
      </c>
      <c r="AJ1012" s="1" t="b">
        <f>AK1012=AA1012</f>
        <v>1</v>
      </c>
      <c r="AK1012" s="1">
        <v>1228.5</v>
      </c>
      <c r="AL1012" s="1">
        <v>0</v>
      </c>
      <c r="AM1012" s="1">
        <v>0</v>
      </c>
      <c r="AN1012" s="1">
        <v>0</v>
      </c>
      <c r="AO1012" s="3">
        <f>AA1012*0.001%</f>
        <v>1.2285000000000001E-2</v>
      </c>
      <c r="AP1012" s="1">
        <v>1.23</v>
      </c>
      <c r="AQ1012" s="2">
        <f>AA1012*5%</f>
        <v>61.425000000000004</v>
      </c>
      <c r="AR1012" s="1">
        <v>61.43</v>
      </c>
      <c r="AS1012" s="2">
        <f>AR1012*18%</f>
        <v>11.057399999999999</v>
      </c>
      <c r="AT1012" s="1">
        <v>0</v>
      </c>
      <c r="AU1012" s="1">
        <v>98.04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f>AF1012+AU1012+BC1012</f>
        <v>294.60000000000002</v>
      </c>
      <c r="BE1012" s="1">
        <v>294.60000000000002</v>
      </c>
      <c r="BF1012" s="1">
        <f>Q1012+U1012</f>
        <v>0</v>
      </c>
      <c r="BG1012" s="1">
        <v>0</v>
      </c>
      <c r="BH1012" s="1">
        <v>995.33</v>
      </c>
      <c r="BI1012" s="1" t="s">
        <v>108</v>
      </c>
      <c r="BJ1012" s="1" t="s">
        <v>3482</v>
      </c>
      <c r="BK1012" s="1" t="s">
        <v>3483</v>
      </c>
      <c r="BL1012" s="1">
        <v>0</v>
      </c>
      <c r="BM1012" s="1" t="s">
        <v>4044</v>
      </c>
    </row>
    <row r="1013" spans="1:65" ht="15.6" hidden="1">
      <c r="A1013" s="1" t="s">
        <v>4045</v>
      </c>
      <c r="B1013" s="1" t="s">
        <v>4046</v>
      </c>
      <c r="C1013" s="1" t="s">
        <v>4047</v>
      </c>
      <c r="D1013" s="1" t="s">
        <v>271</v>
      </c>
      <c r="E1013" s="1" t="s">
        <v>100</v>
      </c>
      <c r="F1013" s="1" t="s">
        <v>101</v>
      </c>
      <c r="G1013" s="1" t="s">
        <v>102</v>
      </c>
      <c r="H1013" s="1" t="s">
        <v>103</v>
      </c>
      <c r="I1013" s="1" t="s">
        <v>104</v>
      </c>
      <c r="J1013" s="1" t="s">
        <v>105</v>
      </c>
      <c r="K1013" s="1" t="s">
        <v>105</v>
      </c>
      <c r="L1013" s="1" t="s">
        <v>105</v>
      </c>
      <c r="M1013" s="1" t="s">
        <v>106</v>
      </c>
      <c r="N1013" s="1" t="s">
        <v>107</v>
      </c>
      <c r="O1013" s="1">
        <v>235</v>
      </c>
      <c r="P1013" s="1">
        <v>6.75</v>
      </c>
      <c r="Q1013" s="1">
        <v>0</v>
      </c>
      <c r="R1013" s="1">
        <v>100</v>
      </c>
      <c r="S1013" s="1">
        <v>0</v>
      </c>
      <c r="T1013" s="1">
        <v>0</v>
      </c>
      <c r="U1013" s="1">
        <v>0</v>
      </c>
      <c r="V1013" s="4">
        <f>X1013-W1013</f>
        <v>2.4999999999995026E-3</v>
      </c>
      <c r="W1013" s="4">
        <f>(O1013+P1013+Q1013-R1013+S1013)*5%</f>
        <v>7.0875000000000004</v>
      </c>
      <c r="X1013" s="1">
        <v>7.09</v>
      </c>
      <c r="Y1013" s="1">
        <f>O1013+P1013+Q1013-R1013-S1013+T1013-U1013+X1013</f>
        <v>148.84</v>
      </c>
      <c r="Z1013" s="1">
        <v>148.84</v>
      </c>
      <c r="AA1013" s="1">
        <v>141.75</v>
      </c>
      <c r="AB1013" s="1">
        <v>16</v>
      </c>
      <c r="AC1013" s="2">
        <f>AA1013*16%</f>
        <v>22.68</v>
      </c>
      <c r="AD1013" s="1">
        <v>22.68</v>
      </c>
      <c r="AE1013" s="1">
        <v>0</v>
      </c>
      <c r="AF1013" s="1">
        <v>22.68</v>
      </c>
      <c r="AG1013" s="2">
        <f>AF1013*18%</f>
        <v>4.0823999999999998</v>
      </c>
      <c r="AH1013" s="1">
        <v>4.08</v>
      </c>
      <c r="AI1013" s="1">
        <v>0</v>
      </c>
      <c r="AJ1013" s="1" t="b">
        <f>AK1013=AA1013</f>
        <v>1</v>
      </c>
      <c r="AK1013" s="1">
        <v>141.75</v>
      </c>
      <c r="AL1013" s="1">
        <v>0</v>
      </c>
      <c r="AM1013" s="1">
        <v>0</v>
      </c>
      <c r="AN1013" s="1">
        <v>0</v>
      </c>
      <c r="AO1013" s="3">
        <f>AA1013*0.001%</f>
        <v>1.4175000000000001E-3</v>
      </c>
      <c r="AP1013" s="1">
        <v>0.14000000000000001</v>
      </c>
      <c r="AQ1013" s="2">
        <f>AA1013*5%</f>
        <v>7.0875000000000004</v>
      </c>
      <c r="AR1013" s="1">
        <v>7.09</v>
      </c>
      <c r="AS1013" s="2">
        <f>AR1013*18%</f>
        <v>1.2762</v>
      </c>
      <c r="AT1013" s="1">
        <v>0</v>
      </c>
      <c r="AU1013" s="1">
        <v>11.31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f>AF1013+AU1013+BC1013</f>
        <v>33.99</v>
      </c>
      <c r="BE1013" s="1">
        <v>33.99</v>
      </c>
      <c r="BF1013" s="1">
        <f>Q1013+U1013</f>
        <v>0</v>
      </c>
      <c r="BG1013" s="1">
        <v>0</v>
      </c>
      <c r="BH1013" s="1">
        <v>114.85</v>
      </c>
      <c r="BI1013" s="1" t="s">
        <v>108</v>
      </c>
      <c r="BJ1013" s="1" t="s">
        <v>3482</v>
      </c>
      <c r="BK1013" s="1" t="s">
        <v>3483</v>
      </c>
      <c r="BL1013" s="1">
        <v>0</v>
      </c>
      <c r="BM1013" s="1" t="s">
        <v>4048</v>
      </c>
    </row>
    <row r="1014" spans="1:65" ht="15.6" hidden="1">
      <c r="A1014" s="1" t="s">
        <v>4049</v>
      </c>
      <c r="B1014" s="1" t="s">
        <v>4050</v>
      </c>
      <c r="C1014" s="1" t="s">
        <v>4051</v>
      </c>
      <c r="D1014" s="1" t="s">
        <v>271</v>
      </c>
      <c r="E1014" s="1" t="s">
        <v>100</v>
      </c>
      <c r="F1014" s="1" t="s">
        <v>101</v>
      </c>
      <c r="G1014" s="1" t="s">
        <v>105</v>
      </c>
      <c r="H1014" s="1" t="s">
        <v>103</v>
      </c>
      <c r="I1014" s="1" t="s">
        <v>104</v>
      </c>
      <c r="J1014" s="1" t="s">
        <v>105</v>
      </c>
      <c r="K1014" s="1" t="s">
        <v>105</v>
      </c>
      <c r="L1014" s="1" t="s">
        <v>105</v>
      </c>
      <c r="M1014" s="1" t="s">
        <v>106</v>
      </c>
      <c r="N1014" s="1" t="s">
        <v>107</v>
      </c>
      <c r="O1014" s="1">
        <v>425</v>
      </c>
      <c r="P1014" s="1">
        <v>21.25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4">
        <f>X1014-W1014</f>
        <v>-2.500000000001279E-3</v>
      </c>
      <c r="W1014" s="4">
        <f>(O1014+P1014+Q1014-R1014+S1014)*5%</f>
        <v>22.3125</v>
      </c>
      <c r="X1014" s="1">
        <v>22.31</v>
      </c>
      <c r="Y1014" s="1">
        <f>O1014+P1014+Q1014-R1014-S1014+T1014-U1014+X1014</f>
        <v>468.56</v>
      </c>
      <c r="Z1014" s="1">
        <v>468.56</v>
      </c>
      <c r="AA1014" s="1">
        <v>446.25</v>
      </c>
      <c r="AB1014" s="1">
        <v>16</v>
      </c>
      <c r="AC1014" s="2">
        <f>AA1014*16%</f>
        <v>71.400000000000006</v>
      </c>
      <c r="AD1014" s="1">
        <v>71.400000000000006</v>
      </c>
      <c r="AE1014" s="1">
        <v>0</v>
      </c>
      <c r="AF1014" s="1">
        <v>71.400000000000006</v>
      </c>
      <c r="AG1014" s="2">
        <f>AF1014*18%</f>
        <v>12.852</v>
      </c>
      <c r="AH1014" s="1">
        <v>12.85</v>
      </c>
      <c r="AI1014" s="1">
        <v>0</v>
      </c>
      <c r="AJ1014" s="1" t="b">
        <f>AK1014=AA1014</f>
        <v>1</v>
      </c>
      <c r="AK1014" s="1">
        <v>446.25</v>
      </c>
      <c r="AL1014" s="1">
        <v>0</v>
      </c>
      <c r="AM1014" s="1">
        <v>0</v>
      </c>
      <c r="AN1014" s="1">
        <v>0</v>
      </c>
      <c r="AO1014" s="3">
        <f>AA1014*0.001%</f>
        <v>4.4625000000000003E-3</v>
      </c>
      <c r="AP1014" s="1">
        <v>0.45</v>
      </c>
      <c r="AQ1014" s="2">
        <f>AA1014*5%</f>
        <v>22.3125</v>
      </c>
      <c r="AR1014" s="1">
        <v>22.31</v>
      </c>
      <c r="AS1014" s="2">
        <f>AR1014*18%</f>
        <v>4.0157999999999996</v>
      </c>
      <c r="AT1014" s="1">
        <v>0</v>
      </c>
      <c r="AU1014" s="1">
        <v>35.61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f>AF1014+AU1014+BC1014</f>
        <v>107.01</v>
      </c>
      <c r="BE1014" s="1">
        <v>107.01</v>
      </c>
      <c r="BF1014" s="1">
        <f>Q1014+U1014</f>
        <v>0</v>
      </c>
      <c r="BG1014" s="1">
        <v>0</v>
      </c>
      <c r="BH1014" s="1">
        <v>361.55</v>
      </c>
      <c r="BI1014" s="1" t="s">
        <v>108</v>
      </c>
      <c r="BJ1014" s="1" t="s">
        <v>3482</v>
      </c>
      <c r="BK1014" s="1" t="s">
        <v>3483</v>
      </c>
      <c r="BL1014" s="1">
        <v>0</v>
      </c>
      <c r="BM1014" s="1" t="s">
        <v>4052</v>
      </c>
    </row>
    <row r="1015" spans="1:65" ht="15.6" hidden="1">
      <c r="A1015" s="1" t="s">
        <v>4053</v>
      </c>
      <c r="B1015" s="1" t="s">
        <v>4054</v>
      </c>
      <c r="C1015" s="1" t="s">
        <v>4055</v>
      </c>
      <c r="D1015" s="1" t="s">
        <v>271</v>
      </c>
      <c r="E1015" s="1" t="s">
        <v>100</v>
      </c>
      <c r="F1015" s="1" t="s">
        <v>101</v>
      </c>
      <c r="G1015" s="1" t="s">
        <v>105</v>
      </c>
      <c r="H1015" s="1" t="s">
        <v>103</v>
      </c>
      <c r="I1015" s="1" t="s">
        <v>104</v>
      </c>
      <c r="J1015" s="1" t="s">
        <v>105</v>
      </c>
      <c r="K1015" s="1" t="s">
        <v>105</v>
      </c>
      <c r="L1015" s="1" t="s">
        <v>105</v>
      </c>
      <c r="M1015" s="1" t="s">
        <v>106</v>
      </c>
      <c r="N1015" s="1" t="s">
        <v>124</v>
      </c>
      <c r="O1015" s="1">
        <v>350</v>
      </c>
      <c r="P1015" s="1">
        <v>17.5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4">
        <f>X1015-W1015</f>
        <v>4.9999999999990052E-3</v>
      </c>
      <c r="W1015" s="4">
        <f>(O1015+P1015+Q1015-R1015+S1015)*5%</f>
        <v>18.375</v>
      </c>
      <c r="X1015" s="1">
        <v>18.38</v>
      </c>
      <c r="Y1015" s="1">
        <f>O1015+P1015+Q1015-R1015-S1015+T1015-U1015+X1015</f>
        <v>385.88</v>
      </c>
      <c r="Z1015" s="1">
        <v>385.88</v>
      </c>
      <c r="AA1015" s="1">
        <v>367.5</v>
      </c>
      <c r="AB1015" s="1">
        <v>16</v>
      </c>
      <c r="AC1015" s="2">
        <f>AA1015*16%</f>
        <v>58.800000000000004</v>
      </c>
      <c r="AD1015" s="1">
        <v>58.8</v>
      </c>
      <c r="AE1015" s="1">
        <v>0</v>
      </c>
      <c r="AF1015" s="1">
        <v>58.8</v>
      </c>
      <c r="AG1015" s="2">
        <f>AF1015*18%</f>
        <v>10.584</v>
      </c>
      <c r="AH1015" s="1">
        <v>10.58</v>
      </c>
      <c r="AI1015" s="1">
        <v>0</v>
      </c>
      <c r="AJ1015" s="1" t="b">
        <f>AK1015=AA1015</f>
        <v>1</v>
      </c>
      <c r="AK1015" s="1">
        <v>367.5</v>
      </c>
      <c r="AL1015" s="1">
        <v>0</v>
      </c>
      <c r="AM1015" s="1">
        <v>0</v>
      </c>
      <c r="AN1015" s="1">
        <v>0</v>
      </c>
      <c r="AO1015" s="3">
        <f>AA1015*0.001%</f>
        <v>3.6750000000000003E-3</v>
      </c>
      <c r="AP1015" s="1">
        <v>0.37</v>
      </c>
      <c r="AQ1015" s="2">
        <f>AA1015*5%</f>
        <v>18.375</v>
      </c>
      <c r="AR1015" s="1">
        <v>18.38</v>
      </c>
      <c r="AS1015" s="2">
        <f>AR1015*18%</f>
        <v>3.3083999999999998</v>
      </c>
      <c r="AT1015" s="1">
        <v>0</v>
      </c>
      <c r="AU1015" s="1">
        <v>29.33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f>AF1015+AU1015+BC1015</f>
        <v>88.13</v>
      </c>
      <c r="BE1015" s="1">
        <v>88.13</v>
      </c>
      <c r="BF1015" s="1">
        <f>Q1015+U1015</f>
        <v>0</v>
      </c>
      <c r="BG1015" s="1">
        <v>0</v>
      </c>
      <c r="BH1015" s="1">
        <v>297.75</v>
      </c>
      <c r="BI1015" s="1" t="s">
        <v>108</v>
      </c>
      <c r="BJ1015" s="1" t="s">
        <v>3482</v>
      </c>
      <c r="BK1015" s="1" t="s">
        <v>3483</v>
      </c>
      <c r="BL1015" s="1">
        <v>0</v>
      </c>
      <c r="BM1015" s="1" t="s">
        <v>4056</v>
      </c>
    </row>
    <row r="1016" spans="1:65" ht="15.6" hidden="1">
      <c r="A1016" s="1" t="s">
        <v>4057</v>
      </c>
      <c r="B1016" s="1" t="s">
        <v>4058</v>
      </c>
      <c r="C1016" s="1" t="s">
        <v>4059</v>
      </c>
      <c r="D1016" s="1" t="s">
        <v>271</v>
      </c>
      <c r="E1016" s="1" t="s">
        <v>100</v>
      </c>
      <c r="F1016" s="1" t="s">
        <v>101</v>
      </c>
      <c r="G1016" s="1" t="s">
        <v>102</v>
      </c>
      <c r="H1016" s="1" t="s">
        <v>103</v>
      </c>
      <c r="I1016" s="1" t="s">
        <v>104</v>
      </c>
      <c r="J1016" s="1" t="s">
        <v>105</v>
      </c>
      <c r="K1016" s="1" t="s">
        <v>105</v>
      </c>
      <c r="L1016" s="1" t="s">
        <v>105</v>
      </c>
      <c r="M1016" s="1" t="s">
        <v>106</v>
      </c>
      <c r="N1016" s="1" t="s">
        <v>107</v>
      </c>
      <c r="O1016" s="1">
        <v>315</v>
      </c>
      <c r="P1016" s="1">
        <v>10.75</v>
      </c>
      <c r="Q1016" s="1">
        <v>0</v>
      </c>
      <c r="R1016" s="1">
        <v>100</v>
      </c>
      <c r="S1016" s="1">
        <v>0</v>
      </c>
      <c r="T1016" s="1">
        <v>0</v>
      </c>
      <c r="U1016" s="1">
        <v>0</v>
      </c>
      <c r="V1016" s="4">
        <f>X1016-W1016</f>
        <v>2.4999999999977263E-3</v>
      </c>
      <c r="W1016" s="4">
        <f>(O1016+P1016+Q1016-R1016+S1016)*5%</f>
        <v>11.287500000000001</v>
      </c>
      <c r="X1016" s="1">
        <v>11.29</v>
      </c>
      <c r="Y1016" s="1">
        <f>O1016+P1016+Q1016-R1016-S1016+T1016-U1016+X1016</f>
        <v>237.04</v>
      </c>
      <c r="Z1016" s="1">
        <v>237.04</v>
      </c>
      <c r="AA1016" s="1">
        <v>225.75</v>
      </c>
      <c r="AB1016" s="1">
        <v>16</v>
      </c>
      <c r="AC1016" s="2">
        <f>AA1016*16%</f>
        <v>36.119999999999997</v>
      </c>
      <c r="AD1016" s="1">
        <v>36.119999999999997</v>
      </c>
      <c r="AE1016" s="1">
        <v>0</v>
      </c>
      <c r="AF1016" s="1">
        <v>36.119999999999997</v>
      </c>
      <c r="AG1016" s="2">
        <f>AF1016*18%</f>
        <v>6.5015999999999989</v>
      </c>
      <c r="AH1016" s="1">
        <v>6.5</v>
      </c>
      <c r="AI1016" s="1">
        <v>0</v>
      </c>
      <c r="AJ1016" s="1" t="b">
        <f>AK1016=AA1016</f>
        <v>1</v>
      </c>
      <c r="AK1016" s="1">
        <v>225.75</v>
      </c>
      <c r="AL1016" s="1">
        <v>0</v>
      </c>
      <c r="AM1016" s="1">
        <v>0</v>
      </c>
      <c r="AN1016" s="1">
        <v>0</v>
      </c>
      <c r="AO1016" s="3">
        <f>AA1016*0.001%</f>
        <v>2.2575000000000004E-3</v>
      </c>
      <c r="AP1016" s="1">
        <v>0.23</v>
      </c>
      <c r="AQ1016" s="2">
        <f>AA1016*5%</f>
        <v>11.287500000000001</v>
      </c>
      <c r="AR1016" s="1">
        <v>11.29</v>
      </c>
      <c r="AS1016" s="2">
        <f>AR1016*18%</f>
        <v>2.0321999999999996</v>
      </c>
      <c r="AT1016" s="1">
        <v>0</v>
      </c>
      <c r="AU1016" s="1">
        <v>18.02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f>AF1016+AU1016+BC1016</f>
        <v>54.14</v>
      </c>
      <c r="BE1016" s="1">
        <v>54.14</v>
      </c>
      <c r="BF1016" s="1">
        <f>Q1016+U1016</f>
        <v>0</v>
      </c>
      <c r="BG1016" s="1">
        <v>0</v>
      </c>
      <c r="BH1016" s="1">
        <v>182.9</v>
      </c>
      <c r="BI1016" s="1" t="s">
        <v>108</v>
      </c>
      <c r="BJ1016" s="1" t="s">
        <v>3482</v>
      </c>
      <c r="BK1016" s="1" t="s">
        <v>3483</v>
      </c>
      <c r="BL1016" s="1">
        <v>0</v>
      </c>
      <c r="BM1016" s="1" t="s">
        <v>4060</v>
      </c>
    </row>
    <row r="1017" spans="1:65" ht="15.6" hidden="1">
      <c r="A1017" s="1" t="s">
        <v>4061</v>
      </c>
      <c r="B1017" s="1" t="s">
        <v>4062</v>
      </c>
      <c r="C1017" s="1" t="s">
        <v>4063</v>
      </c>
      <c r="D1017" s="1" t="s">
        <v>271</v>
      </c>
      <c r="E1017" s="1" t="s">
        <v>100</v>
      </c>
      <c r="F1017" s="1" t="s">
        <v>101</v>
      </c>
      <c r="G1017" s="1" t="s">
        <v>123</v>
      </c>
      <c r="H1017" s="1" t="s">
        <v>103</v>
      </c>
      <c r="I1017" s="1" t="s">
        <v>104</v>
      </c>
      <c r="J1017" s="1" t="s">
        <v>105</v>
      </c>
      <c r="K1017" s="1" t="s">
        <v>105</v>
      </c>
      <c r="L1017" s="1" t="s">
        <v>105</v>
      </c>
      <c r="M1017" s="1" t="s">
        <v>106</v>
      </c>
      <c r="N1017" s="1" t="s">
        <v>107</v>
      </c>
      <c r="O1017" s="1">
        <v>1105</v>
      </c>
      <c r="P1017" s="1">
        <v>46.5</v>
      </c>
      <c r="Q1017" s="1">
        <v>0</v>
      </c>
      <c r="R1017" s="1">
        <v>175</v>
      </c>
      <c r="S1017" s="1">
        <v>0</v>
      </c>
      <c r="T1017" s="1">
        <v>0</v>
      </c>
      <c r="U1017" s="1">
        <v>0</v>
      </c>
      <c r="V1017" s="4">
        <f>X1017-W1017</f>
        <v>4.9999999999954525E-3</v>
      </c>
      <c r="W1017" s="4">
        <f>(O1017+P1017+Q1017-R1017+S1017)*5%</f>
        <v>48.825000000000003</v>
      </c>
      <c r="X1017" s="1">
        <v>48.83</v>
      </c>
      <c r="Y1017" s="1">
        <f>O1017+P1017+Q1017-R1017-S1017+T1017-U1017+X1017</f>
        <v>1025.33</v>
      </c>
      <c r="Z1017" s="1">
        <v>1025.33</v>
      </c>
      <c r="AA1017" s="1">
        <v>976.5</v>
      </c>
      <c r="AB1017" s="1">
        <v>16</v>
      </c>
      <c r="AC1017" s="2">
        <f>AA1017*16%</f>
        <v>156.24</v>
      </c>
      <c r="AD1017" s="1">
        <v>156.24</v>
      </c>
      <c r="AE1017" s="1">
        <v>0</v>
      </c>
      <c r="AF1017" s="1">
        <v>156.24</v>
      </c>
      <c r="AG1017" s="2">
        <f>AF1017*18%</f>
        <v>28.123200000000001</v>
      </c>
      <c r="AH1017" s="1">
        <v>28.12</v>
      </c>
      <c r="AI1017" s="1">
        <v>0</v>
      </c>
      <c r="AJ1017" s="1" t="b">
        <f>AK1017=AA1017</f>
        <v>1</v>
      </c>
      <c r="AK1017" s="1">
        <v>976.5</v>
      </c>
      <c r="AL1017" s="1">
        <v>0</v>
      </c>
      <c r="AM1017" s="1">
        <v>0</v>
      </c>
      <c r="AN1017" s="1">
        <v>0</v>
      </c>
      <c r="AO1017" s="3">
        <f>AA1017*0.001%</f>
        <v>9.7650000000000011E-3</v>
      </c>
      <c r="AP1017" s="1">
        <v>0.98</v>
      </c>
      <c r="AQ1017" s="2">
        <f>AA1017*5%</f>
        <v>48.825000000000003</v>
      </c>
      <c r="AR1017" s="1">
        <v>48.82</v>
      </c>
      <c r="AS1017" s="2">
        <f>AR1017*18%</f>
        <v>8.7875999999999994</v>
      </c>
      <c r="AT1017" s="1">
        <v>0.01</v>
      </c>
      <c r="AU1017" s="1">
        <v>77.92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f>AF1017+AU1017+BC1017</f>
        <v>234.16000000000003</v>
      </c>
      <c r="BE1017" s="1">
        <v>234.16</v>
      </c>
      <c r="BF1017" s="1">
        <f>Q1017+U1017</f>
        <v>0</v>
      </c>
      <c r="BG1017" s="1">
        <v>0</v>
      </c>
      <c r="BH1017" s="1">
        <v>791.17</v>
      </c>
      <c r="BI1017" s="1" t="s">
        <v>108</v>
      </c>
      <c r="BJ1017" s="1" t="s">
        <v>3482</v>
      </c>
      <c r="BK1017" s="1" t="s">
        <v>3483</v>
      </c>
      <c r="BL1017" s="1">
        <v>0</v>
      </c>
      <c r="BM1017" s="1" t="s">
        <v>4064</v>
      </c>
    </row>
    <row r="1018" spans="1:65" ht="15.6" hidden="1">
      <c r="A1018" s="1" t="s">
        <v>4065</v>
      </c>
      <c r="B1018" s="1" t="s">
        <v>4066</v>
      </c>
      <c r="C1018" s="1" t="s">
        <v>4067</v>
      </c>
      <c r="D1018" s="1" t="s">
        <v>271</v>
      </c>
      <c r="E1018" s="1" t="s">
        <v>100</v>
      </c>
      <c r="F1018" s="1" t="s">
        <v>101</v>
      </c>
      <c r="G1018" s="1" t="s">
        <v>102</v>
      </c>
      <c r="H1018" s="1" t="s">
        <v>103</v>
      </c>
      <c r="I1018" s="1" t="s">
        <v>104</v>
      </c>
      <c r="J1018" s="1" t="s">
        <v>105</v>
      </c>
      <c r="K1018" s="1" t="s">
        <v>105</v>
      </c>
      <c r="L1018" s="1" t="s">
        <v>105</v>
      </c>
      <c r="M1018" s="1" t="s">
        <v>106</v>
      </c>
      <c r="N1018" s="1" t="s">
        <v>107</v>
      </c>
      <c r="O1018" s="1">
        <v>495</v>
      </c>
      <c r="P1018" s="1">
        <v>19.75</v>
      </c>
      <c r="Q1018" s="1">
        <v>0</v>
      </c>
      <c r="R1018" s="1">
        <v>100</v>
      </c>
      <c r="S1018" s="1">
        <v>0</v>
      </c>
      <c r="T1018" s="1">
        <v>0</v>
      </c>
      <c r="U1018" s="1">
        <v>0</v>
      </c>
      <c r="V1018" s="4">
        <f>X1018-W1018</f>
        <v>2.4999999999977263E-3</v>
      </c>
      <c r="W1018" s="4">
        <f>(O1018+P1018+Q1018-R1018+S1018)*5%</f>
        <v>20.737500000000001</v>
      </c>
      <c r="X1018" s="1">
        <v>20.74</v>
      </c>
      <c r="Y1018" s="1">
        <f>O1018+P1018+Q1018-R1018-S1018+T1018-U1018+X1018</f>
        <v>435.49</v>
      </c>
      <c r="Z1018" s="1">
        <v>435.49</v>
      </c>
      <c r="AA1018" s="1">
        <v>414.75</v>
      </c>
      <c r="AB1018" s="1">
        <v>16</v>
      </c>
      <c r="AC1018" s="2">
        <f>AA1018*16%</f>
        <v>66.36</v>
      </c>
      <c r="AD1018" s="1">
        <v>66.36</v>
      </c>
      <c r="AE1018" s="1">
        <v>0</v>
      </c>
      <c r="AF1018" s="1">
        <v>66.36</v>
      </c>
      <c r="AG1018" s="2">
        <f>AF1018*18%</f>
        <v>11.944799999999999</v>
      </c>
      <c r="AH1018" s="1">
        <v>11.94</v>
      </c>
      <c r="AI1018" s="1">
        <v>0</v>
      </c>
      <c r="AJ1018" s="1" t="b">
        <f>AK1018=AA1018</f>
        <v>1</v>
      </c>
      <c r="AK1018" s="1">
        <v>414.75</v>
      </c>
      <c r="AL1018" s="1">
        <v>0</v>
      </c>
      <c r="AM1018" s="1">
        <v>0</v>
      </c>
      <c r="AN1018" s="1">
        <v>0</v>
      </c>
      <c r="AO1018" s="3">
        <f>AA1018*0.001%</f>
        <v>4.1475000000000001E-3</v>
      </c>
      <c r="AP1018" s="1">
        <v>0.41</v>
      </c>
      <c r="AQ1018" s="2">
        <f>AA1018*5%</f>
        <v>20.737500000000001</v>
      </c>
      <c r="AR1018" s="1">
        <v>20.74</v>
      </c>
      <c r="AS1018" s="2">
        <f>AR1018*18%</f>
        <v>3.7331999999999996</v>
      </c>
      <c r="AT1018" s="1">
        <v>0</v>
      </c>
      <c r="AU1018" s="1">
        <v>33.090000000000003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f>AF1018+AU1018+BC1018</f>
        <v>99.45</v>
      </c>
      <c r="BE1018" s="1">
        <v>99.45</v>
      </c>
      <c r="BF1018" s="1">
        <f>Q1018+U1018</f>
        <v>0</v>
      </c>
      <c r="BG1018" s="1">
        <v>0</v>
      </c>
      <c r="BH1018" s="1">
        <v>336.04</v>
      </c>
      <c r="BI1018" s="1" t="s">
        <v>108</v>
      </c>
      <c r="BJ1018" s="1" t="s">
        <v>3482</v>
      </c>
      <c r="BK1018" s="1" t="s">
        <v>3483</v>
      </c>
      <c r="BL1018" s="1">
        <v>0</v>
      </c>
      <c r="BM1018" s="1" t="s">
        <v>4068</v>
      </c>
    </row>
    <row r="1019" spans="1:65" ht="15.6" hidden="1">
      <c r="A1019" s="1" t="s">
        <v>4069</v>
      </c>
      <c r="B1019" s="1" t="s">
        <v>4070</v>
      </c>
      <c r="C1019" s="1" t="s">
        <v>4071</v>
      </c>
      <c r="D1019" s="1" t="s">
        <v>271</v>
      </c>
      <c r="E1019" s="1" t="s">
        <v>100</v>
      </c>
      <c r="F1019" s="1" t="s">
        <v>101</v>
      </c>
      <c r="G1019" s="1" t="s">
        <v>102</v>
      </c>
      <c r="H1019" s="1" t="s">
        <v>103</v>
      </c>
      <c r="I1019" s="1" t="s">
        <v>104</v>
      </c>
      <c r="J1019" s="1" t="s">
        <v>105</v>
      </c>
      <c r="K1019" s="1" t="s">
        <v>105</v>
      </c>
      <c r="L1019" s="1" t="s">
        <v>105</v>
      </c>
      <c r="M1019" s="1" t="s">
        <v>106</v>
      </c>
      <c r="N1019" s="1" t="s">
        <v>107</v>
      </c>
      <c r="O1019" s="1">
        <v>395</v>
      </c>
      <c r="P1019" s="1">
        <v>14.75</v>
      </c>
      <c r="Q1019" s="1">
        <v>0</v>
      </c>
      <c r="R1019" s="1">
        <v>100</v>
      </c>
      <c r="S1019" s="1">
        <v>0</v>
      </c>
      <c r="T1019" s="1">
        <v>0</v>
      </c>
      <c r="U1019" s="1">
        <v>0</v>
      </c>
      <c r="V1019" s="4">
        <f>X1019-W1019</f>
        <v>2.4999999999995026E-3</v>
      </c>
      <c r="W1019" s="4">
        <f>(O1019+P1019+Q1019-R1019+S1019)*5%</f>
        <v>15.487500000000001</v>
      </c>
      <c r="X1019" s="1">
        <v>15.49</v>
      </c>
      <c r="Y1019" s="1">
        <f>O1019+P1019+Q1019-R1019-S1019+T1019-U1019+X1019</f>
        <v>325.24</v>
      </c>
      <c r="Z1019" s="1">
        <v>325.24</v>
      </c>
      <c r="AA1019" s="1">
        <v>309.75</v>
      </c>
      <c r="AB1019" s="1">
        <v>16</v>
      </c>
      <c r="AC1019" s="2">
        <f>AA1019*16%</f>
        <v>49.56</v>
      </c>
      <c r="AD1019" s="1">
        <v>49.56</v>
      </c>
      <c r="AE1019" s="1">
        <v>0</v>
      </c>
      <c r="AF1019" s="1">
        <v>49.56</v>
      </c>
      <c r="AG1019" s="2">
        <f>AF1019*18%</f>
        <v>8.9207999999999998</v>
      </c>
      <c r="AH1019" s="1">
        <v>8.92</v>
      </c>
      <c r="AI1019" s="1">
        <v>0</v>
      </c>
      <c r="AJ1019" s="1" t="b">
        <f>AK1019=AA1019</f>
        <v>1</v>
      </c>
      <c r="AK1019" s="1">
        <v>309.75</v>
      </c>
      <c r="AL1019" s="1">
        <v>0</v>
      </c>
      <c r="AM1019" s="1">
        <v>0</v>
      </c>
      <c r="AN1019" s="1">
        <v>0</v>
      </c>
      <c r="AO1019" s="3">
        <f>AA1019*0.001%</f>
        <v>3.0975000000000004E-3</v>
      </c>
      <c r="AP1019" s="1">
        <v>0.31</v>
      </c>
      <c r="AQ1019" s="2">
        <f>AA1019*5%</f>
        <v>15.487500000000001</v>
      </c>
      <c r="AR1019" s="1">
        <v>15.49</v>
      </c>
      <c r="AS1019" s="2">
        <f>AR1019*18%</f>
        <v>2.7881999999999998</v>
      </c>
      <c r="AT1019" s="1">
        <v>0</v>
      </c>
      <c r="AU1019" s="1">
        <v>24.72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f>AF1019+AU1019+BC1019</f>
        <v>74.28</v>
      </c>
      <c r="BE1019" s="1">
        <v>74.28</v>
      </c>
      <c r="BF1019" s="1">
        <f>Q1019+U1019</f>
        <v>0</v>
      </c>
      <c r="BG1019" s="1">
        <v>0</v>
      </c>
      <c r="BH1019" s="1">
        <v>250.96</v>
      </c>
      <c r="BI1019" s="1" t="s">
        <v>108</v>
      </c>
      <c r="BJ1019" s="1" t="s">
        <v>3482</v>
      </c>
      <c r="BK1019" s="1" t="s">
        <v>3483</v>
      </c>
      <c r="BL1019" s="1">
        <v>0</v>
      </c>
      <c r="BM1019" s="1" t="s">
        <v>4072</v>
      </c>
    </row>
    <row r="1020" spans="1:65" ht="15.6" hidden="1">
      <c r="A1020" s="1" t="s">
        <v>4073</v>
      </c>
      <c r="B1020" s="1" t="s">
        <v>4074</v>
      </c>
      <c r="C1020" s="1" t="s">
        <v>4075</v>
      </c>
      <c r="D1020" s="1" t="s">
        <v>271</v>
      </c>
      <c r="E1020" s="1" t="s">
        <v>100</v>
      </c>
      <c r="F1020" s="1" t="s">
        <v>101</v>
      </c>
      <c r="G1020" s="1" t="s">
        <v>123</v>
      </c>
      <c r="H1020" s="1" t="s">
        <v>103</v>
      </c>
      <c r="I1020" s="1" t="s">
        <v>104</v>
      </c>
      <c r="J1020" s="1" t="s">
        <v>105</v>
      </c>
      <c r="K1020" s="1" t="s">
        <v>105</v>
      </c>
      <c r="L1020" s="1" t="s">
        <v>105</v>
      </c>
      <c r="M1020" s="1" t="s">
        <v>106</v>
      </c>
      <c r="N1020" s="1" t="s">
        <v>107</v>
      </c>
      <c r="O1020" s="1">
        <v>2370</v>
      </c>
      <c r="P1020" s="1">
        <v>109.75</v>
      </c>
      <c r="Q1020" s="1">
        <v>0</v>
      </c>
      <c r="R1020" s="1">
        <v>175</v>
      </c>
      <c r="S1020" s="1">
        <v>0</v>
      </c>
      <c r="T1020" s="1">
        <v>0</v>
      </c>
      <c r="U1020" s="1">
        <v>0</v>
      </c>
      <c r="V1020" s="4">
        <f>X1020-W1020</f>
        <v>2.4999999999835154E-3</v>
      </c>
      <c r="W1020" s="4">
        <f>(O1020+P1020+Q1020-R1020+S1020)*5%</f>
        <v>115.23750000000001</v>
      </c>
      <c r="X1020" s="1">
        <v>115.24</v>
      </c>
      <c r="Y1020" s="1">
        <f>O1020+P1020+Q1020-R1020-S1020+T1020-U1020+X1020</f>
        <v>2419.9899999999998</v>
      </c>
      <c r="Z1020" s="1">
        <v>2419.9899999999998</v>
      </c>
      <c r="AA1020" s="1">
        <v>2304.75</v>
      </c>
      <c r="AB1020" s="1">
        <v>16</v>
      </c>
      <c r="AC1020" s="2">
        <f>AA1020*16%</f>
        <v>368.76</v>
      </c>
      <c r="AD1020" s="1">
        <v>368.76</v>
      </c>
      <c r="AE1020" s="1">
        <v>0</v>
      </c>
      <c r="AF1020" s="1">
        <v>368.76</v>
      </c>
      <c r="AG1020" s="2">
        <f>AF1020*18%</f>
        <v>66.376800000000003</v>
      </c>
      <c r="AH1020" s="1">
        <v>66.38</v>
      </c>
      <c r="AI1020" s="1">
        <v>0</v>
      </c>
      <c r="AJ1020" s="1" t="b">
        <f>AK1020=AA1020</f>
        <v>1</v>
      </c>
      <c r="AK1020" s="1">
        <v>2304.75</v>
      </c>
      <c r="AL1020" s="1">
        <v>0</v>
      </c>
      <c r="AM1020" s="1">
        <v>0</v>
      </c>
      <c r="AN1020" s="1">
        <v>0</v>
      </c>
      <c r="AO1020" s="3">
        <f>AA1020*0.001%</f>
        <v>2.3047500000000002E-2</v>
      </c>
      <c r="AP1020" s="1">
        <v>2.2999999999999998</v>
      </c>
      <c r="AQ1020" s="2">
        <f>AA1020*5%</f>
        <v>115.23750000000001</v>
      </c>
      <c r="AR1020" s="1">
        <v>115.24</v>
      </c>
      <c r="AS1020" s="2">
        <f>AR1020*18%</f>
        <v>20.743199999999998</v>
      </c>
      <c r="AT1020" s="1">
        <v>0</v>
      </c>
      <c r="AU1020" s="1">
        <v>183.92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f>AF1020+AU1020+BC1020</f>
        <v>552.67999999999995</v>
      </c>
      <c r="BE1020" s="1">
        <v>552.67999999999995</v>
      </c>
      <c r="BF1020" s="1">
        <f>Q1020+U1020</f>
        <v>0</v>
      </c>
      <c r="BG1020" s="1">
        <v>0</v>
      </c>
      <c r="BH1020" s="1">
        <v>1867.31</v>
      </c>
      <c r="BI1020" s="1" t="s">
        <v>108</v>
      </c>
      <c r="BJ1020" s="1" t="s">
        <v>3482</v>
      </c>
      <c r="BK1020" s="1" t="s">
        <v>3483</v>
      </c>
      <c r="BL1020" s="1">
        <v>0</v>
      </c>
      <c r="BM1020" s="1" t="s">
        <v>4076</v>
      </c>
    </row>
    <row r="1021" spans="1:65" ht="15.6" hidden="1">
      <c r="A1021" s="1" t="s">
        <v>4077</v>
      </c>
      <c r="B1021" s="1" t="s">
        <v>4078</v>
      </c>
      <c r="C1021" s="1" t="s">
        <v>4079</v>
      </c>
      <c r="D1021" s="1" t="s">
        <v>271</v>
      </c>
      <c r="E1021" s="1" t="s">
        <v>100</v>
      </c>
      <c r="F1021" s="1" t="s">
        <v>101</v>
      </c>
      <c r="G1021" s="1" t="s">
        <v>105</v>
      </c>
      <c r="H1021" s="1" t="s">
        <v>103</v>
      </c>
      <c r="I1021" s="1" t="s">
        <v>104</v>
      </c>
      <c r="J1021" s="1" t="s">
        <v>105</v>
      </c>
      <c r="K1021" s="1" t="s">
        <v>105</v>
      </c>
      <c r="L1021" s="1" t="s">
        <v>105</v>
      </c>
      <c r="M1021" s="1" t="s">
        <v>106</v>
      </c>
      <c r="N1021" s="1" t="s">
        <v>124</v>
      </c>
      <c r="O1021" s="1">
        <v>195</v>
      </c>
      <c r="P1021" s="1">
        <v>9.75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4">
        <f>X1021-W1021</f>
        <v>2.4999999999995026E-3</v>
      </c>
      <c r="W1021" s="4">
        <f>(O1021+P1021+Q1021-R1021+S1021)*5%</f>
        <v>10.237500000000001</v>
      </c>
      <c r="X1021" s="1">
        <v>10.24</v>
      </c>
      <c r="Y1021" s="1">
        <f>O1021+P1021+Q1021-R1021-S1021+T1021-U1021+X1021</f>
        <v>214.99</v>
      </c>
      <c r="Z1021" s="1">
        <v>214.99</v>
      </c>
      <c r="AA1021" s="1">
        <v>204.75</v>
      </c>
      <c r="AB1021" s="1">
        <v>16</v>
      </c>
      <c r="AC1021" s="2">
        <f>AA1021*16%</f>
        <v>32.76</v>
      </c>
      <c r="AD1021" s="1">
        <v>32.76</v>
      </c>
      <c r="AE1021" s="1">
        <v>0</v>
      </c>
      <c r="AF1021" s="1">
        <v>32.76</v>
      </c>
      <c r="AG1021" s="2">
        <f>AF1021*18%</f>
        <v>5.8967999999999998</v>
      </c>
      <c r="AH1021" s="1">
        <v>5.9</v>
      </c>
      <c r="AI1021" s="1">
        <v>0</v>
      </c>
      <c r="AJ1021" s="1" t="b">
        <f>AK1021=AA1021</f>
        <v>1</v>
      </c>
      <c r="AK1021" s="1">
        <v>204.75</v>
      </c>
      <c r="AL1021" s="1">
        <v>0</v>
      </c>
      <c r="AM1021" s="1">
        <v>0</v>
      </c>
      <c r="AN1021" s="1">
        <v>0</v>
      </c>
      <c r="AO1021" s="3">
        <f>AA1021*0.001%</f>
        <v>2.0475000000000003E-3</v>
      </c>
      <c r="AP1021" s="1">
        <v>0.2</v>
      </c>
      <c r="AQ1021" s="2">
        <f>AA1021*5%</f>
        <v>10.237500000000001</v>
      </c>
      <c r="AR1021" s="1">
        <v>10.24</v>
      </c>
      <c r="AS1021" s="2">
        <f>AR1021*18%</f>
        <v>1.8431999999999999</v>
      </c>
      <c r="AT1021" s="1">
        <v>0</v>
      </c>
      <c r="AU1021" s="1">
        <v>16.34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f>AF1021+AU1021+BC1021</f>
        <v>49.099999999999994</v>
      </c>
      <c r="BE1021" s="1">
        <v>49.1</v>
      </c>
      <c r="BF1021" s="1">
        <f>Q1021+U1021</f>
        <v>0</v>
      </c>
      <c r="BG1021" s="1">
        <v>0</v>
      </c>
      <c r="BH1021" s="1">
        <v>165.89</v>
      </c>
      <c r="BI1021" s="1" t="s">
        <v>108</v>
      </c>
      <c r="BJ1021" s="1" t="s">
        <v>3482</v>
      </c>
      <c r="BK1021" s="1" t="s">
        <v>3483</v>
      </c>
      <c r="BL1021" s="1">
        <v>0</v>
      </c>
      <c r="BM1021" s="1" t="s">
        <v>4080</v>
      </c>
    </row>
    <row r="1022" spans="1:65" ht="15.6" hidden="1">
      <c r="A1022" s="1" t="s">
        <v>4081</v>
      </c>
      <c r="B1022" s="1" t="s">
        <v>4082</v>
      </c>
      <c r="C1022" s="1" t="s">
        <v>4083</v>
      </c>
      <c r="D1022" s="1" t="s">
        <v>271</v>
      </c>
      <c r="E1022" s="1" t="s">
        <v>100</v>
      </c>
      <c r="F1022" s="1" t="s">
        <v>101</v>
      </c>
      <c r="G1022" s="1" t="s">
        <v>102</v>
      </c>
      <c r="H1022" s="1" t="s">
        <v>103</v>
      </c>
      <c r="I1022" s="1" t="s">
        <v>104</v>
      </c>
      <c r="J1022" s="1" t="s">
        <v>105</v>
      </c>
      <c r="K1022" s="1" t="s">
        <v>105</v>
      </c>
      <c r="L1022" s="1" t="s">
        <v>105</v>
      </c>
      <c r="M1022" s="1" t="s">
        <v>106</v>
      </c>
      <c r="N1022" s="1" t="s">
        <v>107</v>
      </c>
      <c r="O1022" s="1">
        <v>235</v>
      </c>
      <c r="P1022" s="1">
        <v>6.75</v>
      </c>
      <c r="Q1022" s="1">
        <v>0</v>
      </c>
      <c r="R1022" s="1">
        <v>100</v>
      </c>
      <c r="S1022" s="1">
        <v>0</v>
      </c>
      <c r="T1022" s="1">
        <v>0</v>
      </c>
      <c r="U1022" s="1">
        <v>0</v>
      </c>
      <c r="V1022" s="4">
        <f>X1022-W1022</f>
        <v>2.4999999999995026E-3</v>
      </c>
      <c r="W1022" s="4">
        <f>(O1022+P1022+Q1022-R1022+S1022)*5%</f>
        <v>7.0875000000000004</v>
      </c>
      <c r="X1022" s="1">
        <v>7.09</v>
      </c>
      <c r="Y1022" s="1">
        <f>O1022+P1022+Q1022-R1022-S1022+T1022-U1022+X1022</f>
        <v>148.84</v>
      </c>
      <c r="Z1022" s="1">
        <v>148.84</v>
      </c>
      <c r="AA1022" s="1">
        <v>141.75</v>
      </c>
      <c r="AB1022" s="1">
        <v>16</v>
      </c>
      <c r="AC1022" s="2">
        <f>AA1022*16%</f>
        <v>22.68</v>
      </c>
      <c r="AD1022" s="1">
        <v>22.68</v>
      </c>
      <c r="AE1022" s="1">
        <v>0</v>
      </c>
      <c r="AF1022" s="1">
        <v>22.68</v>
      </c>
      <c r="AG1022" s="2">
        <f>AF1022*18%</f>
        <v>4.0823999999999998</v>
      </c>
      <c r="AH1022" s="1">
        <v>4.08</v>
      </c>
      <c r="AI1022" s="1">
        <v>0</v>
      </c>
      <c r="AJ1022" s="1" t="b">
        <f>AK1022=AA1022</f>
        <v>1</v>
      </c>
      <c r="AK1022" s="1">
        <v>141.75</v>
      </c>
      <c r="AL1022" s="1">
        <v>0</v>
      </c>
      <c r="AM1022" s="1">
        <v>0</v>
      </c>
      <c r="AN1022" s="1">
        <v>0</v>
      </c>
      <c r="AO1022" s="3">
        <f>AA1022*0.001%</f>
        <v>1.4175000000000001E-3</v>
      </c>
      <c r="AP1022" s="1">
        <v>0.14000000000000001</v>
      </c>
      <c r="AQ1022" s="2">
        <f>AA1022*5%</f>
        <v>7.0875000000000004</v>
      </c>
      <c r="AR1022" s="1">
        <v>7.09</v>
      </c>
      <c r="AS1022" s="2">
        <f>AR1022*18%</f>
        <v>1.2762</v>
      </c>
      <c r="AT1022" s="1">
        <v>0</v>
      </c>
      <c r="AU1022" s="1">
        <v>11.31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f>AF1022+AU1022+BC1022</f>
        <v>33.99</v>
      </c>
      <c r="BE1022" s="1">
        <v>33.99</v>
      </c>
      <c r="BF1022" s="1">
        <f>Q1022+U1022</f>
        <v>0</v>
      </c>
      <c r="BG1022" s="1">
        <v>0</v>
      </c>
      <c r="BH1022" s="1">
        <v>114.85</v>
      </c>
      <c r="BI1022" s="1" t="s">
        <v>108</v>
      </c>
      <c r="BJ1022" s="1" t="s">
        <v>3482</v>
      </c>
      <c r="BK1022" s="1" t="s">
        <v>3483</v>
      </c>
      <c r="BL1022" s="1">
        <v>0</v>
      </c>
      <c r="BM1022" s="1" t="s">
        <v>140</v>
      </c>
    </row>
    <row r="1023" spans="1:65" ht="15.6" hidden="1">
      <c r="A1023" s="1" t="s">
        <v>4084</v>
      </c>
      <c r="B1023" s="1" t="s">
        <v>4085</v>
      </c>
      <c r="C1023" s="1" t="s">
        <v>4086</v>
      </c>
      <c r="D1023" s="1" t="s">
        <v>271</v>
      </c>
      <c r="E1023" s="1" t="s">
        <v>100</v>
      </c>
      <c r="F1023" s="1" t="s">
        <v>101</v>
      </c>
      <c r="G1023" s="1" t="s">
        <v>105</v>
      </c>
      <c r="H1023" s="1" t="s">
        <v>103</v>
      </c>
      <c r="I1023" s="1" t="s">
        <v>104</v>
      </c>
      <c r="J1023" s="1" t="s">
        <v>105</v>
      </c>
      <c r="K1023" s="1" t="s">
        <v>105</v>
      </c>
      <c r="L1023" s="1" t="s">
        <v>105</v>
      </c>
      <c r="M1023" s="1" t="s">
        <v>106</v>
      </c>
      <c r="N1023" s="1" t="s">
        <v>124</v>
      </c>
      <c r="O1023" s="1">
        <v>830</v>
      </c>
      <c r="P1023" s="1">
        <v>41.5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4">
        <f>X1023-W1023</f>
        <v>4.9999999999954525E-3</v>
      </c>
      <c r="W1023" s="4">
        <f>(O1023+P1023+Q1023-R1023+S1023)*5%</f>
        <v>43.575000000000003</v>
      </c>
      <c r="X1023" s="1">
        <v>43.58</v>
      </c>
      <c r="Y1023" s="1">
        <f>O1023+P1023+Q1023-R1023-S1023+T1023-U1023+X1023</f>
        <v>915.08</v>
      </c>
      <c r="Z1023" s="1">
        <v>915.08</v>
      </c>
      <c r="AA1023" s="1">
        <v>871.5</v>
      </c>
      <c r="AB1023" s="1">
        <v>16</v>
      </c>
      <c r="AC1023" s="2">
        <f>AA1023*16%</f>
        <v>139.44</v>
      </c>
      <c r="AD1023" s="1">
        <v>139.44</v>
      </c>
      <c r="AE1023" s="1">
        <v>0</v>
      </c>
      <c r="AF1023" s="1">
        <v>139.44</v>
      </c>
      <c r="AG1023" s="2">
        <f>AF1023*18%</f>
        <v>25.0992</v>
      </c>
      <c r="AH1023" s="1">
        <v>25.1</v>
      </c>
      <c r="AI1023" s="1">
        <v>0</v>
      </c>
      <c r="AJ1023" s="1" t="b">
        <f>AK1023=AA1023</f>
        <v>1</v>
      </c>
      <c r="AK1023" s="1">
        <v>871.5</v>
      </c>
      <c r="AL1023" s="1">
        <v>0</v>
      </c>
      <c r="AM1023" s="1">
        <v>0</v>
      </c>
      <c r="AN1023" s="1">
        <v>0</v>
      </c>
      <c r="AO1023" s="3">
        <f>AA1023*0.001%</f>
        <v>8.7150000000000005E-3</v>
      </c>
      <c r="AP1023" s="1">
        <v>0.87</v>
      </c>
      <c r="AQ1023" s="2">
        <f>AA1023*5%</f>
        <v>43.575000000000003</v>
      </c>
      <c r="AR1023" s="1">
        <v>43.58</v>
      </c>
      <c r="AS1023" s="2">
        <f>AR1023*18%</f>
        <v>7.8443999999999994</v>
      </c>
      <c r="AT1023" s="1">
        <v>0</v>
      </c>
      <c r="AU1023" s="1">
        <v>69.55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f>AF1023+AU1023+BC1023</f>
        <v>208.99</v>
      </c>
      <c r="BE1023" s="1">
        <v>208.99</v>
      </c>
      <c r="BF1023" s="1">
        <f>Q1023+U1023</f>
        <v>0</v>
      </c>
      <c r="BG1023" s="1">
        <v>0</v>
      </c>
      <c r="BH1023" s="1">
        <v>706.09</v>
      </c>
      <c r="BI1023" s="1" t="s">
        <v>108</v>
      </c>
      <c r="BJ1023" s="1" t="s">
        <v>3482</v>
      </c>
      <c r="BK1023" s="1" t="s">
        <v>3483</v>
      </c>
      <c r="BL1023" s="1">
        <v>0</v>
      </c>
      <c r="BM1023" s="1" t="s">
        <v>4087</v>
      </c>
    </row>
    <row r="1024" spans="1:65" ht="15.6" hidden="1">
      <c r="A1024" s="1" t="s">
        <v>4088</v>
      </c>
      <c r="B1024" s="1" t="s">
        <v>4089</v>
      </c>
      <c r="C1024" s="1" t="s">
        <v>4090</v>
      </c>
      <c r="D1024" s="1" t="s">
        <v>271</v>
      </c>
      <c r="E1024" s="1" t="s">
        <v>100</v>
      </c>
      <c r="F1024" s="1" t="s">
        <v>101</v>
      </c>
      <c r="G1024" s="1" t="s">
        <v>102</v>
      </c>
      <c r="H1024" s="1" t="s">
        <v>103</v>
      </c>
      <c r="I1024" s="1" t="s">
        <v>104</v>
      </c>
      <c r="J1024" s="1" t="s">
        <v>105</v>
      </c>
      <c r="K1024" s="1" t="s">
        <v>105</v>
      </c>
      <c r="L1024" s="1" t="s">
        <v>105</v>
      </c>
      <c r="M1024" s="1" t="s">
        <v>106</v>
      </c>
      <c r="N1024" s="1" t="s">
        <v>107</v>
      </c>
      <c r="O1024" s="1">
        <v>790</v>
      </c>
      <c r="P1024" s="1">
        <v>34.5</v>
      </c>
      <c r="Q1024" s="1">
        <v>0</v>
      </c>
      <c r="R1024" s="1">
        <v>100</v>
      </c>
      <c r="S1024" s="1">
        <v>0</v>
      </c>
      <c r="T1024" s="1">
        <v>0</v>
      </c>
      <c r="U1024" s="1">
        <v>0</v>
      </c>
      <c r="V1024" s="4">
        <f>X1024-W1024</f>
        <v>4.9999999999954525E-3</v>
      </c>
      <c r="W1024" s="4">
        <f>(O1024+P1024+Q1024-R1024+S1024)*5%</f>
        <v>36.225000000000001</v>
      </c>
      <c r="X1024" s="1">
        <v>36.229999999999997</v>
      </c>
      <c r="Y1024" s="1">
        <f>O1024+P1024+Q1024-R1024-S1024+T1024-U1024+X1024</f>
        <v>760.73</v>
      </c>
      <c r="Z1024" s="1">
        <v>760.73</v>
      </c>
      <c r="AA1024" s="1">
        <v>724.5</v>
      </c>
      <c r="AB1024" s="1">
        <v>16</v>
      </c>
      <c r="AC1024" s="2">
        <f>AA1024*16%</f>
        <v>115.92</v>
      </c>
      <c r="AD1024" s="1">
        <v>115.92</v>
      </c>
      <c r="AE1024" s="1">
        <v>0</v>
      </c>
      <c r="AF1024" s="1">
        <v>115.92</v>
      </c>
      <c r="AG1024" s="2">
        <f>AF1024*18%</f>
        <v>20.865600000000001</v>
      </c>
      <c r="AH1024" s="1">
        <v>20.87</v>
      </c>
      <c r="AI1024" s="1">
        <v>0</v>
      </c>
      <c r="AJ1024" s="1" t="b">
        <f>AK1024=AA1024</f>
        <v>1</v>
      </c>
      <c r="AK1024" s="1">
        <v>724.5</v>
      </c>
      <c r="AL1024" s="1">
        <v>0</v>
      </c>
      <c r="AM1024" s="1">
        <v>0</v>
      </c>
      <c r="AN1024" s="1">
        <v>0</v>
      </c>
      <c r="AO1024" s="3">
        <f>AA1024*0.001%</f>
        <v>7.2450000000000006E-3</v>
      </c>
      <c r="AP1024" s="1">
        <v>0.72</v>
      </c>
      <c r="AQ1024" s="2">
        <f>AA1024*5%</f>
        <v>36.225000000000001</v>
      </c>
      <c r="AR1024" s="1">
        <v>36.229999999999997</v>
      </c>
      <c r="AS1024" s="2">
        <f>AR1024*18%</f>
        <v>6.521399999999999</v>
      </c>
      <c r="AT1024" s="1">
        <v>0</v>
      </c>
      <c r="AU1024" s="1">
        <v>57.82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f>AF1024+AU1024+BC1024</f>
        <v>173.74</v>
      </c>
      <c r="BE1024" s="1">
        <v>173.74</v>
      </c>
      <c r="BF1024" s="1">
        <f>Q1024+U1024</f>
        <v>0</v>
      </c>
      <c r="BG1024" s="1">
        <v>0</v>
      </c>
      <c r="BH1024" s="1">
        <v>586.99</v>
      </c>
      <c r="BI1024" s="1" t="s">
        <v>108</v>
      </c>
      <c r="BJ1024" s="1" t="s">
        <v>3482</v>
      </c>
      <c r="BK1024" s="1" t="s">
        <v>3483</v>
      </c>
      <c r="BL1024" s="1">
        <v>0</v>
      </c>
      <c r="BM1024" s="1" t="s">
        <v>3556</v>
      </c>
    </row>
    <row r="1025" spans="1:65" ht="15.6" hidden="1">
      <c r="A1025" s="1" t="s">
        <v>4091</v>
      </c>
      <c r="B1025" s="1" t="s">
        <v>4092</v>
      </c>
      <c r="C1025" s="1" t="s">
        <v>4093</v>
      </c>
      <c r="D1025" s="1" t="s">
        <v>271</v>
      </c>
      <c r="E1025" s="1" t="s">
        <v>100</v>
      </c>
      <c r="F1025" s="1" t="s">
        <v>101</v>
      </c>
      <c r="G1025" s="1" t="s">
        <v>102</v>
      </c>
      <c r="H1025" s="1" t="s">
        <v>103</v>
      </c>
      <c r="I1025" s="1" t="s">
        <v>104</v>
      </c>
      <c r="J1025" s="1" t="s">
        <v>105</v>
      </c>
      <c r="K1025" s="1" t="s">
        <v>105</v>
      </c>
      <c r="L1025" s="1" t="s">
        <v>105</v>
      </c>
      <c r="M1025" s="1" t="s">
        <v>106</v>
      </c>
      <c r="N1025" s="1" t="s">
        <v>107</v>
      </c>
      <c r="O1025" s="1">
        <v>939.54</v>
      </c>
      <c r="P1025" s="1">
        <v>41.97</v>
      </c>
      <c r="Q1025" s="1">
        <v>0</v>
      </c>
      <c r="R1025" s="1">
        <v>100</v>
      </c>
      <c r="S1025" s="1">
        <v>0</v>
      </c>
      <c r="T1025" s="1">
        <v>0</v>
      </c>
      <c r="U1025" s="1">
        <v>0</v>
      </c>
      <c r="V1025" s="4">
        <f>X1025-W1025</f>
        <v>4.4999999999930651E-3</v>
      </c>
      <c r="W1025" s="4">
        <f>(O1025+P1025+Q1025-R1025+S1025)*5%</f>
        <v>44.075500000000005</v>
      </c>
      <c r="X1025" s="1">
        <v>44.08</v>
      </c>
      <c r="Y1025" s="1">
        <f>O1025+P1025+Q1025-R1025-S1025+T1025-U1025+X1025</f>
        <v>925.59</v>
      </c>
      <c r="Z1025" s="1">
        <v>925.59</v>
      </c>
      <c r="AA1025" s="1">
        <v>881.52</v>
      </c>
      <c r="AB1025" s="1">
        <v>16</v>
      </c>
      <c r="AC1025" s="2">
        <f>AA1025*16%</f>
        <v>141.04320000000001</v>
      </c>
      <c r="AD1025" s="1">
        <v>141.04</v>
      </c>
      <c r="AE1025" s="1">
        <v>0</v>
      </c>
      <c r="AF1025" s="1">
        <v>141.04</v>
      </c>
      <c r="AG1025" s="2">
        <f>AF1025*18%</f>
        <v>25.387199999999996</v>
      </c>
      <c r="AH1025" s="1">
        <v>25.39</v>
      </c>
      <c r="AI1025" s="1">
        <v>0</v>
      </c>
      <c r="AJ1025" s="1" t="b">
        <f>AK1025=AA1025</f>
        <v>1</v>
      </c>
      <c r="AK1025" s="1">
        <v>881.52</v>
      </c>
      <c r="AL1025" s="1">
        <v>0</v>
      </c>
      <c r="AM1025" s="1">
        <v>0</v>
      </c>
      <c r="AN1025" s="1">
        <v>0</v>
      </c>
      <c r="AO1025" s="3">
        <f>AA1025*0.001%</f>
        <v>8.8152000000000005E-3</v>
      </c>
      <c r="AP1025" s="1">
        <v>0.88</v>
      </c>
      <c r="AQ1025" s="2">
        <f>AA1025*5%</f>
        <v>44.076000000000001</v>
      </c>
      <c r="AR1025" s="1">
        <v>44.08</v>
      </c>
      <c r="AS1025" s="2">
        <f>AR1025*18%</f>
        <v>7.9343999999999992</v>
      </c>
      <c r="AT1025" s="1">
        <v>0</v>
      </c>
      <c r="AU1025" s="1">
        <v>70.349999999999994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f>AF1025+AU1025+BC1025</f>
        <v>211.39</v>
      </c>
      <c r="BE1025" s="1">
        <v>211.39</v>
      </c>
      <c r="BF1025" s="1">
        <f>Q1025+U1025</f>
        <v>0</v>
      </c>
      <c r="BG1025" s="1">
        <v>0</v>
      </c>
      <c r="BH1025" s="1">
        <v>714.2</v>
      </c>
      <c r="BI1025" s="1" t="s">
        <v>108</v>
      </c>
      <c r="BJ1025" s="1" t="s">
        <v>3482</v>
      </c>
      <c r="BK1025" s="1" t="s">
        <v>3483</v>
      </c>
      <c r="BL1025" s="1">
        <v>0</v>
      </c>
      <c r="BM1025" s="1" t="s">
        <v>4094</v>
      </c>
    </row>
    <row r="1026" spans="1:65" ht="15.6" hidden="1">
      <c r="A1026" s="1" t="s">
        <v>4095</v>
      </c>
      <c r="B1026" s="1" t="s">
        <v>4096</v>
      </c>
      <c r="C1026" s="1" t="s">
        <v>4097</v>
      </c>
      <c r="D1026" s="1" t="s">
        <v>271</v>
      </c>
      <c r="E1026" s="1" t="s">
        <v>100</v>
      </c>
      <c r="F1026" s="1" t="s">
        <v>101</v>
      </c>
      <c r="G1026" s="1" t="s">
        <v>123</v>
      </c>
      <c r="H1026" s="1" t="s">
        <v>103</v>
      </c>
      <c r="I1026" s="1" t="s">
        <v>104</v>
      </c>
      <c r="J1026" s="1" t="s">
        <v>105</v>
      </c>
      <c r="K1026" s="1" t="s">
        <v>105</v>
      </c>
      <c r="L1026" s="1" t="s">
        <v>105</v>
      </c>
      <c r="M1026" s="1" t="s">
        <v>106</v>
      </c>
      <c r="N1026" s="1" t="s">
        <v>124</v>
      </c>
      <c r="O1026" s="1">
        <v>1345</v>
      </c>
      <c r="P1026" s="1">
        <v>58.5</v>
      </c>
      <c r="Q1026" s="1">
        <v>0</v>
      </c>
      <c r="R1026" s="1">
        <v>175</v>
      </c>
      <c r="S1026" s="1">
        <v>0</v>
      </c>
      <c r="T1026" s="1">
        <v>0</v>
      </c>
      <c r="U1026" s="1">
        <v>0</v>
      </c>
      <c r="V1026" s="4">
        <f>X1026-W1026</f>
        <v>4.9999999999954525E-3</v>
      </c>
      <c r="W1026" s="4">
        <f>(O1026+P1026+Q1026-R1026+S1026)*5%</f>
        <v>61.425000000000004</v>
      </c>
      <c r="X1026" s="1">
        <v>61.43</v>
      </c>
      <c r="Y1026" s="1">
        <f>O1026+P1026+Q1026-R1026-S1026+T1026-U1026+X1026</f>
        <v>1289.93</v>
      </c>
      <c r="Z1026" s="1">
        <v>1289.93</v>
      </c>
      <c r="AA1026" s="1">
        <v>1228.5</v>
      </c>
      <c r="AB1026" s="1">
        <v>16</v>
      </c>
      <c r="AC1026" s="2">
        <f>AA1026*16%</f>
        <v>196.56</v>
      </c>
      <c r="AD1026" s="1">
        <v>196.56</v>
      </c>
      <c r="AE1026" s="1">
        <v>0</v>
      </c>
      <c r="AF1026" s="1">
        <v>196.56</v>
      </c>
      <c r="AG1026" s="2">
        <f>AF1026*18%</f>
        <v>35.380800000000001</v>
      </c>
      <c r="AH1026" s="1">
        <v>35.380000000000003</v>
      </c>
      <c r="AI1026" s="1">
        <v>0</v>
      </c>
      <c r="AJ1026" s="1" t="b">
        <f>AK1026=AA1026</f>
        <v>1</v>
      </c>
      <c r="AK1026" s="1">
        <v>1228.5</v>
      </c>
      <c r="AL1026" s="1">
        <v>0</v>
      </c>
      <c r="AM1026" s="1">
        <v>0</v>
      </c>
      <c r="AN1026" s="1">
        <v>0</v>
      </c>
      <c r="AO1026" s="3">
        <f>AA1026*0.001%</f>
        <v>1.2285000000000001E-2</v>
      </c>
      <c r="AP1026" s="1">
        <v>1.23</v>
      </c>
      <c r="AQ1026" s="2">
        <f>AA1026*5%</f>
        <v>61.425000000000004</v>
      </c>
      <c r="AR1026" s="1">
        <v>61.43</v>
      </c>
      <c r="AS1026" s="2">
        <f>AR1026*18%</f>
        <v>11.057399999999999</v>
      </c>
      <c r="AT1026" s="1">
        <v>0</v>
      </c>
      <c r="AU1026" s="1">
        <v>98.04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f>AF1026+AU1026+BC1026</f>
        <v>294.60000000000002</v>
      </c>
      <c r="BE1026" s="1">
        <v>294.60000000000002</v>
      </c>
      <c r="BF1026" s="1">
        <f>Q1026+U1026</f>
        <v>0</v>
      </c>
      <c r="BG1026" s="1">
        <v>0</v>
      </c>
      <c r="BH1026" s="1">
        <v>995.33</v>
      </c>
      <c r="BI1026" s="1" t="s">
        <v>108</v>
      </c>
      <c r="BJ1026" s="1" t="s">
        <v>3482</v>
      </c>
      <c r="BK1026" s="1" t="s">
        <v>3483</v>
      </c>
      <c r="BL1026" s="1">
        <v>0</v>
      </c>
      <c r="BM1026" s="1" t="s">
        <v>4098</v>
      </c>
    </row>
    <row r="1027" spans="1:65" ht="15.6" hidden="1">
      <c r="A1027" s="1" t="s">
        <v>4099</v>
      </c>
      <c r="B1027" s="1" t="s">
        <v>4100</v>
      </c>
      <c r="C1027" s="1" t="s">
        <v>4101</v>
      </c>
      <c r="D1027" s="1" t="s">
        <v>271</v>
      </c>
      <c r="E1027" s="1" t="s">
        <v>100</v>
      </c>
      <c r="F1027" s="1" t="s">
        <v>101</v>
      </c>
      <c r="G1027" s="1" t="s">
        <v>102</v>
      </c>
      <c r="H1027" s="1" t="s">
        <v>103</v>
      </c>
      <c r="I1027" s="1" t="s">
        <v>104</v>
      </c>
      <c r="J1027" s="1" t="s">
        <v>105</v>
      </c>
      <c r="K1027" s="1" t="s">
        <v>105</v>
      </c>
      <c r="L1027" s="1" t="s">
        <v>105</v>
      </c>
      <c r="M1027" s="1" t="s">
        <v>106</v>
      </c>
      <c r="N1027" s="1" t="s">
        <v>107</v>
      </c>
      <c r="O1027" s="1">
        <v>235</v>
      </c>
      <c r="P1027" s="1">
        <v>6.75</v>
      </c>
      <c r="Q1027" s="1">
        <v>0</v>
      </c>
      <c r="R1027" s="1">
        <v>100</v>
      </c>
      <c r="S1027" s="1">
        <v>0</v>
      </c>
      <c r="T1027" s="1">
        <v>0</v>
      </c>
      <c r="U1027" s="1">
        <v>0</v>
      </c>
      <c r="V1027" s="4">
        <f>X1027-W1027</f>
        <v>2.4999999999995026E-3</v>
      </c>
      <c r="W1027" s="4">
        <f>(O1027+P1027+Q1027-R1027+S1027)*5%</f>
        <v>7.0875000000000004</v>
      </c>
      <c r="X1027" s="1">
        <v>7.09</v>
      </c>
      <c r="Y1027" s="1">
        <f>O1027+P1027+Q1027-R1027-S1027+T1027-U1027+X1027</f>
        <v>148.84</v>
      </c>
      <c r="Z1027" s="1">
        <v>148.84</v>
      </c>
      <c r="AA1027" s="1">
        <v>141.75</v>
      </c>
      <c r="AB1027" s="1">
        <v>16</v>
      </c>
      <c r="AC1027" s="2">
        <f>AA1027*16%</f>
        <v>22.68</v>
      </c>
      <c r="AD1027" s="1">
        <v>22.68</v>
      </c>
      <c r="AE1027" s="1">
        <v>0</v>
      </c>
      <c r="AF1027" s="1">
        <v>22.68</v>
      </c>
      <c r="AG1027" s="2">
        <f>AF1027*18%</f>
        <v>4.0823999999999998</v>
      </c>
      <c r="AH1027" s="1">
        <v>4.08</v>
      </c>
      <c r="AI1027" s="1">
        <v>0</v>
      </c>
      <c r="AJ1027" s="1" t="b">
        <f>AK1027=AA1027</f>
        <v>1</v>
      </c>
      <c r="AK1027" s="1">
        <v>141.75</v>
      </c>
      <c r="AL1027" s="1">
        <v>0</v>
      </c>
      <c r="AM1027" s="1">
        <v>0</v>
      </c>
      <c r="AN1027" s="1">
        <v>0</v>
      </c>
      <c r="AO1027" s="3">
        <f>AA1027*0.001%</f>
        <v>1.4175000000000001E-3</v>
      </c>
      <c r="AP1027" s="1">
        <v>0.14000000000000001</v>
      </c>
      <c r="AQ1027" s="2">
        <f>AA1027*5%</f>
        <v>7.0875000000000004</v>
      </c>
      <c r="AR1027" s="1">
        <v>7.09</v>
      </c>
      <c r="AS1027" s="2">
        <f>AR1027*18%</f>
        <v>1.2762</v>
      </c>
      <c r="AT1027" s="1">
        <v>0</v>
      </c>
      <c r="AU1027" s="1">
        <v>11.31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f>AF1027+AU1027+BC1027</f>
        <v>33.99</v>
      </c>
      <c r="BE1027" s="1">
        <v>33.99</v>
      </c>
      <c r="BF1027" s="1">
        <f>Q1027+U1027</f>
        <v>0</v>
      </c>
      <c r="BG1027" s="1">
        <v>0</v>
      </c>
      <c r="BH1027" s="1">
        <v>114.85</v>
      </c>
      <c r="BI1027" s="1" t="s">
        <v>108</v>
      </c>
      <c r="BJ1027" s="1" t="s">
        <v>3482</v>
      </c>
      <c r="BK1027" s="1" t="s">
        <v>3483</v>
      </c>
      <c r="BL1027" s="1">
        <v>0</v>
      </c>
      <c r="BM1027" s="1" t="s">
        <v>4102</v>
      </c>
    </row>
    <row r="1028" spans="1:65" ht="15.6" hidden="1">
      <c r="A1028" s="1" t="s">
        <v>4103</v>
      </c>
      <c r="B1028" s="1" t="s">
        <v>4104</v>
      </c>
      <c r="C1028" s="1" t="s">
        <v>4105</v>
      </c>
      <c r="D1028" s="1" t="s">
        <v>271</v>
      </c>
      <c r="E1028" s="1" t="s">
        <v>100</v>
      </c>
      <c r="F1028" s="1" t="s">
        <v>101</v>
      </c>
      <c r="G1028" s="1" t="s">
        <v>102</v>
      </c>
      <c r="H1028" s="1" t="s">
        <v>103</v>
      </c>
      <c r="I1028" s="1" t="s">
        <v>104</v>
      </c>
      <c r="J1028" s="1" t="s">
        <v>105</v>
      </c>
      <c r="K1028" s="1" t="s">
        <v>105</v>
      </c>
      <c r="L1028" s="1" t="s">
        <v>105</v>
      </c>
      <c r="M1028" s="1" t="s">
        <v>106</v>
      </c>
      <c r="N1028" s="1" t="s">
        <v>107</v>
      </c>
      <c r="O1028" s="1">
        <v>495</v>
      </c>
      <c r="P1028" s="1">
        <v>19.75</v>
      </c>
      <c r="Q1028" s="1">
        <v>0</v>
      </c>
      <c r="R1028" s="1">
        <v>100</v>
      </c>
      <c r="S1028" s="1">
        <v>0</v>
      </c>
      <c r="T1028" s="1">
        <v>0</v>
      </c>
      <c r="U1028" s="1">
        <v>0</v>
      </c>
      <c r="V1028" s="4">
        <f>X1028-W1028</f>
        <v>2.4999999999977263E-3</v>
      </c>
      <c r="W1028" s="4">
        <f>(O1028+P1028+Q1028-R1028+S1028)*5%</f>
        <v>20.737500000000001</v>
      </c>
      <c r="X1028" s="1">
        <v>20.74</v>
      </c>
      <c r="Y1028" s="1">
        <f>O1028+P1028+Q1028-R1028-S1028+T1028-U1028+X1028</f>
        <v>435.49</v>
      </c>
      <c r="Z1028" s="1">
        <v>435.49</v>
      </c>
      <c r="AA1028" s="1">
        <v>414.75</v>
      </c>
      <c r="AB1028" s="1">
        <v>16</v>
      </c>
      <c r="AC1028" s="2">
        <f>AA1028*16%</f>
        <v>66.36</v>
      </c>
      <c r="AD1028" s="1">
        <v>66.36</v>
      </c>
      <c r="AE1028" s="1">
        <v>0</v>
      </c>
      <c r="AF1028" s="1">
        <v>66.36</v>
      </c>
      <c r="AG1028" s="2">
        <f>AF1028*18%</f>
        <v>11.944799999999999</v>
      </c>
      <c r="AH1028" s="1">
        <v>11.94</v>
      </c>
      <c r="AI1028" s="1">
        <v>0</v>
      </c>
      <c r="AJ1028" s="1" t="b">
        <f>AK1028=AA1028</f>
        <v>1</v>
      </c>
      <c r="AK1028" s="1">
        <v>414.75</v>
      </c>
      <c r="AL1028" s="1">
        <v>0</v>
      </c>
      <c r="AM1028" s="1">
        <v>0</v>
      </c>
      <c r="AN1028" s="1">
        <v>0</v>
      </c>
      <c r="AO1028" s="3">
        <f>AA1028*0.001%</f>
        <v>4.1475000000000001E-3</v>
      </c>
      <c r="AP1028" s="1">
        <v>0.41</v>
      </c>
      <c r="AQ1028" s="2">
        <f>AA1028*5%</f>
        <v>20.737500000000001</v>
      </c>
      <c r="AR1028" s="1">
        <v>20.74</v>
      </c>
      <c r="AS1028" s="2">
        <f>AR1028*18%</f>
        <v>3.7331999999999996</v>
      </c>
      <c r="AT1028" s="1">
        <v>0</v>
      </c>
      <c r="AU1028" s="1">
        <v>33.090000000000003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f>AF1028+AU1028+BC1028</f>
        <v>99.45</v>
      </c>
      <c r="BE1028" s="1">
        <v>99.45</v>
      </c>
      <c r="BF1028" s="1">
        <f>Q1028+U1028</f>
        <v>0</v>
      </c>
      <c r="BG1028" s="1">
        <v>0</v>
      </c>
      <c r="BH1028" s="1">
        <v>336.04</v>
      </c>
      <c r="BI1028" s="1" t="s">
        <v>108</v>
      </c>
      <c r="BJ1028" s="1" t="s">
        <v>3482</v>
      </c>
      <c r="BK1028" s="1" t="s">
        <v>3483</v>
      </c>
      <c r="BL1028" s="1">
        <v>0</v>
      </c>
      <c r="BM1028" s="1" t="s">
        <v>4106</v>
      </c>
    </row>
    <row r="1029" spans="1:65" ht="15.6" hidden="1">
      <c r="A1029" s="1" t="s">
        <v>4107</v>
      </c>
      <c r="B1029" s="1" t="s">
        <v>4108</v>
      </c>
      <c r="C1029" s="1" t="s">
        <v>4109</v>
      </c>
      <c r="D1029" s="1" t="s">
        <v>271</v>
      </c>
      <c r="E1029" s="1" t="s">
        <v>100</v>
      </c>
      <c r="F1029" s="1" t="s">
        <v>101</v>
      </c>
      <c r="G1029" s="1" t="s">
        <v>102</v>
      </c>
      <c r="H1029" s="1" t="s">
        <v>103</v>
      </c>
      <c r="I1029" s="1" t="s">
        <v>104</v>
      </c>
      <c r="J1029" s="1" t="s">
        <v>105</v>
      </c>
      <c r="K1029" s="1" t="s">
        <v>105</v>
      </c>
      <c r="L1029" s="1" t="s">
        <v>105</v>
      </c>
      <c r="M1029" s="1" t="s">
        <v>106</v>
      </c>
      <c r="N1029" s="1" t="s">
        <v>107</v>
      </c>
      <c r="O1029" s="1">
        <v>399.77</v>
      </c>
      <c r="P1029" s="1">
        <v>14.98</v>
      </c>
      <c r="Q1029" s="1">
        <v>0</v>
      </c>
      <c r="R1029" s="1">
        <v>100</v>
      </c>
      <c r="S1029" s="1">
        <v>0</v>
      </c>
      <c r="T1029" s="1">
        <v>0</v>
      </c>
      <c r="U1029" s="1">
        <v>0</v>
      </c>
      <c r="V1029" s="4">
        <f>X1029-W1029</f>
        <v>2.4999999999995026E-3</v>
      </c>
      <c r="W1029" s="4">
        <f>(O1029+P1029+Q1029-R1029+S1029)*5%</f>
        <v>15.737500000000001</v>
      </c>
      <c r="X1029" s="1">
        <v>15.74</v>
      </c>
      <c r="Y1029" s="1">
        <f>O1029+P1029+Q1029-R1029-S1029+T1029-U1029+X1029</f>
        <v>330.49</v>
      </c>
      <c r="Z1029" s="1">
        <v>330.49</v>
      </c>
      <c r="AA1029" s="1">
        <v>314.76</v>
      </c>
      <c r="AB1029" s="1">
        <v>16</v>
      </c>
      <c r="AC1029" s="2">
        <f>AA1029*16%</f>
        <v>50.361600000000003</v>
      </c>
      <c r="AD1029" s="1">
        <v>50.36</v>
      </c>
      <c r="AE1029" s="1">
        <v>0</v>
      </c>
      <c r="AF1029" s="1">
        <v>50.36</v>
      </c>
      <c r="AG1029" s="2">
        <f>AF1029*18%</f>
        <v>9.0648</v>
      </c>
      <c r="AH1029" s="1">
        <v>9.06</v>
      </c>
      <c r="AI1029" s="1">
        <v>0</v>
      </c>
      <c r="AJ1029" s="1" t="b">
        <f>AK1029=AA1029</f>
        <v>1</v>
      </c>
      <c r="AK1029" s="1">
        <v>314.76</v>
      </c>
      <c r="AL1029" s="1">
        <v>0</v>
      </c>
      <c r="AM1029" s="1">
        <v>0</v>
      </c>
      <c r="AN1029" s="1">
        <v>0</v>
      </c>
      <c r="AO1029" s="3">
        <f>AA1029*0.001%</f>
        <v>3.1476E-3</v>
      </c>
      <c r="AP1029" s="1">
        <v>0.31</v>
      </c>
      <c r="AQ1029" s="2">
        <f>AA1029*5%</f>
        <v>15.738</v>
      </c>
      <c r="AR1029" s="1">
        <v>15.74</v>
      </c>
      <c r="AS1029" s="2">
        <f>AR1029*18%</f>
        <v>2.8331999999999997</v>
      </c>
      <c r="AT1029" s="1">
        <v>0</v>
      </c>
      <c r="AU1029" s="1">
        <v>25.11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f>AF1029+AU1029+BC1029</f>
        <v>75.47</v>
      </c>
      <c r="BE1029" s="1">
        <v>75.47</v>
      </c>
      <c r="BF1029" s="1">
        <f>Q1029+U1029</f>
        <v>0</v>
      </c>
      <c r="BG1029" s="1">
        <v>0</v>
      </c>
      <c r="BH1029" s="1">
        <v>255.02</v>
      </c>
      <c r="BI1029" s="1" t="s">
        <v>108</v>
      </c>
      <c r="BJ1029" s="1" t="s">
        <v>3482</v>
      </c>
      <c r="BK1029" s="1" t="s">
        <v>3483</v>
      </c>
      <c r="BL1029" s="1">
        <v>0</v>
      </c>
      <c r="BM1029" s="1" t="s">
        <v>4110</v>
      </c>
    </row>
    <row r="1030" spans="1:65" ht="15.6" hidden="1">
      <c r="A1030" s="1" t="s">
        <v>4111</v>
      </c>
      <c r="B1030" s="1" t="s">
        <v>4112</v>
      </c>
      <c r="C1030" s="1" t="s">
        <v>4113</v>
      </c>
      <c r="D1030" s="1" t="s">
        <v>271</v>
      </c>
      <c r="E1030" s="1" t="s">
        <v>100</v>
      </c>
      <c r="F1030" s="1" t="s">
        <v>101</v>
      </c>
      <c r="G1030" s="1" t="s">
        <v>102</v>
      </c>
      <c r="H1030" s="1" t="s">
        <v>103</v>
      </c>
      <c r="I1030" s="1" t="s">
        <v>104</v>
      </c>
      <c r="J1030" s="1" t="s">
        <v>105</v>
      </c>
      <c r="K1030" s="1" t="s">
        <v>105</v>
      </c>
      <c r="L1030" s="1" t="s">
        <v>105</v>
      </c>
      <c r="M1030" s="1" t="s">
        <v>106</v>
      </c>
      <c r="N1030" s="1" t="s">
        <v>124</v>
      </c>
      <c r="O1030" s="1">
        <v>670</v>
      </c>
      <c r="P1030" s="1">
        <v>28.5</v>
      </c>
      <c r="Q1030" s="1">
        <v>0</v>
      </c>
      <c r="R1030" s="1">
        <v>100</v>
      </c>
      <c r="S1030" s="1">
        <v>0</v>
      </c>
      <c r="T1030" s="1">
        <v>0</v>
      </c>
      <c r="U1030" s="1">
        <v>0</v>
      </c>
      <c r="V1030" s="4">
        <f>X1030-W1030</f>
        <v>4.9999999999990052E-3</v>
      </c>
      <c r="W1030" s="4">
        <f>(O1030+P1030+Q1030-R1030+S1030)*5%</f>
        <v>29.925000000000001</v>
      </c>
      <c r="X1030" s="1">
        <v>29.93</v>
      </c>
      <c r="Y1030" s="1">
        <f>O1030+P1030+Q1030-R1030-S1030+T1030-U1030+X1030</f>
        <v>628.42999999999995</v>
      </c>
      <c r="Z1030" s="1">
        <v>628.42999999999995</v>
      </c>
      <c r="AA1030" s="1">
        <v>598.5</v>
      </c>
      <c r="AB1030" s="1">
        <v>16</v>
      </c>
      <c r="AC1030" s="2">
        <f>AA1030*16%</f>
        <v>95.76</v>
      </c>
      <c r="AD1030" s="1">
        <v>95.76</v>
      </c>
      <c r="AE1030" s="1">
        <v>0</v>
      </c>
      <c r="AF1030" s="1">
        <v>95.76</v>
      </c>
      <c r="AG1030" s="2">
        <f>AF1030*18%</f>
        <v>17.236799999999999</v>
      </c>
      <c r="AH1030" s="1">
        <v>17.239999999999998</v>
      </c>
      <c r="AI1030" s="1">
        <v>0</v>
      </c>
      <c r="AJ1030" s="1" t="b">
        <f>AK1030=AA1030</f>
        <v>1</v>
      </c>
      <c r="AK1030" s="1">
        <v>598.5</v>
      </c>
      <c r="AL1030" s="1">
        <v>0</v>
      </c>
      <c r="AM1030" s="1">
        <v>0</v>
      </c>
      <c r="AN1030" s="1">
        <v>0</v>
      </c>
      <c r="AO1030" s="3">
        <f>AA1030*0.001%</f>
        <v>5.9850000000000007E-3</v>
      </c>
      <c r="AP1030" s="1">
        <v>0.6</v>
      </c>
      <c r="AQ1030" s="2">
        <f>AA1030*5%</f>
        <v>29.925000000000001</v>
      </c>
      <c r="AR1030" s="1">
        <v>29.93</v>
      </c>
      <c r="AS1030" s="2">
        <f>AR1030*18%</f>
        <v>5.3873999999999995</v>
      </c>
      <c r="AT1030" s="1">
        <v>0</v>
      </c>
      <c r="AU1030" s="1">
        <v>47.77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f>AF1030+AU1030+BC1030</f>
        <v>143.53</v>
      </c>
      <c r="BE1030" s="1">
        <v>143.53</v>
      </c>
      <c r="BF1030" s="1">
        <f>Q1030+U1030</f>
        <v>0</v>
      </c>
      <c r="BG1030" s="1">
        <v>0</v>
      </c>
      <c r="BH1030" s="1">
        <v>484.9</v>
      </c>
      <c r="BI1030" s="1" t="s">
        <v>108</v>
      </c>
      <c r="BJ1030" s="1" t="s">
        <v>3482</v>
      </c>
      <c r="BK1030" s="1" t="s">
        <v>3483</v>
      </c>
      <c r="BL1030" s="1">
        <v>0</v>
      </c>
      <c r="BM1030" s="1" t="s">
        <v>4114</v>
      </c>
    </row>
    <row r="1031" spans="1:65" ht="15.6" hidden="1">
      <c r="A1031" s="1" t="s">
        <v>4115</v>
      </c>
      <c r="B1031" s="1" t="s">
        <v>4116</v>
      </c>
      <c r="C1031" s="1" t="s">
        <v>4117</v>
      </c>
      <c r="D1031" s="1" t="s">
        <v>271</v>
      </c>
      <c r="E1031" s="1" t="s">
        <v>100</v>
      </c>
      <c r="F1031" s="1" t="s">
        <v>101</v>
      </c>
      <c r="G1031" s="1" t="s">
        <v>102</v>
      </c>
      <c r="H1031" s="1" t="s">
        <v>103</v>
      </c>
      <c r="I1031" s="1" t="s">
        <v>104</v>
      </c>
      <c r="J1031" s="1" t="s">
        <v>105</v>
      </c>
      <c r="K1031" s="1" t="s">
        <v>105</v>
      </c>
      <c r="L1031" s="1" t="s">
        <v>105</v>
      </c>
      <c r="M1031" s="1" t="s">
        <v>106</v>
      </c>
      <c r="N1031" s="1" t="s">
        <v>107</v>
      </c>
      <c r="O1031" s="1">
        <v>415</v>
      </c>
      <c r="P1031" s="1">
        <v>15.75</v>
      </c>
      <c r="Q1031" s="1">
        <v>0</v>
      </c>
      <c r="R1031" s="1">
        <v>100</v>
      </c>
      <c r="S1031" s="1">
        <v>0</v>
      </c>
      <c r="T1031" s="1">
        <v>0</v>
      </c>
      <c r="U1031" s="1">
        <v>0</v>
      </c>
      <c r="V1031" s="4">
        <f>X1031-W1031</f>
        <v>2.4999999999977263E-3</v>
      </c>
      <c r="W1031" s="4">
        <f>(O1031+P1031+Q1031-R1031+S1031)*5%</f>
        <v>16.537500000000001</v>
      </c>
      <c r="X1031" s="1">
        <v>16.54</v>
      </c>
      <c r="Y1031" s="1">
        <f>O1031+P1031+Q1031-R1031-S1031+T1031-U1031+X1031</f>
        <v>347.29</v>
      </c>
      <c r="Z1031" s="1">
        <v>347.29</v>
      </c>
      <c r="AA1031" s="1">
        <v>330.75</v>
      </c>
      <c r="AB1031" s="1">
        <v>16</v>
      </c>
      <c r="AC1031" s="2">
        <f>AA1031*16%</f>
        <v>52.92</v>
      </c>
      <c r="AD1031" s="1">
        <v>52.92</v>
      </c>
      <c r="AE1031" s="1">
        <v>0</v>
      </c>
      <c r="AF1031" s="1">
        <v>52.92</v>
      </c>
      <c r="AG1031" s="2">
        <f>AF1031*18%</f>
        <v>9.5256000000000007</v>
      </c>
      <c r="AH1031" s="1">
        <v>9.5299999999999994</v>
      </c>
      <c r="AI1031" s="1">
        <v>0</v>
      </c>
      <c r="AJ1031" s="1" t="b">
        <f>AK1031=AA1031</f>
        <v>1</v>
      </c>
      <c r="AK1031" s="1">
        <v>330.75</v>
      </c>
      <c r="AL1031" s="1">
        <v>0</v>
      </c>
      <c r="AM1031" s="1">
        <v>0</v>
      </c>
      <c r="AN1031" s="1">
        <v>0</v>
      </c>
      <c r="AO1031" s="3">
        <f>AA1031*0.001%</f>
        <v>3.3075000000000001E-3</v>
      </c>
      <c r="AP1031" s="1">
        <v>0.33</v>
      </c>
      <c r="AQ1031" s="2">
        <f>AA1031*5%</f>
        <v>16.537500000000001</v>
      </c>
      <c r="AR1031" s="1">
        <v>16.54</v>
      </c>
      <c r="AS1031" s="2">
        <f>AR1031*18%</f>
        <v>2.9771999999999998</v>
      </c>
      <c r="AT1031" s="1">
        <v>0</v>
      </c>
      <c r="AU1031" s="1">
        <v>26.4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f>AF1031+AU1031+BC1031</f>
        <v>79.319999999999993</v>
      </c>
      <c r="BE1031" s="1">
        <v>79.319999999999993</v>
      </c>
      <c r="BF1031" s="1">
        <f>Q1031+U1031</f>
        <v>0</v>
      </c>
      <c r="BG1031" s="1">
        <v>0</v>
      </c>
      <c r="BH1031" s="1">
        <v>267.97000000000003</v>
      </c>
      <c r="BI1031" s="1" t="s">
        <v>108</v>
      </c>
      <c r="BJ1031" s="1" t="s">
        <v>3482</v>
      </c>
      <c r="BK1031" s="1" t="s">
        <v>3483</v>
      </c>
      <c r="BL1031" s="1">
        <v>0</v>
      </c>
      <c r="BM1031" s="1" t="s">
        <v>219</v>
      </c>
    </row>
    <row r="1032" spans="1:65" ht="15.6" hidden="1">
      <c r="A1032" s="1" t="s">
        <v>4118</v>
      </c>
      <c r="B1032" s="1" t="s">
        <v>4119</v>
      </c>
      <c r="C1032" s="1" t="s">
        <v>4120</v>
      </c>
      <c r="D1032" s="1" t="s">
        <v>271</v>
      </c>
      <c r="E1032" s="1" t="s">
        <v>100</v>
      </c>
      <c r="F1032" s="1" t="s">
        <v>101</v>
      </c>
      <c r="G1032" s="1" t="s">
        <v>102</v>
      </c>
      <c r="H1032" s="1" t="s">
        <v>103</v>
      </c>
      <c r="I1032" s="1" t="s">
        <v>104</v>
      </c>
      <c r="J1032" s="1" t="s">
        <v>105</v>
      </c>
      <c r="K1032" s="1" t="s">
        <v>105</v>
      </c>
      <c r="L1032" s="1" t="s">
        <v>105</v>
      </c>
      <c r="M1032" s="1" t="s">
        <v>106</v>
      </c>
      <c r="N1032" s="1" t="s">
        <v>124</v>
      </c>
      <c r="O1032" s="1">
        <v>470</v>
      </c>
      <c r="P1032" s="1">
        <v>18.5</v>
      </c>
      <c r="Q1032" s="1">
        <v>0</v>
      </c>
      <c r="R1032" s="1">
        <v>100</v>
      </c>
      <c r="S1032" s="1">
        <v>0</v>
      </c>
      <c r="T1032" s="1">
        <v>0</v>
      </c>
      <c r="U1032" s="1">
        <v>0</v>
      </c>
      <c r="V1032" s="4">
        <f>X1032-W1032</f>
        <v>4.9999999999990052E-3</v>
      </c>
      <c r="W1032" s="4">
        <f>(O1032+P1032+Q1032-R1032+S1032)*5%</f>
        <v>19.425000000000001</v>
      </c>
      <c r="X1032" s="1">
        <v>19.43</v>
      </c>
      <c r="Y1032" s="1">
        <f>O1032+P1032+Q1032-R1032-S1032+T1032-U1032+X1032</f>
        <v>407.93</v>
      </c>
      <c r="Z1032" s="1">
        <v>407.93</v>
      </c>
      <c r="AA1032" s="1">
        <v>388.5</v>
      </c>
      <c r="AB1032" s="1">
        <v>16</v>
      </c>
      <c r="AC1032" s="2">
        <f>AA1032*16%</f>
        <v>62.160000000000004</v>
      </c>
      <c r="AD1032" s="1">
        <v>62.16</v>
      </c>
      <c r="AE1032" s="1">
        <v>0</v>
      </c>
      <c r="AF1032" s="1">
        <v>62.16</v>
      </c>
      <c r="AG1032" s="2">
        <f>AF1032*18%</f>
        <v>11.188799999999999</v>
      </c>
      <c r="AH1032" s="1">
        <v>11.19</v>
      </c>
      <c r="AI1032" s="1">
        <v>0</v>
      </c>
      <c r="AJ1032" s="1" t="b">
        <f>AK1032=AA1032</f>
        <v>1</v>
      </c>
      <c r="AK1032" s="1">
        <v>388.5</v>
      </c>
      <c r="AL1032" s="1">
        <v>0</v>
      </c>
      <c r="AM1032" s="1">
        <v>0</v>
      </c>
      <c r="AN1032" s="1">
        <v>0</v>
      </c>
      <c r="AO1032" s="3">
        <f>AA1032*0.001%</f>
        <v>3.8850000000000004E-3</v>
      </c>
      <c r="AP1032" s="1">
        <v>0.39</v>
      </c>
      <c r="AQ1032" s="2">
        <f>AA1032*5%</f>
        <v>19.425000000000001</v>
      </c>
      <c r="AR1032" s="1">
        <v>19.43</v>
      </c>
      <c r="AS1032" s="2">
        <f>AR1032*18%</f>
        <v>3.4973999999999998</v>
      </c>
      <c r="AT1032" s="1">
        <v>0</v>
      </c>
      <c r="AU1032" s="1">
        <v>31.01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f>AF1032+AU1032+BC1032</f>
        <v>93.17</v>
      </c>
      <c r="BE1032" s="1">
        <v>93.17</v>
      </c>
      <c r="BF1032" s="1">
        <f>Q1032+U1032</f>
        <v>0</v>
      </c>
      <c r="BG1032" s="1">
        <v>0</v>
      </c>
      <c r="BH1032" s="1">
        <v>314.76</v>
      </c>
      <c r="BI1032" s="1" t="s">
        <v>108</v>
      </c>
      <c r="BJ1032" s="1" t="s">
        <v>3482</v>
      </c>
      <c r="BK1032" s="1" t="s">
        <v>3483</v>
      </c>
      <c r="BL1032" s="1">
        <v>0</v>
      </c>
      <c r="BM1032" s="1" t="s">
        <v>970</v>
      </c>
    </row>
    <row r="1033" spans="1:65" ht="15.6" hidden="1">
      <c r="A1033" s="1" t="s">
        <v>4121</v>
      </c>
      <c r="B1033" s="1" t="s">
        <v>4122</v>
      </c>
      <c r="C1033" s="1" t="s">
        <v>4123</v>
      </c>
      <c r="D1033" s="1" t="s">
        <v>271</v>
      </c>
      <c r="E1033" s="1" t="s">
        <v>100</v>
      </c>
      <c r="F1033" s="1" t="s">
        <v>101</v>
      </c>
      <c r="G1033" s="1" t="s">
        <v>102</v>
      </c>
      <c r="H1033" s="1" t="s">
        <v>103</v>
      </c>
      <c r="I1033" s="1" t="s">
        <v>104</v>
      </c>
      <c r="J1033" s="1" t="s">
        <v>105</v>
      </c>
      <c r="K1033" s="1" t="s">
        <v>105</v>
      </c>
      <c r="L1033" s="1" t="s">
        <v>105</v>
      </c>
      <c r="M1033" s="1" t="s">
        <v>106</v>
      </c>
      <c r="N1033" s="1" t="s">
        <v>107</v>
      </c>
      <c r="O1033" s="1">
        <v>195</v>
      </c>
      <c r="P1033" s="1">
        <v>4.87</v>
      </c>
      <c r="Q1033" s="1">
        <v>0</v>
      </c>
      <c r="R1033" s="1">
        <v>97.5</v>
      </c>
      <c r="S1033" s="1">
        <v>0</v>
      </c>
      <c r="T1033" s="1">
        <v>0</v>
      </c>
      <c r="U1033" s="1">
        <v>0</v>
      </c>
      <c r="V1033" s="4">
        <f>X1033-W1033</f>
        <v>1.4999999999991687E-3</v>
      </c>
      <c r="W1033" s="4">
        <f>(O1033+P1033+Q1033-R1033+S1033)*5%</f>
        <v>5.1185000000000009</v>
      </c>
      <c r="X1033" s="1">
        <v>5.12</v>
      </c>
      <c r="Y1033" s="1">
        <f>O1033+P1033+Q1033-R1033-S1033+T1033-U1033+X1033</f>
        <v>107.49000000000001</v>
      </c>
      <c r="Z1033" s="1">
        <v>107.49</v>
      </c>
      <c r="AA1033" s="1">
        <v>102.38</v>
      </c>
      <c r="AB1033" s="1">
        <v>16</v>
      </c>
      <c r="AC1033" s="2">
        <f>AA1033*16%</f>
        <v>16.380800000000001</v>
      </c>
      <c r="AD1033" s="1">
        <v>16.38</v>
      </c>
      <c r="AE1033" s="1">
        <v>0</v>
      </c>
      <c r="AF1033" s="1">
        <v>16.38</v>
      </c>
      <c r="AG1033" s="2">
        <f>AF1033*18%</f>
        <v>2.9483999999999999</v>
      </c>
      <c r="AH1033" s="1">
        <v>2.95</v>
      </c>
      <c r="AI1033" s="1">
        <v>0</v>
      </c>
      <c r="AJ1033" s="1" t="b">
        <f>AK1033=AA1033</f>
        <v>1</v>
      </c>
      <c r="AK1033" s="1">
        <v>102.38</v>
      </c>
      <c r="AL1033" s="1">
        <v>0</v>
      </c>
      <c r="AM1033" s="1">
        <v>0</v>
      </c>
      <c r="AN1033" s="1">
        <v>0</v>
      </c>
      <c r="AO1033" s="3">
        <f>AA1033*0.001%</f>
        <v>1.0238000000000001E-3</v>
      </c>
      <c r="AP1033" s="1">
        <v>0.1</v>
      </c>
      <c r="AQ1033" s="2">
        <f>AA1033*5%</f>
        <v>5.1189999999999998</v>
      </c>
      <c r="AR1033" s="1">
        <v>5.12</v>
      </c>
      <c r="AS1033" s="2">
        <f>AR1033*18%</f>
        <v>0.92159999999999997</v>
      </c>
      <c r="AT1033" s="1">
        <v>0</v>
      </c>
      <c r="AU1033" s="1">
        <v>8.17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f>AF1033+AU1033+BC1033</f>
        <v>24.549999999999997</v>
      </c>
      <c r="BE1033" s="1">
        <v>24.55</v>
      </c>
      <c r="BF1033" s="1">
        <f>Q1033+U1033</f>
        <v>0</v>
      </c>
      <c r="BG1033" s="1">
        <v>0</v>
      </c>
      <c r="BH1033" s="1">
        <v>82.94</v>
      </c>
      <c r="BI1033" s="1" t="s">
        <v>108</v>
      </c>
      <c r="BJ1033" s="1" t="s">
        <v>3482</v>
      </c>
      <c r="BK1033" s="1" t="s">
        <v>3483</v>
      </c>
      <c r="BL1033" s="1">
        <v>0</v>
      </c>
      <c r="BM1033" s="1" t="s">
        <v>4124</v>
      </c>
    </row>
    <row r="1034" spans="1:65" ht="15.6" hidden="1">
      <c r="A1034" s="1" t="s">
        <v>4125</v>
      </c>
      <c r="B1034" s="1" t="s">
        <v>4126</v>
      </c>
      <c r="C1034" s="1" t="s">
        <v>4127</v>
      </c>
      <c r="D1034" s="1" t="s">
        <v>271</v>
      </c>
      <c r="E1034" s="1" t="s">
        <v>100</v>
      </c>
      <c r="F1034" s="1" t="s">
        <v>101</v>
      </c>
      <c r="G1034" s="1" t="s">
        <v>102</v>
      </c>
      <c r="H1034" s="1" t="s">
        <v>103</v>
      </c>
      <c r="I1034" s="1" t="s">
        <v>104</v>
      </c>
      <c r="J1034" s="1" t="s">
        <v>105</v>
      </c>
      <c r="K1034" s="1" t="s">
        <v>105</v>
      </c>
      <c r="L1034" s="1" t="s">
        <v>105</v>
      </c>
      <c r="M1034" s="1" t="s">
        <v>106</v>
      </c>
      <c r="N1034" s="1" t="s">
        <v>107</v>
      </c>
      <c r="O1034" s="1">
        <v>470</v>
      </c>
      <c r="P1034" s="1">
        <v>18.5</v>
      </c>
      <c r="Q1034" s="1">
        <v>0</v>
      </c>
      <c r="R1034" s="1">
        <v>100</v>
      </c>
      <c r="S1034" s="1">
        <v>0</v>
      </c>
      <c r="T1034" s="1">
        <v>0</v>
      </c>
      <c r="U1034" s="1">
        <v>0</v>
      </c>
      <c r="V1034" s="4">
        <f>X1034-W1034</f>
        <v>4.9999999999990052E-3</v>
      </c>
      <c r="W1034" s="4">
        <f>(O1034+P1034+Q1034-R1034+S1034)*5%</f>
        <v>19.425000000000001</v>
      </c>
      <c r="X1034" s="1">
        <v>19.43</v>
      </c>
      <c r="Y1034" s="1">
        <f>O1034+P1034+Q1034-R1034-S1034+T1034-U1034+X1034</f>
        <v>407.93</v>
      </c>
      <c r="Z1034" s="1">
        <v>407.93</v>
      </c>
      <c r="AA1034" s="1">
        <v>388.5</v>
      </c>
      <c r="AB1034" s="1">
        <v>16</v>
      </c>
      <c r="AC1034" s="2">
        <f>AA1034*16%</f>
        <v>62.160000000000004</v>
      </c>
      <c r="AD1034" s="1">
        <v>62.16</v>
      </c>
      <c r="AE1034" s="1">
        <v>0</v>
      </c>
      <c r="AF1034" s="1">
        <v>62.16</v>
      </c>
      <c r="AG1034" s="2">
        <f>AF1034*18%</f>
        <v>11.188799999999999</v>
      </c>
      <c r="AH1034" s="1">
        <v>11.19</v>
      </c>
      <c r="AI1034" s="1">
        <v>0</v>
      </c>
      <c r="AJ1034" s="1" t="b">
        <f>AK1034=AA1034</f>
        <v>1</v>
      </c>
      <c r="AK1034" s="1">
        <v>388.5</v>
      </c>
      <c r="AL1034" s="1">
        <v>0</v>
      </c>
      <c r="AM1034" s="1">
        <v>0</v>
      </c>
      <c r="AN1034" s="1">
        <v>0</v>
      </c>
      <c r="AO1034" s="3">
        <f>AA1034*0.001%</f>
        <v>3.8850000000000004E-3</v>
      </c>
      <c r="AP1034" s="1">
        <v>0.39</v>
      </c>
      <c r="AQ1034" s="2">
        <f>AA1034*5%</f>
        <v>19.425000000000001</v>
      </c>
      <c r="AR1034" s="1">
        <v>19.43</v>
      </c>
      <c r="AS1034" s="2">
        <f>AR1034*18%</f>
        <v>3.4973999999999998</v>
      </c>
      <c r="AT1034" s="1">
        <v>0</v>
      </c>
      <c r="AU1034" s="1">
        <v>31.01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f>AF1034+AU1034+BC1034</f>
        <v>93.17</v>
      </c>
      <c r="BE1034" s="1">
        <v>93.17</v>
      </c>
      <c r="BF1034" s="1">
        <f>Q1034+U1034</f>
        <v>0</v>
      </c>
      <c r="BG1034" s="1">
        <v>0</v>
      </c>
      <c r="BH1034" s="1">
        <v>314.76</v>
      </c>
      <c r="BI1034" s="1" t="s">
        <v>108</v>
      </c>
      <c r="BJ1034" s="1" t="s">
        <v>3482</v>
      </c>
      <c r="BK1034" s="1" t="s">
        <v>3483</v>
      </c>
      <c r="BL1034" s="1">
        <v>0</v>
      </c>
      <c r="BM1034" s="1" t="s">
        <v>4048</v>
      </c>
    </row>
    <row r="1035" spans="1:65" ht="15.6" hidden="1">
      <c r="A1035" s="1" t="s">
        <v>4128</v>
      </c>
      <c r="B1035" s="1" t="s">
        <v>4129</v>
      </c>
      <c r="C1035" s="1" t="s">
        <v>4130</v>
      </c>
      <c r="D1035" s="1" t="s">
        <v>271</v>
      </c>
      <c r="E1035" s="1" t="s">
        <v>100</v>
      </c>
      <c r="F1035" s="1" t="s">
        <v>101</v>
      </c>
      <c r="G1035" s="1" t="s">
        <v>102</v>
      </c>
      <c r="H1035" s="1" t="s">
        <v>103</v>
      </c>
      <c r="I1035" s="1" t="s">
        <v>104</v>
      </c>
      <c r="J1035" s="1" t="s">
        <v>105</v>
      </c>
      <c r="K1035" s="1" t="s">
        <v>105</v>
      </c>
      <c r="L1035" s="1" t="s">
        <v>105</v>
      </c>
      <c r="M1035" s="1" t="s">
        <v>106</v>
      </c>
      <c r="N1035" s="1" t="s">
        <v>107</v>
      </c>
      <c r="O1035" s="1">
        <v>295</v>
      </c>
      <c r="P1035" s="1">
        <v>8.77</v>
      </c>
      <c r="Q1035" s="1">
        <v>0</v>
      </c>
      <c r="R1035" s="1">
        <v>100</v>
      </c>
      <c r="S1035" s="1">
        <v>19.5</v>
      </c>
      <c r="T1035" s="1">
        <v>0</v>
      </c>
      <c r="U1035" s="1">
        <v>0</v>
      </c>
      <c r="V1035" s="4">
        <f>X1035-W1035</f>
        <v>-1.9434999999999985</v>
      </c>
      <c r="W1035" s="4">
        <f>(O1035+P1035+Q1035-R1035+S1035)*5%</f>
        <v>11.163499999999999</v>
      </c>
      <c r="X1035" s="1">
        <v>9.2200000000000006</v>
      </c>
      <c r="Y1035" s="1">
        <f>O1035+P1035+Q1035-R1035-S1035+T1035-U1035+X1035</f>
        <v>193.48999999999998</v>
      </c>
      <c r="Z1035" s="1">
        <v>193.49</v>
      </c>
      <c r="AA1035" s="1">
        <v>184.28</v>
      </c>
      <c r="AB1035" s="1">
        <v>16</v>
      </c>
      <c r="AC1035" s="2">
        <f>AA1035*16%</f>
        <v>29.4848</v>
      </c>
      <c r="AD1035" s="1">
        <v>29.48</v>
      </c>
      <c r="AE1035" s="1">
        <v>0</v>
      </c>
      <c r="AF1035" s="1">
        <v>29.48</v>
      </c>
      <c r="AG1035" s="2">
        <f>AF1035*18%</f>
        <v>5.3064</v>
      </c>
      <c r="AH1035" s="1">
        <v>5.31</v>
      </c>
      <c r="AI1035" s="1">
        <v>0</v>
      </c>
      <c r="AJ1035" s="1" t="b">
        <f>AK1035=AA1035</f>
        <v>1</v>
      </c>
      <c r="AK1035" s="1">
        <v>184.28</v>
      </c>
      <c r="AL1035" s="1">
        <v>0</v>
      </c>
      <c r="AM1035" s="1">
        <v>0</v>
      </c>
      <c r="AN1035" s="1">
        <v>0</v>
      </c>
      <c r="AO1035" s="3">
        <f>AA1035*0.001%</f>
        <v>1.8428000000000001E-3</v>
      </c>
      <c r="AP1035" s="1">
        <v>0.18</v>
      </c>
      <c r="AQ1035" s="2">
        <f>AA1035*5%</f>
        <v>9.2140000000000004</v>
      </c>
      <c r="AR1035" s="1">
        <v>9.2200000000000006</v>
      </c>
      <c r="AS1035" s="2">
        <f>AR1035*18%</f>
        <v>1.6596</v>
      </c>
      <c r="AT1035" s="1">
        <v>0</v>
      </c>
      <c r="AU1035" s="1">
        <v>14.71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f>AF1035+AU1035+BC1035</f>
        <v>44.19</v>
      </c>
      <c r="BE1035" s="1">
        <v>44.19</v>
      </c>
      <c r="BF1035" s="1">
        <f>Q1035+U1035</f>
        <v>0</v>
      </c>
      <c r="BG1035" s="1">
        <v>0</v>
      </c>
      <c r="BH1035" s="1">
        <v>149.30000000000001</v>
      </c>
      <c r="BI1035" s="1" t="s">
        <v>108</v>
      </c>
      <c r="BJ1035" s="1" t="s">
        <v>3482</v>
      </c>
      <c r="BK1035" s="1" t="s">
        <v>3483</v>
      </c>
      <c r="BL1035" s="1">
        <v>0</v>
      </c>
      <c r="BM1035" s="1" t="s">
        <v>1390</v>
      </c>
    </row>
    <row r="1036" spans="1:65" ht="15.6" hidden="1">
      <c r="A1036" s="1" t="s">
        <v>4131</v>
      </c>
      <c r="B1036" s="1" t="s">
        <v>4132</v>
      </c>
      <c r="C1036" s="1" t="s">
        <v>4133</v>
      </c>
      <c r="D1036" s="1" t="s">
        <v>271</v>
      </c>
      <c r="E1036" s="1" t="s">
        <v>100</v>
      </c>
      <c r="F1036" s="1" t="s">
        <v>101</v>
      </c>
      <c r="G1036" s="1" t="s">
        <v>102</v>
      </c>
      <c r="H1036" s="1" t="s">
        <v>103</v>
      </c>
      <c r="I1036" s="1" t="s">
        <v>104</v>
      </c>
      <c r="J1036" s="1" t="s">
        <v>105</v>
      </c>
      <c r="K1036" s="1" t="s">
        <v>105</v>
      </c>
      <c r="L1036" s="1" t="s">
        <v>105</v>
      </c>
      <c r="M1036" s="1" t="s">
        <v>106</v>
      </c>
      <c r="N1036" s="1" t="s">
        <v>107</v>
      </c>
      <c r="O1036" s="1">
        <v>215</v>
      </c>
      <c r="P1036" s="1">
        <v>5.17</v>
      </c>
      <c r="Q1036" s="1">
        <v>0</v>
      </c>
      <c r="R1036" s="1">
        <v>100</v>
      </c>
      <c r="S1036" s="1">
        <v>11.5</v>
      </c>
      <c r="T1036" s="1">
        <v>0</v>
      </c>
      <c r="U1036" s="1">
        <v>0</v>
      </c>
      <c r="V1036" s="4">
        <f>X1036-W1036</f>
        <v>-1.1434999999999995</v>
      </c>
      <c r="W1036" s="4">
        <f>(O1036+P1036+Q1036-R1036+S1036)*5%</f>
        <v>6.5834999999999999</v>
      </c>
      <c r="X1036" s="1">
        <v>5.44</v>
      </c>
      <c r="Y1036" s="1">
        <f>O1036+P1036+Q1036-R1036-S1036+T1036-U1036+X1036</f>
        <v>114.10999999999999</v>
      </c>
      <c r="Z1036" s="1">
        <v>114.11</v>
      </c>
      <c r="AA1036" s="1">
        <v>108.68</v>
      </c>
      <c r="AB1036" s="1">
        <v>16</v>
      </c>
      <c r="AC1036" s="2">
        <f>AA1036*16%</f>
        <v>17.3888</v>
      </c>
      <c r="AD1036" s="1">
        <v>17.39</v>
      </c>
      <c r="AE1036" s="1">
        <v>0</v>
      </c>
      <c r="AF1036" s="1">
        <v>17.39</v>
      </c>
      <c r="AG1036" s="2">
        <f>AF1036*18%</f>
        <v>3.1301999999999999</v>
      </c>
      <c r="AH1036" s="1">
        <v>3.13</v>
      </c>
      <c r="AI1036" s="1">
        <v>0</v>
      </c>
      <c r="AJ1036" s="1" t="b">
        <f>AK1036=AA1036</f>
        <v>1</v>
      </c>
      <c r="AK1036" s="1">
        <v>108.68</v>
      </c>
      <c r="AL1036" s="1">
        <v>0</v>
      </c>
      <c r="AM1036" s="1">
        <v>0</v>
      </c>
      <c r="AN1036" s="1">
        <v>0</v>
      </c>
      <c r="AO1036" s="3">
        <f>AA1036*0.001%</f>
        <v>1.0868000000000002E-3</v>
      </c>
      <c r="AP1036" s="1">
        <v>0.11</v>
      </c>
      <c r="AQ1036" s="2">
        <f>AA1036*5%</f>
        <v>5.4340000000000011</v>
      </c>
      <c r="AR1036" s="1">
        <v>5.44</v>
      </c>
      <c r="AS1036" s="2">
        <f>AR1036*18%</f>
        <v>0.97920000000000007</v>
      </c>
      <c r="AT1036" s="1">
        <v>0</v>
      </c>
      <c r="AU1036" s="1">
        <v>8.68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f>AF1036+AU1036+BC1036</f>
        <v>26.07</v>
      </c>
      <c r="BE1036" s="1">
        <v>26.07</v>
      </c>
      <c r="BF1036" s="1">
        <f>Q1036+U1036</f>
        <v>0</v>
      </c>
      <c r="BG1036" s="1">
        <v>0</v>
      </c>
      <c r="BH1036" s="1">
        <v>88.04</v>
      </c>
      <c r="BI1036" s="1" t="s">
        <v>108</v>
      </c>
      <c r="BJ1036" s="1" t="s">
        <v>3482</v>
      </c>
      <c r="BK1036" s="1" t="s">
        <v>3483</v>
      </c>
      <c r="BL1036" s="1">
        <v>0</v>
      </c>
      <c r="BM1036" s="1" t="s">
        <v>4134</v>
      </c>
    </row>
    <row r="1037" spans="1:65" ht="15.6" hidden="1">
      <c r="A1037" s="1" t="s">
        <v>4135</v>
      </c>
      <c r="B1037" s="1" t="s">
        <v>4136</v>
      </c>
      <c r="C1037" s="1" t="s">
        <v>4137</v>
      </c>
      <c r="D1037" s="1" t="s">
        <v>271</v>
      </c>
      <c r="E1037" s="1" t="s">
        <v>100</v>
      </c>
      <c r="F1037" s="1" t="s">
        <v>101</v>
      </c>
      <c r="G1037" s="1" t="s">
        <v>102</v>
      </c>
      <c r="H1037" s="1" t="s">
        <v>103</v>
      </c>
      <c r="I1037" s="1" t="s">
        <v>104</v>
      </c>
      <c r="J1037" s="1" t="s">
        <v>105</v>
      </c>
      <c r="K1037" s="1" t="s">
        <v>105</v>
      </c>
      <c r="L1037" s="1" t="s">
        <v>105</v>
      </c>
      <c r="M1037" s="1" t="s">
        <v>106</v>
      </c>
      <c r="N1037" s="1" t="s">
        <v>124</v>
      </c>
      <c r="O1037" s="1">
        <v>235</v>
      </c>
      <c r="P1037" s="1">
        <v>6.75</v>
      </c>
      <c r="Q1037" s="1">
        <v>0</v>
      </c>
      <c r="R1037" s="1">
        <v>100</v>
      </c>
      <c r="S1037" s="1">
        <v>0</v>
      </c>
      <c r="T1037" s="1">
        <v>0</v>
      </c>
      <c r="U1037" s="1">
        <v>0</v>
      </c>
      <c r="V1037" s="4">
        <f>X1037-W1037</f>
        <v>2.4999999999995026E-3</v>
      </c>
      <c r="W1037" s="4">
        <f>(O1037+P1037+Q1037-R1037+S1037)*5%</f>
        <v>7.0875000000000004</v>
      </c>
      <c r="X1037" s="1">
        <v>7.09</v>
      </c>
      <c r="Y1037" s="1">
        <f>O1037+P1037+Q1037-R1037-S1037+T1037-U1037+X1037</f>
        <v>148.84</v>
      </c>
      <c r="Z1037" s="1">
        <v>148.84</v>
      </c>
      <c r="AA1037" s="1">
        <v>141.75</v>
      </c>
      <c r="AB1037" s="1">
        <v>16</v>
      </c>
      <c r="AC1037" s="2">
        <f>AA1037*16%</f>
        <v>22.68</v>
      </c>
      <c r="AD1037" s="1">
        <v>22.68</v>
      </c>
      <c r="AE1037" s="1">
        <v>0</v>
      </c>
      <c r="AF1037" s="1">
        <v>22.68</v>
      </c>
      <c r="AG1037" s="2">
        <f>AF1037*18%</f>
        <v>4.0823999999999998</v>
      </c>
      <c r="AH1037" s="1">
        <v>4.08</v>
      </c>
      <c r="AI1037" s="1">
        <v>0</v>
      </c>
      <c r="AJ1037" s="1" t="b">
        <f>AK1037=AA1037</f>
        <v>1</v>
      </c>
      <c r="AK1037" s="1">
        <v>141.75</v>
      </c>
      <c r="AL1037" s="1">
        <v>0</v>
      </c>
      <c r="AM1037" s="1">
        <v>0</v>
      </c>
      <c r="AN1037" s="1">
        <v>0</v>
      </c>
      <c r="AO1037" s="3">
        <f>AA1037*0.001%</f>
        <v>1.4175000000000001E-3</v>
      </c>
      <c r="AP1037" s="1">
        <v>0.14000000000000001</v>
      </c>
      <c r="AQ1037" s="2">
        <f>AA1037*5%</f>
        <v>7.0875000000000004</v>
      </c>
      <c r="AR1037" s="1">
        <v>7.09</v>
      </c>
      <c r="AS1037" s="2">
        <f>AR1037*18%</f>
        <v>1.2762</v>
      </c>
      <c r="AT1037" s="1">
        <v>0</v>
      </c>
      <c r="AU1037" s="1">
        <v>11.31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f>AF1037+AU1037+BC1037</f>
        <v>33.99</v>
      </c>
      <c r="BE1037" s="1">
        <v>33.99</v>
      </c>
      <c r="BF1037" s="1">
        <f>Q1037+U1037</f>
        <v>0</v>
      </c>
      <c r="BG1037" s="1">
        <v>0</v>
      </c>
      <c r="BH1037" s="1">
        <v>114.85</v>
      </c>
      <c r="BI1037" s="1" t="s">
        <v>108</v>
      </c>
      <c r="BJ1037" s="1" t="s">
        <v>3482</v>
      </c>
      <c r="BK1037" s="1" t="s">
        <v>3483</v>
      </c>
      <c r="BL1037" s="1">
        <v>0</v>
      </c>
      <c r="BM1037" s="1" t="s">
        <v>4138</v>
      </c>
    </row>
    <row r="1038" spans="1:65" ht="15.6" hidden="1">
      <c r="A1038" s="1" t="s">
        <v>4139</v>
      </c>
      <c r="B1038" s="1" t="s">
        <v>4140</v>
      </c>
      <c r="C1038" s="1" t="s">
        <v>4141</v>
      </c>
      <c r="D1038" s="1" t="s">
        <v>271</v>
      </c>
      <c r="E1038" s="1" t="s">
        <v>100</v>
      </c>
      <c r="F1038" s="1" t="s">
        <v>101</v>
      </c>
      <c r="G1038" s="1" t="s">
        <v>102</v>
      </c>
      <c r="H1038" s="1" t="s">
        <v>103</v>
      </c>
      <c r="I1038" s="1" t="s">
        <v>104</v>
      </c>
      <c r="J1038" s="1" t="s">
        <v>105</v>
      </c>
      <c r="K1038" s="1" t="s">
        <v>105</v>
      </c>
      <c r="L1038" s="1" t="s">
        <v>105</v>
      </c>
      <c r="M1038" s="1" t="s">
        <v>106</v>
      </c>
      <c r="N1038" s="1" t="s">
        <v>124</v>
      </c>
      <c r="O1038" s="1">
        <v>804.3</v>
      </c>
      <c r="P1038" s="1">
        <v>31.69</v>
      </c>
      <c r="Q1038" s="1">
        <v>0</v>
      </c>
      <c r="R1038" s="1">
        <v>100</v>
      </c>
      <c r="S1038" s="1">
        <v>70.430000000000007</v>
      </c>
      <c r="T1038" s="1">
        <v>0</v>
      </c>
      <c r="U1038" s="1">
        <v>0</v>
      </c>
      <c r="V1038" s="4">
        <f>X1038-W1038</f>
        <v>-7.0410000000000039</v>
      </c>
      <c r="W1038" s="4">
        <f>(O1038+P1038+Q1038-R1038+S1038)*5%</f>
        <v>40.321000000000005</v>
      </c>
      <c r="X1038" s="1">
        <v>33.28</v>
      </c>
      <c r="Y1038" s="1">
        <f>O1038+P1038+Q1038-R1038-S1038+T1038-U1038+X1038</f>
        <v>698.83999999999992</v>
      </c>
      <c r="Z1038" s="1">
        <v>698.84</v>
      </c>
      <c r="AA1038" s="1">
        <v>665.56</v>
      </c>
      <c r="AB1038" s="1">
        <v>16</v>
      </c>
      <c r="AC1038" s="2">
        <f>AA1038*16%</f>
        <v>106.4896</v>
      </c>
      <c r="AD1038" s="1">
        <v>106.49</v>
      </c>
      <c r="AE1038" s="1">
        <v>0</v>
      </c>
      <c r="AF1038" s="1">
        <v>106.49</v>
      </c>
      <c r="AG1038" s="2">
        <f>AF1038*18%</f>
        <v>19.168199999999999</v>
      </c>
      <c r="AH1038" s="1">
        <v>19.170000000000002</v>
      </c>
      <c r="AI1038" s="1">
        <v>0</v>
      </c>
      <c r="AJ1038" s="1" t="b">
        <f>AK1038=AA1038</f>
        <v>1</v>
      </c>
      <c r="AK1038" s="1">
        <v>665.56</v>
      </c>
      <c r="AL1038" s="1">
        <v>0</v>
      </c>
      <c r="AM1038" s="1">
        <v>0</v>
      </c>
      <c r="AN1038" s="1">
        <v>0</v>
      </c>
      <c r="AO1038" s="3">
        <f>AA1038*0.001%</f>
        <v>6.6556000000000002E-3</v>
      </c>
      <c r="AP1038" s="1">
        <v>0.67</v>
      </c>
      <c r="AQ1038" s="2">
        <f>AA1038*5%</f>
        <v>33.277999999999999</v>
      </c>
      <c r="AR1038" s="1">
        <v>33.270000000000003</v>
      </c>
      <c r="AS1038" s="2">
        <f>AR1038*18%</f>
        <v>5.9885999999999999</v>
      </c>
      <c r="AT1038" s="1">
        <v>0.01</v>
      </c>
      <c r="AU1038" s="1">
        <v>53.11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f>AF1038+AU1038+BC1038</f>
        <v>159.6</v>
      </c>
      <c r="BE1038" s="1">
        <v>159.6</v>
      </c>
      <c r="BF1038" s="1">
        <f>Q1038+U1038</f>
        <v>0</v>
      </c>
      <c r="BG1038" s="1">
        <v>0</v>
      </c>
      <c r="BH1038" s="1">
        <v>539.24</v>
      </c>
      <c r="BI1038" s="1" t="s">
        <v>108</v>
      </c>
      <c r="BJ1038" s="1" t="s">
        <v>3482</v>
      </c>
      <c r="BK1038" s="1" t="s">
        <v>3483</v>
      </c>
      <c r="BL1038" s="1">
        <v>0</v>
      </c>
      <c r="BM1038" s="1" t="s">
        <v>4142</v>
      </c>
    </row>
    <row r="1039" spans="1:65" ht="15.6" hidden="1">
      <c r="A1039" s="1" t="s">
        <v>4143</v>
      </c>
      <c r="B1039" s="1" t="s">
        <v>4144</v>
      </c>
      <c r="C1039" s="1" t="s">
        <v>4145</v>
      </c>
      <c r="D1039" s="1" t="s">
        <v>271</v>
      </c>
      <c r="E1039" s="1" t="s">
        <v>100</v>
      </c>
      <c r="F1039" s="1" t="s">
        <v>101</v>
      </c>
      <c r="G1039" s="1" t="s">
        <v>102</v>
      </c>
      <c r="H1039" s="1" t="s">
        <v>103</v>
      </c>
      <c r="I1039" s="1" t="s">
        <v>104</v>
      </c>
      <c r="J1039" s="1" t="s">
        <v>105</v>
      </c>
      <c r="K1039" s="1" t="s">
        <v>105</v>
      </c>
      <c r="L1039" s="1" t="s">
        <v>105</v>
      </c>
      <c r="M1039" s="1" t="s">
        <v>106</v>
      </c>
      <c r="N1039" s="1" t="s">
        <v>107</v>
      </c>
      <c r="O1039" s="1">
        <v>195</v>
      </c>
      <c r="P1039" s="1">
        <v>4.87</v>
      </c>
      <c r="Q1039" s="1">
        <v>0</v>
      </c>
      <c r="R1039" s="1">
        <v>97.5</v>
      </c>
      <c r="S1039" s="1">
        <v>0</v>
      </c>
      <c r="T1039" s="1">
        <v>0</v>
      </c>
      <c r="U1039" s="1">
        <v>0</v>
      </c>
      <c r="V1039" s="4">
        <f>X1039-W1039</f>
        <v>1.4999999999991687E-3</v>
      </c>
      <c r="W1039" s="4">
        <f>(O1039+P1039+Q1039-R1039+S1039)*5%</f>
        <v>5.1185000000000009</v>
      </c>
      <c r="X1039" s="1">
        <v>5.12</v>
      </c>
      <c r="Y1039" s="1">
        <f>O1039+P1039+Q1039-R1039-S1039+T1039-U1039+X1039</f>
        <v>107.49000000000001</v>
      </c>
      <c r="Z1039" s="1">
        <v>107.49</v>
      </c>
      <c r="AA1039" s="1">
        <v>102.38</v>
      </c>
      <c r="AB1039" s="1">
        <v>16</v>
      </c>
      <c r="AC1039" s="2">
        <f>AA1039*16%</f>
        <v>16.380800000000001</v>
      </c>
      <c r="AD1039" s="1">
        <v>16.38</v>
      </c>
      <c r="AE1039" s="1">
        <v>0</v>
      </c>
      <c r="AF1039" s="1">
        <v>16.38</v>
      </c>
      <c r="AG1039" s="2">
        <f>AF1039*18%</f>
        <v>2.9483999999999999</v>
      </c>
      <c r="AH1039" s="1">
        <v>2.95</v>
      </c>
      <c r="AI1039" s="1">
        <v>0</v>
      </c>
      <c r="AJ1039" s="1" t="b">
        <f>AK1039=AA1039</f>
        <v>1</v>
      </c>
      <c r="AK1039" s="1">
        <v>102.38</v>
      </c>
      <c r="AL1039" s="1">
        <v>0</v>
      </c>
      <c r="AM1039" s="1">
        <v>0</v>
      </c>
      <c r="AN1039" s="1">
        <v>0</v>
      </c>
      <c r="AO1039" s="3">
        <f>AA1039*0.001%</f>
        <v>1.0238000000000001E-3</v>
      </c>
      <c r="AP1039" s="1">
        <v>0.1</v>
      </c>
      <c r="AQ1039" s="2">
        <f>AA1039*5%</f>
        <v>5.1189999999999998</v>
      </c>
      <c r="AR1039" s="1">
        <v>5.12</v>
      </c>
      <c r="AS1039" s="2">
        <f>AR1039*18%</f>
        <v>0.92159999999999997</v>
      </c>
      <c r="AT1039" s="1">
        <v>0</v>
      </c>
      <c r="AU1039" s="1">
        <v>8.17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f>AF1039+AU1039+BC1039</f>
        <v>24.549999999999997</v>
      </c>
      <c r="BE1039" s="1">
        <v>24.55</v>
      </c>
      <c r="BF1039" s="1">
        <f>Q1039+U1039</f>
        <v>0</v>
      </c>
      <c r="BG1039" s="1">
        <v>0</v>
      </c>
      <c r="BH1039" s="1">
        <v>82.94</v>
      </c>
      <c r="BI1039" s="1" t="s">
        <v>108</v>
      </c>
      <c r="BJ1039" s="1" t="s">
        <v>3482</v>
      </c>
      <c r="BK1039" s="1" t="s">
        <v>3483</v>
      </c>
      <c r="BL1039" s="1">
        <v>0</v>
      </c>
      <c r="BM1039" s="1" t="s">
        <v>2674</v>
      </c>
    </row>
    <row r="1040" spans="1:65" ht="15.6" hidden="1">
      <c r="A1040" s="1" t="s">
        <v>4146</v>
      </c>
      <c r="B1040" s="1" t="s">
        <v>4147</v>
      </c>
      <c r="C1040" s="1" t="s">
        <v>4148</v>
      </c>
      <c r="D1040" s="1" t="s">
        <v>271</v>
      </c>
      <c r="E1040" s="1" t="s">
        <v>100</v>
      </c>
      <c r="F1040" s="1" t="s">
        <v>101</v>
      </c>
      <c r="G1040" s="1" t="s">
        <v>123</v>
      </c>
      <c r="H1040" s="1" t="s">
        <v>103</v>
      </c>
      <c r="I1040" s="1" t="s">
        <v>104</v>
      </c>
      <c r="J1040" s="1" t="s">
        <v>105</v>
      </c>
      <c r="K1040" s="1" t="s">
        <v>105</v>
      </c>
      <c r="L1040" s="1" t="s">
        <v>105</v>
      </c>
      <c r="M1040" s="1" t="s">
        <v>106</v>
      </c>
      <c r="N1040" s="1" t="s">
        <v>107</v>
      </c>
      <c r="O1040" s="1">
        <v>1685</v>
      </c>
      <c r="P1040" s="1">
        <v>75.5</v>
      </c>
      <c r="Q1040" s="1">
        <v>0</v>
      </c>
      <c r="R1040" s="1">
        <v>175</v>
      </c>
      <c r="S1040" s="1">
        <v>0</v>
      </c>
      <c r="T1040" s="1">
        <v>0</v>
      </c>
      <c r="U1040" s="1">
        <v>0</v>
      </c>
      <c r="V1040" s="4">
        <f>X1040-W1040</f>
        <v>4.9999999999954525E-3</v>
      </c>
      <c r="W1040" s="4">
        <f>(O1040+P1040+Q1040-R1040+S1040)*5%</f>
        <v>79.275000000000006</v>
      </c>
      <c r="X1040" s="1">
        <v>79.28</v>
      </c>
      <c r="Y1040" s="1">
        <f>O1040+P1040+Q1040-R1040-S1040+T1040-U1040+X1040</f>
        <v>1664.78</v>
      </c>
      <c r="Z1040" s="1">
        <v>1664.78</v>
      </c>
      <c r="AA1040" s="1">
        <v>1585.5</v>
      </c>
      <c r="AB1040" s="1">
        <v>16</v>
      </c>
      <c r="AC1040" s="2">
        <f>AA1040*16%</f>
        <v>253.68</v>
      </c>
      <c r="AD1040" s="1">
        <v>253.68</v>
      </c>
      <c r="AE1040" s="1">
        <v>0</v>
      </c>
      <c r="AF1040" s="1">
        <v>253.68</v>
      </c>
      <c r="AG1040" s="2">
        <f>AF1040*18%</f>
        <v>45.662399999999998</v>
      </c>
      <c r="AH1040" s="1">
        <v>45.66</v>
      </c>
      <c r="AI1040" s="1">
        <v>0</v>
      </c>
      <c r="AJ1040" s="1" t="b">
        <f>AK1040=AA1040</f>
        <v>1</v>
      </c>
      <c r="AK1040" s="1">
        <v>1585.5</v>
      </c>
      <c r="AL1040" s="1">
        <v>0</v>
      </c>
      <c r="AM1040" s="1">
        <v>0</v>
      </c>
      <c r="AN1040" s="1">
        <v>0</v>
      </c>
      <c r="AO1040" s="3">
        <f>AA1040*0.001%</f>
        <v>1.5855000000000001E-2</v>
      </c>
      <c r="AP1040" s="1">
        <v>1.59</v>
      </c>
      <c r="AQ1040" s="2">
        <f>AA1040*5%</f>
        <v>79.275000000000006</v>
      </c>
      <c r="AR1040" s="1">
        <v>79.27</v>
      </c>
      <c r="AS1040" s="2">
        <f>AR1040*18%</f>
        <v>14.268599999999999</v>
      </c>
      <c r="AT1040" s="1">
        <v>0.01</v>
      </c>
      <c r="AU1040" s="1">
        <v>126.52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f>AF1040+AU1040+BC1040</f>
        <v>380.2</v>
      </c>
      <c r="BE1040" s="1">
        <v>380.2</v>
      </c>
      <c r="BF1040" s="1">
        <f>Q1040+U1040</f>
        <v>0</v>
      </c>
      <c r="BG1040" s="1">
        <v>0</v>
      </c>
      <c r="BH1040" s="1">
        <v>1284.58</v>
      </c>
      <c r="BI1040" s="1" t="s">
        <v>108</v>
      </c>
      <c r="BJ1040" s="1" t="s">
        <v>3482</v>
      </c>
      <c r="BK1040" s="1" t="s">
        <v>3483</v>
      </c>
      <c r="BL1040" s="1">
        <v>0</v>
      </c>
      <c r="BM1040" s="1" t="s">
        <v>1841</v>
      </c>
    </row>
    <row r="1041" spans="1:65" ht="15.6" hidden="1">
      <c r="A1041" s="1" t="s">
        <v>4149</v>
      </c>
      <c r="B1041" s="1" t="s">
        <v>4150</v>
      </c>
      <c r="C1041" s="1" t="s">
        <v>4151</v>
      </c>
      <c r="D1041" s="1" t="s">
        <v>271</v>
      </c>
      <c r="E1041" s="1" t="s">
        <v>100</v>
      </c>
      <c r="F1041" s="1" t="s">
        <v>101</v>
      </c>
      <c r="G1041" s="1" t="s">
        <v>102</v>
      </c>
      <c r="H1041" s="1" t="s">
        <v>103</v>
      </c>
      <c r="I1041" s="1" t="s">
        <v>104</v>
      </c>
      <c r="J1041" s="1" t="s">
        <v>105</v>
      </c>
      <c r="K1041" s="1" t="s">
        <v>105</v>
      </c>
      <c r="L1041" s="1" t="s">
        <v>105</v>
      </c>
      <c r="M1041" s="1" t="s">
        <v>106</v>
      </c>
      <c r="N1041" s="1" t="s">
        <v>107</v>
      </c>
      <c r="O1041" s="1">
        <v>725</v>
      </c>
      <c r="P1041" s="1">
        <v>31.25</v>
      </c>
      <c r="Q1041" s="1">
        <v>0</v>
      </c>
      <c r="R1041" s="1">
        <v>100</v>
      </c>
      <c r="S1041" s="1">
        <v>0</v>
      </c>
      <c r="T1041" s="1">
        <v>0</v>
      </c>
      <c r="U1041" s="1">
        <v>0</v>
      </c>
      <c r="V1041" s="4">
        <f>X1041-W1041</f>
        <v>-2.4999999999977263E-3</v>
      </c>
      <c r="W1041" s="4">
        <f>(O1041+P1041+Q1041-R1041+S1041)*5%</f>
        <v>32.8125</v>
      </c>
      <c r="X1041" s="1">
        <v>32.81</v>
      </c>
      <c r="Y1041" s="1">
        <f>O1041+P1041+Q1041-R1041-S1041+T1041-U1041+X1041</f>
        <v>689.06</v>
      </c>
      <c r="Z1041" s="1">
        <v>689.06</v>
      </c>
      <c r="AA1041" s="1">
        <v>656.25</v>
      </c>
      <c r="AB1041" s="1">
        <v>16</v>
      </c>
      <c r="AC1041" s="2">
        <f>AA1041*16%</f>
        <v>105</v>
      </c>
      <c r="AD1041" s="1">
        <v>105</v>
      </c>
      <c r="AE1041" s="1">
        <v>0</v>
      </c>
      <c r="AF1041" s="1">
        <v>105</v>
      </c>
      <c r="AG1041" s="2">
        <f>AF1041*18%</f>
        <v>18.899999999999999</v>
      </c>
      <c r="AH1041" s="1">
        <v>18.899999999999999</v>
      </c>
      <c r="AI1041" s="1">
        <v>0</v>
      </c>
      <c r="AJ1041" s="1" t="b">
        <f>AK1041=AA1041</f>
        <v>1</v>
      </c>
      <c r="AK1041" s="1">
        <v>656.25</v>
      </c>
      <c r="AL1041" s="1">
        <v>0</v>
      </c>
      <c r="AM1041" s="1">
        <v>0</v>
      </c>
      <c r="AN1041" s="1">
        <v>0</v>
      </c>
      <c r="AO1041" s="3">
        <f>AA1041*0.001%</f>
        <v>6.5625000000000006E-3</v>
      </c>
      <c r="AP1041" s="1">
        <v>0.66</v>
      </c>
      <c r="AQ1041" s="2">
        <f>AA1041*5%</f>
        <v>32.8125</v>
      </c>
      <c r="AR1041" s="1">
        <v>32.81</v>
      </c>
      <c r="AS1041" s="2">
        <f>AR1041*18%</f>
        <v>5.9058000000000002</v>
      </c>
      <c r="AT1041" s="1">
        <v>0</v>
      </c>
      <c r="AU1041" s="1">
        <v>52.37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f>AF1041+AU1041+BC1041</f>
        <v>157.37</v>
      </c>
      <c r="BE1041" s="1">
        <v>157.37</v>
      </c>
      <c r="BF1041" s="1">
        <f>Q1041+U1041</f>
        <v>0</v>
      </c>
      <c r="BG1041" s="1">
        <v>0</v>
      </c>
      <c r="BH1041" s="1">
        <v>531.69000000000005</v>
      </c>
      <c r="BI1041" s="1" t="s">
        <v>108</v>
      </c>
      <c r="BJ1041" s="1" t="s">
        <v>3482</v>
      </c>
      <c r="BK1041" s="1" t="s">
        <v>3483</v>
      </c>
      <c r="BL1041" s="1">
        <v>0</v>
      </c>
      <c r="BM1041" s="1" t="s">
        <v>1833</v>
      </c>
    </row>
    <row r="1042" spans="1:65" ht="15.6" hidden="1">
      <c r="A1042" s="1" t="s">
        <v>4152</v>
      </c>
      <c r="B1042" s="1" t="s">
        <v>4153</v>
      </c>
      <c r="C1042" s="1" t="s">
        <v>4154</v>
      </c>
      <c r="D1042" s="1" t="s">
        <v>271</v>
      </c>
      <c r="E1042" s="1" t="s">
        <v>100</v>
      </c>
      <c r="F1042" s="1" t="s">
        <v>101</v>
      </c>
      <c r="G1042" s="1" t="s">
        <v>123</v>
      </c>
      <c r="H1042" s="1" t="s">
        <v>103</v>
      </c>
      <c r="I1042" s="1" t="s">
        <v>104</v>
      </c>
      <c r="J1042" s="1" t="s">
        <v>105</v>
      </c>
      <c r="K1042" s="1" t="s">
        <v>105</v>
      </c>
      <c r="L1042" s="1" t="s">
        <v>105</v>
      </c>
      <c r="M1042" s="1" t="s">
        <v>106</v>
      </c>
      <c r="N1042" s="1" t="s">
        <v>124</v>
      </c>
      <c r="O1042" s="1">
        <v>1205</v>
      </c>
      <c r="P1042" s="1">
        <v>51.5</v>
      </c>
      <c r="Q1042" s="1">
        <v>0</v>
      </c>
      <c r="R1042" s="1">
        <v>175</v>
      </c>
      <c r="S1042" s="1">
        <v>0</v>
      </c>
      <c r="T1042" s="1">
        <v>0</v>
      </c>
      <c r="U1042" s="1">
        <v>0</v>
      </c>
      <c r="V1042" s="4">
        <f>X1042-W1042</f>
        <v>4.9999999999954525E-3</v>
      </c>
      <c r="W1042" s="4">
        <f>(O1042+P1042+Q1042-R1042+S1042)*5%</f>
        <v>54.075000000000003</v>
      </c>
      <c r="X1042" s="1">
        <v>54.08</v>
      </c>
      <c r="Y1042" s="1">
        <f>O1042+P1042+Q1042-R1042-S1042+T1042-U1042+X1042</f>
        <v>1135.58</v>
      </c>
      <c r="Z1042" s="1">
        <v>1135.58</v>
      </c>
      <c r="AA1042" s="1">
        <v>1081.5</v>
      </c>
      <c r="AB1042" s="1">
        <v>16</v>
      </c>
      <c r="AC1042" s="2">
        <f>AA1042*16%</f>
        <v>173.04</v>
      </c>
      <c r="AD1042" s="1">
        <v>173.04</v>
      </c>
      <c r="AE1042" s="1">
        <v>0</v>
      </c>
      <c r="AF1042" s="1">
        <v>173.04</v>
      </c>
      <c r="AG1042" s="2">
        <f>AF1042*18%</f>
        <v>31.147199999999998</v>
      </c>
      <c r="AH1042" s="1">
        <v>31.15</v>
      </c>
      <c r="AI1042" s="1">
        <v>0</v>
      </c>
      <c r="AJ1042" s="1" t="b">
        <f>AK1042=AA1042</f>
        <v>1</v>
      </c>
      <c r="AK1042" s="1">
        <v>1081.5</v>
      </c>
      <c r="AL1042" s="1">
        <v>0</v>
      </c>
      <c r="AM1042" s="1">
        <v>0</v>
      </c>
      <c r="AN1042" s="1">
        <v>0</v>
      </c>
      <c r="AO1042" s="3">
        <f>AA1042*0.001%</f>
        <v>1.0815000000000002E-2</v>
      </c>
      <c r="AP1042" s="1">
        <v>1.08</v>
      </c>
      <c r="AQ1042" s="2">
        <f>AA1042*5%</f>
        <v>54.075000000000003</v>
      </c>
      <c r="AR1042" s="1">
        <v>54.08</v>
      </c>
      <c r="AS1042" s="2">
        <f>AR1042*18%</f>
        <v>9.7343999999999991</v>
      </c>
      <c r="AT1042" s="1">
        <v>0</v>
      </c>
      <c r="AU1042" s="1">
        <v>86.31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f>AF1042+AU1042+BC1042</f>
        <v>259.35000000000002</v>
      </c>
      <c r="BE1042" s="1">
        <v>259.35000000000002</v>
      </c>
      <c r="BF1042" s="1">
        <f>Q1042+U1042</f>
        <v>0</v>
      </c>
      <c r="BG1042" s="1">
        <v>0</v>
      </c>
      <c r="BH1042" s="1">
        <v>876.23</v>
      </c>
      <c r="BI1042" s="1" t="s">
        <v>108</v>
      </c>
      <c r="BJ1042" s="1" t="s">
        <v>3482</v>
      </c>
      <c r="BK1042" s="1" t="s">
        <v>3483</v>
      </c>
      <c r="BL1042" s="1">
        <v>0</v>
      </c>
      <c r="BM1042" s="1" t="s">
        <v>4155</v>
      </c>
    </row>
    <row r="1043" spans="1:65" ht="15.6" hidden="1">
      <c r="A1043" s="1" t="s">
        <v>4156</v>
      </c>
      <c r="B1043" s="1" t="s">
        <v>4157</v>
      </c>
      <c r="C1043" s="1" t="s">
        <v>4158</v>
      </c>
      <c r="D1043" s="1" t="s">
        <v>271</v>
      </c>
      <c r="E1043" s="1" t="s">
        <v>100</v>
      </c>
      <c r="F1043" s="1" t="s">
        <v>101</v>
      </c>
      <c r="G1043" s="1" t="s">
        <v>123</v>
      </c>
      <c r="H1043" s="1" t="s">
        <v>103</v>
      </c>
      <c r="I1043" s="1" t="s">
        <v>104</v>
      </c>
      <c r="J1043" s="1" t="s">
        <v>105</v>
      </c>
      <c r="K1043" s="1" t="s">
        <v>105</v>
      </c>
      <c r="L1043" s="1" t="s">
        <v>105</v>
      </c>
      <c r="M1043" s="1" t="s">
        <v>106</v>
      </c>
      <c r="N1043" s="1" t="s">
        <v>124</v>
      </c>
      <c r="O1043" s="1">
        <v>1535</v>
      </c>
      <c r="P1043" s="1">
        <v>68</v>
      </c>
      <c r="Q1043" s="1">
        <v>0</v>
      </c>
      <c r="R1043" s="1">
        <v>175</v>
      </c>
      <c r="S1043" s="1">
        <v>0</v>
      </c>
      <c r="T1043" s="1">
        <v>0</v>
      </c>
      <c r="U1043" s="1">
        <v>0</v>
      </c>
      <c r="V1043" s="4">
        <f>X1043-W1043</f>
        <v>0</v>
      </c>
      <c r="W1043" s="4">
        <f>(O1043+P1043+Q1043-R1043+S1043)*5%</f>
        <v>71.400000000000006</v>
      </c>
      <c r="X1043" s="1">
        <v>71.400000000000006</v>
      </c>
      <c r="Y1043" s="1">
        <f>O1043+P1043+Q1043-R1043-S1043+T1043-U1043+X1043</f>
        <v>1499.4</v>
      </c>
      <c r="Z1043" s="1">
        <v>1499.4</v>
      </c>
      <c r="AA1043" s="1">
        <v>1428</v>
      </c>
      <c r="AB1043" s="1">
        <v>16</v>
      </c>
      <c r="AC1043" s="2">
        <f>AA1043*16%</f>
        <v>228.48000000000002</v>
      </c>
      <c r="AD1043" s="1">
        <v>228.48</v>
      </c>
      <c r="AE1043" s="1">
        <v>0</v>
      </c>
      <c r="AF1043" s="1">
        <v>228.48</v>
      </c>
      <c r="AG1043" s="2">
        <f>AF1043*18%</f>
        <v>41.126399999999997</v>
      </c>
      <c r="AH1043" s="1">
        <v>41.13</v>
      </c>
      <c r="AI1043" s="1">
        <v>0</v>
      </c>
      <c r="AJ1043" s="1" t="b">
        <f>AK1043=AA1043</f>
        <v>1</v>
      </c>
      <c r="AK1043" s="1">
        <v>1428</v>
      </c>
      <c r="AL1043" s="1">
        <v>0</v>
      </c>
      <c r="AM1043" s="1">
        <v>0</v>
      </c>
      <c r="AN1043" s="1">
        <v>0</v>
      </c>
      <c r="AO1043" s="3">
        <f>AA1043*0.001%</f>
        <v>1.4280000000000001E-2</v>
      </c>
      <c r="AP1043" s="1">
        <v>1.43</v>
      </c>
      <c r="AQ1043" s="2">
        <f>AA1043*5%</f>
        <v>71.400000000000006</v>
      </c>
      <c r="AR1043" s="1">
        <v>71.400000000000006</v>
      </c>
      <c r="AS1043" s="2">
        <f>AR1043*18%</f>
        <v>12.852</v>
      </c>
      <c r="AT1043" s="1">
        <v>0</v>
      </c>
      <c r="AU1043" s="1">
        <v>113.96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f>AF1043+AU1043+BC1043</f>
        <v>342.44</v>
      </c>
      <c r="BE1043" s="1">
        <v>342.44</v>
      </c>
      <c r="BF1043" s="1">
        <f>Q1043+U1043</f>
        <v>0</v>
      </c>
      <c r="BG1043" s="1">
        <v>0</v>
      </c>
      <c r="BH1043" s="1">
        <v>1156.96</v>
      </c>
      <c r="BI1043" s="1" t="s">
        <v>108</v>
      </c>
      <c r="BJ1043" s="1" t="s">
        <v>3482</v>
      </c>
      <c r="BK1043" s="1" t="s">
        <v>3483</v>
      </c>
      <c r="BL1043" s="1">
        <v>0</v>
      </c>
      <c r="BM1043" s="1" t="s">
        <v>4159</v>
      </c>
    </row>
    <row r="1044" spans="1:65" ht="15.6" hidden="1">
      <c r="A1044" s="1" t="s">
        <v>4160</v>
      </c>
      <c r="B1044" s="1" t="s">
        <v>4161</v>
      </c>
      <c r="C1044" s="1" t="s">
        <v>4162</v>
      </c>
      <c r="D1044" s="1" t="s">
        <v>271</v>
      </c>
      <c r="E1044" s="1" t="s">
        <v>100</v>
      </c>
      <c r="F1044" s="1" t="s">
        <v>101</v>
      </c>
      <c r="G1044" s="1" t="s">
        <v>105</v>
      </c>
      <c r="H1044" s="1" t="s">
        <v>103</v>
      </c>
      <c r="I1044" s="1" t="s">
        <v>104</v>
      </c>
      <c r="J1044" s="1" t="s">
        <v>105</v>
      </c>
      <c r="K1044" s="1" t="s">
        <v>105</v>
      </c>
      <c r="L1044" s="1" t="s">
        <v>105</v>
      </c>
      <c r="M1044" s="1" t="s">
        <v>106</v>
      </c>
      <c r="N1044" s="1" t="s">
        <v>124</v>
      </c>
      <c r="O1044" s="1">
        <v>385</v>
      </c>
      <c r="P1044" s="1">
        <v>19.25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4">
        <f>X1044-W1044</f>
        <v>-2.500000000001279E-3</v>
      </c>
      <c r="W1044" s="4">
        <f>(O1044+P1044+Q1044-R1044+S1044)*5%</f>
        <v>20.212500000000002</v>
      </c>
      <c r="X1044" s="1">
        <v>20.21</v>
      </c>
      <c r="Y1044" s="1">
        <f>O1044+P1044+Q1044-R1044-S1044+T1044-U1044+X1044</f>
        <v>424.46</v>
      </c>
      <c r="Z1044" s="1">
        <v>424.46</v>
      </c>
      <c r="AA1044" s="1">
        <v>404.25</v>
      </c>
      <c r="AB1044" s="1">
        <v>16</v>
      </c>
      <c r="AC1044" s="2">
        <f>AA1044*16%</f>
        <v>64.680000000000007</v>
      </c>
      <c r="AD1044" s="1">
        <v>64.680000000000007</v>
      </c>
      <c r="AE1044" s="1">
        <v>0</v>
      </c>
      <c r="AF1044" s="1">
        <v>64.680000000000007</v>
      </c>
      <c r="AG1044" s="2">
        <f>AF1044*18%</f>
        <v>11.6424</v>
      </c>
      <c r="AH1044" s="1">
        <v>11.64</v>
      </c>
      <c r="AI1044" s="1">
        <v>0</v>
      </c>
      <c r="AJ1044" s="1" t="b">
        <f>AK1044=AA1044</f>
        <v>1</v>
      </c>
      <c r="AK1044" s="1">
        <v>404.25</v>
      </c>
      <c r="AL1044" s="1">
        <v>0</v>
      </c>
      <c r="AM1044" s="1">
        <v>0</v>
      </c>
      <c r="AN1044" s="1">
        <v>0</v>
      </c>
      <c r="AO1044" s="3">
        <f>AA1044*0.001%</f>
        <v>4.0425000000000001E-3</v>
      </c>
      <c r="AP1044" s="1">
        <v>0.4</v>
      </c>
      <c r="AQ1044" s="2">
        <f>AA1044*5%</f>
        <v>20.212500000000002</v>
      </c>
      <c r="AR1044" s="1">
        <v>20.21</v>
      </c>
      <c r="AS1044" s="2">
        <f>AR1044*18%</f>
        <v>3.6377999999999999</v>
      </c>
      <c r="AT1044" s="1">
        <v>0</v>
      </c>
      <c r="AU1044" s="1">
        <v>32.25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f>AF1044+AU1044+BC1044</f>
        <v>96.93</v>
      </c>
      <c r="BE1044" s="1">
        <v>96.93</v>
      </c>
      <c r="BF1044" s="1">
        <f>Q1044+U1044</f>
        <v>0</v>
      </c>
      <c r="BG1044" s="1">
        <v>0</v>
      </c>
      <c r="BH1044" s="1">
        <v>327.52999999999997</v>
      </c>
      <c r="BI1044" s="1" t="s">
        <v>108</v>
      </c>
      <c r="BJ1044" s="1" t="s">
        <v>3482</v>
      </c>
      <c r="BK1044" s="1" t="s">
        <v>3483</v>
      </c>
      <c r="BL1044" s="1">
        <v>0</v>
      </c>
      <c r="BM1044" s="1" t="s">
        <v>4163</v>
      </c>
    </row>
    <row r="1045" spans="1:65" ht="15.6" hidden="1">
      <c r="A1045" s="1" t="s">
        <v>4164</v>
      </c>
      <c r="B1045" s="1" t="s">
        <v>4165</v>
      </c>
      <c r="C1045" s="1" t="s">
        <v>4166</v>
      </c>
      <c r="D1045" s="1" t="s">
        <v>271</v>
      </c>
      <c r="E1045" s="1" t="s">
        <v>100</v>
      </c>
      <c r="F1045" s="1" t="s">
        <v>101</v>
      </c>
      <c r="G1045" s="1" t="s">
        <v>102</v>
      </c>
      <c r="H1045" s="1" t="s">
        <v>103</v>
      </c>
      <c r="I1045" s="1" t="s">
        <v>104</v>
      </c>
      <c r="J1045" s="1" t="s">
        <v>105</v>
      </c>
      <c r="K1045" s="1" t="s">
        <v>105</v>
      </c>
      <c r="L1045" s="1" t="s">
        <v>105</v>
      </c>
      <c r="M1045" s="1" t="s">
        <v>106</v>
      </c>
      <c r="N1045" s="1" t="s">
        <v>107</v>
      </c>
      <c r="O1045" s="1">
        <v>235</v>
      </c>
      <c r="P1045" s="1">
        <v>6.75</v>
      </c>
      <c r="Q1045" s="1">
        <v>0</v>
      </c>
      <c r="R1045" s="1">
        <v>100</v>
      </c>
      <c r="S1045" s="1">
        <v>0</v>
      </c>
      <c r="T1045" s="1">
        <v>0</v>
      </c>
      <c r="U1045" s="1">
        <v>0</v>
      </c>
      <c r="V1045" s="4">
        <f>X1045-W1045</f>
        <v>2.4999999999995026E-3</v>
      </c>
      <c r="W1045" s="4">
        <f>(O1045+P1045+Q1045-R1045+S1045)*5%</f>
        <v>7.0875000000000004</v>
      </c>
      <c r="X1045" s="1">
        <v>7.09</v>
      </c>
      <c r="Y1045" s="1">
        <f>O1045+P1045+Q1045-R1045-S1045+T1045-U1045+X1045</f>
        <v>148.84</v>
      </c>
      <c r="Z1045" s="1">
        <v>148.84</v>
      </c>
      <c r="AA1045" s="1">
        <v>141.75</v>
      </c>
      <c r="AB1045" s="1">
        <v>16</v>
      </c>
      <c r="AC1045" s="2">
        <f>AA1045*16%</f>
        <v>22.68</v>
      </c>
      <c r="AD1045" s="1">
        <v>22.68</v>
      </c>
      <c r="AE1045" s="1">
        <v>0</v>
      </c>
      <c r="AF1045" s="1">
        <v>22.68</v>
      </c>
      <c r="AG1045" s="2">
        <f>AF1045*18%</f>
        <v>4.0823999999999998</v>
      </c>
      <c r="AH1045" s="1">
        <v>4.08</v>
      </c>
      <c r="AI1045" s="1">
        <v>0</v>
      </c>
      <c r="AJ1045" s="1" t="b">
        <f>AK1045=AA1045</f>
        <v>1</v>
      </c>
      <c r="AK1045" s="1">
        <v>141.75</v>
      </c>
      <c r="AL1045" s="1">
        <v>0</v>
      </c>
      <c r="AM1045" s="1">
        <v>0</v>
      </c>
      <c r="AN1045" s="1">
        <v>0</v>
      </c>
      <c r="AO1045" s="3">
        <f>AA1045*0.001%</f>
        <v>1.4175000000000001E-3</v>
      </c>
      <c r="AP1045" s="1">
        <v>0.14000000000000001</v>
      </c>
      <c r="AQ1045" s="2">
        <f>AA1045*5%</f>
        <v>7.0875000000000004</v>
      </c>
      <c r="AR1045" s="1">
        <v>7.09</v>
      </c>
      <c r="AS1045" s="2">
        <f>AR1045*18%</f>
        <v>1.2762</v>
      </c>
      <c r="AT1045" s="1">
        <v>0</v>
      </c>
      <c r="AU1045" s="1">
        <v>11.31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f>AF1045+AU1045+BC1045</f>
        <v>33.99</v>
      </c>
      <c r="BE1045" s="1">
        <v>33.99</v>
      </c>
      <c r="BF1045" s="1">
        <f>Q1045+U1045</f>
        <v>0</v>
      </c>
      <c r="BG1045" s="1">
        <v>0</v>
      </c>
      <c r="BH1045" s="1">
        <v>114.85</v>
      </c>
      <c r="BI1045" s="1" t="s">
        <v>108</v>
      </c>
      <c r="BJ1045" s="1" t="s">
        <v>3482</v>
      </c>
      <c r="BK1045" s="1" t="s">
        <v>3483</v>
      </c>
      <c r="BL1045" s="1">
        <v>0</v>
      </c>
      <c r="BM1045" s="1" t="s">
        <v>4102</v>
      </c>
    </row>
    <row r="1046" spans="1:65" ht="15.6" hidden="1">
      <c r="A1046" s="1" t="s">
        <v>4167</v>
      </c>
      <c r="B1046" s="1" t="s">
        <v>4168</v>
      </c>
      <c r="C1046" s="1" t="s">
        <v>4169</v>
      </c>
      <c r="D1046" s="1" t="s">
        <v>271</v>
      </c>
      <c r="E1046" s="1" t="s">
        <v>100</v>
      </c>
      <c r="F1046" s="1" t="s">
        <v>101</v>
      </c>
      <c r="G1046" s="1" t="s">
        <v>102</v>
      </c>
      <c r="H1046" s="1" t="s">
        <v>103</v>
      </c>
      <c r="I1046" s="1" t="s">
        <v>104</v>
      </c>
      <c r="J1046" s="1" t="s">
        <v>105</v>
      </c>
      <c r="K1046" s="1" t="s">
        <v>105</v>
      </c>
      <c r="L1046" s="1" t="s">
        <v>105</v>
      </c>
      <c r="M1046" s="1" t="s">
        <v>106</v>
      </c>
      <c r="N1046" s="1" t="s">
        <v>124</v>
      </c>
      <c r="O1046" s="1">
        <v>235</v>
      </c>
      <c r="P1046" s="1">
        <v>6.75</v>
      </c>
      <c r="Q1046" s="1">
        <v>0</v>
      </c>
      <c r="R1046" s="1">
        <v>100</v>
      </c>
      <c r="S1046" s="1">
        <v>0</v>
      </c>
      <c r="T1046" s="1">
        <v>0</v>
      </c>
      <c r="U1046" s="1">
        <v>0</v>
      </c>
      <c r="V1046" s="4">
        <f>X1046-W1046</f>
        <v>2.4999999999995026E-3</v>
      </c>
      <c r="W1046" s="4">
        <f>(O1046+P1046+Q1046-R1046+S1046)*5%</f>
        <v>7.0875000000000004</v>
      </c>
      <c r="X1046" s="1">
        <v>7.09</v>
      </c>
      <c r="Y1046" s="1">
        <f>O1046+P1046+Q1046-R1046-S1046+T1046-U1046+X1046</f>
        <v>148.84</v>
      </c>
      <c r="Z1046" s="1">
        <v>148.84</v>
      </c>
      <c r="AA1046" s="1">
        <v>141.75</v>
      </c>
      <c r="AB1046" s="1">
        <v>16</v>
      </c>
      <c r="AC1046" s="2">
        <f>AA1046*16%</f>
        <v>22.68</v>
      </c>
      <c r="AD1046" s="1">
        <v>22.68</v>
      </c>
      <c r="AE1046" s="1">
        <v>0</v>
      </c>
      <c r="AF1046" s="1">
        <v>22.68</v>
      </c>
      <c r="AG1046" s="2">
        <f>AF1046*18%</f>
        <v>4.0823999999999998</v>
      </c>
      <c r="AH1046" s="1">
        <v>4.08</v>
      </c>
      <c r="AI1046" s="1">
        <v>0</v>
      </c>
      <c r="AJ1046" s="1" t="b">
        <f>AK1046=AA1046</f>
        <v>1</v>
      </c>
      <c r="AK1046" s="1">
        <v>141.75</v>
      </c>
      <c r="AL1046" s="1">
        <v>0</v>
      </c>
      <c r="AM1046" s="1">
        <v>0</v>
      </c>
      <c r="AN1046" s="1">
        <v>0</v>
      </c>
      <c r="AO1046" s="3">
        <f>AA1046*0.001%</f>
        <v>1.4175000000000001E-3</v>
      </c>
      <c r="AP1046" s="1">
        <v>0.14000000000000001</v>
      </c>
      <c r="AQ1046" s="2">
        <f>AA1046*5%</f>
        <v>7.0875000000000004</v>
      </c>
      <c r="AR1046" s="1">
        <v>7.09</v>
      </c>
      <c r="AS1046" s="2">
        <f>AR1046*18%</f>
        <v>1.2762</v>
      </c>
      <c r="AT1046" s="1">
        <v>0</v>
      </c>
      <c r="AU1046" s="1">
        <v>11.31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f>AF1046+AU1046+BC1046</f>
        <v>33.99</v>
      </c>
      <c r="BE1046" s="1">
        <v>33.99</v>
      </c>
      <c r="BF1046" s="1">
        <f>Q1046+U1046</f>
        <v>0</v>
      </c>
      <c r="BG1046" s="1">
        <v>0</v>
      </c>
      <c r="BH1046" s="1">
        <v>114.85</v>
      </c>
      <c r="BI1046" s="1" t="s">
        <v>108</v>
      </c>
      <c r="BJ1046" s="1" t="s">
        <v>3482</v>
      </c>
      <c r="BK1046" s="1" t="s">
        <v>3483</v>
      </c>
      <c r="BL1046" s="1">
        <v>0</v>
      </c>
      <c r="BM1046" s="1" t="s">
        <v>4170</v>
      </c>
    </row>
    <row r="1047" spans="1:65" ht="15.6" hidden="1">
      <c r="A1047" s="1" t="s">
        <v>4171</v>
      </c>
      <c r="B1047" s="1" t="s">
        <v>4172</v>
      </c>
      <c r="C1047" s="1" t="s">
        <v>4173</v>
      </c>
      <c r="D1047" s="1" t="s">
        <v>271</v>
      </c>
      <c r="E1047" s="1" t="s">
        <v>100</v>
      </c>
      <c r="F1047" s="1" t="s">
        <v>101</v>
      </c>
      <c r="G1047" s="1" t="s">
        <v>123</v>
      </c>
      <c r="H1047" s="1" t="s">
        <v>103</v>
      </c>
      <c r="I1047" s="1" t="s">
        <v>104</v>
      </c>
      <c r="J1047" s="1" t="s">
        <v>105</v>
      </c>
      <c r="K1047" s="1" t="s">
        <v>105</v>
      </c>
      <c r="L1047" s="1" t="s">
        <v>105</v>
      </c>
      <c r="M1047" s="1" t="s">
        <v>106</v>
      </c>
      <c r="N1047" s="1" t="s">
        <v>107</v>
      </c>
      <c r="O1047" s="1">
        <v>1775</v>
      </c>
      <c r="P1047" s="1">
        <v>80</v>
      </c>
      <c r="Q1047" s="1">
        <v>0</v>
      </c>
      <c r="R1047" s="1">
        <v>175</v>
      </c>
      <c r="S1047" s="1">
        <v>0</v>
      </c>
      <c r="T1047" s="1">
        <v>0</v>
      </c>
      <c r="U1047" s="1">
        <v>0</v>
      </c>
      <c r="V1047" s="4">
        <f>X1047-W1047</f>
        <v>0</v>
      </c>
      <c r="W1047" s="4">
        <f>(O1047+P1047+Q1047-R1047+S1047)*5%</f>
        <v>84</v>
      </c>
      <c r="X1047" s="1">
        <v>84</v>
      </c>
      <c r="Y1047" s="1">
        <f>O1047+P1047+Q1047-R1047-S1047+T1047-U1047+X1047</f>
        <v>1764</v>
      </c>
      <c r="Z1047" s="1">
        <v>1764</v>
      </c>
      <c r="AA1047" s="1">
        <v>1680</v>
      </c>
      <c r="AB1047" s="1">
        <v>16</v>
      </c>
      <c r="AC1047" s="2">
        <f>AA1047*16%</f>
        <v>268.8</v>
      </c>
      <c r="AD1047" s="1">
        <v>268.8</v>
      </c>
      <c r="AE1047" s="1">
        <v>0</v>
      </c>
      <c r="AF1047" s="1">
        <v>268.8</v>
      </c>
      <c r="AG1047" s="2">
        <f>AF1047*18%</f>
        <v>48.384</v>
      </c>
      <c r="AH1047" s="1">
        <v>48.38</v>
      </c>
      <c r="AI1047" s="1">
        <v>0</v>
      </c>
      <c r="AJ1047" s="1" t="b">
        <f>AK1047=AA1047</f>
        <v>1</v>
      </c>
      <c r="AK1047" s="1">
        <v>1680</v>
      </c>
      <c r="AL1047" s="1">
        <v>0</v>
      </c>
      <c r="AM1047" s="1">
        <v>0</v>
      </c>
      <c r="AN1047" s="1">
        <v>0</v>
      </c>
      <c r="AO1047" s="3">
        <f>AA1047*0.001%</f>
        <v>1.6800000000000002E-2</v>
      </c>
      <c r="AP1047" s="1">
        <v>1.68</v>
      </c>
      <c r="AQ1047" s="2">
        <f>AA1047*5%</f>
        <v>84</v>
      </c>
      <c r="AR1047" s="1">
        <v>84</v>
      </c>
      <c r="AS1047" s="2">
        <f>AR1047*18%</f>
        <v>15.12</v>
      </c>
      <c r="AT1047" s="1">
        <v>0</v>
      </c>
      <c r="AU1047" s="1">
        <v>134.06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f>AF1047+AU1047+BC1047</f>
        <v>402.86</v>
      </c>
      <c r="BE1047" s="1">
        <v>402.86</v>
      </c>
      <c r="BF1047" s="1">
        <f>Q1047+U1047</f>
        <v>0</v>
      </c>
      <c r="BG1047" s="1">
        <v>0</v>
      </c>
      <c r="BH1047" s="1">
        <v>1361.14</v>
      </c>
      <c r="BI1047" s="1" t="s">
        <v>108</v>
      </c>
      <c r="BJ1047" s="1" t="s">
        <v>3482</v>
      </c>
      <c r="BK1047" s="1" t="s">
        <v>3483</v>
      </c>
      <c r="BL1047" s="1">
        <v>0</v>
      </c>
      <c r="BM1047" s="1" t="s">
        <v>4174</v>
      </c>
    </row>
    <row r="1048" spans="1:65" ht="15.6" hidden="1">
      <c r="A1048" s="1" t="s">
        <v>4175</v>
      </c>
      <c r="B1048" s="1" t="s">
        <v>4176</v>
      </c>
      <c r="C1048" s="1" t="s">
        <v>4177</v>
      </c>
      <c r="D1048" s="1" t="s">
        <v>271</v>
      </c>
      <c r="E1048" s="1" t="s">
        <v>100</v>
      </c>
      <c r="F1048" s="1" t="s">
        <v>101</v>
      </c>
      <c r="G1048" s="1" t="s">
        <v>105</v>
      </c>
      <c r="H1048" s="1" t="s">
        <v>103</v>
      </c>
      <c r="I1048" s="1" t="s">
        <v>104</v>
      </c>
      <c r="J1048" s="1" t="s">
        <v>105</v>
      </c>
      <c r="K1048" s="1" t="s">
        <v>105</v>
      </c>
      <c r="L1048" s="1" t="s">
        <v>105</v>
      </c>
      <c r="M1048" s="1" t="s">
        <v>106</v>
      </c>
      <c r="N1048" s="1" t="s">
        <v>124</v>
      </c>
      <c r="O1048" s="1">
        <v>610</v>
      </c>
      <c r="P1048" s="1">
        <v>30.5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4">
        <f>X1048-W1048</f>
        <v>5.000000000002558E-3</v>
      </c>
      <c r="W1048" s="4">
        <f>(O1048+P1048+Q1048-R1048+S1048)*5%</f>
        <v>32.024999999999999</v>
      </c>
      <c r="X1048" s="1">
        <v>32.03</v>
      </c>
      <c r="Y1048" s="1">
        <f>O1048+P1048+Q1048-R1048-S1048+T1048-U1048+X1048</f>
        <v>672.53</v>
      </c>
      <c r="Z1048" s="1">
        <v>672.53</v>
      </c>
      <c r="AA1048" s="1">
        <v>640.5</v>
      </c>
      <c r="AB1048" s="1">
        <v>16</v>
      </c>
      <c r="AC1048" s="2">
        <f>AA1048*16%</f>
        <v>102.48</v>
      </c>
      <c r="AD1048" s="1">
        <v>102.48</v>
      </c>
      <c r="AE1048" s="1">
        <v>0</v>
      </c>
      <c r="AF1048" s="1">
        <v>102.48</v>
      </c>
      <c r="AG1048" s="2">
        <f>AF1048*18%</f>
        <v>18.446400000000001</v>
      </c>
      <c r="AH1048" s="1">
        <v>18.45</v>
      </c>
      <c r="AI1048" s="1">
        <v>0</v>
      </c>
      <c r="AJ1048" s="1" t="b">
        <f>AK1048=AA1048</f>
        <v>1</v>
      </c>
      <c r="AK1048" s="1">
        <v>640.5</v>
      </c>
      <c r="AL1048" s="1">
        <v>0</v>
      </c>
      <c r="AM1048" s="1">
        <v>0</v>
      </c>
      <c r="AN1048" s="1">
        <v>0</v>
      </c>
      <c r="AO1048" s="3">
        <f>AA1048*0.001%</f>
        <v>6.4050000000000001E-3</v>
      </c>
      <c r="AP1048" s="1">
        <v>0.64</v>
      </c>
      <c r="AQ1048" s="2">
        <f>AA1048*5%</f>
        <v>32.024999999999999</v>
      </c>
      <c r="AR1048" s="1">
        <v>32.03</v>
      </c>
      <c r="AS1048" s="2">
        <f>AR1048*18%</f>
        <v>5.7653999999999996</v>
      </c>
      <c r="AT1048" s="1">
        <v>0</v>
      </c>
      <c r="AU1048" s="1">
        <v>51.12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f>AF1048+AU1048+BC1048</f>
        <v>153.6</v>
      </c>
      <c r="BE1048" s="1">
        <v>153.6</v>
      </c>
      <c r="BF1048" s="1">
        <f>Q1048+U1048</f>
        <v>0</v>
      </c>
      <c r="BG1048" s="1">
        <v>0</v>
      </c>
      <c r="BH1048" s="1">
        <v>518.92999999999995</v>
      </c>
      <c r="BI1048" s="1" t="s">
        <v>108</v>
      </c>
      <c r="BJ1048" s="1" t="s">
        <v>3482</v>
      </c>
      <c r="BK1048" s="1" t="s">
        <v>3483</v>
      </c>
      <c r="BL1048" s="1">
        <v>0</v>
      </c>
      <c r="BM1048" s="1" t="s">
        <v>4178</v>
      </c>
    </row>
    <row r="1049" spans="1:65" ht="15.6" hidden="1">
      <c r="A1049" s="1" t="s">
        <v>4179</v>
      </c>
      <c r="B1049" s="1" t="s">
        <v>4180</v>
      </c>
      <c r="C1049" s="1" t="s">
        <v>4181</v>
      </c>
      <c r="D1049" s="1" t="s">
        <v>271</v>
      </c>
      <c r="E1049" s="1" t="s">
        <v>100</v>
      </c>
      <c r="F1049" s="1" t="s">
        <v>101</v>
      </c>
      <c r="G1049" s="1" t="s">
        <v>123</v>
      </c>
      <c r="H1049" s="1" t="s">
        <v>103</v>
      </c>
      <c r="I1049" s="1" t="s">
        <v>104</v>
      </c>
      <c r="J1049" s="1" t="s">
        <v>105</v>
      </c>
      <c r="K1049" s="1" t="s">
        <v>105</v>
      </c>
      <c r="L1049" s="1" t="s">
        <v>105</v>
      </c>
      <c r="M1049" s="1" t="s">
        <v>106</v>
      </c>
      <c r="N1049" s="1" t="s">
        <v>124</v>
      </c>
      <c r="O1049" s="1">
        <v>1105</v>
      </c>
      <c r="P1049" s="1">
        <v>46.5</v>
      </c>
      <c r="Q1049" s="1">
        <v>0</v>
      </c>
      <c r="R1049" s="1">
        <v>175</v>
      </c>
      <c r="S1049" s="1">
        <v>0</v>
      </c>
      <c r="T1049" s="1">
        <v>0</v>
      </c>
      <c r="U1049" s="1">
        <v>0</v>
      </c>
      <c r="V1049" s="4">
        <f>X1049-W1049</f>
        <v>4.9999999999954525E-3</v>
      </c>
      <c r="W1049" s="4">
        <f>(O1049+P1049+Q1049-R1049+S1049)*5%</f>
        <v>48.825000000000003</v>
      </c>
      <c r="X1049" s="1">
        <v>48.83</v>
      </c>
      <c r="Y1049" s="1">
        <f>O1049+P1049+Q1049-R1049-S1049+T1049-U1049+X1049</f>
        <v>1025.33</v>
      </c>
      <c r="Z1049" s="1">
        <v>1025.33</v>
      </c>
      <c r="AA1049" s="1">
        <v>976.5</v>
      </c>
      <c r="AB1049" s="1">
        <v>16</v>
      </c>
      <c r="AC1049" s="2">
        <f>AA1049*16%</f>
        <v>156.24</v>
      </c>
      <c r="AD1049" s="1">
        <v>156.24</v>
      </c>
      <c r="AE1049" s="1">
        <v>0</v>
      </c>
      <c r="AF1049" s="1">
        <v>156.24</v>
      </c>
      <c r="AG1049" s="2">
        <f>AF1049*18%</f>
        <v>28.123200000000001</v>
      </c>
      <c r="AH1049" s="1">
        <v>28.12</v>
      </c>
      <c r="AI1049" s="1">
        <v>0</v>
      </c>
      <c r="AJ1049" s="1" t="b">
        <f>AK1049=AA1049</f>
        <v>1</v>
      </c>
      <c r="AK1049" s="1">
        <v>976.5</v>
      </c>
      <c r="AL1049" s="1">
        <v>0</v>
      </c>
      <c r="AM1049" s="1">
        <v>0</v>
      </c>
      <c r="AN1049" s="1">
        <v>0</v>
      </c>
      <c r="AO1049" s="3">
        <f>AA1049*0.001%</f>
        <v>9.7650000000000011E-3</v>
      </c>
      <c r="AP1049" s="1">
        <v>0.98</v>
      </c>
      <c r="AQ1049" s="2">
        <f>AA1049*5%</f>
        <v>48.825000000000003</v>
      </c>
      <c r="AR1049" s="1">
        <v>48.82</v>
      </c>
      <c r="AS1049" s="2">
        <f>AR1049*18%</f>
        <v>8.7875999999999994</v>
      </c>
      <c r="AT1049" s="1">
        <v>0.01</v>
      </c>
      <c r="AU1049" s="1">
        <v>77.92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f>AF1049+AU1049+BC1049</f>
        <v>234.16000000000003</v>
      </c>
      <c r="BE1049" s="1">
        <v>234.16</v>
      </c>
      <c r="BF1049" s="1">
        <f>Q1049+U1049</f>
        <v>0</v>
      </c>
      <c r="BG1049" s="1">
        <v>0</v>
      </c>
      <c r="BH1049" s="1">
        <v>791.17</v>
      </c>
      <c r="BI1049" s="1" t="s">
        <v>108</v>
      </c>
      <c r="BJ1049" s="1" t="s">
        <v>3482</v>
      </c>
      <c r="BK1049" s="1" t="s">
        <v>3483</v>
      </c>
      <c r="BL1049" s="1">
        <v>0</v>
      </c>
      <c r="BM1049" s="1" t="s">
        <v>4182</v>
      </c>
    </row>
    <row r="1050" spans="1:65" ht="15.6" hidden="1">
      <c r="A1050" s="1" t="s">
        <v>4183</v>
      </c>
      <c r="B1050" s="1" t="s">
        <v>4184</v>
      </c>
      <c r="C1050" s="1" t="s">
        <v>4185</v>
      </c>
      <c r="D1050" s="1" t="s">
        <v>271</v>
      </c>
      <c r="E1050" s="1" t="s">
        <v>100</v>
      </c>
      <c r="F1050" s="1" t="s">
        <v>101</v>
      </c>
      <c r="G1050" s="1" t="s">
        <v>105</v>
      </c>
      <c r="H1050" s="1" t="s">
        <v>103</v>
      </c>
      <c r="I1050" s="1" t="s">
        <v>104</v>
      </c>
      <c r="J1050" s="1" t="s">
        <v>105</v>
      </c>
      <c r="K1050" s="1" t="s">
        <v>105</v>
      </c>
      <c r="L1050" s="1" t="s">
        <v>105</v>
      </c>
      <c r="M1050" s="1" t="s">
        <v>106</v>
      </c>
      <c r="N1050" s="1" t="s">
        <v>107</v>
      </c>
      <c r="O1050" s="1">
        <v>810</v>
      </c>
      <c r="P1050" s="1">
        <v>40.5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4">
        <f>X1050-W1050</f>
        <v>4.9999999999954525E-3</v>
      </c>
      <c r="W1050" s="4">
        <f>(O1050+P1050+Q1050-R1050+S1050)*5%</f>
        <v>42.525000000000006</v>
      </c>
      <c r="X1050" s="1">
        <v>42.53</v>
      </c>
      <c r="Y1050" s="1">
        <f>O1050+P1050+Q1050-R1050-S1050+T1050-U1050+X1050</f>
        <v>893.03</v>
      </c>
      <c r="Z1050" s="1">
        <v>893.03</v>
      </c>
      <c r="AA1050" s="1">
        <v>850.5</v>
      </c>
      <c r="AB1050" s="1">
        <v>16</v>
      </c>
      <c r="AC1050" s="2">
        <f>AA1050*16%</f>
        <v>136.08000000000001</v>
      </c>
      <c r="AD1050" s="1">
        <v>136.08000000000001</v>
      </c>
      <c r="AE1050" s="1">
        <v>0</v>
      </c>
      <c r="AF1050" s="1">
        <v>136.08000000000001</v>
      </c>
      <c r="AG1050" s="2">
        <f>AF1050*18%</f>
        <v>24.494400000000002</v>
      </c>
      <c r="AH1050" s="1">
        <v>24.49</v>
      </c>
      <c r="AI1050" s="1">
        <v>0</v>
      </c>
      <c r="AJ1050" s="1" t="b">
        <f>AK1050=AA1050</f>
        <v>1</v>
      </c>
      <c r="AK1050" s="1">
        <v>850.5</v>
      </c>
      <c r="AL1050" s="1">
        <v>0</v>
      </c>
      <c r="AM1050" s="1">
        <v>0</v>
      </c>
      <c r="AN1050" s="1">
        <v>0</v>
      </c>
      <c r="AO1050" s="3">
        <f>AA1050*0.001%</f>
        <v>8.5050000000000004E-3</v>
      </c>
      <c r="AP1050" s="1">
        <v>0.85</v>
      </c>
      <c r="AQ1050" s="2">
        <f>AA1050*5%</f>
        <v>42.525000000000006</v>
      </c>
      <c r="AR1050" s="1">
        <v>42.53</v>
      </c>
      <c r="AS1050" s="2">
        <f>AR1050*18%</f>
        <v>7.6554000000000002</v>
      </c>
      <c r="AT1050" s="1">
        <v>0</v>
      </c>
      <c r="AU1050" s="1">
        <v>67.87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f>AF1050+AU1050+BC1050</f>
        <v>203.95000000000002</v>
      </c>
      <c r="BE1050" s="1">
        <v>203.95</v>
      </c>
      <c r="BF1050" s="1">
        <f>Q1050+U1050</f>
        <v>0</v>
      </c>
      <c r="BG1050" s="1">
        <v>0</v>
      </c>
      <c r="BH1050" s="1">
        <v>689.08</v>
      </c>
      <c r="BI1050" s="1" t="s">
        <v>108</v>
      </c>
      <c r="BJ1050" s="1" t="s">
        <v>3482</v>
      </c>
      <c r="BK1050" s="1" t="s">
        <v>3483</v>
      </c>
      <c r="BL1050" s="1">
        <v>0</v>
      </c>
      <c r="BM1050" s="1" t="s">
        <v>4186</v>
      </c>
    </row>
    <row r="1051" spans="1:65" ht="15.6" hidden="1">
      <c r="A1051" s="1" t="s">
        <v>4187</v>
      </c>
      <c r="B1051" s="1" t="s">
        <v>4188</v>
      </c>
      <c r="C1051" s="1" t="s">
        <v>4189</v>
      </c>
      <c r="D1051" s="1" t="s">
        <v>271</v>
      </c>
      <c r="E1051" s="1" t="s">
        <v>100</v>
      </c>
      <c r="F1051" s="1" t="s">
        <v>101</v>
      </c>
      <c r="G1051" s="1" t="s">
        <v>102</v>
      </c>
      <c r="H1051" s="1" t="s">
        <v>103</v>
      </c>
      <c r="I1051" s="1" t="s">
        <v>104</v>
      </c>
      <c r="J1051" s="1" t="s">
        <v>105</v>
      </c>
      <c r="K1051" s="1" t="s">
        <v>105</v>
      </c>
      <c r="L1051" s="1" t="s">
        <v>105</v>
      </c>
      <c r="M1051" s="1" t="s">
        <v>106</v>
      </c>
      <c r="N1051" s="1" t="s">
        <v>124</v>
      </c>
      <c r="O1051" s="1">
        <v>395</v>
      </c>
      <c r="P1051" s="1">
        <v>14.75</v>
      </c>
      <c r="Q1051" s="1">
        <v>0</v>
      </c>
      <c r="R1051" s="1">
        <v>100</v>
      </c>
      <c r="S1051" s="1">
        <v>0</v>
      </c>
      <c r="T1051" s="1">
        <v>0</v>
      </c>
      <c r="U1051" s="1">
        <v>0</v>
      </c>
      <c r="V1051" s="4">
        <f>X1051-W1051</f>
        <v>2.4999999999995026E-3</v>
      </c>
      <c r="W1051" s="4">
        <f>(O1051+P1051+Q1051-R1051+S1051)*5%</f>
        <v>15.487500000000001</v>
      </c>
      <c r="X1051" s="1">
        <v>15.49</v>
      </c>
      <c r="Y1051" s="1">
        <f>O1051+P1051+Q1051-R1051-S1051+T1051-U1051+X1051</f>
        <v>325.24</v>
      </c>
      <c r="Z1051" s="1">
        <v>325.24</v>
      </c>
      <c r="AA1051" s="1">
        <v>309.75</v>
      </c>
      <c r="AB1051" s="1">
        <v>16</v>
      </c>
      <c r="AC1051" s="2">
        <f>AA1051*16%</f>
        <v>49.56</v>
      </c>
      <c r="AD1051" s="1">
        <v>49.56</v>
      </c>
      <c r="AE1051" s="1">
        <v>0</v>
      </c>
      <c r="AF1051" s="1">
        <v>49.56</v>
      </c>
      <c r="AG1051" s="2">
        <f>AF1051*18%</f>
        <v>8.9207999999999998</v>
      </c>
      <c r="AH1051" s="1">
        <v>8.92</v>
      </c>
      <c r="AI1051" s="1">
        <v>0</v>
      </c>
      <c r="AJ1051" s="1" t="b">
        <f>AK1051=AA1051</f>
        <v>1</v>
      </c>
      <c r="AK1051" s="1">
        <v>309.75</v>
      </c>
      <c r="AL1051" s="1">
        <v>0</v>
      </c>
      <c r="AM1051" s="1">
        <v>0</v>
      </c>
      <c r="AN1051" s="1">
        <v>0</v>
      </c>
      <c r="AO1051" s="3">
        <f>AA1051*0.001%</f>
        <v>3.0975000000000004E-3</v>
      </c>
      <c r="AP1051" s="1">
        <v>0.31</v>
      </c>
      <c r="AQ1051" s="2">
        <f>AA1051*5%</f>
        <v>15.487500000000001</v>
      </c>
      <c r="AR1051" s="1">
        <v>15.49</v>
      </c>
      <c r="AS1051" s="2">
        <f>AR1051*18%</f>
        <v>2.7881999999999998</v>
      </c>
      <c r="AT1051" s="1">
        <v>0</v>
      </c>
      <c r="AU1051" s="1">
        <v>24.72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f>AF1051+AU1051+BC1051</f>
        <v>74.28</v>
      </c>
      <c r="BE1051" s="1">
        <v>74.28</v>
      </c>
      <c r="BF1051" s="1">
        <f>Q1051+U1051</f>
        <v>0</v>
      </c>
      <c r="BG1051" s="1">
        <v>0</v>
      </c>
      <c r="BH1051" s="1">
        <v>250.96</v>
      </c>
      <c r="BI1051" s="1" t="s">
        <v>108</v>
      </c>
      <c r="BJ1051" s="1" t="s">
        <v>3482</v>
      </c>
      <c r="BK1051" s="1" t="s">
        <v>3483</v>
      </c>
      <c r="BL1051" s="1">
        <v>0</v>
      </c>
      <c r="BM1051" s="1" t="s">
        <v>4190</v>
      </c>
    </row>
    <row r="1052" spans="1:65" ht="15.6" hidden="1">
      <c r="A1052" s="1" t="s">
        <v>4191</v>
      </c>
      <c r="B1052" s="1" t="s">
        <v>4192</v>
      </c>
      <c r="C1052" s="1" t="s">
        <v>4193</v>
      </c>
      <c r="D1052" s="1" t="s">
        <v>271</v>
      </c>
      <c r="E1052" s="1" t="s">
        <v>100</v>
      </c>
      <c r="F1052" s="1" t="s">
        <v>101</v>
      </c>
      <c r="G1052" s="1" t="s">
        <v>102</v>
      </c>
      <c r="H1052" s="1" t="s">
        <v>103</v>
      </c>
      <c r="I1052" s="1" t="s">
        <v>104</v>
      </c>
      <c r="J1052" s="1" t="s">
        <v>105</v>
      </c>
      <c r="K1052" s="1" t="s">
        <v>105</v>
      </c>
      <c r="L1052" s="1" t="s">
        <v>105</v>
      </c>
      <c r="M1052" s="1" t="s">
        <v>106</v>
      </c>
      <c r="N1052" s="1" t="s">
        <v>107</v>
      </c>
      <c r="O1052" s="1">
        <v>470</v>
      </c>
      <c r="P1052" s="1">
        <v>18.5</v>
      </c>
      <c r="Q1052" s="1">
        <v>0</v>
      </c>
      <c r="R1052" s="1">
        <v>100</v>
      </c>
      <c r="S1052" s="1">
        <v>0</v>
      </c>
      <c r="T1052" s="1">
        <v>0</v>
      </c>
      <c r="U1052" s="1">
        <v>0</v>
      </c>
      <c r="V1052" s="4">
        <f>X1052-W1052</f>
        <v>4.9999999999990052E-3</v>
      </c>
      <c r="W1052" s="4">
        <f>(O1052+P1052+Q1052-R1052+S1052)*5%</f>
        <v>19.425000000000001</v>
      </c>
      <c r="X1052" s="1">
        <v>19.43</v>
      </c>
      <c r="Y1052" s="1">
        <f>O1052+P1052+Q1052-R1052-S1052+T1052-U1052+X1052</f>
        <v>407.93</v>
      </c>
      <c r="Z1052" s="1">
        <v>407.93</v>
      </c>
      <c r="AA1052" s="1">
        <v>388.5</v>
      </c>
      <c r="AB1052" s="1">
        <v>16</v>
      </c>
      <c r="AC1052" s="2">
        <f>AA1052*16%</f>
        <v>62.160000000000004</v>
      </c>
      <c r="AD1052" s="1">
        <v>62.16</v>
      </c>
      <c r="AE1052" s="1">
        <v>0</v>
      </c>
      <c r="AF1052" s="1">
        <v>62.16</v>
      </c>
      <c r="AG1052" s="2">
        <f>AF1052*18%</f>
        <v>11.188799999999999</v>
      </c>
      <c r="AH1052" s="1">
        <v>11.19</v>
      </c>
      <c r="AI1052" s="1">
        <v>0</v>
      </c>
      <c r="AJ1052" s="1" t="b">
        <f>AK1052=AA1052</f>
        <v>1</v>
      </c>
      <c r="AK1052" s="1">
        <v>388.5</v>
      </c>
      <c r="AL1052" s="1">
        <v>0</v>
      </c>
      <c r="AM1052" s="1">
        <v>0</v>
      </c>
      <c r="AN1052" s="1">
        <v>0</v>
      </c>
      <c r="AO1052" s="3">
        <f>AA1052*0.001%</f>
        <v>3.8850000000000004E-3</v>
      </c>
      <c r="AP1052" s="1">
        <v>0.39</v>
      </c>
      <c r="AQ1052" s="2">
        <f>AA1052*5%</f>
        <v>19.425000000000001</v>
      </c>
      <c r="AR1052" s="1">
        <v>19.43</v>
      </c>
      <c r="AS1052" s="2">
        <f>AR1052*18%</f>
        <v>3.4973999999999998</v>
      </c>
      <c r="AT1052" s="1">
        <v>0</v>
      </c>
      <c r="AU1052" s="1">
        <v>31.01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f>AF1052+AU1052+BC1052</f>
        <v>93.17</v>
      </c>
      <c r="BE1052" s="1">
        <v>93.17</v>
      </c>
      <c r="BF1052" s="1">
        <f>Q1052+U1052</f>
        <v>0</v>
      </c>
      <c r="BG1052" s="1">
        <v>0</v>
      </c>
      <c r="BH1052" s="1">
        <v>314.76</v>
      </c>
      <c r="BI1052" s="1" t="s">
        <v>108</v>
      </c>
      <c r="BJ1052" s="1" t="s">
        <v>3482</v>
      </c>
      <c r="BK1052" s="1" t="s">
        <v>3483</v>
      </c>
      <c r="BL1052" s="1">
        <v>0</v>
      </c>
      <c r="BM1052" s="1" t="s">
        <v>4194</v>
      </c>
    </row>
    <row r="1053" spans="1:65" ht="15.6" hidden="1">
      <c r="A1053" s="1" t="s">
        <v>4195</v>
      </c>
      <c r="B1053" s="1" t="s">
        <v>4196</v>
      </c>
      <c r="C1053" s="1" t="s">
        <v>4197</v>
      </c>
      <c r="D1053" s="1" t="s">
        <v>271</v>
      </c>
      <c r="E1053" s="1" t="s">
        <v>100</v>
      </c>
      <c r="F1053" s="1" t="s">
        <v>101</v>
      </c>
      <c r="G1053" s="1" t="s">
        <v>102</v>
      </c>
      <c r="H1053" s="1" t="s">
        <v>103</v>
      </c>
      <c r="I1053" s="1" t="s">
        <v>104</v>
      </c>
      <c r="J1053" s="1" t="s">
        <v>105</v>
      </c>
      <c r="K1053" s="1" t="s">
        <v>105</v>
      </c>
      <c r="L1053" s="1" t="s">
        <v>105</v>
      </c>
      <c r="M1053" s="1" t="s">
        <v>106</v>
      </c>
      <c r="N1053" s="1" t="s">
        <v>107</v>
      </c>
      <c r="O1053" s="1">
        <v>215</v>
      </c>
      <c r="P1053" s="1">
        <v>5.75</v>
      </c>
      <c r="Q1053" s="1">
        <v>0</v>
      </c>
      <c r="R1053" s="1">
        <v>100</v>
      </c>
      <c r="S1053" s="1">
        <v>0</v>
      </c>
      <c r="T1053" s="1">
        <v>0</v>
      </c>
      <c r="U1053" s="1">
        <v>0</v>
      </c>
      <c r="V1053" s="4">
        <f>X1053-W1053</f>
        <v>2.4999999999995026E-3</v>
      </c>
      <c r="W1053" s="4">
        <f>(O1053+P1053+Q1053-R1053+S1053)*5%</f>
        <v>6.0375000000000005</v>
      </c>
      <c r="X1053" s="1">
        <v>6.04</v>
      </c>
      <c r="Y1053" s="1">
        <f>O1053+P1053+Q1053-R1053-S1053+T1053-U1053+X1053</f>
        <v>126.79</v>
      </c>
      <c r="Z1053" s="1">
        <v>126.79</v>
      </c>
      <c r="AA1053" s="1">
        <v>120.75</v>
      </c>
      <c r="AB1053" s="1">
        <v>16</v>
      </c>
      <c r="AC1053" s="2">
        <f>AA1053*16%</f>
        <v>19.32</v>
      </c>
      <c r="AD1053" s="1">
        <v>19.32</v>
      </c>
      <c r="AE1053" s="1">
        <v>0</v>
      </c>
      <c r="AF1053" s="1">
        <v>19.32</v>
      </c>
      <c r="AG1053" s="2">
        <f>AF1053*18%</f>
        <v>3.4775999999999998</v>
      </c>
      <c r="AH1053" s="1">
        <v>3.48</v>
      </c>
      <c r="AI1053" s="1">
        <v>0</v>
      </c>
      <c r="AJ1053" s="1" t="b">
        <f>AK1053=AA1053</f>
        <v>1</v>
      </c>
      <c r="AK1053" s="1">
        <v>120.75</v>
      </c>
      <c r="AL1053" s="1">
        <v>0</v>
      </c>
      <c r="AM1053" s="1">
        <v>0</v>
      </c>
      <c r="AN1053" s="1">
        <v>0</v>
      </c>
      <c r="AO1053" s="3">
        <f>AA1053*0.001%</f>
        <v>1.2075E-3</v>
      </c>
      <c r="AP1053" s="1">
        <v>0.12</v>
      </c>
      <c r="AQ1053" s="2">
        <f>AA1053*5%</f>
        <v>6.0375000000000005</v>
      </c>
      <c r="AR1053" s="1">
        <v>6.04</v>
      </c>
      <c r="AS1053" s="2">
        <f>AR1053*18%</f>
        <v>1.0871999999999999</v>
      </c>
      <c r="AT1053" s="1">
        <v>0</v>
      </c>
      <c r="AU1053" s="1">
        <v>9.64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f>AF1053+AU1053+BC1053</f>
        <v>28.96</v>
      </c>
      <c r="BE1053" s="1">
        <v>28.96</v>
      </c>
      <c r="BF1053" s="1">
        <f>Q1053+U1053</f>
        <v>0</v>
      </c>
      <c r="BG1053" s="1">
        <v>0</v>
      </c>
      <c r="BH1053" s="1">
        <v>97.83</v>
      </c>
      <c r="BI1053" s="1" t="s">
        <v>108</v>
      </c>
      <c r="BJ1053" s="1" t="s">
        <v>3482</v>
      </c>
      <c r="BK1053" s="1" t="s">
        <v>3483</v>
      </c>
      <c r="BL1053" s="1">
        <v>0</v>
      </c>
      <c r="BM1053" s="1" t="s">
        <v>2647</v>
      </c>
    </row>
    <row r="1054" spans="1:65" ht="15.6" hidden="1">
      <c r="A1054" s="1" t="s">
        <v>4198</v>
      </c>
      <c r="B1054" s="1" t="s">
        <v>4199</v>
      </c>
      <c r="C1054" s="1" t="s">
        <v>4200</v>
      </c>
      <c r="D1054" s="1" t="s">
        <v>271</v>
      </c>
      <c r="E1054" s="1" t="s">
        <v>100</v>
      </c>
      <c r="F1054" s="1" t="s">
        <v>101</v>
      </c>
      <c r="G1054" s="1" t="s">
        <v>102</v>
      </c>
      <c r="H1054" s="1" t="s">
        <v>103</v>
      </c>
      <c r="I1054" s="1" t="s">
        <v>104</v>
      </c>
      <c r="J1054" s="1" t="s">
        <v>105</v>
      </c>
      <c r="K1054" s="1" t="s">
        <v>105</v>
      </c>
      <c r="L1054" s="1" t="s">
        <v>105</v>
      </c>
      <c r="M1054" s="1" t="s">
        <v>106</v>
      </c>
      <c r="N1054" s="1" t="s">
        <v>107</v>
      </c>
      <c r="O1054" s="1">
        <v>495</v>
      </c>
      <c r="P1054" s="1">
        <v>19.75</v>
      </c>
      <c r="Q1054" s="1">
        <v>0</v>
      </c>
      <c r="R1054" s="1">
        <v>100</v>
      </c>
      <c r="S1054" s="1">
        <v>0</v>
      </c>
      <c r="T1054" s="1">
        <v>0</v>
      </c>
      <c r="U1054" s="1">
        <v>0</v>
      </c>
      <c r="V1054" s="4">
        <f>X1054-W1054</f>
        <v>2.4999999999977263E-3</v>
      </c>
      <c r="W1054" s="4">
        <f>(O1054+P1054+Q1054-R1054+S1054)*5%</f>
        <v>20.737500000000001</v>
      </c>
      <c r="X1054" s="1">
        <v>20.74</v>
      </c>
      <c r="Y1054" s="1">
        <f>O1054+P1054+Q1054-R1054-S1054+T1054-U1054+X1054</f>
        <v>435.49</v>
      </c>
      <c r="Z1054" s="1">
        <v>435.49</v>
      </c>
      <c r="AA1054" s="1">
        <v>414.75</v>
      </c>
      <c r="AB1054" s="1">
        <v>16</v>
      </c>
      <c r="AC1054" s="2">
        <f>AA1054*16%</f>
        <v>66.36</v>
      </c>
      <c r="AD1054" s="1">
        <v>66.36</v>
      </c>
      <c r="AE1054" s="1">
        <v>0</v>
      </c>
      <c r="AF1054" s="1">
        <v>66.36</v>
      </c>
      <c r="AG1054" s="2">
        <f>AF1054*18%</f>
        <v>11.944799999999999</v>
      </c>
      <c r="AH1054" s="1">
        <v>11.94</v>
      </c>
      <c r="AI1054" s="1">
        <v>0</v>
      </c>
      <c r="AJ1054" s="1" t="b">
        <f>AK1054=AA1054</f>
        <v>1</v>
      </c>
      <c r="AK1054" s="1">
        <v>414.75</v>
      </c>
      <c r="AL1054" s="1">
        <v>0</v>
      </c>
      <c r="AM1054" s="1">
        <v>0</v>
      </c>
      <c r="AN1054" s="1">
        <v>0</v>
      </c>
      <c r="AO1054" s="3">
        <f>AA1054*0.001%</f>
        <v>4.1475000000000001E-3</v>
      </c>
      <c r="AP1054" s="1">
        <v>0.41</v>
      </c>
      <c r="AQ1054" s="2">
        <f>AA1054*5%</f>
        <v>20.737500000000001</v>
      </c>
      <c r="AR1054" s="1">
        <v>20.74</v>
      </c>
      <c r="AS1054" s="2">
        <f>AR1054*18%</f>
        <v>3.7331999999999996</v>
      </c>
      <c r="AT1054" s="1">
        <v>0</v>
      </c>
      <c r="AU1054" s="1">
        <v>33.090000000000003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f>AF1054+AU1054+BC1054</f>
        <v>99.45</v>
      </c>
      <c r="BE1054" s="1">
        <v>99.45</v>
      </c>
      <c r="BF1054" s="1">
        <f>Q1054+U1054</f>
        <v>0</v>
      </c>
      <c r="BG1054" s="1">
        <v>0</v>
      </c>
      <c r="BH1054" s="1">
        <v>336.04</v>
      </c>
      <c r="BI1054" s="1" t="s">
        <v>108</v>
      </c>
      <c r="BJ1054" s="1" t="s">
        <v>3482</v>
      </c>
      <c r="BK1054" s="1" t="s">
        <v>3483</v>
      </c>
      <c r="BL1054" s="1">
        <v>0</v>
      </c>
      <c r="BM1054" s="1" t="s">
        <v>1848</v>
      </c>
    </row>
    <row r="1055" spans="1:65" ht="15.6" hidden="1">
      <c r="A1055" s="1" t="s">
        <v>4201</v>
      </c>
      <c r="B1055" s="1" t="s">
        <v>4202</v>
      </c>
      <c r="C1055" s="1" t="s">
        <v>4203</v>
      </c>
      <c r="D1055" s="1" t="s">
        <v>271</v>
      </c>
      <c r="E1055" s="1" t="s">
        <v>100</v>
      </c>
      <c r="F1055" s="1" t="s">
        <v>101</v>
      </c>
      <c r="G1055" s="1" t="s">
        <v>102</v>
      </c>
      <c r="H1055" s="1" t="s">
        <v>103</v>
      </c>
      <c r="I1055" s="1" t="s">
        <v>104</v>
      </c>
      <c r="J1055" s="1" t="s">
        <v>105</v>
      </c>
      <c r="K1055" s="1" t="s">
        <v>105</v>
      </c>
      <c r="L1055" s="1" t="s">
        <v>105</v>
      </c>
      <c r="M1055" s="1" t="s">
        <v>106</v>
      </c>
      <c r="N1055" s="1" t="s">
        <v>107</v>
      </c>
      <c r="O1055" s="1">
        <v>470</v>
      </c>
      <c r="P1055" s="1">
        <v>18.5</v>
      </c>
      <c r="Q1055" s="1">
        <v>0</v>
      </c>
      <c r="R1055" s="1">
        <v>100</v>
      </c>
      <c r="S1055" s="1">
        <v>0</v>
      </c>
      <c r="T1055" s="1">
        <v>0</v>
      </c>
      <c r="U1055" s="1">
        <v>0</v>
      </c>
      <c r="V1055" s="4">
        <f>X1055-W1055</f>
        <v>4.9999999999990052E-3</v>
      </c>
      <c r="W1055" s="4">
        <f>(O1055+P1055+Q1055-R1055+S1055)*5%</f>
        <v>19.425000000000001</v>
      </c>
      <c r="X1055" s="1">
        <v>19.43</v>
      </c>
      <c r="Y1055" s="1">
        <f>O1055+P1055+Q1055-R1055-S1055+T1055-U1055+X1055</f>
        <v>407.93</v>
      </c>
      <c r="Z1055" s="1">
        <v>407.93</v>
      </c>
      <c r="AA1055" s="1">
        <v>388.5</v>
      </c>
      <c r="AB1055" s="1">
        <v>16</v>
      </c>
      <c r="AC1055" s="2">
        <f>AA1055*16%</f>
        <v>62.160000000000004</v>
      </c>
      <c r="AD1055" s="1">
        <v>62.16</v>
      </c>
      <c r="AE1055" s="1">
        <v>0</v>
      </c>
      <c r="AF1055" s="1">
        <v>62.16</v>
      </c>
      <c r="AG1055" s="2">
        <f>AF1055*18%</f>
        <v>11.188799999999999</v>
      </c>
      <c r="AH1055" s="1">
        <v>11.19</v>
      </c>
      <c r="AI1055" s="1">
        <v>0</v>
      </c>
      <c r="AJ1055" s="1" t="b">
        <f>AK1055=AA1055</f>
        <v>1</v>
      </c>
      <c r="AK1055" s="1">
        <v>388.5</v>
      </c>
      <c r="AL1055" s="1">
        <v>0</v>
      </c>
      <c r="AM1055" s="1">
        <v>0</v>
      </c>
      <c r="AN1055" s="1">
        <v>0</v>
      </c>
      <c r="AO1055" s="3">
        <f>AA1055*0.001%</f>
        <v>3.8850000000000004E-3</v>
      </c>
      <c r="AP1055" s="1">
        <v>0.39</v>
      </c>
      <c r="AQ1055" s="2">
        <f>AA1055*5%</f>
        <v>19.425000000000001</v>
      </c>
      <c r="AR1055" s="1">
        <v>19.43</v>
      </c>
      <c r="AS1055" s="2">
        <f>AR1055*18%</f>
        <v>3.4973999999999998</v>
      </c>
      <c r="AT1055" s="1">
        <v>0</v>
      </c>
      <c r="AU1055" s="1">
        <v>31.01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f>AF1055+AU1055+BC1055</f>
        <v>93.17</v>
      </c>
      <c r="BE1055" s="1">
        <v>93.17</v>
      </c>
      <c r="BF1055" s="1">
        <f>Q1055+U1055</f>
        <v>0</v>
      </c>
      <c r="BG1055" s="1">
        <v>0</v>
      </c>
      <c r="BH1055" s="1">
        <v>314.76</v>
      </c>
      <c r="BI1055" s="1" t="s">
        <v>108</v>
      </c>
      <c r="BJ1055" s="1" t="s">
        <v>3482</v>
      </c>
      <c r="BK1055" s="1" t="s">
        <v>3483</v>
      </c>
      <c r="BL1055" s="1">
        <v>0</v>
      </c>
      <c r="BM1055" s="1" t="s">
        <v>4204</v>
      </c>
    </row>
    <row r="1056" spans="1:65" ht="15.6" hidden="1">
      <c r="A1056" s="1" t="s">
        <v>4205</v>
      </c>
      <c r="B1056" s="1" t="s">
        <v>4206</v>
      </c>
      <c r="C1056" s="1" t="s">
        <v>4207</v>
      </c>
      <c r="D1056" s="1" t="s">
        <v>271</v>
      </c>
      <c r="E1056" s="1" t="s">
        <v>100</v>
      </c>
      <c r="F1056" s="1" t="s">
        <v>101</v>
      </c>
      <c r="G1056" s="1" t="s">
        <v>102</v>
      </c>
      <c r="H1056" s="1" t="s">
        <v>103</v>
      </c>
      <c r="I1056" s="1" t="s">
        <v>104</v>
      </c>
      <c r="J1056" s="1" t="s">
        <v>105</v>
      </c>
      <c r="K1056" s="1" t="s">
        <v>105</v>
      </c>
      <c r="L1056" s="1" t="s">
        <v>105</v>
      </c>
      <c r="M1056" s="1" t="s">
        <v>106</v>
      </c>
      <c r="N1056" s="1" t="s">
        <v>107</v>
      </c>
      <c r="O1056" s="1">
        <v>630</v>
      </c>
      <c r="P1056" s="1">
        <v>26.5</v>
      </c>
      <c r="Q1056" s="1">
        <v>0</v>
      </c>
      <c r="R1056" s="1">
        <v>100</v>
      </c>
      <c r="S1056" s="1">
        <v>0</v>
      </c>
      <c r="T1056" s="1">
        <v>0</v>
      </c>
      <c r="U1056" s="1">
        <v>0</v>
      </c>
      <c r="V1056" s="4">
        <f>X1056-W1056</f>
        <v>4.9999999999954525E-3</v>
      </c>
      <c r="W1056" s="4">
        <f>(O1056+P1056+Q1056-R1056+S1056)*5%</f>
        <v>27.825000000000003</v>
      </c>
      <c r="X1056" s="1">
        <v>27.83</v>
      </c>
      <c r="Y1056" s="1">
        <f>O1056+P1056+Q1056-R1056-S1056+T1056-U1056+X1056</f>
        <v>584.33000000000004</v>
      </c>
      <c r="Z1056" s="1">
        <v>584.33000000000004</v>
      </c>
      <c r="AA1056" s="1">
        <v>556.5</v>
      </c>
      <c r="AB1056" s="1">
        <v>16</v>
      </c>
      <c r="AC1056" s="2">
        <f>AA1056*16%</f>
        <v>89.04</v>
      </c>
      <c r="AD1056" s="1">
        <v>89.04</v>
      </c>
      <c r="AE1056" s="1">
        <v>0</v>
      </c>
      <c r="AF1056" s="1">
        <v>89.04</v>
      </c>
      <c r="AG1056" s="2">
        <f>AF1056*18%</f>
        <v>16.027200000000001</v>
      </c>
      <c r="AH1056" s="1">
        <v>16.03</v>
      </c>
      <c r="AI1056" s="1">
        <v>0</v>
      </c>
      <c r="AJ1056" s="1" t="b">
        <f>AK1056=AA1056</f>
        <v>1</v>
      </c>
      <c r="AK1056" s="1">
        <v>556.5</v>
      </c>
      <c r="AL1056" s="1">
        <v>0</v>
      </c>
      <c r="AM1056" s="1">
        <v>0</v>
      </c>
      <c r="AN1056" s="1">
        <v>0</v>
      </c>
      <c r="AO1056" s="3">
        <f>AA1056*0.001%</f>
        <v>5.5650000000000005E-3</v>
      </c>
      <c r="AP1056" s="1">
        <v>0.56000000000000005</v>
      </c>
      <c r="AQ1056" s="2">
        <f>AA1056*5%</f>
        <v>27.825000000000003</v>
      </c>
      <c r="AR1056" s="1">
        <v>27.83</v>
      </c>
      <c r="AS1056" s="2">
        <f>AR1056*18%</f>
        <v>5.0093999999999994</v>
      </c>
      <c r="AT1056" s="1">
        <v>0</v>
      </c>
      <c r="AU1056" s="1">
        <v>44.42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f>AF1056+AU1056+BC1056</f>
        <v>133.46</v>
      </c>
      <c r="BE1056" s="1">
        <v>133.46</v>
      </c>
      <c r="BF1056" s="1">
        <f>Q1056+U1056</f>
        <v>0</v>
      </c>
      <c r="BG1056" s="1">
        <v>0</v>
      </c>
      <c r="BH1056" s="1">
        <v>450.87</v>
      </c>
      <c r="BI1056" s="1" t="s">
        <v>108</v>
      </c>
      <c r="BJ1056" s="1" t="s">
        <v>3482</v>
      </c>
      <c r="BK1056" s="1" t="s">
        <v>3483</v>
      </c>
      <c r="BL1056" s="1">
        <v>0</v>
      </c>
      <c r="BM1056" s="1" t="s">
        <v>4208</v>
      </c>
    </row>
    <row r="1057" spans="1:65" ht="15.6" hidden="1">
      <c r="A1057" s="1" t="s">
        <v>4209</v>
      </c>
      <c r="B1057" s="1" t="s">
        <v>4210</v>
      </c>
      <c r="C1057" s="1" t="s">
        <v>4211</v>
      </c>
      <c r="D1057" s="1" t="s">
        <v>271</v>
      </c>
      <c r="E1057" s="1" t="s">
        <v>100</v>
      </c>
      <c r="F1057" s="1" t="s">
        <v>101</v>
      </c>
      <c r="G1057" s="1" t="s">
        <v>102</v>
      </c>
      <c r="H1057" s="1" t="s">
        <v>103</v>
      </c>
      <c r="I1057" s="1" t="s">
        <v>104</v>
      </c>
      <c r="J1057" s="1" t="s">
        <v>105</v>
      </c>
      <c r="K1057" s="1" t="s">
        <v>105</v>
      </c>
      <c r="L1057" s="1" t="s">
        <v>105</v>
      </c>
      <c r="M1057" s="1" t="s">
        <v>106</v>
      </c>
      <c r="N1057" s="1" t="s">
        <v>107</v>
      </c>
      <c r="O1057" s="1">
        <v>425</v>
      </c>
      <c r="P1057" s="1">
        <v>16.25</v>
      </c>
      <c r="Q1057" s="1">
        <v>0</v>
      </c>
      <c r="R1057" s="1">
        <v>100</v>
      </c>
      <c r="S1057" s="1">
        <v>0</v>
      </c>
      <c r="T1057" s="1">
        <v>0</v>
      </c>
      <c r="U1057" s="1">
        <v>0</v>
      </c>
      <c r="V1057" s="4">
        <f>X1057-W1057</f>
        <v>-2.500000000001279E-3</v>
      </c>
      <c r="W1057" s="4">
        <f>(O1057+P1057+Q1057-R1057+S1057)*5%</f>
        <v>17.0625</v>
      </c>
      <c r="X1057" s="1">
        <v>17.059999999999999</v>
      </c>
      <c r="Y1057" s="1">
        <f>O1057+P1057+Q1057-R1057-S1057+T1057-U1057+X1057</f>
        <v>358.31</v>
      </c>
      <c r="Z1057" s="1">
        <v>358.31</v>
      </c>
      <c r="AA1057" s="1">
        <v>341.25</v>
      </c>
      <c r="AB1057" s="1">
        <v>16</v>
      </c>
      <c r="AC1057" s="2">
        <f>AA1057*16%</f>
        <v>54.6</v>
      </c>
      <c r="AD1057" s="1">
        <v>54.6</v>
      </c>
      <c r="AE1057" s="1">
        <v>0</v>
      </c>
      <c r="AF1057" s="1">
        <v>54.6</v>
      </c>
      <c r="AG1057" s="2">
        <f>AF1057*18%</f>
        <v>9.8279999999999994</v>
      </c>
      <c r="AH1057" s="1">
        <v>9.83</v>
      </c>
      <c r="AI1057" s="1">
        <v>0</v>
      </c>
      <c r="AJ1057" s="1" t="b">
        <f>AK1057=AA1057</f>
        <v>1</v>
      </c>
      <c r="AK1057" s="1">
        <v>341.25</v>
      </c>
      <c r="AL1057" s="1">
        <v>0</v>
      </c>
      <c r="AM1057" s="1">
        <v>0</v>
      </c>
      <c r="AN1057" s="1">
        <v>0</v>
      </c>
      <c r="AO1057" s="3">
        <f>AA1057*0.001%</f>
        <v>3.4125000000000002E-3</v>
      </c>
      <c r="AP1057" s="1">
        <v>0.34</v>
      </c>
      <c r="AQ1057" s="2">
        <f>AA1057*5%</f>
        <v>17.0625</v>
      </c>
      <c r="AR1057" s="1">
        <v>17.059999999999999</v>
      </c>
      <c r="AS1057" s="2">
        <f>AR1057*18%</f>
        <v>3.0707999999999998</v>
      </c>
      <c r="AT1057" s="1">
        <v>0</v>
      </c>
      <c r="AU1057" s="1">
        <v>27.23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f>AF1057+AU1057+BC1057</f>
        <v>81.83</v>
      </c>
      <c r="BE1057" s="1">
        <v>81.83</v>
      </c>
      <c r="BF1057" s="1">
        <f>Q1057+U1057</f>
        <v>0</v>
      </c>
      <c r="BG1057" s="1">
        <v>0</v>
      </c>
      <c r="BH1057" s="1">
        <v>276.48</v>
      </c>
      <c r="BI1057" s="1" t="s">
        <v>108</v>
      </c>
      <c r="BJ1057" s="1" t="s">
        <v>3482</v>
      </c>
      <c r="BK1057" s="1" t="s">
        <v>3483</v>
      </c>
      <c r="BL1057" s="1">
        <v>0</v>
      </c>
      <c r="BM1057" s="1" t="s">
        <v>4212</v>
      </c>
    </row>
    <row r="1058" spans="1:65" ht="15.6" hidden="1">
      <c r="A1058" s="1" t="s">
        <v>4213</v>
      </c>
      <c r="B1058" s="1" t="s">
        <v>4214</v>
      </c>
      <c r="C1058" s="1" t="s">
        <v>4215</v>
      </c>
      <c r="D1058" s="1" t="s">
        <v>271</v>
      </c>
      <c r="E1058" s="1" t="s">
        <v>100</v>
      </c>
      <c r="F1058" s="1" t="s">
        <v>101</v>
      </c>
      <c r="G1058" s="1" t="s">
        <v>102</v>
      </c>
      <c r="H1058" s="1" t="s">
        <v>103</v>
      </c>
      <c r="I1058" s="1" t="s">
        <v>104</v>
      </c>
      <c r="J1058" s="1" t="s">
        <v>105</v>
      </c>
      <c r="K1058" s="1" t="s">
        <v>105</v>
      </c>
      <c r="L1058" s="1" t="s">
        <v>105</v>
      </c>
      <c r="M1058" s="1" t="s">
        <v>106</v>
      </c>
      <c r="N1058" s="1" t="s">
        <v>107</v>
      </c>
      <c r="O1058" s="1">
        <v>315</v>
      </c>
      <c r="P1058" s="1">
        <v>10.75</v>
      </c>
      <c r="Q1058" s="1">
        <v>0</v>
      </c>
      <c r="R1058" s="1">
        <v>100</v>
      </c>
      <c r="S1058" s="1">
        <v>0</v>
      </c>
      <c r="T1058" s="1">
        <v>0</v>
      </c>
      <c r="U1058" s="1">
        <v>0</v>
      </c>
      <c r="V1058" s="4">
        <f>X1058-W1058</f>
        <v>2.4999999999977263E-3</v>
      </c>
      <c r="W1058" s="4">
        <f>(O1058+P1058+Q1058-R1058+S1058)*5%</f>
        <v>11.287500000000001</v>
      </c>
      <c r="X1058" s="1">
        <v>11.29</v>
      </c>
      <c r="Y1058" s="1">
        <f>O1058+P1058+Q1058-R1058-S1058+T1058-U1058+X1058</f>
        <v>237.04</v>
      </c>
      <c r="Z1058" s="1">
        <v>237.04</v>
      </c>
      <c r="AA1058" s="1">
        <v>225.75</v>
      </c>
      <c r="AB1058" s="1">
        <v>16</v>
      </c>
      <c r="AC1058" s="2">
        <f>AA1058*16%</f>
        <v>36.119999999999997</v>
      </c>
      <c r="AD1058" s="1">
        <v>36.119999999999997</v>
      </c>
      <c r="AE1058" s="1">
        <v>0</v>
      </c>
      <c r="AF1058" s="1">
        <v>36.119999999999997</v>
      </c>
      <c r="AG1058" s="2">
        <f>AF1058*18%</f>
        <v>6.5015999999999989</v>
      </c>
      <c r="AH1058" s="1">
        <v>6.5</v>
      </c>
      <c r="AI1058" s="1">
        <v>0</v>
      </c>
      <c r="AJ1058" s="1" t="b">
        <f>AK1058=AA1058</f>
        <v>1</v>
      </c>
      <c r="AK1058" s="1">
        <v>225.75</v>
      </c>
      <c r="AL1058" s="1">
        <v>0</v>
      </c>
      <c r="AM1058" s="1">
        <v>0</v>
      </c>
      <c r="AN1058" s="1">
        <v>0</v>
      </c>
      <c r="AO1058" s="3">
        <f>AA1058*0.001%</f>
        <v>2.2575000000000004E-3</v>
      </c>
      <c r="AP1058" s="1">
        <v>0.23</v>
      </c>
      <c r="AQ1058" s="2">
        <f>AA1058*5%</f>
        <v>11.287500000000001</v>
      </c>
      <c r="AR1058" s="1">
        <v>11.29</v>
      </c>
      <c r="AS1058" s="2">
        <f>AR1058*18%</f>
        <v>2.0321999999999996</v>
      </c>
      <c r="AT1058" s="1">
        <v>0</v>
      </c>
      <c r="AU1058" s="1">
        <v>18.02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f>AF1058+AU1058+BC1058</f>
        <v>54.14</v>
      </c>
      <c r="BE1058" s="1">
        <v>54.14</v>
      </c>
      <c r="BF1058" s="1">
        <f>Q1058+U1058</f>
        <v>0</v>
      </c>
      <c r="BG1058" s="1">
        <v>0</v>
      </c>
      <c r="BH1058" s="1">
        <v>182.9</v>
      </c>
      <c r="BI1058" s="1" t="s">
        <v>108</v>
      </c>
      <c r="BJ1058" s="1" t="s">
        <v>3482</v>
      </c>
      <c r="BK1058" s="1" t="s">
        <v>3483</v>
      </c>
      <c r="BL1058" s="1">
        <v>0</v>
      </c>
      <c r="BM1058" s="1" t="s">
        <v>4216</v>
      </c>
    </row>
    <row r="1059" spans="1:65" ht="15.6" hidden="1">
      <c r="A1059" s="1" t="s">
        <v>4217</v>
      </c>
      <c r="B1059" s="1" t="s">
        <v>4218</v>
      </c>
      <c r="C1059" s="1" t="s">
        <v>4219</v>
      </c>
      <c r="D1059" s="1" t="s">
        <v>271</v>
      </c>
      <c r="E1059" s="1" t="s">
        <v>100</v>
      </c>
      <c r="F1059" s="1" t="s">
        <v>101</v>
      </c>
      <c r="G1059" s="1" t="s">
        <v>123</v>
      </c>
      <c r="H1059" s="1" t="s">
        <v>103</v>
      </c>
      <c r="I1059" s="1" t="s">
        <v>104</v>
      </c>
      <c r="J1059" s="1" t="s">
        <v>105</v>
      </c>
      <c r="K1059" s="1" t="s">
        <v>105</v>
      </c>
      <c r="L1059" s="1" t="s">
        <v>105</v>
      </c>
      <c r="M1059" s="1" t="s">
        <v>106</v>
      </c>
      <c r="N1059" s="1" t="s">
        <v>124</v>
      </c>
      <c r="O1059" s="1">
        <v>1025</v>
      </c>
      <c r="P1059" s="1">
        <v>42.5</v>
      </c>
      <c r="Q1059" s="1">
        <v>0</v>
      </c>
      <c r="R1059" s="1">
        <v>175</v>
      </c>
      <c r="S1059" s="1">
        <v>0</v>
      </c>
      <c r="T1059" s="1">
        <v>0</v>
      </c>
      <c r="U1059" s="1">
        <v>0</v>
      </c>
      <c r="V1059" s="4">
        <f>X1059-W1059</f>
        <v>5.000000000002558E-3</v>
      </c>
      <c r="W1059" s="4">
        <f>(O1059+P1059+Q1059-R1059+S1059)*5%</f>
        <v>44.625</v>
      </c>
      <c r="X1059" s="1">
        <v>44.63</v>
      </c>
      <c r="Y1059" s="1">
        <f>O1059+P1059+Q1059-R1059-S1059+T1059-U1059+X1059</f>
        <v>937.13</v>
      </c>
      <c r="Z1059" s="1">
        <v>937.13</v>
      </c>
      <c r="AA1059" s="1">
        <v>892.5</v>
      </c>
      <c r="AB1059" s="1">
        <v>16</v>
      </c>
      <c r="AC1059" s="2">
        <f>AA1059*16%</f>
        <v>142.80000000000001</v>
      </c>
      <c r="AD1059" s="1">
        <v>142.80000000000001</v>
      </c>
      <c r="AE1059" s="1">
        <v>0</v>
      </c>
      <c r="AF1059" s="1">
        <v>142.80000000000001</v>
      </c>
      <c r="AG1059" s="2">
        <f>AF1059*18%</f>
        <v>25.704000000000001</v>
      </c>
      <c r="AH1059" s="1">
        <v>25.7</v>
      </c>
      <c r="AI1059" s="1">
        <v>0</v>
      </c>
      <c r="AJ1059" s="1" t="b">
        <f>AK1059=AA1059</f>
        <v>1</v>
      </c>
      <c r="AK1059" s="1">
        <v>892.5</v>
      </c>
      <c r="AL1059" s="1">
        <v>0</v>
      </c>
      <c r="AM1059" s="1">
        <v>0</v>
      </c>
      <c r="AN1059" s="1">
        <v>0</v>
      </c>
      <c r="AO1059" s="3">
        <f>AA1059*0.001%</f>
        <v>8.9250000000000006E-3</v>
      </c>
      <c r="AP1059" s="1">
        <v>0.89</v>
      </c>
      <c r="AQ1059" s="2">
        <f>AA1059*5%</f>
        <v>44.625</v>
      </c>
      <c r="AR1059" s="1">
        <v>44.63</v>
      </c>
      <c r="AS1059" s="2">
        <f>AR1059*18%</f>
        <v>8.0334000000000003</v>
      </c>
      <c r="AT1059" s="1">
        <v>0</v>
      </c>
      <c r="AU1059" s="1">
        <v>71.22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f>AF1059+AU1059+BC1059</f>
        <v>214.02</v>
      </c>
      <c r="BE1059" s="1">
        <v>214.02</v>
      </c>
      <c r="BF1059" s="1">
        <f>Q1059+U1059</f>
        <v>0</v>
      </c>
      <c r="BG1059" s="1">
        <v>0</v>
      </c>
      <c r="BH1059" s="1">
        <v>723.11</v>
      </c>
      <c r="BI1059" s="1" t="s">
        <v>108</v>
      </c>
      <c r="BJ1059" s="1" t="s">
        <v>3482</v>
      </c>
      <c r="BK1059" s="1" t="s">
        <v>3483</v>
      </c>
      <c r="BL1059" s="1">
        <v>0</v>
      </c>
      <c r="BM1059" s="1" t="s">
        <v>4220</v>
      </c>
    </row>
    <row r="1060" spans="1:65" ht="15.6" hidden="1">
      <c r="A1060" s="1" t="s">
        <v>4221</v>
      </c>
      <c r="B1060" s="1" t="s">
        <v>4222</v>
      </c>
      <c r="C1060" s="1" t="s">
        <v>4223</v>
      </c>
      <c r="D1060" s="1" t="s">
        <v>271</v>
      </c>
      <c r="E1060" s="1" t="s">
        <v>100</v>
      </c>
      <c r="F1060" s="1" t="s">
        <v>101</v>
      </c>
      <c r="G1060" s="1" t="s">
        <v>123</v>
      </c>
      <c r="H1060" s="1" t="s">
        <v>103</v>
      </c>
      <c r="I1060" s="1" t="s">
        <v>104</v>
      </c>
      <c r="J1060" s="1" t="s">
        <v>105</v>
      </c>
      <c r="K1060" s="1" t="s">
        <v>105</v>
      </c>
      <c r="L1060" s="1" t="s">
        <v>105</v>
      </c>
      <c r="M1060" s="1" t="s">
        <v>106</v>
      </c>
      <c r="N1060" s="1" t="s">
        <v>107</v>
      </c>
      <c r="O1060" s="1">
        <v>1280</v>
      </c>
      <c r="P1060" s="1">
        <v>55.25</v>
      </c>
      <c r="Q1060" s="1">
        <v>0</v>
      </c>
      <c r="R1060" s="1">
        <v>175</v>
      </c>
      <c r="S1060" s="1">
        <v>0</v>
      </c>
      <c r="T1060" s="1">
        <v>0</v>
      </c>
      <c r="U1060" s="1">
        <v>0</v>
      </c>
      <c r="V1060" s="4">
        <f>X1060-W1060</f>
        <v>-2.5000000000048317E-3</v>
      </c>
      <c r="W1060" s="4">
        <f>(O1060+P1060+Q1060-R1060+S1060)*5%</f>
        <v>58.012500000000003</v>
      </c>
      <c r="X1060" s="1">
        <v>58.01</v>
      </c>
      <c r="Y1060" s="1">
        <f>O1060+P1060+Q1060-R1060-S1060+T1060-U1060+X1060</f>
        <v>1218.26</v>
      </c>
      <c r="Z1060" s="1">
        <v>1218.26</v>
      </c>
      <c r="AA1060" s="1">
        <v>1160.25</v>
      </c>
      <c r="AB1060" s="1">
        <v>16</v>
      </c>
      <c r="AC1060" s="2">
        <f>AA1060*16%</f>
        <v>185.64000000000001</v>
      </c>
      <c r="AD1060" s="1">
        <v>185.64</v>
      </c>
      <c r="AE1060" s="1">
        <v>0</v>
      </c>
      <c r="AF1060" s="1">
        <v>185.64</v>
      </c>
      <c r="AG1060" s="2">
        <f>AF1060*18%</f>
        <v>33.415199999999999</v>
      </c>
      <c r="AH1060" s="1">
        <v>33.42</v>
      </c>
      <c r="AI1060" s="1">
        <v>0</v>
      </c>
      <c r="AJ1060" s="1" t="b">
        <f>AK1060=AA1060</f>
        <v>1</v>
      </c>
      <c r="AK1060" s="1">
        <v>1160.25</v>
      </c>
      <c r="AL1060" s="1">
        <v>0</v>
      </c>
      <c r="AM1060" s="1">
        <v>0</v>
      </c>
      <c r="AN1060" s="1">
        <v>0</v>
      </c>
      <c r="AO1060" s="3">
        <f>AA1060*0.001%</f>
        <v>1.1602500000000002E-2</v>
      </c>
      <c r="AP1060" s="1">
        <v>1.1599999999999999</v>
      </c>
      <c r="AQ1060" s="2">
        <f>AA1060*5%</f>
        <v>58.012500000000003</v>
      </c>
      <c r="AR1060" s="1">
        <v>58.01</v>
      </c>
      <c r="AS1060" s="2">
        <f>AR1060*18%</f>
        <v>10.441799999999999</v>
      </c>
      <c r="AT1060" s="1">
        <v>0</v>
      </c>
      <c r="AU1060" s="1">
        <v>92.59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f>AF1060+AU1060+BC1060</f>
        <v>278.23</v>
      </c>
      <c r="BE1060" s="1">
        <v>278.23</v>
      </c>
      <c r="BF1060" s="1">
        <f>Q1060+U1060</f>
        <v>0</v>
      </c>
      <c r="BG1060" s="1">
        <v>0</v>
      </c>
      <c r="BH1060" s="1">
        <v>940.03</v>
      </c>
      <c r="BI1060" s="1" t="s">
        <v>108</v>
      </c>
      <c r="BJ1060" s="1" t="s">
        <v>3482</v>
      </c>
      <c r="BK1060" s="1" t="s">
        <v>3483</v>
      </c>
      <c r="BL1060" s="1">
        <v>0</v>
      </c>
      <c r="BM1060" s="1" t="s">
        <v>1206</v>
      </c>
    </row>
    <row r="1061" spans="1:65" ht="15.6" hidden="1">
      <c r="A1061" s="1" t="s">
        <v>4224</v>
      </c>
      <c r="B1061" s="1" t="s">
        <v>4225</v>
      </c>
      <c r="C1061" s="1" t="s">
        <v>4226</v>
      </c>
      <c r="D1061" s="1" t="s">
        <v>271</v>
      </c>
      <c r="E1061" s="1" t="s">
        <v>100</v>
      </c>
      <c r="F1061" s="1" t="s">
        <v>101</v>
      </c>
      <c r="G1061" s="1" t="s">
        <v>123</v>
      </c>
      <c r="H1061" s="1" t="s">
        <v>103</v>
      </c>
      <c r="I1061" s="1" t="s">
        <v>104</v>
      </c>
      <c r="J1061" s="1" t="s">
        <v>105</v>
      </c>
      <c r="K1061" s="1" t="s">
        <v>105</v>
      </c>
      <c r="L1061" s="1" t="s">
        <v>105</v>
      </c>
      <c r="M1061" s="1" t="s">
        <v>106</v>
      </c>
      <c r="N1061" s="1" t="s">
        <v>107</v>
      </c>
      <c r="O1061" s="1">
        <v>1245</v>
      </c>
      <c r="P1061" s="1">
        <v>53.5</v>
      </c>
      <c r="Q1061" s="1">
        <v>0</v>
      </c>
      <c r="R1061" s="1">
        <v>175</v>
      </c>
      <c r="S1061" s="1">
        <v>0</v>
      </c>
      <c r="T1061" s="1">
        <v>0</v>
      </c>
      <c r="U1061" s="1">
        <v>0</v>
      </c>
      <c r="V1061" s="4">
        <f>X1061-W1061</f>
        <v>4.9999999999954525E-3</v>
      </c>
      <c r="W1061" s="4">
        <f>(O1061+P1061+Q1061-R1061+S1061)*5%</f>
        <v>56.175000000000004</v>
      </c>
      <c r="X1061" s="1">
        <v>56.18</v>
      </c>
      <c r="Y1061" s="1">
        <f>O1061+P1061+Q1061-R1061-S1061+T1061-U1061+X1061</f>
        <v>1179.68</v>
      </c>
      <c r="Z1061" s="1">
        <v>1179.68</v>
      </c>
      <c r="AA1061" s="1">
        <v>1123.5</v>
      </c>
      <c r="AB1061" s="1">
        <v>16</v>
      </c>
      <c r="AC1061" s="2">
        <f>AA1061*16%</f>
        <v>179.76</v>
      </c>
      <c r="AD1061" s="1">
        <v>179.76</v>
      </c>
      <c r="AE1061" s="1">
        <v>0</v>
      </c>
      <c r="AF1061" s="1">
        <v>179.76</v>
      </c>
      <c r="AG1061" s="2">
        <f>AF1061*18%</f>
        <v>32.3568</v>
      </c>
      <c r="AH1061" s="1">
        <v>32.36</v>
      </c>
      <c r="AI1061" s="1">
        <v>0</v>
      </c>
      <c r="AJ1061" s="1" t="b">
        <f>AK1061=AA1061</f>
        <v>1</v>
      </c>
      <c r="AK1061" s="1">
        <v>1123.5</v>
      </c>
      <c r="AL1061" s="1">
        <v>0</v>
      </c>
      <c r="AM1061" s="1">
        <v>0</v>
      </c>
      <c r="AN1061" s="1">
        <v>0</v>
      </c>
      <c r="AO1061" s="3">
        <f>AA1061*0.001%</f>
        <v>1.1235E-2</v>
      </c>
      <c r="AP1061" s="1">
        <v>1.1200000000000001</v>
      </c>
      <c r="AQ1061" s="2">
        <f>AA1061*5%</f>
        <v>56.175000000000004</v>
      </c>
      <c r="AR1061" s="1">
        <v>56.17</v>
      </c>
      <c r="AS1061" s="2">
        <f>AR1061*18%</f>
        <v>10.1106</v>
      </c>
      <c r="AT1061" s="1">
        <v>0.01</v>
      </c>
      <c r="AU1061" s="1">
        <v>89.65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f>AF1061+AU1061+BC1061</f>
        <v>269.40999999999997</v>
      </c>
      <c r="BE1061" s="1">
        <v>269.41000000000003</v>
      </c>
      <c r="BF1061" s="1">
        <f>Q1061+U1061</f>
        <v>0</v>
      </c>
      <c r="BG1061" s="1">
        <v>0</v>
      </c>
      <c r="BH1061" s="1">
        <v>910.27</v>
      </c>
      <c r="BI1061" s="1" t="s">
        <v>108</v>
      </c>
      <c r="BJ1061" s="1" t="s">
        <v>3482</v>
      </c>
      <c r="BK1061" s="1" t="s">
        <v>3483</v>
      </c>
      <c r="BL1061" s="1">
        <v>0</v>
      </c>
      <c r="BM1061" s="1" t="s">
        <v>4227</v>
      </c>
    </row>
    <row r="1062" spans="1:65" ht="15.6" hidden="1">
      <c r="A1062" s="1" t="s">
        <v>4228</v>
      </c>
      <c r="B1062" s="1" t="s">
        <v>4229</v>
      </c>
      <c r="C1062" s="1" t="s">
        <v>4230</v>
      </c>
      <c r="D1062" s="1" t="s">
        <v>271</v>
      </c>
      <c r="E1062" s="1" t="s">
        <v>100</v>
      </c>
      <c r="F1062" s="1" t="s">
        <v>101</v>
      </c>
      <c r="G1062" s="1" t="s">
        <v>102</v>
      </c>
      <c r="H1062" s="1" t="s">
        <v>103</v>
      </c>
      <c r="I1062" s="1" t="s">
        <v>104</v>
      </c>
      <c r="J1062" s="1" t="s">
        <v>105</v>
      </c>
      <c r="K1062" s="1" t="s">
        <v>105</v>
      </c>
      <c r="L1062" s="1" t="s">
        <v>105</v>
      </c>
      <c r="M1062" s="1" t="s">
        <v>106</v>
      </c>
      <c r="N1062" s="1" t="s">
        <v>124</v>
      </c>
      <c r="O1062" s="1">
        <v>235</v>
      </c>
      <c r="P1062" s="1">
        <v>6.75</v>
      </c>
      <c r="Q1062" s="1">
        <v>0</v>
      </c>
      <c r="R1062" s="1">
        <v>100</v>
      </c>
      <c r="S1062" s="1">
        <v>0</v>
      </c>
      <c r="T1062" s="1">
        <v>0</v>
      </c>
      <c r="U1062" s="1">
        <v>0</v>
      </c>
      <c r="V1062" s="4">
        <f>X1062-W1062</f>
        <v>2.4999999999995026E-3</v>
      </c>
      <c r="W1062" s="4">
        <f>(O1062+P1062+Q1062-R1062+S1062)*5%</f>
        <v>7.0875000000000004</v>
      </c>
      <c r="X1062" s="1">
        <v>7.09</v>
      </c>
      <c r="Y1062" s="1">
        <f>O1062+P1062+Q1062-R1062-S1062+T1062-U1062+X1062</f>
        <v>148.84</v>
      </c>
      <c r="Z1062" s="1">
        <v>148.84</v>
      </c>
      <c r="AA1062" s="1">
        <v>141.75</v>
      </c>
      <c r="AB1062" s="1">
        <v>16</v>
      </c>
      <c r="AC1062" s="2">
        <f>AA1062*16%</f>
        <v>22.68</v>
      </c>
      <c r="AD1062" s="1">
        <v>22.68</v>
      </c>
      <c r="AE1062" s="1">
        <v>0</v>
      </c>
      <c r="AF1062" s="1">
        <v>22.68</v>
      </c>
      <c r="AG1062" s="2">
        <f>AF1062*18%</f>
        <v>4.0823999999999998</v>
      </c>
      <c r="AH1062" s="1">
        <v>4.08</v>
      </c>
      <c r="AI1062" s="1">
        <v>0</v>
      </c>
      <c r="AJ1062" s="1" t="b">
        <f>AK1062=AA1062</f>
        <v>1</v>
      </c>
      <c r="AK1062" s="1">
        <v>141.75</v>
      </c>
      <c r="AL1062" s="1">
        <v>0</v>
      </c>
      <c r="AM1062" s="1">
        <v>0</v>
      </c>
      <c r="AN1062" s="1">
        <v>0</v>
      </c>
      <c r="AO1062" s="3">
        <f>AA1062*0.001%</f>
        <v>1.4175000000000001E-3</v>
      </c>
      <c r="AP1062" s="1">
        <v>0.14000000000000001</v>
      </c>
      <c r="AQ1062" s="2">
        <f>AA1062*5%</f>
        <v>7.0875000000000004</v>
      </c>
      <c r="AR1062" s="1">
        <v>7.09</v>
      </c>
      <c r="AS1062" s="2">
        <f>AR1062*18%</f>
        <v>1.2762</v>
      </c>
      <c r="AT1062" s="1">
        <v>0</v>
      </c>
      <c r="AU1062" s="1">
        <v>11.31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f>AF1062+AU1062+BC1062</f>
        <v>33.99</v>
      </c>
      <c r="BE1062" s="1">
        <v>33.99</v>
      </c>
      <c r="BF1062" s="1">
        <f>Q1062+U1062</f>
        <v>0</v>
      </c>
      <c r="BG1062" s="1">
        <v>0</v>
      </c>
      <c r="BH1062" s="1">
        <v>114.85</v>
      </c>
      <c r="BI1062" s="1" t="s">
        <v>108</v>
      </c>
      <c r="BJ1062" s="1" t="s">
        <v>3482</v>
      </c>
      <c r="BK1062" s="1" t="s">
        <v>3483</v>
      </c>
      <c r="BL1062" s="1">
        <v>0</v>
      </c>
      <c r="BM1062" s="1" t="s">
        <v>4231</v>
      </c>
    </row>
    <row r="1063" spans="1:65" ht="15.6" hidden="1">
      <c r="A1063" s="1" t="s">
        <v>4232</v>
      </c>
      <c r="B1063" s="1" t="s">
        <v>4233</v>
      </c>
      <c r="C1063" s="1" t="s">
        <v>4234</v>
      </c>
      <c r="D1063" s="1" t="s">
        <v>271</v>
      </c>
      <c r="E1063" s="1" t="s">
        <v>100</v>
      </c>
      <c r="F1063" s="1" t="s">
        <v>101</v>
      </c>
      <c r="G1063" s="1" t="s">
        <v>102</v>
      </c>
      <c r="H1063" s="1" t="s">
        <v>103</v>
      </c>
      <c r="I1063" s="1" t="s">
        <v>104</v>
      </c>
      <c r="J1063" s="1" t="s">
        <v>105</v>
      </c>
      <c r="K1063" s="1" t="s">
        <v>105</v>
      </c>
      <c r="L1063" s="1" t="s">
        <v>105</v>
      </c>
      <c r="M1063" s="1" t="s">
        <v>106</v>
      </c>
      <c r="N1063" s="1" t="s">
        <v>107</v>
      </c>
      <c r="O1063" s="1">
        <v>355</v>
      </c>
      <c r="P1063" s="1">
        <v>12.75</v>
      </c>
      <c r="Q1063" s="1">
        <v>0</v>
      </c>
      <c r="R1063" s="1">
        <v>100</v>
      </c>
      <c r="S1063" s="1">
        <v>0</v>
      </c>
      <c r="T1063" s="1">
        <v>0</v>
      </c>
      <c r="U1063" s="1">
        <v>0</v>
      </c>
      <c r="V1063" s="4">
        <f>X1063-W1063</f>
        <v>2.4999999999995026E-3</v>
      </c>
      <c r="W1063" s="4">
        <f>(O1063+P1063+Q1063-R1063+S1063)*5%</f>
        <v>13.387500000000001</v>
      </c>
      <c r="X1063" s="1">
        <v>13.39</v>
      </c>
      <c r="Y1063" s="1">
        <f>O1063+P1063+Q1063-R1063-S1063+T1063-U1063+X1063</f>
        <v>281.14</v>
      </c>
      <c r="Z1063" s="1">
        <v>281.14</v>
      </c>
      <c r="AA1063" s="1">
        <v>267.75</v>
      </c>
      <c r="AB1063" s="1">
        <v>16</v>
      </c>
      <c r="AC1063" s="2">
        <f>AA1063*16%</f>
        <v>42.84</v>
      </c>
      <c r="AD1063" s="1">
        <v>42.84</v>
      </c>
      <c r="AE1063" s="1">
        <v>0</v>
      </c>
      <c r="AF1063" s="1">
        <v>42.84</v>
      </c>
      <c r="AG1063" s="2">
        <f>AF1063*18%</f>
        <v>7.7112000000000007</v>
      </c>
      <c r="AH1063" s="1">
        <v>7.71</v>
      </c>
      <c r="AI1063" s="1">
        <v>0</v>
      </c>
      <c r="AJ1063" s="1" t="b">
        <f>AK1063=AA1063</f>
        <v>1</v>
      </c>
      <c r="AK1063" s="1">
        <v>267.75</v>
      </c>
      <c r="AL1063" s="1">
        <v>0</v>
      </c>
      <c r="AM1063" s="1">
        <v>0</v>
      </c>
      <c r="AN1063" s="1">
        <v>0</v>
      </c>
      <c r="AO1063" s="3">
        <f>AA1063*0.001%</f>
        <v>2.6775000000000002E-3</v>
      </c>
      <c r="AP1063" s="1">
        <v>0.27</v>
      </c>
      <c r="AQ1063" s="2">
        <f>AA1063*5%</f>
        <v>13.387500000000001</v>
      </c>
      <c r="AR1063" s="1">
        <v>13.39</v>
      </c>
      <c r="AS1063" s="2">
        <f>AR1063*18%</f>
        <v>2.4102000000000001</v>
      </c>
      <c r="AT1063" s="1">
        <v>0</v>
      </c>
      <c r="AU1063" s="1">
        <v>21.37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f>AF1063+AU1063+BC1063</f>
        <v>64.210000000000008</v>
      </c>
      <c r="BE1063" s="1">
        <v>64.209999999999994</v>
      </c>
      <c r="BF1063" s="1">
        <f>Q1063+U1063</f>
        <v>0</v>
      </c>
      <c r="BG1063" s="1">
        <v>0</v>
      </c>
      <c r="BH1063" s="1">
        <v>216.93</v>
      </c>
      <c r="BI1063" s="1" t="s">
        <v>108</v>
      </c>
      <c r="BJ1063" s="1" t="s">
        <v>3482</v>
      </c>
      <c r="BK1063" s="1" t="s">
        <v>3483</v>
      </c>
      <c r="BL1063" s="1">
        <v>0</v>
      </c>
      <c r="BM1063" s="1" t="s">
        <v>4235</v>
      </c>
    </row>
    <row r="1064" spans="1:65" ht="15.6" hidden="1">
      <c r="A1064" s="1" t="s">
        <v>4236</v>
      </c>
      <c r="B1064" s="1" t="s">
        <v>4237</v>
      </c>
      <c r="C1064" s="1" t="s">
        <v>4238</v>
      </c>
      <c r="D1064" s="1" t="s">
        <v>271</v>
      </c>
      <c r="E1064" s="1" t="s">
        <v>100</v>
      </c>
      <c r="F1064" s="1" t="s">
        <v>101</v>
      </c>
      <c r="G1064" s="1" t="s">
        <v>105</v>
      </c>
      <c r="H1064" s="1" t="s">
        <v>103</v>
      </c>
      <c r="I1064" s="1" t="s">
        <v>104</v>
      </c>
      <c r="J1064" s="1" t="s">
        <v>105</v>
      </c>
      <c r="K1064" s="1" t="s">
        <v>105</v>
      </c>
      <c r="L1064" s="1" t="s">
        <v>105</v>
      </c>
      <c r="M1064" s="1" t="s">
        <v>106</v>
      </c>
      <c r="N1064" s="1" t="s">
        <v>124</v>
      </c>
      <c r="O1064" s="1">
        <v>810</v>
      </c>
      <c r="P1064" s="1">
        <v>40.5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4">
        <f>X1064-W1064</f>
        <v>4.9999999999954525E-3</v>
      </c>
      <c r="W1064" s="4">
        <f>(O1064+P1064+Q1064-R1064+S1064)*5%</f>
        <v>42.525000000000006</v>
      </c>
      <c r="X1064" s="1">
        <v>42.53</v>
      </c>
      <c r="Y1064" s="1">
        <f>O1064+P1064+Q1064-R1064-S1064+T1064-U1064+X1064</f>
        <v>893.03</v>
      </c>
      <c r="Z1064" s="1">
        <v>893.03</v>
      </c>
      <c r="AA1064" s="1">
        <v>850.5</v>
      </c>
      <c r="AB1064" s="1">
        <v>16</v>
      </c>
      <c r="AC1064" s="2">
        <f>AA1064*16%</f>
        <v>136.08000000000001</v>
      </c>
      <c r="AD1064" s="1">
        <v>136.08000000000001</v>
      </c>
      <c r="AE1064" s="1">
        <v>0</v>
      </c>
      <c r="AF1064" s="1">
        <v>136.08000000000001</v>
      </c>
      <c r="AG1064" s="2">
        <f>AF1064*18%</f>
        <v>24.494400000000002</v>
      </c>
      <c r="AH1064" s="1">
        <v>24.49</v>
      </c>
      <c r="AI1064" s="1">
        <v>0</v>
      </c>
      <c r="AJ1064" s="1" t="b">
        <f>AK1064=AA1064</f>
        <v>1</v>
      </c>
      <c r="AK1064" s="1">
        <v>850.5</v>
      </c>
      <c r="AL1064" s="1">
        <v>0</v>
      </c>
      <c r="AM1064" s="1">
        <v>0</v>
      </c>
      <c r="AN1064" s="1">
        <v>0</v>
      </c>
      <c r="AO1064" s="3">
        <f>AA1064*0.001%</f>
        <v>8.5050000000000004E-3</v>
      </c>
      <c r="AP1064" s="1">
        <v>0.85</v>
      </c>
      <c r="AQ1064" s="2">
        <f>AA1064*5%</f>
        <v>42.525000000000006</v>
      </c>
      <c r="AR1064" s="1">
        <v>42.53</v>
      </c>
      <c r="AS1064" s="2">
        <f>AR1064*18%</f>
        <v>7.6554000000000002</v>
      </c>
      <c r="AT1064" s="1">
        <v>0</v>
      </c>
      <c r="AU1064" s="1">
        <v>67.87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f>AF1064+AU1064+BC1064</f>
        <v>203.95000000000002</v>
      </c>
      <c r="BE1064" s="1">
        <v>203.95</v>
      </c>
      <c r="BF1064" s="1">
        <f>Q1064+U1064</f>
        <v>0</v>
      </c>
      <c r="BG1064" s="1">
        <v>0</v>
      </c>
      <c r="BH1064" s="1">
        <v>689.08</v>
      </c>
      <c r="BI1064" s="1" t="s">
        <v>108</v>
      </c>
      <c r="BJ1064" s="1" t="s">
        <v>3482</v>
      </c>
      <c r="BK1064" s="1" t="s">
        <v>3483</v>
      </c>
      <c r="BL1064" s="1">
        <v>0</v>
      </c>
      <c r="BM1064" s="1" t="s">
        <v>459</v>
      </c>
    </row>
    <row r="1065" spans="1:65" ht="15.6" hidden="1">
      <c r="A1065" s="1" t="s">
        <v>4239</v>
      </c>
      <c r="B1065" s="1" t="s">
        <v>4240</v>
      </c>
      <c r="C1065" s="1" t="s">
        <v>4241</v>
      </c>
      <c r="D1065" s="1" t="s">
        <v>271</v>
      </c>
      <c r="E1065" s="1" t="s">
        <v>100</v>
      </c>
      <c r="F1065" s="1" t="s">
        <v>101</v>
      </c>
      <c r="G1065" s="1" t="s">
        <v>102</v>
      </c>
      <c r="H1065" s="1" t="s">
        <v>103</v>
      </c>
      <c r="I1065" s="1" t="s">
        <v>104</v>
      </c>
      <c r="J1065" s="1" t="s">
        <v>105</v>
      </c>
      <c r="K1065" s="1" t="s">
        <v>105</v>
      </c>
      <c r="L1065" s="1" t="s">
        <v>105</v>
      </c>
      <c r="M1065" s="1" t="s">
        <v>106</v>
      </c>
      <c r="N1065" s="1" t="s">
        <v>107</v>
      </c>
      <c r="O1065" s="1">
        <v>235</v>
      </c>
      <c r="P1065" s="1">
        <v>6.75</v>
      </c>
      <c r="Q1065" s="1">
        <v>0</v>
      </c>
      <c r="R1065" s="1">
        <v>100</v>
      </c>
      <c r="S1065" s="1">
        <v>0</v>
      </c>
      <c r="T1065" s="1">
        <v>0</v>
      </c>
      <c r="U1065" s="1">
        <v>0</v>
      </c>
      <c r="V1065" s="4">
        <f>X1065-W1065</f>
        <v>2.4999999999995026E-3</v>
      </c>
      <c r="W1065" s="4">
        <f>(O1065+P1065+Q1065-R1065+S1065)*5%</f>
        <v>7.0875000000000004</v>
      </c>
      <c r="X1065" s="1">
        <v>7.09</v>
      </c>
      <c r="Y1065" s="1">
        <f>O1065+P1065+Q1065-R1065-S1065+T1065-U1065+X1065</f>
        <v>148.84</v>
      </c>
      <c r="Z1065" s="1">
        <v>148.84</v>
      </c>
      <c r="AA1065" s="1">
        <v>141.75</v>
      </c>
      <c r="AB1065" s="1">
        <v>16</v>
      </c>
      <c r="AC1065" s="2">
        <f>AA1065*16%</f>
        <v>22.68</v>
      </c>
      <c r="AD1065" s="1">
        <v>22.68</v>
      </c>
      <c r="AE1065" s="1">
        <v>0</v>
      </c>
      <c r="AF1065" s="1">
        <v>22.68</v>
      </c>
      <c r="AG1065" s="2">
        <f>AF1065*18%</f>
        <v>4.0823999999999998</v>
      </c>
      <c r="AH1065" s="1">
        <v>4.08</v>
      </c>
      <c r="AI1065" s="1">
        <v>0</v>
      </c>
      <c r="AJ1065" s="1" t="b">
        <f>AK1065=AA1065</f>
        <v>1</v>
      </c>
      <c r="AK1065" s="1">
        <v>141.75</v>
      </c>
      <c r="AL1065" s="1">
        <v>0</v>
      </c>
      <c r="AM1065" s="1">
        <v>0</v>
      </c>
      <c r="AN1065" s="1">
        <v>0</v>
      </c>
      <c r="AO1065" s="3">
        <f>AA1065*0.001%</f>
        <v>1.4175000000000001E-3</v>
      </c>
      <c r="AP1065" s="1">
        <v>0.14000000000000001</v>
      </c>
      <c r="AQ1065" s="2">
        <f>AA1065*5%</f>
        <v>7.0875000000000004</v>
      </c>
      <c r="AR1065" s="1">
        <v>7.09</v>
      </c>
      <c r="AS1065" s="2">
        <f>AR1065*18%</f>
        <v>1.2762</v>
      </c>
      <c r="AT1065" s="1">
        <v>0</v>
      </c>
      <c r="AU1065" s="1">
        <v>11.31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f>AF1065+AU1065+BC1065</f>
        <v>33.99</v>
      </c>
      <c r="BE1065" s="1">
        <v>33.99</v>
      </c>
      <c r="BF1065" s="1">
        <f>Q1065+U1065</f>
        <v>0</v>
      </c>
      <c r="BG1065" s="1">
        <v>0</v>
      </c>
      <c r="BH1065" s="1">
        <v>114.85</v>
      </c>
      <c r="BI1065" s="1" t="s">
        <v>108</v>
      </c>
      <c r="BJ1065" s="1" t="s">
        <v>3482</v>
      </c>
      <c r="BK1065" s="1" t="s">
        <v>3483</v>
      </c>
      <c r="BL1065" s="1">
        <v>0</v>
      </c>
      <c r="BM1065" s="1" t="s">
        <v>282</v>
      </c>
    </row>
    <row r="1066" spans="1:65" ht="15.6" hidden="1">
      <c r="A1066" s="1" t="s">
        <v>4242</v>
      </c>
      <c r="B1066" s="1" t="s">
        <v>4243</v>
      </c>
      <c r="C1066" s="1" t="s">
        <v>4244</v>
      </c>
      <c r="D1066" s="1" t="s">
        <v>271</v>
      </c>
      <c r="E1066" s="1" t="s">
        <v>100</v>
      </c>
      <c r="F1066" s="1" t="s">
        <v>101</v>
      </c>
      <c r="G1066" s="1" t="s">
        <v>123</v>
      </c>
      <c r="H1066" s="1" t="s">
        <v>103</v>
      </c>
      <c r="I1066" s="1" t="s">
        <v>104</v>
      </c>
      <c r="J1066" s="1" t="s">
        <v>105</v>
      </c>
      <c r="K1066" s="1" t="s">
        <v>105</v>
      </c>
      <c r="L1066" s="1" t="s">
        <v>105</v>
      </c>
      <c r="M1066" s="1" t="s">
        <v>106</v>
      </c>
      <c r="N1066" s="1" t="s">
        <v>107</v>
      </c>
      <c r="O1066" s="1">
        <v>1680</v>
      </c>
      <c r="P1066" s="1">
        <v>75.25</v>
      </c>
      <c r="Q1066" s="1">
        <v>0</v>
      </c>
      <c r="R1066" s="1">
        <v>175</v>
      </c>
      <c r="S1066" s="1">
        <v>0</v>
      </c>
      <c r="T1066" s="1">
        <v>0</v>
      </c>
      <c r="U1066" s="1">
        <v>0</v>
      </c>
      <c r="V1066" s="4">
        <f>X1066-W1066</f>
        <v>-2.4999999999977263E-3</v>
      </c>
      <c r="W1066" s="4">
        <f>(O1066+P1066+Q1066-R1066+S1066)*5%</f>
        <v>79.012500000000003</v>
      </c>
      <c r="X1066" s="1">
        <v>79.010000000000005</v>
      </c>
      <c r="Y1066" s="1">
        <f>O1066+P1066+Q1066-R1066-S1066+T1066-U1066+X1066</f>
        <v>1659.26</v>
      </c>
      <c r="Z1066" s="1">
        <v>1659.26</v>
      </c>
      <c r="AA1066" s="1">
        <v>1580.25</v>
      </c>
      <c r="AB1066" s="1">
        <v>16</v>
      </c>
      <c r="AC1066" s="2">
        <f>AA1066*16%</f>
        <v>252.84</v>
      </c>
      <c r="AD1066" s="1">
        <v>252.84</v>
      </c>
      <c r="AE1066" s="1">
        <v>0</v>
      </c>
      <c r="AF1066" s="1">
        <v>252.84</v>
      </c>
      <c r="AG1066" s="2">
        <f>AF1066*18%</f>
        <v>45.511200000000002</v>
      </c>
      <c r="AH1066" s="1">
        <v>45.51</v>
      </c>
      <c r="AI1066" s="1">
        <v>0</v>
      </c>
      <c r="AJ1066" s="1" t="b">
        <f>AK1066=AA1066</f>
        <v>1</v>
      </c>
      <c r="AK1066" s="1">
        <v>1580.25</v>
      </c>
      <c r="AL1066" s="1">
        <v>0</v>
      </c>
      <c r="AM1066" s="1">
        <v>0</v>
      </c>
      <c r="AN1066" s="1">
        <v>0</v>
      </c>
      <c r="AO1066" s="3">
        <f>AA1066*0.001%</f>
        <v>1.5802500000000001E-2</v>
      </c>
      <c r="AP1066" s="1">
        <v>1.58</v>
      </c>
      <c r="AQ1066" s="2">
        <f>AA1066*5%</f>
        <v>79.012500000000003</v>
      </c>
      <c r="AR1066" s="1">
        <v>79.010000000000005</v>
      </c>
      <c r="AS1066" s="2">
        <f>AR1066*18%</f>
        <v>14.2218</v>
      </c>
      <c r="AT1066" s="1">
        <v>0</v>
      </c>
      <c r="AU1066" s="1">
        <v>126.1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f>AF1066+AU1066+BC1066</f>
        <v>378.94</v>
      </c>
      <c r="BE1066" s="1">
        <v>378.94</v>
      </c>
      <c r="BF1066" s="1">
        <f>Q1066+U1066</f>
        <v>0</v>
      </c>
      <c r="BG1066" s="1">
        <v>0</v>
      </c>
      <c r="BH1066" s="1">
        <v>1280.32</v>
      </c>
      <c r="BI1066" s="1" t="s">
        <v>108</v>
      </c>
      <c r="BJ1066" s="1" t="s">
        <v>3482</v>
      </c>
      <c r="BK1066" s="1" t="s">
        <v>3483</v>
      </c>
      <c r="BL1066" s="1">
        <v>0</v>
      </c>
      <c r="BM1066" s="1" t="s">
        <v>4245</v>
      </c>
    </row>
    <row r="1067" spans="1:65" ht="15.6" hidden="1">
      <c r="A1067" s="1" t="s">
        <v>4246</v>
      </c>
      <c r="B1067" s="1" t="s">
        <v>4247</v>
      </c>
      <c r="C1067" s="1" t="s">
        <v>4248</v>
      </c>
      <c r="D1067" s="1" t="s">
        <v>271</v>
      </c>
      <c r="E1067" s="1" t="s">
        <v>100</v>
      </c>
      <c r="F1067" s="1" t="s">
        <v>101</v>
      </c>
      <c r="G1067" s="1" t="s">
        <v>102</v>
      </c>
      <c r="H1067" s="1" t="s">
        <v>103</v>
      </c>
      <c r="I1067" s="1" t="s">
        <v>104</v>
      </c>
      <c r="J1067" s="1" t="s">
        <v>105</v>
      </c>
      <c r="K1067" s="1" t="s">
        <v>105</v>
      </c>
      <c r="L1067" s="1" t="s">
        <v>105</v>
      </c>
      <c r="M1067" s="1" t="s">
        <v>106</v>
      </c>
      <c r="N1067" s="1" t="s">
        <v>107</v>
      </c>
      <c r="O1067" s="1">
        <v>235</v>
      </c>
      <c r="P1067" s="1">
        <v>6.75</v>
      </c>
      <c r="Q1067" s="1">
        <v>0</v>
      </c>
      <c r="R1067" s="1">
        <v>100</v>
      </c>
      <c r="S1067" s="1">
        <v>0</v>
      </c>
      <c r="T1067" s="1">
        <v>0</v>
      </c>
      <c r="U1067" s="1">
        <v>0</v>
      </c>
      <c r="V1067" s="4">
        <f>X1067-W1067</f>
        <v>2.4999999999995026E-3</v>
      </c>
      <c r="W1067" s="4">
        <f>(O1067+P1067+Q1067-R1067+S1067)*5%</f>
        <v>7.0875000000000004</v>
      </c>
      <c r="X1067" s="1">
        <v>7.09</v>
      </c>
      <c r="Y1067" s="1">
        <f>O1067+P1067+Q1067-R1067-S1067+T1067-U1067+X1067</f>
        <v>148.84</v>
      </c>
      <c r="Z1067" s="1">
        <v>148.84</v>
      </c>
      <c r="AA1067" s="1">
        <v>141.75</v>
      </c>
      <c r="AB1067" s="1">
        <v>16</v>
      </c>
      <c r="AC1067" s="2">
        <f>AA1067*16%</f>
        <v>22.68</v>
      </c>
      <c r="AD1067" s="1">
        <v>22.68</v>
      </c>
      <c r="AE1067" s="1">
        <v>0</v>
      </c>
      <c r="AF1067" s="1">
        <v>22.68</v>
      </c>
      <c r="AG1067" s="2">
        <f>AF1067*18%</f>
        <v>4.0823999999999998</v>
      </c>
      <c r="AH1067" s="1">
        <v>4.08</v>
      </c>
      <c r="AI1067" s="1">
        <v>0</v>
      </c>
      <c r="AJ1067" s="1" t="b">
        <f>AK1067=AA1067</f>
        <v>1</v>
      </c>
      <c r="AK1067" s="1">
        <v>141.75</v>
      </c>
      <c r="AL1067" s="1">
        <v>0</v>
      </c>
      <c r="AM1067" s="1">
        <v>0</v>
      </c>
      <c r="AN1067" s="1">
        <v>0</v>
      </c>
      <c r="AO1067" s="3">
        <f>AA1067*0.001%</f>
        <v>1.4175000000000001E-3</v>
      </c>
      <c r="AP1067" s="1">
        <v>0.14000000000000001</v>
      </c>
      <c r="AQ1067" s="2">
        <f>AA1067*5%</f>
        <v>7.0875000000000004</v>
      </c>
      <c r="AR1067" s="1">
        <v>7.09</v>
      </c>
      <c r="AS1067" s="2">
        <f>AR1067*18%</f>
        <v>1.2762</v>
      </c>
      <c r="AT1067" s="1">
        <v>0</v>
      </c>
      <c r="AU1067" s="1">
        <v>11.31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f>AF1067+AU1067+BC1067</f>
        <v>33.99</v>
      </c>
      <c r="BE1067" s="1">
        <v>33.99</v>
      </c>
      <c r="BF1067" s="1">
        <f>Q1067+U1067</f>
        <v>0</v>
      </c>
      <c r="BG1067" s="1">
        <v>0</v>
      </c>
      <c r="BH1067" s="1">
        <v>114.85</v>
      </c>
      <c r="BI1067" s="1" t="s">
        <v>108</v>
      </c>
      <c r="BJ1067" s="1" t="s">
        <v>3482</v>
      </c>
      <c r="BK1067" s="1" t="s">
        <v>3483</v>
      </c>
      <c r="BL1067" s="1">
        <v>0</v>
      </c>
      <c r="BM1067" s="1" t="s">
        <v>4249</v>
      </c>
    </row>
    <row r="1068" spans="1:65" ht="15.6" hidden="1">
      <c r="A1068" s="1" t="s">
        <v>4250</v>
      </c>
      <c r="B1068" s="1" t="s">
        <v>4251</v>
      </c>
      <c r="C1068" s="1" t="s">
        <v>4252</v>
      </c>
      <c r="D1068" s="1" t="s">
        <v>271</v>
      </c>
      <c r="E1068" s="1" t="s">
        <v>100</v>
      </c>
      <c r="F1068" s="1" t="s">
        <v>101</v>
      </c>
      <c r="G1068" s="1" t="s">
        <v>105</v>
      </c>
      <c r="H1068" s="1" t="s">
        <v>103</v>
      </c>
      <c r="I1068" s="1" t="s">
        <v>104</v>
      </c>
      <c r="J1068" s="1" t="s">
        <v>105</v>
      </c>
      <c r="K1068" s="1" t="s">
        <v>105</v>
      </c>
      <c r="L1068" s="1" t="s">
        <v>105</v>
      </c>
      <c r="M1068" s="1" t="s">
        <v>106</v>
      </c>
      <c r="N1068" s="1" t="s">
        <v>107</v>
      </c>
      <c r="O1068" s="1">
        <v>790</v>
      </c>
      <c r="P1068" s="1">
        <v>39.5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4">
        <f>X1068-W1068</f>
        <v>4.9999999999954525E-3</v>
      </c>
      <c r="W1068" s="4">
        <f>(O1068+P1068+Q1068-R1068+S1068)*5%</f>
        <v>41.475000000000001</v>
      </c>
      <c r="X1068" s="1">
        <v>41.48</v>
      </c>
      <c r="Y1068" s="1">
        <f>O1068+P1068+Q1068-R1068-S1068+T1068-U1068+X1068</f>
        <v>870.98</v>
      </c>
      <c r="Z1068" s="1">
        <v>870.98</v>
      </c>
      <c r="AA1068" s="1">
        <v>829.5</v>
      </c>
      <c r="AB1068" s="1">
        <v>16</v>
      </c>
      <c r="AC1068" s="2">
        <f>AA1068*16%</f>
        <v>132.72</v>
      </c>
      <c r="AD1068" s="1">
        <v>132.72</v>
      </c>
      <c r="AE1068" s="1">
        <v>0</v>
      </c>
      <c r="AF1068" s="1">
        <v>132.72</v>
      </c>
      <c r="AG1068" s="2">
        <f>AF1068*18%</f>
        <v>23.889599999999998</v>
      </c>
      <c r="AH1068" s="1">
        <v>23.89</v>
      </c>
      <c r="AI1068" s="1">
        <v>0</v>
      </c>
      <c r="AJ1068" s="1" t="b">
        <f>AK1068=AA1068</f>
        <v>1</v>
      </c>
      <c r="AK1068" s="1">
        <v>829.5</v>
      </c>
      <c r="AL1068" s="1">
        <v>0</v>
      </c>
      <c r="AM1068" s="1">
        <v>0</v>
      </c>
      <c r="AN1068" s="1">
        <v>0</v>
      </c>
      <c r="AO1068" s="3">
        <f>AA1068*0.001%</f>
        <v>8.2950000000000003E-3</v>
      </c>
      <c r="AP1068" s="1">
        <v>0.83</v>
      </c>
      <c r="AQ1068" s="2">
        <f>AA1068*5%</f>
        <v>41.475000000000001</v>
      </c>
      <c r="AR1068" s="1">
        <v>41.48</v>
      </c>
      <c r="AS1068" s="2">
        <f>AR1068*18%</f>
        <v>7.4663999999999993</v>
      </c>
      <c r="AT1068" s="1">
        <v>0</v>
      </c>
      <c r="AU1068" s="1">
        <v>66.2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f>AF1068+AU1068+BC1068</f>
        <v>198.92000000000002</v>
      </c>
      <c r="BE1068" s="1">
        <v>198.92</v>
      </c>
      <c r="BF1068" s="1">
        <f>Q1068+U1068</f>
        <v>0</v>
      </c>
      <c r="BG1068" s="1">
        <v>0</v>
      </c>
      <c r="BH1068" s="1">
        <v>672.06</v>
      </c>
      <c r="BI1068" s="1" t="s">
        <v>108</v>
      </c>
      <c r="BJ1068" s="1" t="s">
        <v>3482</v>
      </c>
      <c r="BK1068" s="1" t="s">
        <v>3483</v>
      </c>
      <c r="BL1068" s="1">
        <v>0</v>
      </c>
      <c r="BM1068" s="1" t="s">
        <v>1875</v>
      </c>
    </row>
    <row r="1069" spans="1:65" ht="15.6" hidden="1">
      <c r="A1069" s="1" t="s">
        <v>4253</v>
      </c>
      <c r="B1069" s="1" t="s">
        <v>4254</v>
      </c>
      <c r="C1069" s="1" t="s">
        <v>4255</v>
      </c>
      <c r="D1069" s="1" t="s">
        <v>271</v>
      </c>
      <c r="E1069" s="1" t="s">
        <v>100</v>
      </c>
      <c r="F1069" s="1" t="s">
        <v>101</v>
      </c>
      <c r="G1069" s="1" t="s">
        <v>123</v>
      </c>
      <c r="H1069" s="1" t="s">
        <v>103</v>
      </c>
      <c r="I1069" s="1" t="s">
        <v>104</v>
      </c>
      <c r="J1069" s="1" t="s">
        <v>105</v>
      </c>
      <c r="K1069" s="1" t="s">
        <v>105</v>
      </c>
      <c r="L1069" s="1" t="s">
        <v>105</v>
      </c>
      <c r="M1069" s="1" t="s">
        <v>106</v>
      </c>
      <c r="N1069" s="1" t="s">
        <v>124</v>
      </c>
      <c r="O1069" s="1">
        <v>1995</v>
      </c>
      <c r="P1069" s="1">
        <v>91</v>
      </c>
      <c r="Q1069" s="1">
        <v>0</v>
      </c>
      <c r="R1069" s="1">
        <v>175</v>
      </c>
      <c r="S1069" s="1">
        <v>0</v>
      </c>
      <c r="T1069" s="1">
        <v>0</v>
      </c>
      <c r="U1069" s="1">
        <v>0</v>
      </c>
      <c r="V1069" s="4">
        <f>X1069-W1069</f>
        <v>0</v>
      </c>
      <c r="W1069" s="4">
        <f>(O1069+P1069+Q1069-R1069+S1069)*5%</f>
        <v>95.550000000000011</v>
      </c>
      <c r="X1069" s="1">
        <v>95.55</v>
      </c>
      <c r="Y1069" s="1">
        <f>O1069+P1069+Q1069-R1069-S1069+T1069-U1069+X1069</f>
        <v>2006.55</v>
      </c>
      <c r="Z1069" s="1">
        <v>2006.55</v>
      </c>
      <c r="AA1069" s="1">
        <v>1911</v>
      </c>
      <c r="AB1069" s="1">
        <v>16</v>
      </c>
      <c r="AC1069" s="2">
        <f>AA1069*16%</f>
        <v>305.76</v>
      </c>
      <c r="AD1069" s="1">
        <v>305.76</v>
      </c>
      <c r="AE1069" s="1">
        <v>0</v>
      </c>
      <c r="AF1069" s="1">
        <v>305.76</v>
      </c>
      <c r="AG1069" s="2">
        <f>AF1069*18%</f>
        <v>55.036799999999999</v>
      </c>
      <c r="AH1069" s="1">
        <v>55.04</v>
      </c>
      <c r="AI1069" s="1">
        <v>0</v>
      </c>
      <c r="AJ1069" s="1" t="b">
        <f>AK1069=AA1069</f>
        <v>1</v>
      </c>
      <c r="AK1069" s="1">
        <v>1911</v>
      </c>
      <c r="AL1069" s="1">
        <v>0</v>
      </c>
      <c r="AM1069" s="1">
        <v>0</v>
      </c>
      <c r="AN1069" s="1">
        <v>0</v>
      </c>
      <c r="AO1069" s="3">
        <f>AA1069*0.001%</f>
        <v>1.9110000000000002E-2</v>
      </c>
      <c r="AP1069" s="1">
        <v>1.91</v>
      </c>
      <c r="AQ1069" s="2">
        <f>AA1069*5%</f>
        <v>95.550000000000011</v>
      </c>
      <c r="AR1069" s="1">
        <v>95.55</v>
      </c>
      <c r="AS1069" s="2">
        <f>AR1069*18%</f>
        <v>17.198999999999998</v>
      </c>
      <c r="AT1069" s="1">
        <v>0</v>
      </c>
      <c r="AU1069" s="1">
        <v>152.5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f>AF1069+AU1069+BC1069</f>
        <v>458.26</v>
      </c>
      <c r="BE1069" s="1">
        <v>458.26</v>
      </c>
      <c r="BF1069" s="1">
        <f>Q1069+U1069</f>
        <v>0</v>
      </c>
      <c r="BG1069" s="1">
        <v>0</v>
      </c>
      <c r="BH1069" s="1">
        <v>1548.29</v>
      </c>
      <c r="BI1069" s="1" t="s">
        <v>108</v>
      </c>
      <c r="BJ1069" s="1" t="s">
        <v>3482</v>
      </c>
      <c r="BK1069" s="1" t="s">
        <v>3483</v>
      </c>
      <c r="BL1069" s="1">
        <v>0</v>
      </c>
      <c r="BM1069" s="1" t="s">
        <v>4256</v>
      </c>
    </row>
    <row r="1070" spans="1:65" ht="15.6" hidden="1">
      <c r="A1070" s="1" t="s">
        <v>4257</v>
      </c>
      <c r="B1070" s="1" t="s">
        <v>4258</v>
      </c>
      <c r="C1070" s="1" t="s">
        <v>4259</v>
      </c>
      <c r="D1070" s="1" t="s">
        <v>271</v>
      </c>
      <c r="E1070" s="1" t="s">
        <v>100</v>
      </c>
      <c r="F1070" s="1" t="s">
        <v>101</v>
      </c>
      <c r="G1070" s="1" t="s">
        <v>102</v>
      </c>
      <c r="H1070" s="1" t="s">
        <v>103</v>
      </c>
      <c r="I1070" s="1" t="s">
        <v>104</v>
      </c>
      <c r="J1070" s="1" t="s">
        <v>105</v>
      </c>
      <c r="K1070" s="1" t="s">
        <v>105</v>
      </c>
      <c r="L1070" s="1" t="s">
        <v>105</v>
      </c>
      <c r="M1070" s="1" t="s">
        <v>106</v>
      </c>
      <c r="N1070" s="1" t="s">
        <v>107</v>
      </c>
      <c r="O1070" s="1">
        <v>355</v>
      </c>
      <c r="P1070" s="1">
        <v>12.75</v>
      </c>
      <c r="Q1070" s="1">
        <v>0</v>
      </c>
      <c r="R1070" s="1">
        <v>100</v>
      </c>
      <c r="S1070" s="1">
        <v>0</v>
      </c>
      <c r="T1070" s="1">
        <v>0</v>
      </c>
      <c r="U1070" s="1">
        <v>0</v>
      </c>
      <c r="V1070" s="4">
        <f>X1070-W1070</f>
        <v>2.4999999999995026E-3</v>
      </c>
      <c r="W1070" s="4">
        <f>(O1070+P1070+Q1070-R1070+S1070)*5%</f>
        <v>13.387500000000001</v>
      </c>
      <c r="X1070" s="1">
        <v>13.39</v>
      </c>
      <c r="Y1070" s="1">
        <f>O1070+P1070+Q1070-R1070-S1070+T1070-U1070+X1070</f>
        <v>281.14</v>
      </c>
      <c r="Z1070" s="1">
        <v>281.14</v>
      </c>
      <c r="AA1070" s="1">
        <v>267.75</v>
      </c>
      <c r="AB1070" s="1">
        <v>16</v>
      </c>
      <c r="AC1070" s="2">
        <f>AA1070*16%</f>
        <v>42.84</v>
      </c>
      <c r="AD1070" s="1">
        <v>42.84</v>
      </c>
      <c r="AE1070" s="1">
        <v>0</v>
      </c>
      <c r="AF1070" s="1">
        <v>42.84</v>
      </c>
      <c r="AG1070" s="2">
        <f>AF1070*18%</f>
        <v>7.7112000000000007</v>
      </c>
      <c r="AH1070" s="1">
        <v>7.71</v>
      </c>
      <c r="AI1070" s="1">
        <v>0</v>
      </c>
      <c r="AJ1070" s="1" t="b">
        <f>AK1070=AA1070</f>
        <v>1</v>
      </c>
      <c r="AK1070" s="1">
        <v>267.75</v>
      </c>
      <c r="AL1070" s="1">
        <v>0</v>
      </c>
      <c r="AM1070" s="1">
        <v>0</v>
      </c>
      <c r="AN1070" s="1">
        <v>0</v>
      </c>
      <c r="AO1070" s="3">
        <f>AA1070*0.001%</f>
        <v>2.6775000000000002E-3</v>
      </c>
      <c r="AP1070" s="1">
        <v>0.27</v>
      </c>
      <c r="AQ1070" s="2">
        <f>AA1070*5%</f>
        <v>13.387500000000001</v>
      </c>
      <c r="AR1070" s="1">
        <v>13.39</v>
      </c>
      <c r="AS1070" s="2">
        <f>AR1070*18%</f>
        <v>2.4102000000000001</v>
      </c>
      <c r="AT1070" s="1">
        <v>0</v>
      </c>
      <c r="AU1070" s="1">
        <v>21.37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f>AF1070+AU1070+BC1070</f>
        <v>64.210000000000008</v>
      </c>
      <c r="BE1070" s="1">
        <v>64.209999999999994</v>
      </c>
      <c r="BF1070" s="1">
        <f>Q1070+U1070</f>
        <v>0</v>
      </c>
      <c r="BG1070" s="1">
        <v>0</v>
      </c>
      <c r="BH1070" s="1">
        <v>216.93</v>
      </c>
      <c r="BI1070" s="1" t="s">
        <v>108</v>
      </c>
      <c r="BJ1070" s="1" t="s">
        <v>3482</v>
      </c>
      <c r="BK1070" s="1" t="s">
        <v>3483</v>
      </c>
      <c r="BL1070" s="1">
        <v>0</v>
      </c>
      <c r="BM1070" s="1" t="s">
        <v>3454</v>
      </c>
    </row>
    <row r="1071" spans="1:65" ht="15.6" hidden="1">
      <c r="A1071" s="1" t="s">
        <v>4260</v>
      </c>
      <c r="B1071" s="1" t="s">
        <v>4261</v>
      </c>
      <c r="C1071" s="1" t="s">
        <v>4262</v>
      </c>
      <c r="D1071" s="1" t="s">
        <v>271</v>
      </c>
      <c r="E1071" s="1" t="s">
        <v>100</v>
      </c>
      <c r="F1071" s="1" t="s">
        <v>101</v>
      </c>
      <c r="G1071" s="1" t="s">
        <v>105</v>
      </c>
      <c r="H1071" s="1" t="s">
        <v>103</v>
      </c>
      <c r="I1071" s="1" t="s">
        <v>104</v>
      </c>
      <c r="J1071" s="1" t="s">
        <v>105</v>
      </c>
      <c r="K1071" s="1" t="s">
        <v>105</v>
      </c>
      <c r="L1071" s="1" t="s">
        <v>105</v>
      </c>
      <c r="M1071" s="1" t="s">
        <v>106</v>
      </c>
      <c r="N1071" s="1" t="s">
        <v>107</v>
      </c>
      <c r="O1071" s="1">
        <v>820</v>
      </c>
      <c r="P1071" s="1">
        <v>41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4">
        <f>X1071-W1071</f>
        <v>0</v>
      </c>
      <c r="W1071" s="4">
        <f>(O1071+P1071+Q1071-R1071+S1071)*5%</f>
        <v>43.050000000000004</v>
      </c>
      <c r="X1071" s="1">
        <v>43.05</v>
      </c>
      <c r="Y1071" s="1">
        <f>O1071+P1071+Q1071-R1071-S1071+T1071-U1071+X1071</f>
        <v>904.05</v>
      </c>
      <c r="Z1071" s="1">
        <v>904.05</v>
      </c>
      <c r="AA1071" s="1">
        <v>861</v>
      </c>
      <c r="AB1071" s="1">
        <v>16</v>
      </c>
      <c r="AC1071" s="2">
        <f>AA1071*16%</f>
        <v>137.76</v>
      </c>
      <c r="AD1071" s="1">
        <v>137.76</v>
      </c>
      <c r="AE1071" s="1">
        <v>0</v>
      </c>
      <c r="AF1071" s="1">
        <v>137.76</v>
      </c>
      <c r="AG1071" s="2">
        <f>AF1071*18%</f>
        <v>24.796799999999998</v>
      </c>
      <c r="AH1071" s="1">
        <v>24.8</v>
      </c>
      <c r="AI1071" s="1">
        <v>0</v>
      </c>
      <c r="AJ1071" s="1" t="b">
        <f>AK1071=AA1071</f>
        <v>1</v>
      </c>
      <c r="AK1071" s="1">
        <v>861</v>
      </c>
      <c r="AL1071" s="1">
        <v>0</v>
      </c>
      <c r="AM1071" s="1">
        <v>0</v>
      </c>
      <c r="AN1071" s="1">
        <v>0</v>
      </c>
      <c r="AO1071" s="3">
        <f>AA1071*0.001%</f>
        <v>8.6100000000000013E-3</v>
      </c>
      <c r="AP1071" s="1">
        <v>0.86</v>
      </c>
      <c r="AQ1071" s="2">
        <f>AA1071*5%</f>
        <v>43.050000000000004</v>
      </c>
      <c r="AR1071" s="1">
        <v>43.05</v>
      </c>
      <c r="AS1071" s="2">
        <f>AR1071*18%</f>
        <v>7.7489999999999988</v>
      </c>
      <c r="AT1071" s="1">
        <v>0</v>
      </c>
      <c r="AU1071" s="1">
        <v>68.709999999999994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f>AF1071+AU1071+BC1071</f>
        <v>206.46999999999997</v>
      </c>
      <c r="BE1071" s="1">
        <v>206.47</v>
      </c>
      <c r="BF1071" s="1">
        <f>Q1071+U1071</f>
        <v>0</v>
      </c>
      <c r="BG1071" s="1">
        <v>0</v>
      </c>
      <c r="BH1071" s="1">
        <v>697.58</v>
      </c>
      <c r="BI1071" s="1" t="s">
        <v>108</v>
      </c>
      <c r="BJ1071" s="1" t="s">
        <v>3482</v>
      </c>
      <c r="BK1071" s="1" t="s">
        <v>3483</v>
      </c>
      <c r="BL1071" s="1">
        <v>0</v>
      </c>
      <c r="BM1071" s="1" t="s">
        <v>4263</v>
      </c>
    </row>
    <row r="1072" spans="1:65" ht="15.6" hidden="1">
      <c r="A1072" s="1" t="s">
        <v>4264</v>
      </c>
      <c r="B1072" s="1" t="s">
        <v>4265</v>
      </c>
      <c r="C1072" s="1" t="s">
        <v>4266</v>
      </c>
      <c r="D1072" s="1" t="s">
        <v>271</v>
      </c>
      <c r="E1072" s="1" t="s">
        <v>100</v>
      </c>
      <c r="F1072" s="1" t="s">
        <v>101</v>
      </c>
      <c r="G1072" s="1" t="s">
        <v>102</v>
      </c>
      <c r="H1072" s="1" t="s">
        <v>103</v>
      </c>
      <c r="I1072" s="1" t="s">
        <v>104</v>
      </c>
      <c r="J1072" s="1" t="s">
        <v>105</v>
      </c>
      <c r="K1072" s="1" t="s">
        <v>105</v>
      </c>
      <c r="L1072" s="1" t="s">
        <v>105</v>
      </c>
      <c r="M1072" s="1" t="s">
        <v>106</v>
      </c>
      <c r="N1072" s="1" t="s">
        <v>124</v>
      </c>
      <c r="O1072" s="1">
        <v>315</v>
      </c>
      <c r="P1072" s="1">
        <v>10.75</v>
      </c>
      <c r="Q1072" s="1">
        <v>0</v>
      </c>
      <c r="R1072" s="1">
        <v>100</v>
      </c>
      <c r="S1072" s="1">
        <v>0</v>
      </c>
      <c r="T1072" s="1">
        <v>0</v>
      </c>
      <c r="U1072" s="1">
        <v>0</v>
      </c>
      <c r="V1072" s="4">
        <f>X1072-W1072</f>
        <v>2.4999999999977263E-3</v>
      </c>
      <c r="W1072" s="4">
        <f>(O1072+P1072+Q1072-R1072+S1072)*5%</f>
        <v>11.287500000000001</v>
      </c>
      <c r="X1072" s="1">
        <v>11.29</v>
      </c>
      <c r="Y1072" s="1">
        <f>O1072+P1072+Q1072-R1072-S1072+T1072-U1072+X1072</f>
        <v>237.04</v>
      </c>
      <c r="Z1072" s="1">
        <v>237.04</v>
      </c>
      <c r="AA1072" s="1">
        <v>225.75</v>
      </c>
      <c r="AB1072" s="1">
        <v>16</v>
      </c>
      <c r="AC1072" s="2">
        <f>AA1072*16%</f>
        <v>36.119999999999997</v>
      </c>
      <c r="AD1072" s="1">
        <v>36.119999999999997</v>
      </c>
      <c r="AE1072" s="1">
        <v>0</v>
      </c>
      <c r="AF1072" s="1">
        <v>36.119999999999997</v>
      </c>
      <c r="AG1072" s="2">
        <f>AF1072*18%</f>
        <v>6.5015999999999989</v>
      </c>
      <c r="AH1072" s="1">
        <v>6.5</v>
      </c>
      <c r="AI1072" s="1">
        <v>0</v>
      </c>
      <c r="AJ1072" s="1" t="b">
        <f>AK1072=AA1072</f>
        <v>1</v>
      </c>
      <c r="AK1072" s="1">
        <v>225.75</v>
      </c>
      <c r="AL1072" s="1">
        <v>0</v>
      </c>
      <c r="AM1072" s="1">
        <v>0</v>
      </c>
      <c r="AN1072" s="1">
        <v>0</v>
      </c>
      <c r="AO1072" s="3">
        <f>AA1072*0.001%</f>
        <v>2.2575000000000004E-3</v>
      </c>
      <c r="AP1072" s="1">
        <v>0.23</v>
      </c>
      <c r="AQ1072" s="2">
        <f>AA1072*5%</f>
        <v>11.287500000000001</v>
      </c>
      <c r="AR1072" s="1">
        <v>11.29</v>
      </c>
      <c r="AS1072" s="2">
        <f>AR1072*18%</f>
        <v>2.0321999999999996</v>
      </c>
      <c r="AT1072" s="1">
        <v>0</v>
      </c>
      <c r="AU1072" s="1">
        <v>18.02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f>AF1072+AU1072+BC1072</f>
        <v>54.14</v>
      </c>
      <c r="BE1072" s="1">
        <v>54.14</v>
      </c>
      <c r="BF1072" s="1">
        <f>Q1072+U1072</f>
        <v>0</v>
      </c>
      <c r="BG1072" s="1">
        <v>0</v>
      </c>
      <c r="BH1072" s="1">
        <v>182.9</v>
      </c>
      <c r="BI1072" s="1" t="s">
        <v>108</v>
      </c>
      <c r="BJ1072" s="1" t="s">
        <v>3482</v>
      </c>
      <c r="BK1072" s="1" t="s">
        <v>3483</v>
      </c>
      <c r="BL1072" s="1">
        <v>0</v>
      </c>
      <c r="BM1072" s="1" t="s">
        <v>4267</v>
      </c>
    </row>
    <row r="1073" spans="1:65" ht="15.6" hidden="1">
      <c r="A1073" s="1" t="s">
        <v>4268</v>
      </c>
      <c r="B1073" s="1" t="s">
        <v>4269</v>
      </c>
      <c r="C1073" s="1" t="s">
        <v>4270</v>
      </c>
      <c r="D1073" s="1" t="s">
        <v>271</v>
      </c>
      <c r="E1073" s="1" t="s">
        <v>100</v>
      </c>
      <c r="F1073" s="1" t="s">
        <v>101</v>
      </c>
      <c r="G1073" s="1" t="s">
        <v>105</v>
      </c>
      <c r="H1073" s="1" t="s">
        <v>103</v>
      </c>
      <c r="I1073" s="1" t="s">
        <v>104</v>
      </c>
      <c r="J1073" s="1" t="s">
        <v>105</v>
      </c>
      <c r="K1073" s="1" t="s">
        <v>105</v>
      </c>
      <c r="L1073" s="1" t="s">
        <v>105</v>
      </c>
      <c r="M1073" s="1" t="s">
        <v>106</v>
      </c>
      <c r="N1073" s="1" t="s">
        <v>124</v>
      </c>
      <c r="O1073" s="1">
        <v>395</v>
      </c>
      <c r="P1073" s="1">
        <v>19.75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4">
        <f>X1073-W1073</f>
        <v>2.4999999999977263E-3</v>
      </c>
      <c r="W1073" s="4">
        <f>(O1073+P1073+Q1073-R1073+S1073)*5%</f>
        <v>20.737500000000001</v>
      </c>
      <c r="X1073" s="1">
        <v>20.74</v>
      </c>
      <c r="Y1073" s="1">
        <f>O1073+P1073+Q1073-R1073-S1073+T1073-U1073+X1073</f>
        <v>435.49</v>
      </c>
      <c r="Z1073" s="1">
        <v>435.49</v>
      </c>
      <c r="AA1073" s="1">
        <v>414.75</v>
      </c>
      <c r="AB1073" s="1">
        <v>16</v>
      </c>
      <c r="AC1073" s="2">
        <f>AA1073*16%</f>
        <v>66.36</v>
      </c>
      <c r="AD1073" s="1">
        <v>66.36</v>
      </c>
      <c r="AE1073" s="1">
        <v>0</v>
      </c>
      <c r="AF1073" s="1">
        <v>66.36</v>
      </c>
      <c r="AG1073" s="2">
        <f>AF1073*18%</f>
        <v>11.944799999999999</v>
      </c>
      <c r="AH1073" s="1">
        <v>11.94</v>
      </c>
      <c r="AI1073" s="1">
        <v>0</v>
      </c>
      <c r="AJ1073" s="1" t="b">
        <f>AK1073=AA1073</f>
        <v>1</v>
      </c>
      <c r="AK1073" s="1">
        <v>414.75</v>
      </c>
      <c r="AL1073" s="1">
        <v>0</v>
      </c>
      <c r="AM1073" s="1">
        <v>0</v>
      </c>
      <c r="AN1073" s="1">
        <v>0</v>
      </c>
      <c r="AO1073" s="3">
        <f>AA1073*0.001%</f>
        <v>4.1475000000000001E-3</v>
      </c>
      <c r="AP1073" s="1">
        <v>0.41</v>
      </c>
      <c r="AQ1073" s="2">
        <f>AA1073*5%</f>
        <v>20.737500000000001</v>
      </c>
      <c r="AR1073" s="1">
        <v>20.74</v>
      </c>
      <c r="AS1073" s="2">
        <f>AR1073*18%</f>
        <v>3.7331999999999996</v>
      </c>
      <c r="AT1073" s="1">
        <v>0</v>
      </c>
      <c r="AU1073" s="1">
        <v>33.090000000000003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f>AF1073+AU1073+BC1073</f>
        <v>99.45</v>
      </c>
      <c r="BE1073" s="1">
        <v>99.45</v>
      </c>
      <c r="BF1073" s="1">
        <f>Q1073+U1073</f>
        <v>0</v>
      </c>
      <c r="BG1073" s="1">
        <v>0</v>
      </c>
      <c r="BH1073" s="1">
        <v>336.04</v>
      </c>
      <c r="BI1073" s="1" t="s">
        <v>108</v>
      </c>
      <c r="BJ1073" s="1" t="s">
        <v>3482</v>
      </c>
      <c r="BK1073" s="1" t="s">
        <v>3483</v>
      </c>
      <c r="BL1073" s="1">
        <v>0</v>
      </c>
      <c r="BM1073" s="1" t="s">
        <v>4271</v>
      </c>
    </row>
    <row r="1074" spans="1:65" ht="15.6" hidden="1">
      <c r="A1074" s="1" t="s">
        <v>4272</v>
      </c>
      <c r="B1074" s="1" t="s">
        <v>4273</v>
      </c>
      <c r="C1074" s="1" t="s">
        <v>4274</v>
      </c>
      <c r="D1074" s="1" t="s">
        <v>271</v>
      </c>
      <c r="E1074" s="1" t="s">
        <v>100</v>
      </c>
      <c r="F1074" s="1" t="s">
        <v>101</v>
      </c>
      <c r="G1074" s="1" t="s">
        <v>123</v>
      </c>
      <c r="H1074" s="1" t="s">
        <v>103</v>
      </c>
      <c r="I1074" s="1" t="s">
        <v>104</v>
      </c>
      <c r="J1074" s="1" t="s">
        <v>105</v>
      </c>
      <c r="K1074" s="1" t="s">
        <v>105</v>
      </c>
      <c r="L1074" s="1" t="s">
        <v>105</v>
      </c>
      <c r="M1074" s="1" t="s">
        <v>106</v>
      </c>
      <c r="N1074" s="1" t="s">
        <v>124</v>
      </c>
      <c r="O1074" s="1">
        <v>2925</v>
      </c>
      <c r="P1074" s="1">
        <v>137.5</v>
      </c>
      <c r="Q1074" s="1">
        <v>0</v>
      </c>
      <c r="R1074" s="1">
        <v>175</v>
      </c>
      <c r="S1074" s="1">
        <v>0</v>
      </c>
      <c r="T1074" s="1">
        <v>0</v>
      </c>
      <c r="U1074" s="1">
        <v>0</v>
      </c>
      <c r="V1074" s="4">
        <f>X1074-W1074</f>
        <v>4.9999999999954525E-3</v>
      </c>
      <c r="W1074" s="4">
        <f>(O1074+P1074+Q1074-R1074+S1074)*5%</f>
        <v>144.375</v>
      </c>
      <c r="X1074" s="1">
        <v>144.38</v>
      </c>
      <c r="Y1074" s="1">
        <f>O1074+P1074+Q1074-R1074-S1074+T1074-U1074+X1074</f>
        <v>3031.88</v>
      </c>
      <c r="Z1074" s="1">
        <v>3031.88</v>
      </c>
      <c r="AA1074" s="1">
        <v>2887.5</v>
      </c>
      <c r="AB1074" s="1">
        <v>16</v>
      </c>
      <c r="AC1074" s="2">
        <f>AA1074*16%</f>
        <v>462</v>
      </c>
      <c r="AD1074" s="1">
        <v>462</v>
      </c>
      <c r="AE1074" s="1">
        <v>0</v>
      </c>
      <c r="AF1074" s="1">
        <v>462</v>
      </c>
      <c r="AG1074" s="2">
        <f>AF1074*18%</f>
        <v>83.16</v>
      </c>
      <c r="AH1074" s="1">
        <v>83.16</v>
      </c>
      <c r="AI1074" s="1">
        <v>0</v>
      </c>
      <c r="AJ1074" s="1" t="b">
        <f>AK1074=AA1074</f>
        <v>1</v>
      </c>
      <c r="AK1074" s="1">
        <v>2887.5</v>
      </c>
      <c r="AL1074" s="1">
        <v>0</v>
      </c>
      <c r="AM1074" s="1">
        <v>0</v>
      </c>
      <c r="AN1074" s="1">
        <v>0</v>
      </c>
      <c r="AO1074" s="3">
        <f>AA1074*0.001%</f>
        <v>2.8875000000000001E-2</v>
      </c>
      <c r="AP1074" s="1">
        <v>2.89</v>
      </c>
      <c r="AQ1074" s="2">
        <f>AA1074*5%</f>
        <v>144.375</v>
      </c>
      <c r="AR1074" s="1">
        <v>144.38</v>
      </c>
      <c r="AS1074" s="2">
        <f>AR1074*18%</f>
        <v>25.988399999999999</v>
      </c>
      <c r="AT1074" s="1">
        <v>0</v>
      </c>
      <c r="AU1074" s="1">
        <v>230.43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f>AF1074+AU1074+BC1074</f>
        <v>692.43000000000006</v>
      </c>
      <c r="BE1074" s="1">
        <v>692.43</v>
      </c>
      <c r="BF1074" s="1">
        <f>Q1074+U1074</f>
        <v>0</v>
      </c>
      <c r="BG1074" s="1">
        <v>0</v>
      </c>
      <c r="BH1074" s="1">
        <v>2339.4499999999998</v>
      </c>
      <c r="BI1074" s="1" t="s">
        <v>108</v>
      </c>
      <c r="BJ1074" s="1" t="s">
        <v>3482</v>
      </c>
      <c r="BK1074" s="1" t="s">
        <v>3483</v>
      </c>
      <c r="BL1074" s="1">
        <v>0</v>
      </c>
      <c r="BM1074" s="1" t="s">
        <v>4275</v>
      </c>
    </row>
    <row r="1075" spans="1:65" ht="15.6" hidden="1">
      <c r="A1075" s="1" t="s">
        <v>4276</v>
      </c>
      <c r="B1075" s="1" t="s">
        <v>4277</v>
      </c>
      <c r="C1075" s="1" t="s">
        <v>4278</v>
      </c>
      <c r="D1075" s="1" t="s">
        <v>271</v>
      </c>
      <c r="E1075" s="1" t="s">
        <v>100</v>
      </c>
      <c r="F1075" s="1" t="s">
        <v>101</v>
      </c>
      <c r="G1075" s="1" t="s">
        <v>123</v>
      </c>
      <c r="H1075" s="1" t="s">
        <v>103</v>
      </c>
      <c r="I1075" s="1" t="s">
        <v>104</v>
      </c>
      <c r="J1075" s="1" t="s">
        <v>105</v>
      </c>
      <c r="K1075" s="1" t="s">
        <v>105</v>
      </c>
      <c r="L1075" s="1" t="s">
        <v>105</v>
      </c>
      <c r="M1075" s="1" t="s">
        <v>106</v>
      </c>
      <c r="N1075" s="1" t="s">
        <v>107</v>
      </c>
      <c r="O1075" s="1">
        <v>1265</v>
      </c>
      <c r="P1075" s="1">
        <v>54.5</v>
      </c>
      <c r="Q1075" s="1">
        <v>0</v>
      </c>
      <c r="R1075" s="1">
        <v>175</v>
      </c>
      <c r="S1075" s="1">
        <v>0</v>
      </c>
      <c r="T1075" s="1">
        <v>0</v>
      </c>
      <c r="U1075" s="1">
        <v>0</v>
      </c>
      <c r="V1075" s="4">
        <f>X1075-W1075</f>
        <v>4.9999999999954525E-3</v>
      </c>
      <c r="W1075" s="4">
        <f>(O1075+P1075+Q1075-R1075+S1075)*5%</f>
        <v>57.225000000000001</v>
      </c>
      <c r="X1075" s="1">
        <v>57.23</v>
      </c>
      <c r="Y1075" s="1">
        <f>O1075+P1075+Q1075-R1075-S1075+T1075-U1075+X1075</f>
        <v>1201.73</v>
      </c>
      <c r="Z1075" s="1">
        <v>1201.73</v>
      </c>
      <c r="AA1075" s="1">
        <v>1144.5</v>
      </c>
      <c r="AB1075" s="1">
        <v>16</v>
      </c>
      <c r="AC1075" s="2">
        <f>AA1075*16%</f>
        <v>183.12</v>
      </c>
      <c r="AD1075" s="1">
        <v>183.12</v>
      </c>
      <c r="AE1075" s="1">
        <v>0</v>
      </c>
      <c r="AF1075" s="1">
        <v>183.12</v>
      </c>
      <c r="AG1075" s="2">
        <f>AF1075*18%</f>
        <v>32.961599999999997</v>
      </c>
      <c r="AH1075" s="1">
        <v>32.96</v>
      </c>
      <c r="AI1075" s="1">
        <v>0</v>
      </c>
      <c r="AJ1075" s="1" t="b">
        <f>AK1075=AA1075</f>
        <v>1</v>
      </c>
      <c r="AK1075" s="1">
        <v>1144.5</v>
      </c>
      <c r="AL1075" s="1">
        <v>0</v>
      </c>
      <c r="AM1075" s="1">
        <v>0</v>
      </c>
      <c r="AN1075" s="1">
        <v>0</v>
      </c>
      <c r="AO1075" s="3">
        <f>AA1075*0.001%</f>
        <v>1.1445E-2</v>
      </c>
      <c r="AP1075" s="1">
        <v>1.1399999999999999</v>
      </c>
      <c r="AQ1075" s="2">
        <f>AA1075*5%</f>
        <v>57.225000000000001</v>
      </c>
      <c r="AR1075" s="1">
        <v>57.23</v>
      </c>
      <c r="AS1075" s="2">
        <f>AR1075*18%</f>
        <v>10.301399999999999</v>
      </c>
      <c r="AT1075" s="1">
        <v>0</v>
      </c>
      <c r="AU1075" s="1">
        <v>91.33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f>AF1075+AU1075+BC1075</f>
        <v>274.45</v>
      </c>
      <c r="BE1075" s="1">
        <v>274.45</v>
      </c>
      <c r="BF1075" s="1">
        <f>Q1075+U1075</f>
        <v>0</v>
      </c>
      <c r="BG1075" s="1">
        <v>0</v>
      </c>
      <c r="BH1075" s="1">
        <v>927.28</v>
      </c>
      <c r="BI1075" s="1" t="s">
        <v>108</v>
      </c>
      <c r="BJ1075" s="1" t="s">
        <v>3482</v>
      </c>
      <c r="BK1075" s="1" t="s">
        <v>3483</v>
      </c>
      <c r="BL1075" s="1">
        <v>0</v>
      </c>
      <c r="BM1075" s="1" t="s">
        <v>4279</v>
      </c>
    </row>
    <row r="1076" spans="1:65" ht="15.6" hidden="1">
      <c r="A1076" s="1" t="s">
        <v>4280</v>
      </c>
      <c r="B1076" s="1" t="s">
        <v>4281</v>
      </c>
      <c r="C1076" s="1" t="s">
        <v>4282</v>
      </c>
      <c r="D1076" s="1" t="s">
        <v>271</v>
      </c>
      <c r="E1076" s="1" t="s">
        <v>100</v>
      </c>
      <c r="F1076" s="1" t="s">
        <v>101</v>
      </c>
      <c r="G1076" s="1" t="s">
        <v>102</v>
      </c>
      <c r="H1076" s="1" t="s">
        <v>103</v>
      </c>
      <c r="I1076" s="1" t="s">
        <v>104</v>
      </c>
      <c r="J1076" s="1" t="s">
        <v>105</v>
      </c>
      <c r="K1076" s="1" t="s">
        <v>105</v>
      </c>
      <c r="L1076" s="1" t="s">
        <v>105</v>
      </c>
      <c r="M1076" s="1" t="s">
        <v>106</v>
      </c>
      <c r="N1076" s="1" t="s">
        <v>107</v>
      </c>
      <c r="O1076" s="1">
        <v>475</v>
      </c>
      <c r="P1076" s="1">
        <v>18.75</v>
      </c>
      <c r="Q1076" s="1">
        <v>0</v>
      </c>
      <c r="R1076" s="1">
        <v>100</v>
      </c>
      <c r="S1076" s="1">
        <v>0</v>
      </c>
      <c r="T1076" s="1">
        <v>0</v>
      </c>
      <c r="U1076" s="1">
        <v>0</v>
      </c>
      <c r="V1076" s="4">
        <f>X1076-W1076</f>
        <v>2.500000000001279E-3</v>
      </c>
      <c r="W1076" s="4">
        <f>(O1076+P1076+Q1076-R1076+S1076)*5%</f>
        <v>19.6875</v>
      </c>
      <c r="X1076" s="1">
        <v>19.690000000000001</v>
      </c>
      <c r="Y1076" s="1">
        <f>O1076+P1076+Q1076-R1076-S1076+T1076-U1076+X1076</f>
        <v>413.44</v>
      </c>
      <c r="Z1076" s="1">
        <v>413.44</v>
      </c>
      <c r="AA1076" s="1">
        <v>393.75</v>
      </c>
      <c r="AB1076" s="1">
        <v>16</v>
      </c>
      <c r="AC1076" s="2">
        <f>AA1076*16%</f>
        <v>63</v>
      </c>
      <c r="AD1076" s="1">
        <v>63</v>
      </c>
      <c r="AE1076" s="1">
        <v>0</v>
      </c>
      <c r="AF1076" s="1">
        <v>63</v>
      </c>
      <c r="AG1076" s="2">
        <f>AF1076*18%</f>
        <v>11.34</v>
      </c>
      <c r="AH1076" s="1">
        <v>11.34</v>
      </c>
      <c r="AI1076" s="1">
        <v>0</v>
      </c>
      <c r="AJ1076" s="1" t="b">
        <f>AK1076=AA1076</f>
        <v>1</v>
      </c>
      <c r="AK1076" s="1">
        <v>393.75</v>
      </c>
      <c r="AL1076" s="1">
        <v>0</v>
      </c>
      <c r="AM1076" s="1">
        <v>0</v>
      </c>
      <c r="AN1076" s="1">
        <v>0</v>
      </c>
      <c r="AO1076" s="3">
        <f>AA1076*0.001%</f>
        <v>3.9375E-3</v>
      </c>
      <c r="AP1076" s="1">
        <v>0.39</v>
      </c>
      <c r="AQ1076" s="2">
        <f>AA1076*5%</f>
        <v>19.6875</v>
      </c>
      <c r="AR1076" s="1">
        <v>19.690000000000001</v>
      </c>
      <c r="AS1076" s="2">
        <f>AR1076*18%</f>
        <v>3.5442</v>
      </c>
      <c r="AT1076" s="1">
        <v>0</v>
      </c>
      <c r="AU1076" s="1">
        <v>31.42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f>AF1076+AU1076+BC1076</f>
        <v>94.42</v>
      </c>
      <c r="BE1076" s="1">
        <v>94.42</v>
      </c>
      <c r="BF1076" s="1">
        <f>Q1076+U1076</f>
        <v>0</v>
      </c>
      <c r="BG1076" s="1">
        <v>0</v>
      </c>
      <c r="BH1076" s="1">
        <v>319.02</v>
      </c>
      <c r="BI1076" s="1" t="s">
        <v>108</v>
      </c>
      <c r="BJ1076" s="1" t="s">
        <v>3482</v>
      </c>
      <c r="BK1076" s="1" t="s">
        <v>3483</v>
      </c>
      <c r="BL1076" s="1">
        <v>0</v>
      </c>
      <c r="BM1076" s="1" t="s">
        <v>4283</v>
      </c>
    </row>
    <row r="1077" spans="1:65" ht="15.6" hidden="1">
      <c r="A1077" s="1" t="s">
        <v>4284</v>
      </c>
      <c r="B1077" s="1" t="s">
        <v>4285</v>
      </c>
      <c r="C1077" s="1" t="s">
        <v>4286</v>
      </c>
      <c r="D1077" s="1" t="s">
        <v>271</v>
      </c>
      <c r="E1077" s="1" t="s">
        <v>100</v>
      </c>
      <c r="F1077" s="1" t="s">
        <v>101</v>
      </c>
      <c r="G1077" s="1" t="s">
        <v>102</v>
      </c>
      <c r="H1077" s="1" t="s">
        <v>103</v>
      </c>
      <c r="I1077" s="1" t="s">
        <v>104</v>
      </c>
      <c r="J1077" s="1" t="s">
        <v>105</v>
      </c>
      <c r="K1077" s="1" t="s">
        <v>105</v>
      </c>
      <c r="L1077" s="1" t="s">
        <v>105</v>
      </c>
      <c r="M1077" s="1" t="s">
        <v>106</v>
      </c>
      <c r="N1077" s="1" t="s">
        <v>107</v>
      </c>
      <c r="O1077" s="1">
        <v>485</v>
      </c>
      <c r="P1077" s="1">
        <v>19.25</v>
      </c>
      <c r="Q1077" s="1">
        <v>0</v>
      </c>
      <c r="R1077" s="1">
        <v>100</v>
      </c>
      <c r="S1077" s="1">
        <v>0</v>
      </c>
      <c r="T1077" s="1">
        <v>0</v>
      </c>
      <c r="U1077" s="1">
        <v>0</v>
      </c>
      <c r="V1077" s="4">
        <f>X1077-W1077</f>
        <v>-2.500000000001279E-3</v>
      </c>
      <c r="W1077" s="4">
        <f>(O1077+P1077+Q1077-R1077+S1077)*5%</f>
        <v>20.212500000000002</v>
      </c>
      <c r="X1077" s="1">
        <v>20.21</v>
      </c>
      <c r="Y1077" s="1">
        <f>O1077+P1077+Q1077-R1077-S1077+T1077-U1077+X1077</f>
        <v>424.46</v>
      </c>
      <c r="Z1077" s="1">
        <v>424.46</v>
      </c>
      <c r="AA1077" s="1">
        <v>404.25</v>
      </c>
      <c r="AB1077" s="1">
        <v>16</v>
      </c>
      <c r="AC1077" s="2">
        <f>AA1077*16%</f>
        <v>64.680000000000007</v>
      </c>
      <c r="AD1077" s="1">
        <v>64.680000000000007</v>
      </c>
      <c r="AE1077" s="1">
        <v>0</v>
      </c>
      <c r="AF1077" s="1">
        <v>64.680000000000007</v>
      </c>
      <c r="AG1077" s="2">
        <f>AF1077*18%</f>
        <v>11.6424</v>
      </c>
      <c r="AH1077" s="1">
        <v>11.64</v>
      </c>
      <c r="AI1077" s="1">
        <v>0</v>
      </c>
      <c r="AJ1077" s="1" t="b">
        <f>AK1077=AA1077</f>
        <v>1</v>
      </c>
      <c r="AK1077" s="1">
        <v>404.25</v>
      </c>
      <c r="AL1077" s="1">
        <v>0</v>
      </c>
      <c r="AM1077" s="1">
        <v>0</v>
      </c>
      <c r="AN1077" s="1">
        <v>0</v>
      </c>
      <c r="AO1077" s="3">
        <f>AA1077*0.001%</f>
        <v>4.0425000000000001E-3</v>
      </c>
      <c r="AP1077" s="1">
        <v>0.4</v>
      </c>
      <c r="AQ1077" s="2">
        <f>AA1077*5%</f>
        <v>20.212500000000002</v>
      </c>
      <c r="AR1077" s="1">
        <v>20.21</v>
      </c>
      <c r="AS1077" s="2">
        <f>AR1077*18%</f>
        <v>3.6377999999999999</v>
      </c>
      <c r="AT1077" s="1">
        <v>0</v>
      </c>
      <c r="AU1077" s="1">
        <v>32.25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f>AF1077+AU1077+BC1077</f>
        <v>96.93</v>
      </c>
      <c r="BE1077" s="1">
        <v>96.93</v>
      </c>
      <c r="BF1077" s="1">
        <f>Q1077+U1077</f>
        <v>0</v>
      </c>
      <c r="BG1077" s="1">
        <v>0</v>
      </c>
      <c r="BH1077" s="1">
        <v>327.52999999999997</v>
      </c>
      <c r="BI1077" s="1" t="s">
        <v>108</v>
      </c>
      <c r="BJ1077" s="1" t="s">
        <v>3482</v>
      </c>
      <c r="BK1077" s="1" t="s">
        <v>3483</v>
      </c>
      <c r="BL1077" s="1">
        <v>0</v>
      </c>
      <c r="BM1077" s="1" t="s">
        <v>4287</v>
      </c>
    </row>
    <row r="1078" spans="1:65" ht="15.6" hidden="1">
      <c r="A1078" s="1" t="s">
        <v>4288</v>
      </c>
      <c r="B1078" s="1" t="s">
        <v>4289</v>
      </c>
      <c r="C1078" s="1" t="s">
        <v>4290</v>
      </c>
      <c r="D1078" s="1" t="s">
        <v>271</v>
      </c>
      <c r="E1078" s="1" t="s">
        <v>100</v>
      </c>
      <c r="F1078" s="1" t="s">
        <v>101</v>
      </c>
      <c r="G1078" s="1" t="s">
        <v>105</v>
      </c>
      <c r="H1078" s="1" t="s">
        <v>103</v>
      </c>
      <c r="I1078" s="1" t="s">
        <v>104</v>
      </c>
      <c r="J1078" s="1" t="s">
        <v>105</v>
      </c>
      <c r="K1078" s="1" t="s">
        <v>105</v>
      </c>
      <c r="L1078" s="1" t="s">
        <v>105</v>
      </c>
      <c r="M1078" s="1" t="s">
        <v>106</v>
      </c>
      <c r="N1078" s="1" t="s">
        <v>124</v>
      </c>
      <c r="O1078" s="1">
        <v>235</v>
      </c>
      <c r="P1078" s="1">
        <v>11.75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4">
        <f>X1078-W1078</f>
        <v>2.4999999999995026E-3</v>
      </c>
      <c r="W1078" s="4">
        <f>(O1078+P1078+Q1078-R1078+S1078)*5%</f>
        <v>12.3375</v>
      </c>
      <c r="X1078" s="1">
        <v>12.34</v>
      </c>
      <c r="Y1078" s="1">
        <f>O1078+P1078+Q1078-R1078-S1078+T1078-U1078+X1078</f>
        <v>259.08999999999997</v>
      </c>
      <c r="Z1078" s="1">
        <v>259.08999999999997</v>
      </c>
      <c r="AA1078" s="1">
        <v>246.75</v>
      </c>
      <c r="AB1078" s="1">
        <v>16</v>
      </c>
      <c r="AC1078" s="2">
        <f>AA1078*16%</f>
        <v>39.480000000000004</v>
      </c>
      <c r="AD1078" s="1">
        <v>39.479999999999997</v>
      </c>
      <c r="AE1078" s="1">
        <v>0</v>
      </c>
      <c r="AF1078" s="1">
        <v>39.479999999999997</v>
      </c>
      <c r="AG1078" s="2">
        <f>AF1078*18%</f>
        <v>7.1063999999999989</v>
      </c>
      <c r="AH1078" s="1">
        <v>7.11</v>
      </c>
      <c r="AI1078" s="1">
        <v>0</v>
      </c>
      <c r="AJ1078" s="1" t="b">
        <f>AK1078=AA1078</f>
        <v>1</v>
      </c>
      <c r="AK1078" s="1">
        <v>246.75</v>
      </c>
      <c r="AL1078" s="1">
        <v>0</v>
      </c>
      <c r="AM1078" s="1">
        <v>0</v>
      </c>
      <c r="AN1078" s="1">
        <v>0</v>
      </c>
      <c r="AO1078" s="3">
        <f>AA1078*0.001%</f>
        <v>2.4675000000000001E-3</v>
      </c>
      <c r="AP1078" s="1">
        <v>0.25</v>
      </c>
      <c r="AQ1078" s="2">
        <f>AA1078*5%</f>
        <v>12.3375</v>
      </c>
      <c r="AR1078" s="1">
        <v>12.34</v>
      </c>
      <c r="AS1078" s="2">
        <f>AR1078*18%</f>
        <v>2.2212000000000001</v>
      </c>
      <c r="AT1078" s="1">
        <v>0</v>
      </c>
      <c r="AU1078" s="1">
        <v>19.7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f>AF1078+AU1078+BC1078</f>
        <v>59.179999999999993</v>
      </c>
      <c r="BE1078" s="1">
        <v>59.18</v>
      </c>
      <c r="BF1078" s="1">
        <f>Q1078+U1078</f>
        <v>0</v>
      </c>
      <c r="BG1078" s="1">
        <v>0</v>
      </c>
      <c r="BH1078" s="1">
        <v>199.91</v>
      </c>
      <c r="BI1078" s="1" t="s">
        <v>108</v>
      </c>
      <c r="BJ1078" s="1" t="s">
        <v>3482</v>
      </c>
      <c r="BK1078" s="1" t="s">
        <v>3483</v>
      </c>
      <c r="BL1078" s="1">
        <v>0</v>
      </c>
      <c r="BM1078" s="1" t="s">
        <v>3999</v>
      </c>
    </row>
    <row r="1079" spans="1:65" ht="15.6" hidden="1">
      <c r="A1079" s="1" t="s">
        <v>4291</v>
      </c>
      <c r="B1079" s="1" t="s">
        <v>4292</v>
      </c>
      <c r="C1079" s="1" t="s">
        <v>4293</v>
      </c>
      <c r="D1079" s="1" t="s">
        <v>271</v>
      </c>
      <c r="E1079" s="1" t="s">
        <v>100</v>
      </c>
      <c r="F1079" s="1" t="s">
        <v>101</v>
      </c>
      <c r="G1079" s="1" t="s">
        <v>102</v>
      </c>
      <c r="H1079" s="1" t="s">
        <v>103</v>
      </c>
      <c r="I1079" s="1" t="s">
        <v>104</v>
      </c>
      <c r="J1079" s="1" t="s">
        <v>105</v>
      </c>
      <c r="K1079" s="1" t="s">
        <v>105</v>
      </c>
      <c r="L1079" s="1" t="s">
        <v>105</v>
      </c>
      <c r="M1079" s="1" t="s">
        <v>106</v>
      </c>
      <c r="N1079" s="1" t="s">
        <v>107</v>
      </c>
      <c r="O1079" s="1">
        <v>990</v>
      </c>
      <c r="P1079" s="1">
        <v>44.5</v>
      </c>
      <c r="Q1079" s="1">
        <v>0</v>
      </c>
      <c r="R1079" s="1">
        <v>100</v>
      </c>
      <c r="S1079" s="1">
        <v>0</v>
      </c>
      <c r="T1079" s="1">
        <v>0</v>
      </c>
      <c r="U1079" s="1">
        <v>0</v>
      </c>
      <c r="V1079" s="4">
        <f>X1079-W1079</f>
        <v>4.9999999999954525E-3</v>
      </c>
      <c r="W1079" s="4">
        <f>(O1079+P1079+Q1079-R1079+S1079)*5%</f>
        <v>46.725000000000001</v>
      </c>
      <c r="X1079" s="1">
        <v>46.73</v>
      </c>
      <c r="Y1079" s="1">
        <f>O1079+P1079+Q1079-R1079-S1079+T1079-U1079+X1079</f>
        <v>981.23</v>
      </c>
      <c r="Z1079" s="1">
        <v>981.23</v>
      </c>
      <c r="AA1079" s="1">
        <v>934.5</v>
      </c>
      <c r="AB1079" s="1">
        <v>16</v>
      </c>
      <c r="AC1079" s="2">
        <f>AA1079*16%</f>
        <v>149.52000000000001</v>
      </c>
      <c r="AD1079" s="1">
        <v>149.52000000000001</v>
      </c>
      <c r="AE1079" s="1">
        <v>0</v>
      </c>
      <c r="AF1079" s="1">
        <v>149.52000000000001</v>
      </c>
      <c r="AG1079" s="2">
        <f>AF1079*18%</f>
        <v>26.913600000000002</v>
      </c>
      <c r="AH1079" s="1">
        <v>26.91</v>
      </c>
      <c r="AI1079" s="1">
        <v>0</v>
      </c>
      <c r="AJ1079" s="1" t="b">
        <f>AK1079=AA1079</f>
        <v>1</v>
      </c>
      <c r="AK1079" s="1">
        <v>934.5</v>
      </c>
      <c r="AL1079" s="1">
        <v>0</v>
      </c>
      <c r="AM1079" s="1">
        <v>0</v>
      </c>
      <c r="AN1079" s="1">
        <v>0</v>
      </c>
      <c r="AO1079" s="3">
        <f>AA1079*0.001%</f>
        <v>9.3450000000000009E-3</v>
      </c>
      <c r="AP1079" s="1">
        <v>0.93</v>
      </c>
      <c r="AQ1079" s="2">
        <f>AA1079*5%</f>
        <v>46.725000000000001</v>
      </c>
      <c r="AR1079" s="1">
        <v>46.73</v>
      </c>
      <c r="AS1079" s="2">
        <f>AR1079*18%</f>
        <v>8.4113999999999987</v>
      </c>
      <c r="AT1079" s="1">
        <v>0</v>
      </c>
      <c r="AU1079" s="1">
        <v>74.569999999999993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f>AF1079+AU1079+BC1079</f>
        <v>224.09</v>
      </c>
      <c r="BE1079" s="1">
        <v>224.09</v>
      </c>
      <c r="BF1079" s="1">
        <f>Q1079+U1079</f>
        <v>0</v>
      </c>
      <c r="BG1079" s="1">
        <v>0</v>
      </c>
      <c r="BH1079" s="1">
        <v>757.14</v>
      </c>
      <c r="BI1079" s="1" t="s">
        <v>108</v>
      </c>
      <c r="BJ1079" s="1" t="s">
        <v>3482</v>
      </c>
      <c r="BK1079" s="1" t="s">
        <v>3483</v>
      </c>
      <c r="BL1079" s="1">
        <v>0</v>
      </c>
      <c r="BM1079" s="1" t="s">
        <v>4294</v>
      </c>
    </row>
    <row r="1080" spans="1:65" ht="15.6" hidden="1">
      <c r="A1080" s="1" t="s">
        <v>4295</v>
      </c>
      <c r="B1080" s="1" t="s">
        <v>4296</v>
      </c>
      <c r="C1080" s="1" t="s">
        <v>4297</v>
      </c>
      <c r="D1080" s="1" t="s">
        <v>271</v>
      </c>
      <c r="E1080" s="1" t="s">
        <v>100</v>
      </c>
      <c r="F1080" s="1" t="s">
        <v>101</v>
      </c>
      <c r="G1080" s="1" t="s">
        <v>105</v>
      </c>
      <c r="H1080" s="1" t="s">
        <v>103</v>
      </c>
      <c r="I1080" s="1" t="s">
        <v>104</v>
      </c>
      <c r="J1080" s="1" t="s">
        <v>105</v>
      </c>
      <c r="K1080" s="1" t="s">
        <v>105</v>
      </c>
      <c r="L1080" s="1" t="s">
        <v>105</v>
      </c>
      <c r="M1080" s="1" t="s">
        <v>106</v>
      </c>
      <c r="N1080" s="1" t="s">
        <v>107</v>
      </c>
      <c r="O1080" s="1">
        <v>750</v>
      </c>
      <c r="P1080" s="1">
        <v>33.75</v>
      </c>
      <c r="Q1080" s="1">
        <v>0</v>
      </c>
      <c r="R1080" s="1">
        <v>0</v>
      </c>
      <c r="S1080" s="1">
        <v>75</v>
      </c>
      <c r="T1080" s="1">
        <v>0</v>
      </c>
      <c r="U1080" s="1">
        <v>0</v>
      </c>
      <c r="V1080" s="4">
        <f>X1080-W1080</f>
        <v>-7.4975000000000023</v>
      </c>
      <c r="W1080" s="4">
        <f>(O1080+P1080+Q1080-R1080+S1080)*5%</f>
        <v>42.9375</v>
      </c>
      <c r="X1080" s="1">
        <v>35.44</v>
      </c>
      <c r="Y1080" s="1">
        <f>O1080+P1080+Q1080-R1080-S1080+T1080-U1080+X1080</f>
        <v>744.19</v>
      </c>
      <c r="Z1080" s="1">
        <v>744.19</v>
      </c>
      <c r="AA1080" s="1">
        <v>708.75</v>
      </c>
      <c r="AB1080" s="1">
        <v>16</v>
      </c>
      <c r="AC1080" s="2">
        <f>AA1080*16%</f>
        <v>113.4</v>
      </c>
      <c r="AD1080" s="1">
        <v>113.4</v>
      </c>
      <c r="AE1080" s="1">
        <v>0</v>
      </c>
      <c r="AF1080" s="1">
        <v>113.4</v>
      </c>
      <c r="AG1080" s="2">
        <f>AF1080*18%</f>
        <v>20.411999999999999</v>
      </c>
      <c r="AH1080" s="1">
        <v>20.41</v>
      </c>
      <c r="AI1080" s="1">
        <v>0</v>
      </c>
      <c r="AJ1080" s="1" t="b">
        <f>AK1080=AA1080</f>
        <v>1</v>
      </c>
      <c r="AK1080" s="1">
        <v>708.75</v>
      </c>
      <c r="AL1080" s="1">
        <v>0</v>
      </c>
      <c r="AM1080" s="1">
        <v>0</v>
      </c>
      <c r="AN1080" s="1">
        <v>0</v>
      </c>
      <c r="AO1080" s="3">
        <f>AA1080*0.001%</f>
        <v>7.0875000000000009E-3</v>
      </c>
      <c r="AP1080" s="1">
        <v>0.71</v>
      </c>
      <c r="AQ1080" s="2">
        <f>AA1080*5%</f>
        <v>35.4375</v>
      </c>
      <c r="AR1080" s="1">
        <v>35.44</v>
      </c>
      <c r="AS1080" s="2">
        <f>AR1080*18%</f>
        <v>6.3791999999999991</v>
      </c>
      <c r="AT1080" s="1">
        <v>0</v>
      </c>
      <c r="AU1080" s="1">
        <v>56.56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f>AF1080+AU1080+BC1080</f>
        <v>169.96</v>
      </c>
      <c r="BE1080" s="1">
        <v>169.96</v>
      </c>
      <c r="BF1080" s="1">
        <f>Q1080+U1080</f>
        <v>0</v>
      </c>
      <c r="BG1080" s="1">
        <v>0</v>
      </c>
      <c r="BH1080" s="1">
        <v>574.23</v>
      </c>
      <c r="BI1080" s="1" t="s">
        <v>108</v>
      </c>
      <c r="BJ1080" s="1" t="s">
        <v>3482</v>
      </c>
      <c r="BK1080" s="1" t="s">
        <v>3483</v>
      </c>
      <c r="BL1080" s="1">
        <v>0</v>
      </c>
      <c r="BM1080" s="1" t="s">
        <v>4298</v>
      </c>
    </row>
    <row r="1081" spans="1:65" ht="15.6" hidden="1">
      <c r="A1081" s="1" t="s">
        <v>4299</v>
      </c>
      <c r="B1081" s="1" t="s">
        <v>4300</v>
      </c>
      <c r="C1081" s="1" t="s">
        <v>4301</v>
      </c>
      <c r="D1081" s="1" t="s">
        <v>271</v>
      </c>
      <c r="E1081" s="1" t="s">
        <v>100</v>
      </c>
      <c r="F1081" s="1" t="s">
        <v>101</v>
      </c>
      <c r="G1081" s="1" t="s">
        <v>458</v>
      </c>
      <c r="H1081" s="1" t="s">
        <v>103</v>
      </c>
      <c r="I1081" s="1" t="s">
        <v>104</v>
      </c>
      <c r="J1081" s="1" t="s">
        <v>105</v>
      </c>
      <c r="K1081" s="1" t="s">
        <v>105</v>
      </c>
      <c r="L1081" s="1" t="s">
        <v>105</v>
      </c>
      <c r="M1081" s="1" t="s">
        <v>106</v>
      </c>
      <c r="N1081" s="1" t="s">
        <v>124</v>
      </c>
      <c r="O1081" s="1">
        <v>3080</v>
      </c>
      <c r="P1081" s="1">
        <v>123.2</v>
      </c>
      <c r="Q1081" s="1">
        <v>0</v>
      </c>
      <c r="R1081" s="1">
        <v>616</v>
      </c>
      <c r="S1081" s="1">
        <v>0</v>
      </c>
      <c r="T1081" s="1">
        <v>0</v>
      </c>
      <c r="U1081" s="1">
        <v>0</v>
      </c>
      <c r="V1081" s="4">
        <f>X1081-W1081</f>
        <v>0</v>
      </c>
      <c r="W1081" s="4">
        <f>(O1081+P1081+Q1081-R1081+S1081)*5%</f>
        <v>129.35999999999999</v>
      </c>
      <c r="X1081" s="1">
        <v>129.36000000000001</v>
      </c>
      <c r="Y1081" s="1">
        <f>O1081+P1081+Q1081-R1081-S1081+T1081-U1081+X1081</f>
        <v>2716.56</v>
      </c>
      <c r="Z1081" s="1">
        <v>2716.56</v>
      </c>
      <c r="AA1081" s="1">
        <v>2587.1999999999998</v>
      </c>
      <c r="AB1081" s="1">
        <v>16</v>
      </c>
      <c r="AC1081" s="2">
        <f>AA1081*16%</f>
        <v>413.952</v>
      </c>
      <c r="AD1081" s="1">
        <v>413.95</v>
      </c>
      <c r="AE1081" s="1">
        <v>0</v>
      </c>
      <c r="AF1081" s="1">
        <v>413.95</v>
      </c>
      <c r="AG1081" s="2">
        <f>AF1081*18%</f>
        <v>74.510999999999996</v>
      </c>
      <c r="AH1081" s="1">
        <v>74.510000000000005</v>
      </c>
      <c r="AI1081" s="1">
        <v>0</v>
      </c>
      <c r="AJ1081" s="1" t="b">
        <f>AK1081=AA1081</f>
        <v>1</v>
      </c>
      <c r="AK1081" s="1">
        <v>2587.1999999999998</v>
      </c>
      <c r="AL1081" s="1">
        <v>0</v>
      </c>
      <c r="AM1081" s="1">
        <v>0</v>
      </c>
      <c r="AN1081" s="1">
        <v>0</v>
      </c>
      <c r="AO1081" s="3">
        <f>AA1081*0.001%</f>
        <v>2.5871999999999999E-2</v>
      </c>
      <c r="AP1081" s="1">
        <v>2.59</v>
      </c>
      <c r="AQ1081" s="2">
        <f>AA1081*5%</f>
        <v>129.35999999999999</v>
      </c>
      <c r="AR1081" s="1">
        <v>129.36000000000001</v>
      </c>
      <c r="AS1081" s="2">
        <f>AR1081*18%</f>
        <v>23.284800000000001</v>
      </c>
      <c r="AT1081" s="1">
        <v>0</v>
      </c>
      <c r="AU1081" s="1">
        <v>206.46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f>AF1081+AU1081+BC1081</f>
        <v>620.41</v>
      </c>
      <c r="BE1081" s="1">
        <v>620.41</v>
      </c>
      <c r="BF1081" s="1">
        <f>Q1081+U1081</f>
        <v>0</v>
      </c>
      <c r="BG1081" s="1">
        <v>0</v>
      </c>
      <c r="BH1081" s="1">
        <v>2096.15</v>
      </c>
      <c r="BI1081" s="1" t="s">
        <v>108</v>
      </c>
      <c r="BJ1081" s="1" t="s">
        <v>3482</v>
      </c>
      <c r="BK1081" s="1" t="s">
        <v>3483</v>
      </c>
      <c r="BL1081" s="1">
        <v>0</v>
      </c>
      <c r="BM1081" s="1" t="s">
        <v>4302</v>
      </c>
    </row>
    <row r="1082" spans="1:65" ht="15.6" hidden="1">
      <c r="A1082" s="1" t="s">
        <v>4303</v>
      </c>
      <c r="B1082" s="1" t="s">
        <v>4304</v>
      </c>
      <c r="C1082" s="1" t="s">
        <v>4305</v>
      </c>
      <c r="D1082" s="1" t="s">
        <v>271</v>
      </c>
      <c r="E1082" s="1" t="s">
        <v>100</v>
      </c>
      <c r="F1082" s="1" t="s">
        <v>101</v>
      </c>
      <c r="G1082" s="1" t="s">
        <v>105</v>
      </c>
      <c r="H1082" s="1" t="s">
        <v>103</v>
      </c>
      <c r="I1082" s="1" t="s">
        <v>104</v>
      </c>
      <c r="J1082" s="1" t="s">
        <v>105</v>
      </c>
      <c r="K1082" s="1" t="s">
        <v>105</v>
      </c>
      <c r="L1082" s="1" t="s">
        <v>105</v>
      </c>
      <c r="M1082" s="1" t="s">
        <v>106</v>
      </c>
      <c r="N1082" s="1" t="s">
        <v>107</v>
      </c>
      <c r="O1082" s="1">
        <v>495</v>
      </c>
      <c r="P1082" s="1">
        <v>24.75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4">
        <f>X1082-W1082</f>
        <v>2.4999999999977263E-3</v>
      </c>
      <c r="W1082" s="4">
        <f>(O1082+P1082+Q1082-R1082+S1082)*5%</f>
        <v>25.987500000000001</v>
      </c>
      <c r="X1082" s="1">
        <v>25.99</v>
      </c>
      <c r="Y1082" s="1">
        <f>O1082+P1082+Q1082-R1082-S1082+T1082-U1082+X1082</f>
        <v>545.74</v>
      </c>
      <c r="Z1082" s="1">
        <v>545.74</v>
      </c>
      <c r="AA1082" s="1">
        <v>519.75</v>
      </c>
      <c r="AB1082" s="1">
        <v>16</v>
      </c>
      <c r="AC1082" s="2">
        <f>AA1082*16%</f>
        <v>83.16</v>
      </c>
      <c r="AD1082" s="1">
        <v>83.16</v>
      </c>
      <c r="AE1082" s="1">
        <v>0</v>
      </c>
      <c r="AF1082" s="1">
        <v>83.16</v>
      </c>
      <c r="AG1082" s="2">
        <f>AF1082*18%</f>
        <v>14.968799999999998</v>
      </c>
      <c r="AH1082" s="1">
        <v>14.97</v>
      </c>
      <c r="AI1082" s="1">
        <v>0</v>
      </c>
      <c r="AJ1082" s="1" t="b">
        <f>AK1082=AA1082</f>
        <v>1</v>
      </c>
      <c r="AK1082" s="1">
        <v>519.75</v>
      </c>
      <c r="AL1082" s="1">
        <v>0</v>
      </c>
      <c r="AM1082" s="1">
        <v>0</v>
      </c>
      <c r="AN1082" s="1">
        <v>0</v>
      </c>
      <c r="AO1082" s="3">
        <f>AA1082*0.001%</f>
        <v>5.1975000000000007E-3</v>
      </c>
      <c r="AP1082" s="1">
        <v>0.52</v>
      </c>
      <c r="AQ1082" s="2">
        <f>AA1082*5%</f>
        <v>25.987500000000001</v>
      </c>
      <c r="AR1082" s="1">
        <v>25.99</v>
      </c>
      <c r="AS1082" s="2">
        <f>AR1082*18%</f>
        <v>4.6781999999999995</v>
      </c>
      <c r="AT1082" s="1">
        <v>0</v>
      </c>
      <c r="AU1082" s="1">
        <v>41.48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f>AF1082+AU1082+BC1082</f>
        <v>124.63999999999999</v>
      </c>
      <c r="BE1082" s="1">
        <v>124.64</v>
      </c>
      <c r="BF1082" s="1">
        <f>Q1082+U1082</f>
        <v>0</v>
      </c>
      <c r="BG1082" s="1">
        <v>0</v>
      </c>
      <c r="BH1082" s="1">
        <v>421.1</v>
      </c>
      <c r="BI1082" s="1" t="s">
        <v>108</v>
      </c>
      <c r="BJ1082" s="1" t="s">
        <v>3482</v>
      </c>
      <c r="BK1082" s="1" t="s">
        <v>3483</v>
      </c>
      <c r="BL1082" s="1">
        <v>0</v>
      </c>
      <c r="BM1082" s="1" t="s">
        <v>4306</v>
      </c>
    </row>
    <row r="1083" spans="1:65" ht="15.6" hidden="1">
      <c r="A1083" s="1" t="s">
        <v>4307</v>
      </c>
      <c r="B1083" s="1" t="s">
        <v>4308</v>
      </c>
      <c r="C1083" s="1" t="s">
        <v>4309</v>
      </c>
      <c r="D1083" s="1" t="s">
        <v>271</v>
      </c>
      <c r="E1083" s="1" t="s">
        <v>100</v>
      </c>
      <c r="F1083" s="1" t="s">
        <v>101</v>
      </c>
      <c r="G1083" s="1" t="s">
        <v>102</v>
      </c>
      <c r="H1083" s="1" t="s">
        <v>103</v>
      </c>
      <c r="I1083" s="1" t="s">
        <v>104</v>
      </c>
      <c r="J1083" s="1" t="s">
        <v>105</v>
      </c>
      <c r="K1083" s="1" t="s">
        <v>105</v>
      </c>
      <c r="L1083" s="1" t="s">
        <v>105</v>
      </c>
      <c r="M1083" s="1" t="s">
        <v>106</v>
      </c>
      <c r="N1083" s="1" t="s">
        <v>107</v>
      </c>
      <c r="O1083" s="1">
        <v>810</v>
      </c>
      <c r="P1083" s="1">
        <v>35.5</v>
      </c>
      <c r="Q1083" s="1">
        <v>0</v>
      </c>
      <c r="R1083" s="1">
        <v>100</v>
      </c>
      <c r="S1083" s="1">
        <v>0</v>
      </c>
      <c r="T1083" s="1">
        <v>0</v>
      </c>
      <c r="U1083" s="1">
        <v>0</v>
      </c>
      <c r="V1083" s="4">
        <f>X1083-W1083</f>
        <v>5.000000000002558E-3</v>
      </c>
      <c r="W1083" s="4">
        <f>(O1083+P1083+Q1083-R1083+S1083)*5%</f>
        <v>37.274999999999999</v>
      </c>
      <c r="X1083" s="1">
        <v>37.28</v>
      </c>
      <c r="Y1083" s="1">
        <f>O1083+P1083+Q1083-R1083-S1083+T1083-U1083+X1083</f>
        <v>782.78</v>
      </c>
      <c r="Z1083" s="1">
        <v>782.78</v>
      </c>
      <c r="AA1083" s="1">
        <v>745.5</v>
      </c>
      <c r="AB1083" s="1">
        <v>16</v>
      </c>
      <c r="AC1083" s="2">
        <f>AA1083*16%</f>
        <v>119.28</v>
      </c>
      <c r="AD1083" s="1">
        <v>119.28</v>
      </c>
      <c r="AE1083" s="1">
        <v>0</v>
      </c>
      <c r="AF1083" s="1">
        <v>119.28</v>
      </c>
      <c r="AG1083" s="2">
        <f>AF1083*18%</f>
        <v>21.470399999999998</v>
      </c>
      <c r="AH1083" s="1">
        <v>21.47</v>
      </c>
      <c r="AI1083" s="1">
        <v>0</v>
      </c>
      <c r="AJ1083" s="1" t="b">
        <f>AK1083=AA1083</f>
        <v>1</v>
      </c>
      <c r="AK1083" s="1">
        <v>745.5</v>
      </c>
      <c r="AL1083" s="1">
        <v>0</v>
      </c>
      <c r="AM1083" s="1">
        <v>0</v>
      </c>
      <c r="AN1083" s="1">
        <v>0</v>
      </c>
      <c r="AO1083" s="3">
        <f>AA1083*0.001%</f>
        <v>7.4550000000000007E-3</v>
      </c>
      <c r="AP1083" s="1">
        <v>0.75</v>
      </c>
      <c r="AQ1083" s="2">
        <f>AA1083*5%</f>
        <v>37.274999999999999</v>
      </c>
      <c r="AR1083" s="1">
        <v>37.28</v>
      </c>
      <c r="AS1083" s="2">
        <f>AR1083*18%</f>
        <v>6.7103999999999999</v>
      </c>
      <c r="AT1083" s="1">
        <v>0</v>
      </c>
      <c r="AU1083" s="1">
        <v>59.5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f>AF1083+AU1083+BC1083</f>
        <v>178.78</v>
      </c>
      <c r="BE1083" s="1">
        <v>178.78</v>
      </c>
      <c r="BF1083" s="1">
        <f>Q1083+U1083</f>
        <v>0</v>
      </c>
      <c r="BG1083" s="1">
        <v>0</v>
      </c>
      <c r="BH1083" s="1">
        <v>604</v>
      </c>
      <c r="BI1083" s="1" t="s">
        <v>108</v>
      </c>
      <c r="BJ1083" s="1" t="s">
        <v>3482</v>
      </c>
      <c r="BK1083" s="1" t="s">
        <v>3483</v>
      </c>
      <c r="BL1083" s="1">
        <v>0</v>
      </c>
      <c r="BM1083" s="1" t="s">
        <v>4310</v>
      </c>
    </row>
    <row r="1084" spans="1:65" ht="15.6" hidden="1">
      <c r="A1084" s="1" t="s">
        <v>4311</v>
      </c>
      <c r="B1084" s="1" t="s">
        <v>4312</v>
      </c>
      <c r="C1084" s="1" t="s">
        <v>4313</v>
      </c>
      <c r="D1084" s="1" t="s">
        <v>271</v>
      </c>
      <c r="E1084" s="1" t="s">
        <v>100</v>
      </c>
      <c r="F1084" s="1" t="s">
        <v>101</v>
      </c>
      <c r="G1084" s="1" t="s">
        <v>123</v>
      </c>
      <c r="H1084" s="1" t="s">
        <v>103</v>
      </c>
      <c r="I1084" s="1" t="s">
        <v>104</v>
      </c>
      <c r="J1084" s="1" t="s">
        <v>105</v>
      </c>
      <c r="K1084" s="1" t="s">
        <v>105</v>
      </c>
      <c r="L1084" s="1" t="s">
        <v>105</v>
      </c>
      <c r="M1084" s="1" t="s">
        <v>106</v>
      </c>
      <c r="N1084" s="1" t="s">
        <v>107</v>
      </c>
      <c r="O1084" s="1">
        <v>2635</v>
      </c>
      <c r="P1084" s="1">
        <v>123</v>
      </c>
      <c r="Q1084" s="1">
        <v>0</v>
      </c>
      <c r="R1084" s="1">
        <v>175</v>
      </c>
      <c r="S1084" s="1">
        <v>0</v>
      </c>
      <c r="T1084" s="1">
        <v>0</v>
      </c>
      <c r="U1084" s="1">
        <v>0</v>
      </c>
      <c r="V1084" s="4">
        <f>X1084-W1084</f>
        <v>0</v>
      </c>
      <c r="W1084" s="4">
        <f>(O1084+P1084+Q1084-R1084+S1084)*5%</f>
        <v>129.15</v>
      </c>
      <c r="X1084" s="1">
        <v>129.15</v>
      </c>
      <c r="Y1084" s="1">
        <f>O1084+P1084+Q1084-R1084-S1084+T1084-U1084+X1084</f>
        <v>2712.15</v>
      </c>
      <c r="Z1084" s="1">
        <v>2712.15</v>
      </c>
      <c r="AA1084" s="1">
        <v>2583</v>
      </c>
      <c r="AB1084" s="1">
        <v>16</v>
      </c>
      <c r="AC1084" s="2">
        <f>AA1084*16%</f>
        <v>413.28000000000003</v>
      </c>
      <c r="AD1084" s="1">
        <v>413.28</v>
      </c>
      <c r="AE1084" s="1">
        <v>0</v>
      </c>
      <c r="AF1084" s="1">
        <v>413.28</v>
      </c>
      <c r="AG1084" s="2">
        <f>AF1084*18%</f>
        <v>74.390399999999985</v>
      </c>
      <c r="AH1084" s="1">
        <v>74.39</v>
      </c>
      <c r="AI1084" s="1">
        <v>0</v>
      </c>
      <c r="AJ1084" s="1" t="b">
        <f>AK1084=AA1084</f>
        <v>1</v>
      </c>
      <c r="AK1084" s="1">
        <v>2583</v>
      </c>
      <c r="AL1084" s="1">
        <v>0</v>
      </c>
      <c r="AM1084" s="1">
        <v>0</v>
      </c>
      <c r="AN1084" s="1">
        <v>0</v>
      </c>
      <c r="AO1084" s="3">
        <f>AA1084*0.001%</f>
        <v>2.5830000000000002E-2</v>
      </c>
      <c r="AP1084" s="1">
        <v>2.58</v>
      </c>
      <c r="AQ1084" s="2">
        <f>AA1084*5%</f>
        <v>129.15</v>
      </c>
      <c r="AR1084" s="1">
        <v>129.15</v>
      </c>
      <c r="AS1084" s="2">
        <f>AR1084*18%</f>
        <v>23.247</v>
      </c>
      <c r="AT1084" s="1">
        <v>0</v>
      </c>
      <c r="AU1084" s="1">
        <v>206.12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f>AF1084+AU1084+BC1084</f>
        <v>619.4</v>
      </c>
      <c r="BE1084" s="1">
        <v>619.4</v>
      </c>
      <c r="BF1084" s="1">
        <f>Q1084+U1084</f>
        <v>0</v>
      </c>
      <c r="BG1084" s="1">
        <v>0</v>
      </c>
      <c r="BH1084" s="1">
        <v>2092.75</v>
      </c>
      <c r="BI1084" s="1" t="s">
        <v>108</v>
      </c>
      <c r="BJ1084" s="1" t="s">
        <v>3482</v>
      </c>
      <c r="BK1084" s="1" t="s">
        <v>3483</v>
      </c>
      <c r="BL1084" s="1">
        <v>0</v>
      </c>
      <c r="BM1084" s="1" t="s">
        <v>4314</v>
      </c>
    </row>
    <row r="1085" spans="1:65" ht="15.6" hidden="1">
      <c r="A1085" s="1" t="s">
        <v>4315</v>
      </c>
      <c r="B1085" s="1" t="s">
        <v>4316</v>
      </c>
      <c r="C1085" s="1" t="s">
        <v>4317</v>
      </c>
      <c r="D1085" s="1" t="s">
        <v>271</v>
      </c>
      <c r="E1085" s="1" t="s">
        <v>100</v>
      </c>
      <c r="F1085" s="1" t="s">
        <v>101</v>
      </c>
      <c r="G1085" s="1" t="s">
        <v>102</v>
      </c>
      <c r="H1085" s="1" t="s">
        <v>103</v>
      </c>
      <c r="I1085" s="1" t="s">
        <v>104</v>
      </c>
      <c r="J1085" s="1" t="s">
        <v>105</v>
      </c>
      <c r="K1085" s="1" t="s">
        <v>105</v>
      </c>
      <c r="L1085" s="1" t="s">
        <v>105</v>
      </c>
      <c r="M1085" s="1" t="s">
        <v>106</v>
      </c>
      <c r="N1085" s="1" t="s">
        <v>107</v>
      </c>
      <c r="O1085" s="1">
        <v>790</v>
      </c>
      <c r="P1085" s="1">
        <v>34.5</v>
      </c>
      <c r="Q1085" s="1">
        <v>0</v>
      </c>
      <c r="R1085" s="1">
        <v>100</v>
      </c>
      <c r="S1085" s="1">
        <v>0</v>
      </c>
      <c r="T1085" s="1">
        <v>0</v>
      </c>
      <c r="U1085" s="1">
        <v>0</v>
      </c>
      <c r="V1085" s="4">
        <f>X1085-W1085</f>
        <v>4.9999999999954525E-3</v>
      </c>
      <c r="W1085" s="4">
        <f>(O1085+P1085+Q1085-R1085+S1085)*5%</f>
        <v>36.225000000000001</v>
      </c>
      <c r="X1085" s="1">
        <v>36.229999999999997</v>
      </c>
      <c r="Y1085" s="1">
        <f>O1085+P1085+Q1085-R1085-S1085+T1085-U1085+X1085</f>
        <v>760.73</v>
      </c>
      <c r="Z1085" s="1">
        <v>760.73</v>
      </c>
      <c r="AA1085" s="1">
        <v>724.5</v>
      </c>
      <c r="AB1085" s="1">
        <v>16</v>
      </c>
      <c r="AC1085" s="2">
        <f>AA1085*16%</f>
        <v>115.92</v>
      </c>
      <c r="AD1085" s="1">
        <v>115.92</v>
      </c>
      <c r="AE1085" s="1">
        <v>0</v>
      </c>
      <c r="AF1085" s="1">
        <v>115.92</v>
      </c>
      <c r="AG1085" s="2">
        <f>AF1085*18%</f>
        <v>20.865600000000001</v>
      </c>
      <c r="AH1085" s="1">
        <v>20.87</v>
      </c>
      <c r="AI1085" s="1">
        <v>0</v>
      </c>
      <c r="AJ1085" s="1" t="b">
        <f>AK1085=AA1085</f>
        <v>1</v>
      </c>
      <c r="AK1085" s="1">
        <v>724.5</v>
      </c>
      <c r="AL1085" s="1">
        <v>0</v>
      </c>
      <c r="AM1085" s="1">
        <v>0</v>
      </c>
      <c r="AN1085" s="1">
        <v>0</v>
      </c>
      <c r="AO1085" s="3">
        <f>AA1085*0.001%</f>
        <v>7.2450000000000006E-3</v>
      </c>
      <c r="AP1085" s="1">
        <v>0.72</v>
      </c>
      <c r="AQ1085" s="2">
        <f>AA1085*5%</f>
        <v>36.225000000000001</v>
      </c>
      <c r="AR1085" s="1">
        <v>36.229999999999997</v>
      </c>
      <c r="AS1085" s="2">
        <f>AR1085*18%</f>
        <v>6.521399999999999</v>
      </c>
      <c r="AT1085" s="1">
        <v>0</v>
      </c>
      <c r="AU1085" s="1">
        <v>57.82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f>AF1085+AU1085+BC1085</f>
        <v>173.74</v>
      </c>
      <c r="BE1085" s="1">
        <v>173.74</v>
      </c>
      <c r="BF1085" s="1">
        <f>Q1085+U1085</f>
        <v>0</v>
      </c>
      <c r="BG1085" s="1">
        <v>0</v>
      </c>
      <c r="BH1085" s="1">
        <v>586.99</v>
      </c>
      <c r="BI1085" s="1" t="s">
        <v>108</v>
      </c>
      <c r="BJ1085" s="1" t="s">
        <v>3482</v>
      </c>
      <c r="BK1085" s="1" t="s">
        <v>3483</v>
      </c>
      <c r="BL1085" s="1">
        <v>0</v>
      </c>
      <c r="BM1085" s="1" t="s">
        <v>3520</v>
      </c>
    </row>
    <row r="1086" spans="1:65" ht="15.6" hidden="1">
      <c r="A1086" s="1" t="s">
        <v>4318</v>
      </c>
      <c r="B1086" s="1" t="s">
        <v>4319</v>
      </c>
      <c r="C1086" s="1" t="s">
        <v>4320</v>
      </c>
      <c r="D1086" s="1" t="s">
        <v>271</v>
      </c>
      <c r="E1086" s="1" t="s">
        <v>100</v>
      </c>
      <c r="F1086" s="1" t="s">
        <v>101</v>
      </c>
      <c r="G1086" s="1" t="s">
        <v>123</v>
      </c>
      <c r="H1086" s="1" t="s">
        <v>103</v>
      </c>
      <c r="I1086" s="1" t="s">
        <v>104</v>
      </c>
      <c r="J1086" s="1" t="s">
        <v>105</v>
      </c>
      <c r="K1086" s="1" t="s">
        <v>105</v>
      </c>
      <c r="L1086" s="1" t="s">
        <v>105</v>
      </c>
      <c r="M1086" s="1" t="s">
        <v>106</v>
      </c>
      <c r="N1086" s="1" t="s">
        <v>107</v>
      </c>
      <c r="O1086" s="1">
        <v>2725</v>
      </c>
      <c r="P1086" s="1">
        <v>127.5</v>
      </c>
      <c r="Q1086" s="1">
        <v>0</v>
      </c>
      <c r="R1086" s="1">
        <v>175</v>
      </c>
      <c r="S1086" s="1">
        <v>0</v>
      </c>
      <c r="T1086" s="1">
        <v>0</v>
      </c>
      <c r="U1086" s="1">
        <v>0</v>
      </c>
      <c r="V1086" s="4">
        <f>X1086-W1086</f>
        <v>4.9999999999954525E-3</v>
      </c>
      <c r="W1086" s="4">
        <f>(O1086+P1086+Q1086-R1086+S1086)*5%</f>
        <v>133.875</v>
      </c>
      <c r="X1086" s="1">
        <v>133.88</v>
      </c>
      <c r="Y1086" s="1">
        <f>O1086+P1086+Q1086-R1086-S1086+T1086-U1086+X1086</f>
        <v>2811.38</v>
      </c>
      <c r="Z1086" s="1">
        <v>2811.38</v>
      </c>
      <c r="AA1086" s="1">
        <v>2677.5</v>
      </c>
      <c r="AB1086" s="1">
        <v>16</v>
      </c>
      <c r="AC1086" s="2">
        <f>AA1086*16%</f>
        <v>428.40000000000003</v>
      </c>
      <c r="AD1086" s="1">
        <v>428.4</v>
      </c>
      <c r="AE1086" s="1">
        <v>0</v>
      </c>
      <c r="AF1086" s="1">
        <v>428.4</v>
      </c>
      <c r="AG1086" s="2">
        <f>AF1086*18%</f>
        <v>77.111999999999995</v>
      </c>
      <c r="AH1086" s="1">
        <v>77.11</v>
      </c>
      <c r="AI1086" s="1">
        <v>0</v>
      </c>
      <c r="AJ1086" s="1" t="b">
        <f>AK1086=AA1086</f>
        <v>1</v>
      </c>
      <c r="AK1086" s="1">
        <v>2677.5</v>
      </c>
      <c r="AL1086" s="1">
        <v>0</v>
      </c>
      <c r="AM1086" s="1">
        <v>0</v>
      </c>
      <c r="AN1086" s="1">
        <v>0</v>
      </c>
      <c r="AO1086" s="3">
        <f>AA1086*0.001%</f>
        <v>2.6775000000000004E-2</v>
      </c>
      <c r="AP1086" s="1">
        <v>2.68</v>
      </c>
      <c r="AQ1086" s="2">
        <f>AA1086*5%</f>
        <v>133.875</v>
      </c>
      <c r="AR1086" s="1">
        <v>133.88</v>
      </c>
      <c r="AS1086" s="2">
        <f>AR1086*18%</f>
        <v>24.098399999999998</v>
      </c>
      <c r="AT1086" s="1">
        <v>0</v>
      </c>
      <c r="AU1086" s="1">
        <v>213.67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f>AF1086+AU1086+BC1086</f>
        <v>642.06999999999994</v>
      </c>
      <c r="BE1086" s="1">
        <v>642.07000000000005</v>
      </c>
      <c r="BF1086" s="1">
        <f>Q1086+U1086</f>
        <v>0</v>
      </c>
      <c r="BG1086" s="1">
        <v>0</v>
      </c>
      <c r="BH1086" s="1">
        <v>2169.31</v>
      </c>
      <c r="BI1086" s="1" t="s">
        <v>108</v>
      </c>
      <c r="BJ1086" s="1" t="s">
        <v>3482</v>
      </c>
      <c r="BK1086" s="1" t="s">
        <v>3483</v>
      </c>
      <c r="BL1086" s="1">
        <v>0</v>
      </c>
      <c r="BM1086" s="1" t="s">
        <v>4321</v>
      </c>
    </row>
    <row r="1087" spans="1:65" ht="15.6" hidden="1">
      <c r="A1087" s="1" t="s">
        <v>4322</v>
      </c>
      <c r="B1087" s="1" t="s">
        <v>4323</v>
      </c>
      <c r="C1087" s="1" t="s">
        <v>4324</v>
      </c>
      <c r="D1087" s="1" t="s">
        <v>271</v>
      </c>
      <c r="E1087" s="1" t="s">
        <v>100</v>
      </c>
      <c r="F1087" s="1" t="s">
        <v>101</v>
      </c>
      <c r="G1087" s="1" t="s">
        <v>102</v>
      </c>
      <c r="H1087" s="1" t="s">
        <v>103</v>
      </c>
      <c r="I1087" s="1" t="s">
        <v>104</v>
      </c>
      <c r="J1087" s="1" t="s">
        <v>105</v>
      </c>
      <c r="K1087" s="1" t="s">
        <v>105</v>
      </c>
      <c r="L1087" s="1" t="s">
        <v>105</v>
      </c>
      <c r="M1087" s="1" t="s">
        <v>106</v>
      </c>
      <c r="N1087" s="1" t="s">
        <v>124</v>
      </c>
      <c r="O1087" s="1">
        <v>1005</v>
      </c>
      <c r="P1087" s="1">
        <v>45.25</v>
      </c>
      <c r="Q1087" s="1">
        <v>0</v>
      </c>
      <c r="R1087" s="1">
        <v>100</v>
      </c>
      <c r="S1087" s="1">
        <v>0</v>
      </c>
      <c r="T1087" s="1">
        <v>0</v>
      </c>
      <c r="U1087" s="1">
        <v>0</v>
      </c>
      <c r="V1087" s="4">
        <f>X1087-W1087</f>
        <v>-2.5000000000048317E-3</v>
      </c>
      <c r="W1087" s="4">
        <f>(O1087+P1087+Q1087-R1087+S1087)*5%</f>
        <v>47.512500000000003</v>
      </c>
      <c r="X1087" s="1">
        <v>47.51</v>
      </c>
      <c r="Y1087" s="1">
        <f>O1087+P1087+Q1087-R1087-S1087+T1087-U1087+X1087</f>
        <v>997.76</v>
      </c>
      <c r="Z1087" s="1">
        <v>997.76</v>
      </c>
      <c r="AA1087" s="1">
        <v>950.25</v>
      </c>
      <c r="AB1087" s="1">
        <v>16</v>
      </c>
      <c r="AC1087" s="2">
        <f>AA1087*16%</f>
        <v>152.04</v>
      </c>
      <c r="AD1087" s="1">
        <v>152.04</v>
      </c>
      <c r="AE1087" s="1">
        <v>0</v>
      </c>
      <c r="AF1087" s="1">
        <v>152.04</v>
      </c>
      <c r="AG1087" s="2">
        <f>AF1087*18%</f>
        <v>27.367199999999997</v>
      </c>
      <c r="AH1087" s="1">
        <v>27.37</v>
      </c>
      <c r="AI1087" s="1">
        <v>0</v>
      </c>
      <c r="AJ1087" s="1" t="b">
        <f>AK1087=AA1087</f>
        <v>1</v>
      </c>
      <c r="AK1087" s="1">
        <v>950.25</v>
      </c>
      <c r="AL1087" s="1">
        <v>0</v>
      </c>
      <c r="AM1087" s="1">
        <v>0</v>
      </c>
      <c r="AN1087" s="1">
        <v>0</v>
      </c>
      <c r="AO1087" s="3">
        <f>AA1087*0.001%</f>
        <v>9.5025000000000005E-3</v>
      </c>
      <c r="AP1087" s="1">
        <v>0.95</v>
      </c>
      <c r="AQ1087" s="2">
        <f>AA1087*5%</f>
        <v>47.512500000000003</v>
      </c>
      <c r="AR1087" s="1">
        <v>47.51</v>
      </c>
      <c r="AS1087" s="2">
        <f>AR1087*18%</f>
        <v>8.5518000000000001</v>
      </c>
      <c r="AT1087" s="1">
        <v>0</v>
      </c>
      <c r="AU1087" s="1">
        <v>75.83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f>AF1087+AU1087+BC1087</f>
        <v>227.87</v>
      </c>
      <c r="BE1087" s="1">
        <v>227.87</v>
      </c>
      <c r="BF1087" s="1">
        <f>Q1087+U1087</f>
        <v>0</v>
      </c>
      <c r="BG1087" s="1">
        <v>0</v>
      </c>
      <c r="BH1087" s="1">
        <v>769.89</v>
      </c>
      <c r="BI1087" s="1" t="s">
        <v>108</v>
      </c>
      <c r="BJ1087" s="1" t="s">
        <v>3482</v>
      </c>
      <c r="BK1087" s="1" t="s">
        <v>3483</v>
      </c>
      <c r="BL1087" s="1">
        <v>0</v>
      </c>
      <c r="BM1087" s="1" t="s">
        <v>4325</v>
      </c>
    </row>
    <row r="1088" spans="1:65" ht="15.6" hidden="1">
      <c r="A1088" s="1" t="s">
        <v>4326</v>
      </c>
      <c r="B1088" s="1" t="s">
        <v>4327</v>
      </c>
      <c r="C1088" s="1" t="s">
        <v>4328</v>
      </c>
      <c r="D1088" s="1" t="s">
        <v>271</v>
      </c>
      <c r="E1088" s="1" t="s">
        <v>100</v>
      </c>
      <c r="F1088" s="1" t="s">
        <v>101</v>
      </c>
      <c r="G1088" s="1" t="s">
        <v>105</v>
      </c>
      <c r="H1088" s="1" t="s">
        <v>103</v>
      </c>
      <c r="I1088" s="1" t="s">
        <v>104</v>
      </c>
      <c r="J1088" s="1" t="s">
        <v>105</v>
      </c>
      <c r="K1088" s="1" t="s">
        <v>105</v>
      </c>
      <c r="L1088" s="1" t="s">
        <v>105</v>
      </c>
      <c r="M1088" s="1" t="s">
        <v>106</v>
      </c>
      <c r="N1088" s="1" t="s">
        <v>107</v>
      </c>
      <c r="O1088" s="1">
        <v>475</v>
      </c>
      <c r="P1088" s="1">
        <v>23.75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4">
        <f>X1088-W1088</f>
        <v>2.500000000001279E-3</v>
      </c>
      <c r="W1088" s="4">
        <f>(O1088+P1088+Q1088-R1088+S1088)*5%</f>
        <v>24.9375</v>
      </c>
      <c r="X1088" s="1">
        <v>24.94</v>
      </c>
      <c r="Y1088" s="1">
        <f>O1088+P1088+Q1088-R1088-S1088+T1088-U1088+X1088</f>
        <v>523.69000000000005</v>
      </c>
      <c r="Z1088" s="1">
        <v>523.69000000000005</v>
      </c>
      <c r="AA1088" s="1">
        <v>498.75</v>
      </c>
      <c r="AB1088" s="1">
        <v>16</v>
      </c>
      <c r="AC1088" s="2">
        <f>AA1088*16%</f>
        <v>79.8</v>
      </c>
      <c r="AD1088" s="1">
        <v>79.8</v>
      </c>
      <c r="AE1088" s="1">
        <v>0</v>
      </c>
      <c r="AF1088" s="1">
        <v>79.8</v>
      </c>
      <c r="AG1088" s="2">
        <f>AF1088*18%</f>
        <v>14.363999999999999</v>
      </c>
      <c r="AH1088" s="1">
        <v>14.36</v>
      </c>
      <c r="AI1088" s="1">
        <v>0</v>
      </c>
      <c r="AJ1088" s="1" t="b">
        <f>AK1088=AA1088</f>
        <v>1</v>
      </c>
      <c r="AK1088" s="1">
        <v>498.75</v>
      </c>
      <c r="AL1088" s="1">
        <v>0</v>
      </c>
      <c r="AM1088" s="1">
        <v>0</v>
      </c>
      <c r="AN1088" s="1">
        <v>0</v>
      </c>
      <c r="AO1088" s="3">
        <f>AA1088*0.001%</f>
        <v>4.9875000000000006E-3</v>
      </c>
      <c r="AP1088" s="1">
        <v>0.5</v>
      </c>
      <c r="AQ1088" s="2">
        <f>AA1088*5%</f>
        <v>24.9375</v>
      </c>
      <c r="AR1088" s="1">
        <v>24.94</v>
      </c>
      <c r="AS1088" s="2">
        <f>AR1088*18%</f>
        <v>4.4892000000000003</v>
      </c>
      <c r="AT1088" s="1">
        <v>0</v>
      </c>
      <c r="AU1088" s="1">
        <v>39.799999999999997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f>AF1088+AU1088+BC1088</f>
        <v>119.6</v>
      </c>
      <c r="BE1088" s="1">
        <v>119.6</v>
      </c>
      <c r="BF1088" s="1">
        <f>Q1088+U1088</f>
        <v>0</v>
      </c>
      <c r="BG1088" s="1">
        <v>0</v>
      </c>
      <c r="BH1088" s="1">
        <v>404.09</v>
      </c>
      <c r="BI1088" s="1" t="s">
        <v>108</v>
      </c>
      <c r="BJ1088" s="1" t="s">
        <v>3482</v>
      </c>
      <c r="BK1088" s="1" t="s">
        <v>3483</v>
      </c>
      <c r="BL1088" s="1">
        <v>0</v>
      </c>
      <c r="BM1088" s="1" t="s">
        <v>4321</v>
      </c>
    </row>
    <row r="1089" spans="1:65" ht="15.6" hidden="1">
      <c r="A1089" s="1" t="s">
        <v>4329</v>
      </c>
      <c r="B1089" s="1" t="s">
        <v>4330</v>
      </c>
      <c r="C1089" s="1" t="s">
        <v>4331</v>
      </c>
      <c r="D1089" s="1" t="s">
        <v>271</v>
      </c>
      <c r="E1089" s="1" t="s">
        <v>100</v>
      </c>
      <c r="F1089" s="1" t="s">
        <v>101</v>
      </c>
      <c r="G1089" s="1" t="s">
        <v>105</v>
      </c>
      <c r="H1089" s="1" t="s">
        <v>103</v>
      </c>
      <c r="I1089" s="1" t="s">
        <v>104</v>
      </c>
      <c r="J1089" s="1" t="s">
        <v>105</v>
      </c>
      <c r="K1089" s="1" t="s">
        <v>105</v>
      </c>
      <c r="L1089" s="1" t="s">
        <v>105</v>
      </c>
      <c r="M1089" s="1" t="s">
        <v>106</v>
      </c>
      <c r="N1089" s="1" t="s">
        <v>107</v>
      </c>
      <c r="O1089" s="1">
        <v>810</v>
      </c>
      <c r="P1089" s="1">
        <v>40.5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4">
        <f>X1089-W1089</f>
        <v>4.9999999999954525E-3</v>
      </c>
      <c r="W1089" s="4">
        <f>(O1089+P1089+Q1089-R1089+S1089)*5%</f>
        <v>42.525000000000006</v>
      </c>
      <c r="X1089" s="1">
        <v>42.53</v>
      </c>
      <c r="Y1089" s="1">
        <f>O1089+P1089+Q1089-R1089-S1089+T1089-U1089+X1089</f>
        <v>893.03</v>
      </c>
      <c r="Z1089" s="1">
        <v>893.03</v>
      </c>
      <c r="AA1089" s="1">
        <v>850.5</v>
      </c>
      <c r="AB1089" s="1">
        <v>16</v>
      </c>
      <c r="AC1089" s="2">
        <f>AA1089*16%</f>
        <v>136.08000000000001</v>
      </c>
      <c r="AD1089" s="1">
        <v>136.08000000000001</v>
      </c>
      <c r="AE1089" s="1">
        <v>0</v>
      </c>
      <c r="AF1089" s="1">
        <v>136.08000000000001</v>
      </c>
      <c r="AG1089" s="2">
        <f>AF1089*18%</f>
        <v>24.494400000000002</v>
      </c>
      <c r="AH1089" s="1">
        <v>24.49</v>
      </c>
      <c r="AI1089" s="1">
        <v>0</v>
      </c>
      <c r="AJ1089" s="1" t="b">
        <f>AK1089=AA1089</f>
        <v>1</v>
      </c>
      <c r="AK1089" s="1">
        <v>850.5</v>
      </c>
      <c r="AL1089" s="1">
        <v>0</v>
      </c>
      <c r="AM1089" s="1">
        <v>0</v>
      </c>
      <c r="AN1089" s="1">
        <v>0</v>
      </c>
      <c r="AO1089" s="3">
        <f>AA1089*0.001%</f>
        <v>8.5050000000000004E-3</v>
      </c>
      <c r="AP1089" s="1">
        <v>0.85</v>
      </c>
      <c r="AQ1089" s="2">
        <f>AA1089*5%</f>
        <v>42.525000000000006</v>
      </c>
      <c r="AR1089" s="1">
        <v>42.53</v>
      </c>
      <c r="AS1089" s="2">
        <f>AR1089*18%</f>
        <v>7.6554000000000002</v>
      </c>
      <c r="AT1089" s="1">
        <v>0</v>
      </c>
      <c r="AU1089" s="1">
        <v>67.87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f>AF1089+AU1089+BC1089</f>
        <v>203.95000000000002</v>
      </c>
      <c r="BE1089" s="1">
        <v>203.95</v>
      </c>
      <c r="BF1089" s="1">
        <f>Q1089+U1089</f>
        <v>0</v>
      </c>
      <c r="BG1089" s="1">
        <v>0</v>
      </c>
      <c r="BH1089" s="1">
        <v>689.08</v>
      </c>
      <c r="BI1089" s="1" t="s">
        <v>108</v>
      </c>
      <c r="BJ1089" s="1" t="s">
        <v>3482</v>
      </c>
      <c r="BK1089" s="1" t="s">
        <v>3483</v>
      </c>
      <c r="BL1089" s="1">
        <v>0</v>
      </c>
      <c r="BM1089" s="1" t="s">
        <v>4332</v>
      </c>
    </row>
    <row r="1090" spans="1:65" ht="15.6" hidden="1">
      <c r="A1090" s="1" t="s">
        <v>4333</v>
      </c>
      <c r="B1090" s="1" t="s">
        <v>4334</v>
      </c>
      <c r="C1090" s="1" t="s">
        <v>4335</v>
      </c>
      <c r="D1090" s="1" t="s">
        <v>271</v>
      </c>
      <c r="E1090" s="1" t="s">
        <v>100</v>
      </c>
      <c r="F1090" s="1" t="s">
        <v>101</v>
      </c>
      <c r="G1090" s="1" t="s">
        <v>123</v>
      </c>
      <c r="H1090" s="1" t="s">
        <v>103</v>
      </c>
      <c r="I1090" s="1" t="s">
        <v>104</v>
      </c>
      <c r="J1090" s="1" t="s">
        <v>105</v>
      </c>
      <c r="K1090" s="1" t="s">
        <v>105</v>
      </c>
      <c r="L1090" s="1" t="s">
        <v>105</v>
      </c>
      <c r="M1090" s="1" t="s">
        <v>106</v>
      </c>
      <c r="N1090" s="1" t="s">
        <v>124</v>
      </c>
      <c r="O1090" s="1">
        <v>1435</v>
      </c>
      <c r="P1090" s="1">
        <v>63</v>
      </c>
      <c r="Q1090" s="1">
        <v>0</v>
      </c>
      <c r="R1090" s="1">
        <v>175</v>
      </c>
      <c r="S1090" s="1">
        <v>0</v>
      </c>
      <c r="T1090" s="1">
        <v>0</v>
      </c>
      <c r="U1090" s="1">
        <v>0</v>
      </c>
      <c r="V1090" s="4">
        <f>X1090-W1090</f>
        <v>0</v>
      </c>
      <c r="W1090" s="4">
        <f>(O1090+P1090+Q1090-R1090+S1090)*5%</f>
        <v>66.150000000000006</v>
      </c>
      <c r="X1090" s="1">
        <v>66.150000000000006</v>
      </c>
      <c r="Y1090" s="1">
        <f>O1090+P1090+Q1090-R1090-S1090+T1090-U1090+X1090</f>
        <v>1389.15</v>
      </c>
      <c r="Z1090" s="1">
        <v>1389.15</v>
      </c>
      <c r="AA1090" s="1">
        <v>1323</v>
      </c>
      <c r="AB1090" s="1">
        <v>16</v>
      </c>
      <c r="AC1090" s="2">
        <f>AA1090*16%</f>
        <v>211.68</v>
      </c>
      <c r="AD1090" s="1">
        <v>211.68</v>
      </c>
      <c r="AE1090" s="1">
        <v>0</v>
      </c>
      <c r="AF1090" s="1">
        <v>211.68</v>
      </c>
      <c r="AG1090" s="2">
        <f>AF1090*18%</f>
        <v>38.102400000000003</v>
      </c>
      <c r="AH1090" s="1">
        <v>38.1</v>
      </c>
      <c r="AI1090" s="1">
        <v>0</v>
      </c>
      <c r="AJ1090" s="1" t="b">
        <f>AK1090=AA1090</f>
        <v>1</v>
      </c>
      <c r="AK1090" s="1">
        <v>1323</v>
      </c>
      <c r="AL1090" s="1">
        <v>0</v>
      </c>
      <c r="AM1090" s="1">
        <v>0</v>
      </c>
      <c r="AN1090" s="1">
        <v>0</v>
      </c>
      <c r="AO1090" s="3">
        <f>AA1090*0.001%</f>
        <v>1.323E-2</v>
      </c>
      <c r="AP1090" s="1">
        <v>1.32</v>
      </c>
      <c r="AQ1090" s="2">
        <f>AA1090*5%</f>
        <v>66.150000000000006</v>
      </c>
      <c r="AR1090" s="1">
        <v>66.150000000000006</v>
      </c>
      <c r="AS1090" s="2">
        <f>AR1090*18%</f>
        <v>11.907</v>
      </c>
      <c r="AT1090" s="1">
        <v>0</v>
      </c>
      <c r="AU1090" s="1">
        <v>105.57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f>AF1090+AU1090+BC1090</f>
        <v>317.25</v>
      </c>
      <c r="BE1090" s="1">
        <v>317.25</v>
      </c>
      <c r="BF1090" s="1">
        <f>Q1090+U1090</f>
        <v>0</v>
      </c>
      <c r="BG1090" s="1">
        <v>0</v>
      </c>
      <c r="BH1090" s="1">
        <v>1071.9000000000001</v>
      </c>
      <c r="BI1090" s="1" t="s">
        <v>108</v>
      </c>
      <c r="BJ1090" s="1" t="s">
        <v>3482</v>
      </c>
      <c r="BK1090" s="1" t="s">
        <v>3483</v>
      </c>
      <c r="BL1090" s="1">
        <v>0</v>
      </c>
      <c r="BM1090" s="1" t="s">
        <v>4336</v>
      </c>
    </row>
    <row r="1091" spans="1:65" ht="15.6" hidden="1">
      <c r="A1091" s="1" t="s">
        <v>4337</v>
      </c>
      <c r="B1091" s="1" t="s">
        <v>4338</v>
      </c>
      <c r="C1091" s="1" t="s">
        <v>4339</v>
      </c>
      <c r="D1091" s="1" t="s">
        <v>271</v>
      </c>
      <c r="E1091" s="1" t="s">
        <v>100</v>
      </c>
      <c r="F1091" s="1" t="s">
        <v>101</v>
      </c>
      <c r="G1091" s="1" t="s">
        <v>102</v>
      </c>
      <c r="H1091" s="1" t="s">
        <v>103</v>
      </c>
      <c r="I1091" s="1" t="s">
        <v>104</v>
      </c>
      <c r="J1091" s="1" t="s">
        <v>105</v>
      </c>
      <c r="K1091" s="1" t="s">
        <v>105</v>
      </c>
      <c r="L1091" s="1" t="s">
        <v>105</v>
      </c>
      <c r="M1091" s="1" t="s">
        <v>106</v>
      </c>
      <c r="N1091" s="1" t="s">
        <v>107</v>
      </c>
      <c r="O1091" s="1">
        <v>235</v>
      </c>
      <c r="P1091" s="1">
        <v>6.75</v>
      </c>
      <c r="Q1091" s="1">
        <v>0</v>
      </c>
      <c r="R1091" s="1">
        <v>100</v>
      </c>
      <c r="S1091" s="1">
        <v>0</v>
      </c>
      <c r="T1091" s="1">
        <v>0</v>
      </c>
      <c r="U1091" s="1">
        <v>0</v>
      </c>
      <c r="V1091" s="4">
        <f>X1091-W1091</f>
        <v>2.4999999999995026E-3</v>
      </c>
      <c r="W1091" s="4">
        <f>(O1091+P1091+Q1091-R1091+S1091)*5%</f>
        <v>7.0875000000000004</v>
      </c>
      <c r="X1091" s="1">
        <v>7.09</v>
      </c>
      <c r="Y1091" s="1">
        <f>O1091+P1091+Q1091-R1091-S1091+T1091-U1091+X1091</f>
        <v>148.84</v>
      </c>
      <c r="Z1091" s="1">
        <v>148.84</v>
      </c>
      <c r="AA1091" s="1">
        <v>141.75</v>
      </c>
      <c r="AB1091" s="1">
        <v>16</v>
      </c>
      <c r="AC1091" s="2">
        <f>AA1091*16%</f>
        <v>22.68</v>
      </c>
      <c r="AD1091" s="1">
        <v>22.68</v>
      </c>
      <c r="AE1091" s="1">
        <v>0</v>
      </c>
      <c r="AF1091" s="1">
        <v>22.68</v>
      </c>
      <c r="AG1091" s="2">
        <f>AF1091*18%</f>
        <v>4.0823999999999998</v>
      </c>
      <c r="AH1091" s="1">
        <v>4.08</v>
      </c>
      <c r="AI1091" s="1">
        <v>0</v>
      </c>
      <c r="AJ1091" s="1" t="b">
        <f>AK1091=AA1091</f>
        <v>1</v>
      </c>
      <c r="AK1091" s="1">
        <v>141.75</v>
      </c>
      <c r="AL1091" s="1">
        <v>0</v>
      </c>
      <c r="AM1091" s="1">
        <v>0</v>
      </c>
      <c r="AN1091" s="1">
        <v>0</v>
      </c>
      <c r="AO1091" s="3">
        <f>AA1091*0.001%</f>
        <v>1.4175000000000001E-3</v>
      </c>
      <c r="AP1091" s="1">
        <v>0.14000000000000001</v>
      </c>
      <c r="AQ1091" s="2">
        <f>AA1091*5%</f>
        <v>7.0875000000000004</v>
      </c>
      <c r="AR1091" s="1">
        <v>7.09</v>
      </c>
      <c r="AS1091" s="2">
        <f>AR1091*18%</f>
        <v>1.2762</v>
      </c>
      <c r="AT1091" s="1">
        <v>0</v>
      </c>
      <c r="AU1091" s="1">
        <v>11.31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f>AF1091+AU1091+BC1091</f>
        <v>33.99</v>
      </c>
      <c r="BE1091" s="1">
        <v>33.99</v>
      </c>
      <c r="BF1091" s="1">
        <f>Q1091+U1091</f>
        <v>0</v>
      </c>
      <c r="BG1091" s="1">
        <v>0</v>
      </c>
      <c r="BH1091" s="1">
        <v>114.85</v>
      </c>
      <c r="BI1091" s="1" t="s">
        <v>108</v>
      </c>
      <c r="BJ1091" s="1" t="s">
        <v>3482</v>
      </c>
      <c r="BK1091" s="1" t="s">
        <v>3483</v>
      </c>
      <c r="BL1091" s="1">
        <v>0</v>
      </c>
      <c r="BM1091" s="1" t="s">
        <v>4340</v>
      </c>
    </row>
    <row r="1092" spans="1:65" ht="15.6" hidden="1">
      <c r="A1092" s="1" t="s">
        <v>4341</v>
      </c>
      <c r="B1092" s="1" t="s">
        <v>4342</v>
      </c>
      <c r="C1092" s="1" t="s">
        <v>4343</v>
      </c>
      <c r="D1092" s="1" t="s">
        <v>271</v>
      </c>
      <c r="E1092" s="1" t="s">
        <v>100</v>
      </c>
      <c r="F1092" s="1" t="s">
        <v>101</v>
      </c>
      <c r="G1092" s="1" t="s">
        <v>102</v>
      </c>
      <c r="H1092" s="1" t="s">
        <v>103</v>
      </c>
      <c r="I1092" s="1" t="s">
        <v>104</v>
      </c>
      <c r="J1092" s="1" t="s">
        <v>105</v>
      </c>
      <c r="K1092" s="1" t="s">
        <v>105</v>
      </c>
      <c r="L1092" s="1" t="s">
        <v>105</v>
      </c>
      <c r="M1092" s="1" t="s">
        <v>106</v>
      </c>
      <c r="N1092" s="1" t="s">
        <v>107</v>
      </c>
      <c r="O1092" s="1">
        <v>215</v>
      </c>
      <c r="P1092" s="1">
        <v>5.75</v>
      </c>
      <c r="Q1092" s="1">
        <v>0</v>
      </c>
      <c r="R1092" s="1">
        <v>100</v>
      </c>
      <c r="S1092" s="1">
        <v>0</v>
      </c>
      <c r="T1092" s="1">
        <v>0</v>
      </c>
      <c r="U1092" s="1">
        <v>0</v>
      </c>
      <c r="V1092" s="4">
        <f>X1092-W1092</f>
        <v>2.4999999999995026E-3</v>
      </c>
      <c r="W1092" s="4">
        <f>(O1092+P1092+Q1092-R1092+S1092)*5%</f>
        <v>6.0375000000000005</v>
      </c>
      <c r="X1092" s="1">
        <v>6.04</v>
      </c>
      <c r="Y1092" s="1">
        <f>O1092+P1092+Q1092-R1092-S1092+T1092-U1092+X1092</f>
        <v>126.79</v>
      </c>
      <c r="Z1092" s="1">
        <v>126.79</v>
      </c>
      <c r="AA1092" s="1">
        <v>120.75</v>
      </c>
      <c r="AB1092" s="1">
        <v>16</v>
      </c>
      <c r="AC1092" s="2">
        <f>AA1092*16%</f>
        <v>19.32</v>
      </c>
      <c r="AD1092" s="1">
        <v>19.32</v>
      </c>
      <c r="AE1092" s="1">
        <v>0</v>
      </c>
      <c r="AF1092" s="1">
        <v>19.32</v>
      </c>
      <c r="AG1092" s="2">
        <f>AF1092*18%</f>
        <v>3.4775999999999998</v>
      </c>
      <c r="AH1092" s="1">
        <v>3.48</v>
      </c>
      <c r="AI1092" s="1">
        <v>0</v>
      </c>
      <c r="AJ1092" s="1" t="b">
        <f>AK1092=AA1092</f>
        <v>1</v>
      </c>
      <c r="AK1092" s="1">
        <v>120.75</v>
      </c>
      <c r="AL1092" s="1">
        <v>0</v>
      </c>
      <c r="AM1092" s="1">
        <v>0</v>
      </c>
      <c r="AN1092" s="1">
        <v>0</v>
      </c>
      <c r="AO1092" s="3">
        <f>AA1092*0.001%</f>
        <v>1.2075E-3</v>
      </c>
      <c r="AP1092" s="1">
        <v>0.12</v>
      </c>
      <c r="AQ1092" s="2">
        <f>AA1092*5%</f>
        <v>6.0375000000000005</v>
      </c>
      <c r="AR1092" s="1">
        <v>6.04</v>
      </c>
      <c r="AS1092" s="2">
        <f>AR1092*18%</f>
        <v>1.0871999999999999</v>
      </c>
      <c r="AT1092" s="1">
        <v>0</v>
      </c>
      <c r="AU1092" s="1">
        <v>9.64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f>AF1092+AU1092+BC1092</f>
        <v>28.96</v>
      </c>
      <c r="BE1092" s="1">
        <v>28.96</v>
      </c>
      <c r="BF1092" s="1">
        <f>Q1092+U1092</f>
        <v>0</v>
      </c>
      <c r="BG1092" s="1">
        <v>0</v>
      </c>
      <c r="BH1092" s="1">
        <v>97.83</v>
      </c>
      <c r="BI1092" s="1" t="s">
        <v>108</v>
      </c>
      <c r="BJ1092" s="1" t="s">
        <v>3482</v>
      </c>
      <c r="BK1092" s="1" t="s">
        <v>3483</v>
      </c>
      <c r="BL1092" s="1">
        <v>0</v>
      </c>
      <c r="BM1092" s="1" t="s">
        <v>4344</v>
      </c>
    </row>
    <row r="1093" spans="1:65" ht="15.6" hidden="1">
      <c r="A1093" s="1" t="s">
        <v>4345</v>
      </c>
      <c r="B1093" s="1" t="s">
        <v>4346</v>
      </c>
      <c r="C1093" s="1" t="s">
        <v>4347</v>
      </c>
      <c r="D1093" s="1" t="s">
        <v>271</v>
      </c>
      <c r="E1093" s="1" t="s">
        <v>100</v>
      </c>
      <c r="F1093" s="1" t="s">
        <v>101</v>
      </c>
      <c r="G1093" s="1" t="s">
        <v>102</v>
      </c>
      <c r="H1093" s="1" t="s">
        <v>103</v>
      </c>
      <c r="I1093" s="1" t="s">
        <v>104</v>
      </c>
      <c r="J1093" s="1" t="s">
        <v>105</v>
      </c>
      <c r="K1093" s="1" t="s">
        <v>105</v>
      </c>
      <c r="L1093" s="1" t="s">
        <v>105</v>
      </c>
      <c r="M1093" s="1" t="s">
        <v>106</v>
      </c>
      <c r="N1093" s="1" t="s">
        <v>107</v>
      </c>
      <c r="O1093" s="1">
        <v>215</v>
      </c>
      <c r="P1093" s="1">
        <v>5.75</v>
      </c>
      <c r="Q1093" s="1">
        <v>0</v>
      </c>
      <c r="R1093" s="1">
        <v>100</v>
      </c>
      <c r="S1093" s="1">
        <v>0</v>
      </c>
      <c r="T1093" s="1">
        <v>0</v>
      </c>
      <c r="U1093" s="1">
        <v>0</v>
      </c>
      <c r="V1093" s="4">
        <f>X1093-W1093</f>
        <v>2.4999999999995026E-3</v>
      </c>
      <c r="W1093" s="4">
        <f>(O1093+P1093+Q1093-R1093+S1093)*5%</f>
        <v>6.0375000000000005</v>
      </c>
      <c r="X1093" s="1">
        <v>6.04</v>
      </c>
      <c r="Y1093" s="1">
        <f>O1093+P1093+Q1093-R1093-S1093+T1093-U1093+X1093</f>
        <v>126.79</v>
      </c>
      <c r="Z1093" s="1">
        <v>126.79</v>
      </c>
      <c r="AA1093" s="1">
        <v>120.75</v>
      </c>
      <c r="AB1093" s="1">
        <v>16</v>
      </c>
      <c r="AC1093" s="2">
        <f>AA1093*16%</f>
        <v>19.32</v>
      </c>
      <c r="AD1093" s="1">
        <v>19.32</v>
      </c>
      <c r="AE1093" s="1">
        <v>0</v>
      </c>
      <c r="AF1093" s="1">
        <v>19.32</v>
      </c>
      <c r="AG1093" s="2">
        <f>AF1093*18%</f>
        <v>3.4775999999999998</v>
      </c>
      <c r="AH1093" s="1">
        <v>3.48</v>
      </c>
      <c r="AI1093" s="1">
        <v>0</v>
      </c>
      <c r="AJ1093" s="1" t="b">
        <f>AK1093=AA1093</f>
        <v>1</v>
      </c>
      <c r="AK1093" s="1">
        <v>120.75</v>
      </c>
      <c r="AL1093" s="1">
        <v>0</v>
      </c>
      <c r="AM1093" s="1">
        <v>0</v>
      </c>
      <c r="AN1093" s="1">
        <v>0</v>
      </c>
      <c r="AO1093" s="3">
        <f>AA1093*0.001%</f>
        <v>1.2075E-3</v>
      </c>
      <c r="AP1093" s="1">
        <v>0.12</v>
      </c>
      <c r="AQ1093" s="2">
        <f>AA1093*5%</f>
        <v>6.0375000000000005</v>
      </c>
      <c r="AR1093" s="1">
        <v>6.04</v>
      </c>
      <c r="AS1093" s="2">
        <f>AR1093*18%</f>
        <v>1.0871999999999999</v>
      </c>
      <c r="AT1093" s="1">
        <v>0</v>
      </c>
      <c r="AU1093" s="1">
        <v>9.64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f>AF1093+AU1093+BC1093</f>
        <v>28.96</v>
      </c>
      <c r="BE1093" s="1">
        <v>28.96</v>
      </c>
      <c r="BF1093" s="1">
        <f>Q1093+U1093</f>
        <v>0</v>
      </c>
      <c r="BG1093" s="1">
        <v>0</v>
      </c>
      <c r="BH1093" s="1">
        <v>97.83</v>
      </c>
      <c r="BI1093" s="1" t="s">
        <v>108</v>
      </c>
      <c r="BJ1093" s="1" t="s">
        <v>3482</v>
      </c>
      <c r="BK1093" s="1" t="s">
        <v>3483</v>
      </c>
      <c r="BL1093" s="1">
        <v>0</v>
      </c>
      <c r="BM1093" s="1" t="s">
        <v>223</v>
      </c>
    </row>
    <row r="1094" spans="1:65" ht="15.6" hidden="1">
      <c r="A1094" s="1" t="s">
        <v>4348</v>
      </c>
      <c r="B1094" s="1" t="s">
        <v>4349</v>
      </c>
      <c r="C1094" s="1" t="s">
        <v>4350</v>
      </c>
      <c r="D1094" s="1" t="s">
        <v>271</v>
      </c>
      <c r="E1094" s="1" t="s">
        <v>100</v>
      </c>
      <c r="F1094" s="1" t="s">
        <v>101</v>
      </c>
      <c r="G1094" s="1" t="s">
        <v>102</v>
      </c>
      <c r="H1094" s="1" t="s">
        <v>103</v>
      </c>
      <c r="I1094" s="1" t="s">
        <v>104</v>
      </c>
      <c r="J1094" s="1" t="s">
        <v>105</v>
      </c>
      <c r="K1094" s="1" t="s">
        <v>105</v>
      </c>
      <c r="L1094" s="1" t="s">
        <v>105</v>
      </c>
      <c r="M1094" s="1" t="s">
        <v>106</v>
      </c>
      <c r="N1094" s="1" t="s">
        <v>107</v>
      </c>
      <c r="O1094" s="1">
        <v>395</v>
      </c>
      <c r="P1094" s="1">
        <v>14.75</v>
      </c>
      <c r="Q1094" s="1">
        <v>0</v>
      </c>
      <c r="R1094" s="1">
        <v>100</v>
      </c>
      <c r="S1094" s="1">
        <v>0</v>
      </c>
      <c r="T1094" s="1">
        <v>0</v>
      </c>
      <c r="U1094" s="1">
        <v>0</v>
      </c>
      <c r="V1094" s="4">
        <f>X1094-W1094</f>
        <v>2.4999999999995026E-3</v>
      </c>
      <c r="W1094" s="4">
        <f>(O1094+P1094+Q1094-R1094+S1094)*5%</f>
        <v>15.487500000000001</v>
      </c>
      <c r="X1094" s="1">
        <v>15.49</v>
      </c>
      <c r="Y1094" s="1">
        <f>O1094+P1094+Q1094-R1094-S1094+T1094-U1094+X1094</f>
        <v>325.24</v>
      </c>
      <c r="Z1094" s="1">
        <v>325.24</v>
      </c>
      <c r="AA1094" s="1">
        <v>309.75</v>
      </c>
      <c r="AB1094" s="1">
        <v>16</v>
      </c>
      <c r="AC1094" s="2">
        <f>AA1094*16%</f>
        <v>49.56</v>
      </c>
      <c r="AD1094" s="1">
        <v>49.56</v>
      </c>
      <c r="AE1094" s="1">
        <v>0</v>
      </c>
      <c r="AF1094" s="1">
        <v>49.56</v>
      </c>
      <c r="AG1094" s="2">
        <f>AF1094*18%</f>
        <v>8.9207999999999998</v>
      </c>
      <c r="AH1094" s="1">
        <v>8.92</v>
      </c>
      <c r="AI1094" s="1">
        <v>0</v>
      </c>
      <c r="AJ1094" s="1" t="b">
        <f>AK1094=AA1094</f>
        <v>1</v>
      </c>
      <c r="AK1094" s="1">
        <v>309.75</v>
      </c>
      <c r="AL1094" s="1">
        <v>0</v>
      </c>
      <c r="AM1094" s="1">
        <v>0</v>
      </c>
      <c r="AN1094" s="1">
        <v>0</v>
      </c>
      <c r="AO1094" s="3">
        <f>AA1094*0.001%</f>
        <v>3.0975000000000004E-3</v>
      </c>
      <c r="AP1094" s="1">
        <v>0.31</v>
      </c>
      <c r="AQ1094" s="2">
        <f>AA1094*5%</f>
        <v>15.487500000000001</v>
      </c>
      <c r="AR1094" s="1">
        <v>15.49</v>
      </c>
      <c r="AS1094" s="2">
        <f>AR1094*18%</f>
        <v>2.7881999999999998</v>
      </c>
      <c r="AT1094" s="1">
        <v>0</v>
      </c>
      <c r="AU1094" s="1">
        <v>24.72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f>AF1094+AU1094+BC1094</f>
        <v>74.28</v>
      </c>
      <c r="BE1094" s="1">
        <v>74.28</v>
      </c>
      <c r="BF1094" s="1">
        <f>Q1094+U1094</f>
        <v>0</v>
      </c>
      <c r="BG1094" s="1">
        <v>0</v>
      </c>
      <c r="BH1094" s="1">
        <v>250.96</v>
      </c>
      <c r="BI1094" s="1" t="s">
        <v>108</v>
      </c>
      <c r="BJ1094" s="1" t="s">
        <v>3482</v>
      </c>
      <c r="BK1094" s="1" t="s">
        <v>3483</v>
      </c>
      <c r="BL1094" s="1">
        <v>0</v>
      </c>
      <c r="BM1094" s="1" t="s">
        <v>1604</v>
      </c>
    </row>
    <row r="1095" spans="1:65" ht="15.6" hidden="1">
      <c r="A1095" s="1" t="s">
        <v>4351</v>
      </c>
      <c r="B1095" s="1" t="s">
        <v>4352</v>
      </c>
      <c r="C1095" s="1" t="s">
        <v>4353</v>
      </c>
      <c r="D1095" s="1" t="s">
        <v>271</v>
      </c>
      <c r="E1095" s="1" t="s">
        <v>100</v>
      </c>
      <c r="F1095" s="1" t="s">
        <v>101</v>
      </c>
      <c r="G1095" s="1" t="s">
        <v>102</v>
      </c>
      <c r="H1095" s="1" t="s">
        <v>103</v>
      </c>
      <c r="I1095" s="1" t="s">
        <v>104</v>
      </c>
      <c r="J1095" s="1" t="s">
        <v>105</v>
      </c>
      <c r="K1095" s="1" t="s">
        <v>105</v>
      </c>
      <c r="L1095" s="1" t="s">
        <v>105</v>
      </c>
      <c r="M1095" s="1" t="s">
        <v>106</v>
      </c>
      <c r="N1095" s="1" t="s">
        <v>124</v>
      </c>
      <c r="O1095" s="1">
        <v>430</v>
      </c>
      <c r="P1095" s="1">
        <v>14.85</v>
      </c>
      <c r="Q1095" s="1">
        <v>0</v>
      </c>
      <c r="R1095" s="1">
        <v>100</v>
      </c>
      <c r="S1095" s="1">
        <v>33</v>
      </c>
      <c r="T1095" s="1">
        <v>0</v>
      </c>
      <c r="U1095" s="1">
        <v>0</v>
      </c>
      <c r="V1095" s="4">
        <f>X1095-W1095</f>
        <v>-3.302500000000002</v>
      </c>
      <c r="W1095" s="4">
        <f>(O1095+P1095+Q1095-R1095+S1095)*5%</f>
        <v>18.892500000000002</v>
      </c>
      <c r="X1095" s="1">
        <v>15.59</v>
      </c>
      <c r="Y1095" s="1">
        <f>O1095+P1095+Q1095-R1095-S1095+T1095-U1095+X1095</f>
        <v>327.44</v>
      </c>
      <c r="Z1095" s="1">
        <v>327.44</v>
      </c>
      <c r="AA1095" s="1">
        <v>311.85000000000002</v>
      </c>
      <c r="AB1095" s="1">
        <v>16</v>
      </c>
      <c r="AC1095" s="2">
        <f>AA1095*16%</f>
        <v>49.896000000000008</v>
      </c>
      <c r="AD1095" s="1">
        <v>49.9</v>
      </c>
      <c r="AE1095" s="1">
        <v>0</v>
      </c>
      <c r="AF1095" s="1">
        <v>49.9</v>
      </c>
      <c r="AG1095" s="2">
        <f>AF1095*18%</f>
        <v>8.9819999999999993</v>
      </c>
      <c r="AH1095" s="1">
        <v>8.98</v>
      </c>
      <c r="AI1095" s="1">
        <v>0</v>
      </c>
      <c r="AJ1095" s="1" t="b">
        <f>AK1095=AA1095</f>
        <v>1</v>
      </c>
      <c r="AK1095" s="1">
        <v>311.85000000000002</v>
      </c>
      <c r="AL1095" s="1">
        <v>0</v>
      </c>
      <c r="AM1095" s="1">
        <v>0</v>
      </c>
      <c r="AN1095" s="1">
        <v>0</v>
      </c>
      <c r="AO1095" s="3">
        <f>AA1095*0.001%</f>
        <v>3.1185000000000006E-3</v>
      </c>
      <c r="AP1095" s="1">
        <v>0.31</v>
      </c>
      <c r="AQ1095" s="2">
        <f>AA1095*5%</f>
        <v>15.592500000000001</v>
      </c>
      <c r="AR1095" s="1">
        <v>15.59</v>
      </c>
      <c r="AS1095" s="2">
        <f>AR1095*18%</f>
        <v>2.8062</v>
      </c>
      <c r="AT1095" s="1">
        <v>0</v>
      </c>
      <c r="AU1095" s="1">
        <v>24.88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f>AF1095+AU1095+BC1095</f>
        <v>74.78</v>
      </c>
      <c r="BE1095" s="1">
        <v>74.78</v>
      </c>
      <c r="BF1095" s="1">
        <f>Q1095+U1095</f>
        <v>0</v>
      </c>
      <c r="BG1095" s="1">
        <v>0</v>
      </c>
      <c r="BH1095" s="1">
        <v>252.66</v>
      </c>
      <c r="BI1095" s="1" t="s">
        <v>108</v>
      </c>
      <c r="BJ1095" s="1" t="s">
        <v>3482</v>
      </c>
      <c r="BK1095" s="1" t="s">
        <v>3483</v>
      </c>
      <c r="BL1095" s="1">
        <v>0</v>
      </c>
      <c r="BM1095" s="1" t="s">
        <v>850</v>
      </c>
    </row>
    <row r="1096" spans="1:65" ht="15.6" hidden="1">
      <c r="A1096" s="1" t="s">
        <v>4354</v>
      </c>
      <c r="B1096" s="1" t="s">
        <v>4355</v>
      </c>
      <c r="C1096" s="1" t="s">
        <v>4356</v>
      </c>
      <c r="D1096" s="1" t="s">
        <v>271</v>
      </c>
      <c r="E1096" s="1" t="s">
        <v>100</v>
      </c>
      <c r="F1096" s="1" t="s">
        <v>101</v>
      </c>
      <c r="G1096" s="1" t="s">
        <v>102</v>
      </c>
      <c r="H1096" s="1" t="s">
        <v>103</v>
      </c>
      <c r="I1096" s="1" t="s">
        <v>104</v>
      </c>
      <c r="J1096" s="1" t="s">
        <v>105</v>
      </c>
      <c r="K1096" s="1" t="s">
        <v>105</v>
      </c>
      <c r="L1096" s="1" t="s">
        <v>105</v>
      </c>
      <c r="M1096" s="1" t="s">
        <v>106</v>
      </c>
      <c r="N1096" s="1" t="s">
        <v>124</v>
      </c>
      <c r="O1096" s="1">
        <v>810</v>
      </c>
      <c r="P1096" s="1">
        <v>32.1</v>
      </c>
      <c r="Q1096" s="1">
        <v>0</v>
      </c>
      <c r="R1096" s="1">
        <v>100</v>
      </c>
      <c r="S1096" s="1">
        <v>67.849999999999994</v>
      </c>
      <c r="T1096" s="1">
        <v>0</v>
      </c>
      <c r="U1096" s="1">
        <v>0</v>
      </c>
      <c r="V1096" s="4">
        <f>X1096-W1096</f>
        <v>-6.7875000000000014</v>
      </c>
      <c r="W1096" s="4">
        <f>(O1096+P1096+Q1096-R1096+S1096)*5%</f>
        <v>40.497500000000002</v>
      </c>
      <c r="X1096" s="1">
        <v>33.71</v>
      </c>
      <c r="Y1096" s="1">
        <f>O1096+P1096+Q1096-R1096-S1096+T1096-U1096+X1096</f>
        <v>707.96</v>
      </c>
      <c r="Z1096" s="1">
        <v>707.96</v>
      </c>
      <c r="AA1096" s="1">
        <v>674.26</v>
      </c>
      <c r="AB1096" s="1">
        <v>16</v>
      </c>
      <c r="AC1096" s="2">
        <f>AA1096*16%</f>
        <v>107.88160000000001</v>
      </c>
      <c r="AD1096" s="1">
        <v>107.88</v>
      </c>
      <c r="AE1096" s="1">
        <v>0</v>
      </c>
      <c r="AF1096" s="1">
        <v>107.88</v>
      </c>
      <c r="AG1096" s="2">
        <f>AF1096*18%</f>
        <v>19.418399999999998</v>
      </c>
      <c r="AH1096" s="1">
        <v>19.420000000000002</v>
      </c>
      <c r="AI1096" s="1">
        <v>0</v>
      </c>
      <c r="AJ1096" s="1" t="b">
        <f>AK1096=AA1096</f>
        <v>1</v>
      </c>
      <c r="AK1096" s="1">
        <v>674.26</v>
      </c>
      <c r="AL1096" s="1">
        <v>0</v>
      </c>
      <c r="AM1096" s="1">
        <v>0</v>
      </c>
      <c r="AN1096" s="1">
        <v>0</v>
      </c>
      <c r="AO1096" s="3">
        <f>AA1096*0.001%</f>
        <v>6.7426000000000005E-3</v>
      </c>
      <c r="AP1096" s="1">
        <v>0.67</v>
      </c>
      <c r="AQ1096" s="2">
        <f>AA1096*5%</f>
        <v>33.713000000000001</v>
      </c>
      <c r="AR1096" s="1">
        <v>33.72</v>
      </c>
      <c r="AS1096" s="2">
        <f>AR1096*18%</f>
        <v>6.0695999999999994</v>
      </c>
      <c r="AT1096" s="1">
        <v>-0.01</v>
      </c>
      <c r="AU1096" s="1">
        <v>53.81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f>AF1096+AU1096+BC1096</f>
        <v>161.69</v>
      </c>
      <c r="BE1096" s="1">
        <v>161.69</v>
      </c>
      <c r="BF1096" s="1">
        <f>Q1096+U1096</f>
        <v>0</v>
      </c>
      <c r="BG1096" s="1">
        <v>0</v>
      </c>
      <c r="BH1096" s="1">
        <v>546.27</v>
      </c>
      <c r="BI1096" s="1" t="s">
        <v>108</v>
      </c>
      <c r="BJ1096" s="1" t="s">
        <v>3482</v>
      </c>
      <c r="BK1096" s="1" t="s">
        <v>3483</v>
      </c>
      <c r="BL1096" s="1">
        <v>0</v>
      </c>
      <c r="BM1096" s="1" t="s">
        <v>4357</v>
      </c>
    </row>
    <row r="1097" spans="1:65" ht="15.6" hidden="1">
      <c r="A1097" s="1" t="s">
        <v>4358</v>
      </c>
      <c r="B1097" s="1" t="s">
        <v>4359</v>
      </c>
      <c r="C1097" s="1" t="s">
        <v>4360</v>
      </c>
      <c r="D1097" s="1" t="s">
        <v>271</v>
      </c>
      <c r="E1097" s="1" t="s">
        <v>100</v>
      </c>
      <c r="F1097" s="1" t="s">
        <v>101</v>
      </c>
      <c r="G1097" s="1" t="s">
        <v>123</v>
      </c>
      <c r="H1097" s="1" t="s">
        <v>103</v>
      </c>
      <c r="I1097" s="1" t="s">
        <v>104</v>
      </c>
      <c r="J1097" s="1" t="s">
        <v>105</v>
      </c>
      <c r="K1097" s="1" t="s">
        <v>105</v>
      </c>
      <c r="L1097" s="1" t="s">
        <v>105</v>
      </c>
      <c r="M1097" s="1" t="s">
        <v>106</v>
      </c>
      <c r="N1097" s="1" t="s">
        <v>107</v>
      </c>
      <c r="O1097" s="1">
        <v>2015</v>
      </c>
      <c r="P1097" s="1">
        <v>92</v>
      </c>
      <c r="Q1097" s="1">
        <v>0</v>
      </c>
      <c r="R1097" s="1">
        <v>175</v>
      </c>
      <c r="S1097" s="1">
        <v>0</v>
      </c>
      <c r="T1097" s="1">
        <v>0</v>
      </c>
      <c r="U1097" s="1">
        <v>0</v>
      </c>
      <c r="V1097" s="4">
        <f>X1097-W1097</f>
        <v>0</v>
      </c>
      <c r="W1097" s="4">
        <f>(O1097+P1097+Q1097-R1097+S1097)*5%</f>
        <v>96.600000000000009</v>
      </c>
      <c r="X1097" s="1">
        <v>96.6</v>
      </c>
      <c r="Y1097" s="1">
        <f>O1097+P1097+Q1097-R1097-S1097+T1097-U1097+X1097</f>
        <v>2028.6</v>
      </c>
      <c r="Z1097" s="1">
        <v>2028.6</v>
      </c>
      <c r="AA1097" s="1">
        <v>1932</v>
      </c>
      <c r="AB1097" s="1">
        <v>16</v>
      </c>
      <c r="AC1097" s="2">
        <f>AA1097*16%</f>
        <v>309.12</v>
      </c>
      <c r="AD1097" s="1">
        <v>309.12</v>
      </c>
      <c r="AE1097" s="1">
        <v>0</v>
      </c>
      <c r="AF1097" s="1">
        <v>309.12</v>
      </c>
      <c r="AG1097" s="2">
        <f>AF1097*18%</f>
        <v>55.641599999999997</v>
      </c>
      <c r="AH1097" s="1">
        <v>55.64</v>
      </c>
      <c r="AI1097" s="1">
        <v>0</v>
      </c>
      <c r="AJ1097" s="1" t="b">
        <f>AK1097=AA1097</f>
        <v>1</v>
      </c>
      <c r="AK1097" s="1">
        <v>1932</v>
      </c>
      <c r="AL1097" s="1">
        <v>0</v>
      </c>
      <c r="AM1097" s="1">
        <v>0</v>
      </c>
      <c r="AN1097" s="1">
        <v>0</v>
      </c>
      <c r="AO1097" s="3">
        <f>AA1097*0.001%</f>
        <v>1.932E-2</v>
      </c>
      <c r="AP1097" s="1">
        <v>1.93</v>
      </c>
      <c r="AQ1097" s="2">
        <f>AA1097*5%</f>
        <v>96.600000000000009</v>
      </c>
      <c r="AR1097" s="1">
        <v>96.6</v>
      </c>
      <c r="AS1097" s="2">
        <f>AR1097*18%</f>
        <v>17.387999999999998</v>
      </c>
      <c r="AT1097" s="1">
        <v>0</v>
      </c>
      <c r="AU1097" s="1">
        <v>154.16999999999999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f>AF1097+AU1097+BC1097</f>
        <v>463.28999999999996</v>
      </c>
      <c r="BE1097" s="1">
        <v>463.29</v>
      </c>
      <c r="BF1097" s="1">
        <f>Q1097+U1097</f>
        <v>0</v>
      </c>
      <c r="BG1097" s="1">
        <v>0</v>
      </c>
      <c r="BH1097" s="1">
        <v>1565.31</v>
      </c>
      <c r="BI1097" s="1" t="s">
        <v>108</v>
      </c>
      <c r="BJ1097" s="1" t="s">
        <v>3482</v>
      </c>
      <c r="BK1097" s="1" t="s">
        <v>3483</v>
      </c>
      <c r="BL1097" s="1">
        <v>0</v>
      </c>
      <c r="BM1097" s="1" t="s">
        <v>4361</v>
      </c>
    </row>
    <row r="1098" spans="1:65" ht="15.6" hidden="1">
      <c r="A1098" s="1" t="s">
        <v>4362</v>
      </c>
      <c r="B1098" s="1" t="s">
        <v>4363</v>
      </c>
      <c r="C1098" s="1" t="s">
        <v>4364</v>
      </c>
      <c r="D1098" s="1" t="s">
        <v>271</v>
      </c>
      <c r="E1098" s="1" t="s">
        <v>100</v>
      </c>
      <c r="F1098" s="1" t="s">
        <v>101</v>
      </c>
      <c r="G1098" s="1" t="s">
        <v>105</v>
      </c>
      <c r="H1098" s="1" t="s">
        <v>103</v>
      </c>
      <c r="I1098" s="1" t="s">
        <v>104</v>
      </c>
      <c r="J1098" s="1" t="s">
        <v>105</v>
      </c>
      <c r="K1098" s="1" t="s">
        <v>105</v>
      </c>
      <c r="L1098" s="1" t="s">
        <v>105</v>
      </c>
      <c r="M1098" s="1" t="s">
        <v>106</v>
      </c>
      <c r="N1098" s="1" t="s">
        <v>124</v>
      </c>
      <c r="O1098" s="1">
        <v>355</v>
      </c>
      <c r="P1098" s="1">
        <v>17.75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4">
        <f>X1098-W1098</f>
        <v>2.500000000001279E-3</v>
      </c>
      <c r="W1098" s="4">
        <f>(O1098+P1098+Q1098-R1098+S1098)*5%</f>
        <v>18.637499999999999</v>
      </c>
      <c r="X1098" s="1">
        <v>18.64</v>
      </c>
      <c r="Y1098" s="1">
        <f>O1098+P1098+Q1098-R1098-S1098+T1098-U1098+X1098</f>
        <v>391.39</v>
      </c>
      <c r="Z1098" s="1">
        <v>391.39</v>
      </c>
      <c r="AA1098" s="1">
        <v>372.75</v>
      </c>
      <c r="AB1098" s="1">
        <v>16</v>
      </c>
      <c r="AC1098" s="2">
        <f>AA1098*16%</f>
        <v>59.64</v>
      </c>
      <c r="AD1098" s="1">
        <v>59.64</v>
      </c>
      <c r="AE1098" s="1">
        <v>0</v>
      </c>
      <c r="AF1098" s="1">
        <v>59.64</v>
      </c>
      <c r="AG1098" s="2">
        <f>AF1098*18%</f>
        <v>10.735199999999999</v>
      </c>
      <c r="AH1098" s="1">
        <v>10.74</v>
      </c>
      <c r="AI1098" s="1">
        <v>0</v>
      </c>
      <c r="AJ1098" s="1" t="b">
        <f>AK1098=AA1098</f>
        <v>1</v>
      </c>
      <c r="AK1098" s="1">
        <v>372.75</v>
      </c>
      <c r="AL1098" s="1">
        <v>0</v>
      </c>
      <c r="AM1098" s="1">
        <v>0</v>
      </c>
      <c r="AN1098" s="1">
        <v>0</v>
      </c>
      <c r="AO1098" s="3">
        <f>AA1098*0.001%</f>
        <v>3.7275000000000003E-3</v>
      </c>
      <c r="AP1098" s="1">
        <v>0.37</v>
      </c>
      <c r="AQ1098" s="2">
        <f>AA1098*5%</f>
        <v>18.637499999999999</v>
      </c>
      <c r="AR1098" s="1">
        <v>18.64</v>
      </c>
      <c r="AS1098" s="2">
        <f>AR1098*18%</f>
        <v>3.3552</v>
      </c>
      <c r="AT1098" s="1">
        <v>0</v>
      </c>
      <c r="AU1098" s="1">
        <v>29.75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f>AF1098+AU1098+BC1098</f>
        <v>89.39</v>
      </c>
      <c r="BE1098" s="1">
        <v>89.39</v>
      </c>
      <c r="BF1098" s="1">
        <f>Q1098+U1098</f>
        <v>0</v>
      </c>
      <c r="BG1098" s="1">
        <v>0</v>
      </c>
      <c r="BH1098" s="1">
        <v>302</v>
      </c>
      <c r="BI1098" s="1" t="s">
        <v>108</v>
      </c>
      <c r="BJ1098" s="1" t="s">
        <v>3482</v>
      </c>
      <c r="BK1098" s="1" t="s">
        <v>3483</v>
      </c>
      <c r="BL1098" s="1">
        <v>0</v>
      </c>
      <c r="BM1098" s="1" t="s">
        <v>4365</v>
      </c>
    </row>
    <row r="1099" spans="1:65" ht="15.6" hidden="1">
      <c r="A1099" s="1" t="s">
        <v>4366</v>
      </c>
      <c r="B1099" s="1" t="s">
        <v>4367</v>
      </c>
      <c r="C1099" s="1" t="s">
        <v>4368</v>
      </c>
      <c r="D1099" s="1" t="s">
        <v>271</v>
      </c>
      <c r="E1099" s="1" t="s">
        <v>100</v>
      </c>
      <c r="F1099" s="1" t="s">
        <v>101</v>
      </c>
      <c r="G1099" s="1" t="s">
        <v>102</v>
      </c>
      <c r="H1099" s="1" t="s">
        <v>103</v>
      </c>
      <c r="I1099" s="1" t="s">
        <v>104</v>
      </c>
      <c r="J1099" s="1" t="s">
        <v>105</v>
      </c>
      <c r="K1099" s="1" t="s">
        <v>105</v>
      </c>
      <c r="L1099" s="1" t="s">
        <v>105</v>
      </c>
      <c r="M1099" s="1" t="s">
        <v>106</v>
      </c>
      <c r="N1099" s="1" t="s">
        <v>107</v>
      </c>
      <c r="O1099" s="1">
        <v>850</v>
      </c>
      <c r="P1099" s="1">
        <v>37.5</v>
      </c>
      <c r="Q1099" s="1">
        <v>0</v>
      </c>
      <c r="R1099" s="1">
        <v>100</v>
      </c>
      <c r="S1099" s="1">
        <v>0</v>
      </c>
      <c r="T1099" s="1">
        <v>0</v>
      </c>
      <c r="U1099" s="1">
        <v>0</v>
      </c>
      <c r="V1099" s="4">
        <f>X1099-W1099</f>
        <v>5.000000000002558E-3</v>
      </c>
      <c r="W1099" s="4">
        <f>(O1099+P1099+Q1099-R1099+S1099)*5%</f>
        <v>39.375</v>
      </c>
      <c r="X1099" s="1">
        <v>39.380000000000003</v>
      </c>
      <c r="Y1099" s="1">
        <f>O1099+P1099+Q1099-R1099-S1099+T1099-U1099+X1099</f>
        <v>826.88</v>
      </c>
      <c r="Z1099" s="1">
        <v>826.88</v>
      </c>
      <c r="AA1099" s="1">
        <v>787.5</v>
      </c>
      <c r="AB1099" s="1">
        <v>16</v>
      </c>
      <c r="AC1099" s="2">
        <f>AA1099*16%</f>
        <v>126</v>
      </c>
      <c r="AD1099" s="1">
        <v>126</v>
      </c>
      <c r="AE1099" s="1">
        <v>0</v>
      </c>
      <c r="AF1099" s="1">
        <v>126</v>
      </c>
      <c r="AG1099" s="2">
        <f>AF1099*18%</f>
        <v>22.68</v>
      </c>
      <c r="AH1099" s="1">
        <v>22.68</v>
      </c>
      <c r="AI1099" s="1">
        <v>0</v>
      </c>
      <c r="AJ1099" s="1" t="b">
        <f>AK1099=AA1099</f>
        <v>1</v>
      </c>
      <c r="AK1099" s="1">
        <v>787.5</v>
      </c>
      <c r="AL1099" s="1">
        <v>0</v>
      </c>
      <c r="AM1099" s="1">
        <v>0</v>
      </c>
      <c r="AN1099" s="1">
        <v>0</v>
      </c>
      <c r="AO1099" s="3">
        <f>AA1099*0.001%</f>
        <v>7.8750000000000001E-3</v>
      </c>
      <c r="AP1099" s="1">
        <v>0.79</v>
      </c>
      <c r="AQ1099" s="2">
        <f>AA1099*5%</f>
        <v>39.375</v>
      </c>
      <c r="AR1099" s="1">
        <v>39.380000000000003</v>
      </c>
      <c r="AS1099" s="2">
        <f>AR1099*18%</f>
        <v>7.0884</v>
      </c>
      <c r="AT1099" s="1">
        <v>0</v>
      </c>
      <c r="AU1099" s="1">
        <v>62.85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f>AF1099+AU1099+BC1099</f>
        <v>188.85</v>
      </c>
      <c r="BE1099" s="1">
        <v>188.85</v>
      </c>
      <c r="BF1099" s="1">
        <f>Q1099+U1099</f>
        <v>0</v>
      </c>
      <c r="BG1099" s="1">
        <v>0</v>
      </c>
      <c r="BH1099" s="1">
        <v>638.03</v>
      </c>
      <c r="BI1099" s="1" t="s">
        <v>108</v>
      </c>
      <c r="BJ1099" s="1" t="s">
        <v>3482</v>
      </c>
      <c r="BK1099" s="1" t="s">
        <v>3483</v>
      </c>
      <c r="BL1099" s="1">
        <v>0</v>
      </c>
      <c r="BM1099" s="1" t="s">
        <v>4369</v>
      </c>
    </row>
    <row r="1100" spans="1:65" ht="15.6" hidden="1">
      <c r="A1100" s="1" t="s">
        <v>4370</v>
      </c>
      <c r="B1100" s="1" t="s">
        <v>4371</v>
      </c>
      <c r="C1100" s="1" t="s">
        <v>4372</v>
      </c>
      <c r="D1100" s="1" t="s">
        <v>271</v>
      </c>
      <c r="E1100" s="1" t="s">
        <v>100</v>
      </c>
      <c r="F1100" s="1" t="s">
        <v>101</v>
      </c>
      <c r="G1100" s="1" t="s">
        <v>102</v>
      </c>
      <c r="H1100" s="1" t="s">
        <v>103</v>
      </c>
      <c r="I1100" s="1" t="s">
        <v>104</v>
      </c>
      <c r="J1100" s="1" t="s">
        <v>105</v>
      </c>
      <c r="K1100" s="1" t="s">
        <v>105</v>
      </c>
      <c r="L1100" s="1" t="s">
        <v>105</v>
      </c>
      <c r="M1100" s="1" t="s">
        <v>106</v>
      </c>
      <c r="N1100" s="1" t="s">
        <v>107</v>
      </c>
      <c r="O1100" s="1">
        <v>235</v>
      </c>
      <c r="P1100" s="1">
        <v>6.75</v>
      </c>
      <c r="Q1100" s="1">
        <v>0</v>
      </c>
      <c r="R1100" s="1">
        <v>100</v>
      </c>
      <c r="S1100" s="1">
        <v>0</v>
      </c>
      <c r="T1100" s="1">
        <v>0</v>
      </c>
      <c r="U1100" s="1">
        <v>0</v>
      </c>
      <c r="V1100" s="4">
        <f>X1100-W1100</f>
        <v>2.4999999999995026E-3</v>
      </c>
      <c r="W1100" s="4">
        <f>(O1100+P1100+Q1100-R1100+S1100)*5%</f>
        <v>7.0875000000000004</v>
      </c>
      <c r="X1100" s="1">
        <v>7.09</v>
      </c>
      <c r="Y1100" s="1">
        <f>O1100+P1100+Q1100-R1100-S1100+T1100-U1100+X1100</f>
        <v>148.84</v>
      </c>
      <c r="Z1100" s="1">
        <v>148.84</v>
      </c>
      <c r="AA1100" s="1">
        <v>141.75</v>
      </c>
      <c r="AB1100" s="1">
        <v>16</v>
      </c>
      <c r="AC1100" s="2">
        <f>AA1100*16%</f>
        <v>22.68</v>
      </c>
      <c r="AD1100" s="1">
        <v>22.68</v>
      </c>
      <c r="AE1100" s="1">
        <v>0</v>
      </c>
      <c r="AF1100" s="1">
        <v>22.68</v>
      </c>
      <c r="AG1100" s="2">
        <f>AF1100*18%</f>
        <v>4.0823999999999998</v>
      </c>
      <c r="AH1100" s="1">
        <v>4.08</v>
      </c>
      <c r="AI1100" s="1">
        <v>0</v>
      </c>
      <c r="AJ1100" s="1" t="b">
        <f>AK1100=AA1100</f>
        <v>1</v>
      </c>
      <c r="AK1100" s="1">
        <v>141.75</v>
      </c>
      <c r="AL1100" s="1">
        <v>0</v>
      </c>
      <c r="AM1100" s="1">
        <v>0</v>
      </c>
      <c r="AN1100" s="1">
        <v>0</v>
      </c>
      <c r="AO1100" s="3">
        <f>AA1100*0.001%</f>
        <v>1.4175000000000001E-3</v>
      </c>
      <c r="AP1100" s="1">
        <v>0.14000000000000001</v>
      </c>
      <c r="AQ1100" s="2">
        <f>AA1100*5%</f>
        <v>7.0875000000000004</v>
      </c>
      <c r="AR1100" s="1">
        <v>7.09</v>
      </c>
      <c r="AS1100" s="2">
        <f>AR1100*18%</f>
        <v>1.2762</v>
      </c>
      <c r="AT1100" s="1">
        <v>0</v>
      </c>
      <c r="AU1100" s="1">
        <v>11.31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f>AF1100+AU1100+BC1100</f>
        <v>33.99</v>
      </c>
      <c r="BE1100" s="1">
        <v>33.99</v>
      </c>
      <c r="BF1100" s="1">
        <f>Q1100+U1100</f>
        <v>0</v>
      </c>
      <c r="BG1100" s="1">
        <v>0</v>
      </c>
      <c r="BH1100" s="1">
        <v>114.85</v>
      </c>
      <c r="BI1100" s="1" t="s">
        <v>108</v>
      </c>
      <c r="BJ1100" s="1" t="s">
        <v>3482</v>
      </c>
      <c r="BK1100" s="1" t="s">
        <v>3483</v>
      </c>
      <c r="BL1100" s="1">
        <v>0</v>
      </c>
      <c r="BM1100" s="1" t="s">
        <v>4373</v>
      </c>
    </row>
    <row r="1101" spans="1:65" ht="15.6" hidden="1">
      <c r="A1101" s="1" t="s">
        <v>4374</v>
      </c>
      <c r="B1101" s="1" t="s">
        <v>4375</v>
      </c>
      <c r="C1101" s="1" t="s">
        <v>4376</v>
      </c>
      <c r="D1101" s="1" t="s">
        <v>271</v>
      </c>
      <c r="E1101" s="1" t="s">
        <v>100</v>
      </c>
      <c r="F1101" s="1" t="s">
        <v>101</v>
      </c>
      <c r="G1101" s="1" t="s">
        <v>102</v>
      </c>
      <c r="H1101" s="1" t="s">
        <v>103</v>
      </c>
      <c r="I1101" s="1" t="s">
        <v>104</v>
      </c>
      <c r="J1101" s="1" t="s">
        <v>105</v>
      </c>
      <c r="K1101" s="1" t="s">
        <v>105</v>
      </c>
      <c r="L1101" s="1" t="s">
        <v>105</v>
      </c>
      <c r="M1101" s="1" t="s">
        <v>106</v>
      </c>
      <c r="N1101" s="1" t="s">
        <v>107</v>
      </c>
      <c r="O1101" s="1">
        <v>195</v>
      </c>
      <c r="P1101" s="1">
        <v>4.87</v>
      </c>
      <c r="Q1101" s="1">
        <v>0</v>
      </c>
      <c r="R1101" s="1">
        <v>97.5</v>
      </c>
      <c r="S1101" s="1">
        <v>0</v>
      </c>
      <c r="T1101" s="1">
        <v>0</v>
      </c>
      <c r="U1101" s="1">
        <v>0</v>
      </c>
      <c r="V1101" s="4">
        <f>X1101-W1101</f>
        <v>1.4999999999991687E-3</v>
      </c>
      <c r="W1101" s="4">
        <f>(O1101+P1101+Q1101-R1101+S1101)*5%</f>
        <v>5.1185000000000009</v>
      </c>
      <c r="X1101" s="1">
        <v>5.12</v>
      </c>
      <c r="Y1101" s="1">
        <f>O1101+P1101+Q1101-R1101-S1101+T1101-U1101+X1101</f>
        <v>107.49000000000001</v>
      </c>
      <c r="Z1101" s="1">
        <v>107.49</v>
      </c>
      <c r="AA1101" s="1">
        <v>102.38</v>
      </c>
      <c r="AB1101" s="1">
        <v>16</v>
      </c>
      <c r="AC1101" s="2">
        <f>AA1101*16%</f>
        <v>16.380800000000001</v>
      </c>
      <c r="AD1101" s="1">
        <v>16.38</v>
      </c>
      <c r="AE1101" s="1">
        <v>0</v>
      </c>
      <c r="AF1101" s="1">
        <v>16.38</v>
      </c>
      <c r="AG1101" s="2">
        <f>AF1101*18%</f>
        <v>2.9483999999999999</v>
      </c>
      <c r="AH1101" s="1">
        <v>2.95</v>
      </c>
      <c r="AI1101" s="1">
        <v>0</v>
      </c>
      <c r="AJ1101" s="1" t="b">
        <f>AK1101=AA1101</f>
        <v>1</v>
      </c>
      <c r="AK1101" s="1">
        <v>102.38</v>
      </c>
      <c r="AL1101" s="1">
        <v>0</v>
      </c>
      <c r="AM1101" s="1">
        <v>0</v>
      </c>
      <c r="AN1101" s="1">
        <v>0</v>
      </c>
      <c r="AO1101" s="3">
        <f>AA1101*0.001%</f>
        <v>1.0238000000000001E-3</v>
      </c>
      <c r="AP1101" s="1">
        <v>0.1</v>
      </c>
      <c r="AQ1101" s="2">
        <f>AA1101*5%</f>
        <v>5.1189999999999998</v>
      </c>
      <c r="AR1101" s="1">
        <v>5.12</v>
      </c>
      <c r="AS1101" s="2">
        <f>AR1101*18%</f>
        <v>0.92159999999999997</v>
      </c>
      <c r="AT1101" s="1">
        <v>0</v>
      </c>
      <c r="AU1101" s="1">
        <v>8.17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f>AF1101+AU1101+BC1101</f>
        <v>24.549999999999997</v>
      </c>
      <c r="BE1101" s="1">
        <v>24.55</v>
      </c>
      <c r="BF1101" s="1">
        <f>Q1101+U1101</f>
        <v>0</v>
      </c>
      <c r="BG1101" s="1">
        <v>0</v>
      </c>
      <c r="BH1101" s="1">
        <v>82.94</v>
      </c>
      <c r="BI1101" s="1" t="s">
        <v>108</v>
      </c>
      <c r="BJ1101" s="1" t="s">
        <v>3482</v>
      </c>
      <c r="BK1101" s="1" t="s">
        <v>3483</v>
      </c>
      <c r="BL1101" s="1">
        <v>0</v>
      </c>
      <c r="BM1101" s="1" t="s">
        <v>4377</v>
      </c>
    </row>
    <row r="1102" spans="1:65" ht="15.6" hidden="1">
      <c r="A1102" s="1" t="s">
        <v>4378</v>
      </c>
      <c r="B1102" s="1" t="s">
        <v>4379</v>
      </c>
      <c r="C1102" s="1" t="s">
        <v>4380</v>
      </c>
      <c r="D1102" s="1" t="s">
        <v>271</v>
      </c>
      <c r="E1102" s="1" t="s">
        <v>100</v>
      </c>
      <c r="F1102" s="1" t="s">
        <v>101</v>
      </c>
      <c r="G1102" s="1" t="s">
        <v>102</v>
      </c>
      <c r="H1102" s="1" t="s">
        <v>103</v>
      </c>
      <c r="I1102" s="1" t="s">
        <v>104</v>
      </c>
      <c r="J1102" s="1" t="s">
        <v>105</v>
      </c>
      <c r="K1102" s="1" t="s">
        <v>105</v>
      </c>
      <c r="L1102" s="1" t="s">
        <v>105</v>
      </c>
      <c r="M1102" s="1" t="s">
        <v>106</v>
      </c>
      <c r="N1102" s="1" t="s">
        <v>107</v>
      </c>
      <c r="O1102" s="1">
        <v>425</v>
      </c>
      <c r="P1102" s="1">
        <v>16.25</v>
      </c>
      <c r="Q1102" s="1">
        <v>0</v>
      </c>
      <c r="R1102" s="1">
        <v>100</v>
      </c>
      <c r="S1102" s="1">
        <v>0</v>
      </c>
      <c r="T1102" s="1">
        <v>0</v>
      </c>
      <c r="U1102" s="1">
        <v>0</v>
      </c>
      <c r="V1102" s="4">
        <f>X1102-W1102</f>
        <v>-2.500000000001279E-3</v>
      </c>
      <c r="W1102" s="4">
        <f>(O1102+P1102+Q1102-R1102+S1102)*5%</f>
        <v>17.0625</v>
      </c>
      <c r="X1102" s="1">
        <v>17.059999999999999</v>
      </c>
      <c r="Y1102" s="1">
        <f>O1102+P1102+Q1102-R1102-S1102+T1102-U1102+X1102</f>
        <v>358.31</v>
      </c>
      <c r="Z1102" s="1">
        <v>358.31</v>
      </c>
      <c r="AA1102" s="1">
        <v>341.25</v>
      </c>
      <c r="AB1102" s="1">
        <v>16</v>
      </c>
      <c r="AC1102" s="2">
        <f>AA1102*16%</f>
        <v>54.6</v>
      </c>
      <c r="AD1102" s="1">
        <v>54.6</v>
      </c>
      <c r="AE1102" s="1">
        <v>0</v>
      </c>
      <c r="AF1102" s="1">
        <v>54.6</v>
      </c>
      <c r="AG1102" s="2">
        <f>AF1102*18%</f>
        <v>9.8279999999999994</v>
      </c>
      <c r="AH1102" s="1">
        <v>9.83</v>
      </c>
      <c r="AI1102" s="1">
        <v>0</v>
      </c>
      <c r="AJ1102" s="1" t="b">
        <f>AK1102=AA1102</f>
        <v>1</v>
      </c>
      <c r="AK1102" s="1">
        <v>341.25</v>
      </c>
      <c r="AL1102" s="1">
        <v>0</v>
      </c>
      <c r="AM1102" s="1">
        <v>0</v>
      </c>
      <c r="AN1102" s="1">
        <v>0</v>
      </c>
      <c r="AO1102" s="3">
        <f>AA1102*0.001%</f>
        <v>3.4125000000000002E-3</v>
      </c>
      <c r="AP1102" s="1">
        <v>0.34</v>
      </c>
      <c r="AQ1102" s="2">
        <f>AA1102*5%</f>
        <v>17.0625</v>
      </c>
      <c r="AR1102" s="1">
        <v>17.059999999999999</v>
      </c>
      <c r="AS1102" s="2">
        <f>AR1102*18%</f>
        <v>3.0707999999999998</v>
      </c>
      <c r="AT1102" s="1">
        <v>0</v>
      </c>
      <c r="AU1102" s="1">
        <v>27.23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f>AF1102+AU1102+BC1102</f>
        <v>81.83</v>
      </c>
      <c r="BE1102" s="1">
        <v>81.83</v>
      </c>
      <c r="BF1102" s="1">
        <f>Q1102+U1102</f>
        <v>0</v>
      </c>
      <c r="BG1102" s="1">
        <v>0</v>
      </c>
      <c r="BH1102" s="1">
        <v>276.48</v>
      </c>
      <c r="BI1102" s="1" t="s">
        <v>108</v>
      </c>
      <c r="BJ1102" s="1" t="s">
        <v>3482</v>
      </c>
      <c r="BK1102" s="1" t="s">
        <v>3483</v>
      </c>
      <c r="BL1102" s="1">
        <v>0</v>
      </c>
      <c r="BM1102" s="1" t="s">
        <v>4381</v>
      </c>
    </row>
    <row r="1103" spans="1:65" ht="15.6" hidden="1">
      <c r="A1103" s="1" t="s">
        <v>4382</v>
      </c>
      <c r="B1103" s="1" t="s">
        <v>4383</v>
      </c>
      <c r="C1103" s="1" t="s">
        <v>4384</v>
      </c>
      <c r="D1103" s="1" t="s">
        <v>271</v>
      </c>
      <c r="E1103" s="1" t="s">
        <v>100</v>
      </c>
      <c r="F1103" s="1" t="s">
        <v>101</v>
      </c>
      <c r="G1103" s="1" t="s">
        <v>102</v>
      </c>
      <c r="H1103" s="1" t="s">
        <v>103</v>
      </c>
      <c r="I1103" s="1" t="s">
        <v>104</v>
      </c>
      <c r="J1103" s="1" t="s">
        <v>105</v>
      </c>
      <c r="K1103" s="1" t="s">
        <v>105</v>
      </c>
      <c r="L1103" s="1" t="s">
        <v>105</v>
      </c>
      <c r="M1103" s="1" t="s">
        <v>106</v>
      </c>
      <c r="N1103" s="1" t="s">
        <v>124</v>
      </c>
      <c r="O1103" s="1">
        <v>265</v>
      </c>
      <c r="P1103" s="1">
        <v>8.25</v>
      </c>
      <c r="Q1103" s="1">
        <v>0</v>
      </c>
      <c r="R1103" s="1">
        <v>100</v>
      </c>
      <c r="S1103" s="1">
        <v>0</v>
      </c>
      <c r="T1103" s="1">
        <v>0</v>
      </c>
      <c r="U1103" s="1">
        <v>0</v>
      </c>
      <c r="V1103" s="4">
        <f>X1103-W1103</f>
        <v>-2.4999999999995026E-3</v>
      </c>
      <c r="W1103" s="4">
        <f>(O1103+P1103+Q1103-R1103+S1103)*5%</f>
        <v>8.6624999999999996</v>
      </c>
      <c r="X1103" s="1">
        <v>8.66</v>
      </c>
      <c r="Y1103" s="1">
        <f>O1103+P1103+Q1103-R1103-S1103+T1103-U1103+X1103</f>
        <v>181.91</v>
      </c>
      <c r="Z1103" s="1">
        <v>181.91</v>
      </c>
      <c r="AA1103" s="1">
        <v>173.25</v>
      </c>
      <c r="AB1103" s="1">
        <v>16</v>
      </c>
      <c r="AC1103" s="2">
        <f>AA1103*16%</f>
        <v>27.72</v>
      </c>
      <c r="AD1103" s="1">
        <v>27.72</v>
      </c>
      <c r="AE1103" s="1">
        <v>0</v>
      </c>
      <c r="AF1103" s="1">
        <v>27.72</v>
      </c>
      <c r="AG1103" s="2">
        <f>AF1103*18%</f>
        <v>4.9895999999999994</v>
      </c>
      <c r="AH1103" s="1">
        <v>4.99</v>
      </c>
      <c r="AI1103" s="1">
        <v>0</v>
      </c>
      <c r="AJ1103" s="1" t="b">
        <f>AK1103=AA1103</f>
        <v>1</v>
      </c>
      <c r="AK1103" s="1">
        <v>173.25</v>
      </c>
      <c r="AL1103" s="1">
        <v>0</v>
      </c>
      <c r="AM1103" s="1">
        <v>0</v>
      </c>
      <c r="AN1103" s="1">
        <v>0</v>
      </c>
      <c r="AO1103" s="3">
        <f>AA1103*0.001%</f>
        <v>1.7325000000000001E-3</v>
      </c>
      <c r="AP1103" s="1">
        <v>0.17</v>
      </c>
      <c r="AQ1103" s="2">
        <f>AA1103*5%</f>
        <v>8.6624999999999996</v>
      </c>
      <c r="AR1103" s="1">
        <v>8.66</v>
      </c>
      <c r="AS1103" s="2">
        <f>AR1103*18%</f>
        <v>1.5588</v>
      </c>
      <c r="AT1103" s="1">
        <v>0</v>
      </c>
      <c r="AU1103" s="1">
        <v>13.82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f>AF1103+AU1103+BC1103</f>
        <v>41.54</v>
      </c>
      <c r="BE1103" s="1">
        <v>41.54</v>
      </c>
      <c r="BF1103" s="1">
        <f>Q1103+U1103</f>
        <v>0</v>
      </c>
      <c r="BG1103" s="1">
        <v>0</v>
      </c>
      <c r="BH1103" s="1">
        <v>140.37</v>
      </c>
      <c r="BI1103" s="1" t="s">
        <v>108</v>
      </c>
      <c r="BJ1103" s="1" t="s">
        <v>3482</v>
      </c>
      <c r="BK1103" s="1" t="s">
        <v>3483</v>
      </c>
      <c r="BL1103" s="1">
        <v>0</v>
      </c>
      <c r="BM1103" s="1" t="s">
        <v>4385</v>
      </c>
    </row>
    <row r="1104" spans="1:65" ht="15.6" hidden="1">
      <c r="A1104" s="1" t="s">
        <v>4386</v>
      </c>
      <c r="B1104" s="1" t="s">
        <v>4387</v>
      </c>
      <c r="C1104" s="1" t="s">
        <v>4388</v>
      </c>
      <c r="D1104" s="1" t="s">
        <v>271</v>
      </c>
      <c r="E1104" s="1" t="s">
        <v>100</v>
      </c>
      <c r="F1104" s="1" t="s">
        <v>101</v>
      </c>
      <c r="G1104" s="1" t="s">
        <v>102</v>
      </c>
      <c r="H1104" s="1" t="s">
        <v>103</v>
      </c>
      <c r="I1104" s="1" t="s">
        <v>104</v>
      </c>
      <c r="J1104" s="1" t="s">
        <v>105</v>
      </c>
      <c r="K1104" s="1" t="s">
        <v>105</v>
      </c>
      <c r="L1104" s="1" t="s">
        <v>105</v>
      </c>
      <c r="M1104" s="1" t="s">
        <v>106</v>
      </c>
      <c r="N1104" s="1" t="s">
        <v>124</v>
      </c>
      <c r="O1104" s="1">
        <v>395</v>
      </c>
      <c r="P1104" s="1">
        <v>14.75</v>
      </c>
      <c r="Q1104" s="1">
        <v>0</v>
      </c>
      <c r="R1104" s="1">
        <v>100</v>
      </c>
      <c r="S1104" s="1">
        <v>0</v>
      </c>
      <c r="T1104" s="1">
        <v>0</v>
      </c>
      <c r="U1104" s="1">
        <v>0</v>
      </c>
      <c r="V1104" s="4">
        <f>X1104-W1104</f>
        <v>2.4999999999995026E-3</v>
      </c>
      <c r="W1104" s="4">
        <f>(O1104+P1104+Q1104-R1104+S1104)*5%</f>
        <v>15.487500000000001</v>
      </c>
      <c r="X1104" s="1">
        <v>15.49</v>
      </c>
      <c r="Y1104" s="1">
        <f>O1104+P1104+Q1104-R1104-S1104+T1104-U1104+X1104</f>
        <v>325.24</v>
      </c>
      <c r="Z1104" s="1">
        <v>325.24</v>
      </c>
      <c r="AA1104" s="1">
        <v>309.75</v>
      </c>
      <c r="AB1104" s="1">
        <v>16</v>
      </c>
      <c r="AC1104" s="2">
        <f>AA1104*16%</f>
        <v>49.56</v>
      </c>
      <c r="AD1104" s="1">
        <v>49.56</v>
      </c>
      <c r="AE1104" s="1">
        <v>0</v>
      </c>
      <c r="AF1104" s="1">
        <v>49.56</v>
      </c>
      <c r="AG1104" s="2">
        <f>AF1104*18%</f>
        <v>8.9207999999999998</v>
      </c>
      <c r="AH1104" s="1">
        <v>8.92</v>
      </c>
      <c r="AI1104" s="1">
        <v>0</v>
      </c>
      <c r="AJ1104" s="1" t="b">
        <f>AK1104=AA1104</f>
        <v>1</v>
      </c>
      <c r="AK1104" s="1">
        <v>309.75</v>
      </c>
      <c r="AL1104" s="1">
        <v>0</v>
      </c>
      <c r="AM1104" s="1">
        <v>0</v>
      </c>
      <c r="AN1104" s="1">
        <v>0</v>
      </c>
      <c r="AO1104" s="3">
        <f>AA1104*0.001%</f>
        <v>3.0975000000000004E-3</v>
      </c>
      <c r="AP1104" s="1">
        <v>0.31</v>
      </c>
      <c r="AQ1104" s="2">
        <f>AA1104*5%</f>
        <v>15.487500000000001</v>
      </c>
      <c r="AR1104" s="1">
        <v>15.49</v>
      </c>
      <c r="AS1104" s="2">
        <f>AR1104*18%</f>
        <v>2.7881999999999998</v>
      </c>
      <c r="AT1104" s="1">
        <v>0</v>
      </c>
      <c r="AU1104" s="1">
        <v>24.72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f>AF1104+AU1104+BC1104</f>
        <v>74.28</v>
      </c>
      <c r="BE1104" s="1">
        <v>74.28</v>
      </c>
      <c r="BF1104" s="1">
        <f>Q1104+U1104</f>
        <v>0</v>
      </c>
      <c r="BG1104" s="1">
        <v>0</v>
      </c>
      <c r="BH1104" s="1">
        <v>250.96</v>
      </c>
      <c r="BI1104" s="1" t="s">
        <v>108</v>
      </c>
      <c r="BJ1104" s="1" t="s">
        <v>3482</v>
      </c>
      <c r="BK1104" s="1" t="s">
        <v>3483</v>
      </c>
      <c r="BL1104" s="1">
        <v>0</v>
      </c>
      <c r="BM1104" s="1" t="s">
        <v>4389</v>
      </c>
    </row>
    <row r="1105" spans="1:65" ht="15.6" hidden="1">
      <c r="A1105" s="1" t="s">
        <v>4390</v>
      </c>
      <c r="B1105" s="1" t="s">
        <v>4391</v>
      </c>
      <c r="C1105" s="1" t="s">
        <v>4392</v>
      </c>
      <c r="D1105" s="1" t="s">
        <v>271</v>
      </c>
      <c r="E1105" s="1" t="s">
        <v>100</v>
      </c>
      <c r="F1105" s="1" t="s">
        <v>101</v>
      </c>
      <c r="G1105" s="1" t="s">
        <v>102</v>
      </c>
      <c r="H1105" s="1" t="s">
        <v>103</v>
      </c>
      <c r="I1105" s="1" t="s">
        <v>104</v>
      </c>
      <c r="J1105" s="1" t="s">
        <v>105</v>
      </c>
      <c r="K1105" s="1" t="s">
        <v>105</v>
      </c>
      <c r="L1105" s="1" t="s">
        <v>105</v>
      </c>
      <c r="M1105" s="1" t="s">
        <v>106</v>
      </c>
      <c r="N1105" s="1" t="s">
        <v>124</v>
      </c>
      <c r="O1105" s="1">
        <v>319.77</v>
      </c>
      <c r="P1105" s="1">
        <v>10.98</v>
      </c>
      <c r="Q1105" s="1">
        <v>0</v>
      </c>
      <c r="R1105" s="1">
        <v>100</v>
      </c>
      <c r="S1105" s="1">
        <v>0</v>
      </c>
      <c r="T1105" s="1">
        <v>0</v>
      </c>
      <c r="U1105" s="1">
        <v>0</v>
      </c>
      <c r="V1105" s="4">
        <f>X1105-W1105</f>
        <v>2.4999999999977263E-3</v>
      </c>
      <c r="W1105" s="4">
        <f>(O1105+P1105+Q1105-R1105+S1105)*5%</f>
        <v>11.537500000000001</v>
      </c>
      <c r="X1105" s="1">
        <v>11.54</v>
      </c>
      <c r="Y1105" s="1">
        <f>O1105+P1105+Q1105-R1105-S1105+T1105-U1105+X1105</f>
        <v>242.29</v>
      </c>
      <c r="Z1105" s="1">
        <v>242.29</v>
      </c>
      <c r="AA1105" s="1">
        <v>230.76</v>
      </c>
      <c r="AB1105" s="1">
        <v>16</v>
      </c>
      <c r="AC1105" s="2">
        <f>AA1105*16%</f>
        <v>36.921599999999998</v>
      </c>
      <c r="AD1105" s="1">
        <v>36.92</v>
      </c>
      <c r="AE1105" s="1">
        <v>0</v>
      </c>
      <c r="AF1105" s="1">
        <v>36.92</v>
      </c>
      <c r="AG1105" s="2">
        <f>AF1105*18%</f>
        <v>6.6456</v>
      </c>
      <c r="AH1105" s="1">
        <v>6.65</v>
      </c>
      <c r="AI1105" s="1">
        <v>0</v>
      </c>
      <c r="AJ1105" s="1" t="b">
        <f>AK1105=AA1105</f>
        <v>1</v>
      </c>
      <c r="AK1105" s="1">
        <v>230.76</v>
      </c>
      <c r="AL1105" s="1">
        <v>0</v>
      </c>
      <c r="AM1105" s="1">
        <v>0</v>
      </c>
      <c r="AN1105" s="1">
        <v>0</v>
      </c>
      <c r="AO1105" s="3">
        <f>AA1105*0.001%</f>
        <v>2.3075999999999999E-3</v>
      </c>
      <c r="AP1105" s="1">
        <v>0.23</v>
      </c>
      <c r="AQ1105" s="2">
        <f>AA1105*5%</f>
        <v>11.538</v>
      </c>
      <c r="AR1105" s="1">
        <v>11.54</v>
      </c>
      <c r="AS1105" s="2">
        <f>AR1105*18%</f>
        <v>2.0771999999999999</v>
      </c>
      <c r="AT1105" s="1">
        <v>0</v>
      </c>
      <c r="AU1105" s="1">
        <v>18.420000000000002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f>AF1105+AU1105+BC1105</f>
        <v>55.34</v>
      </c>
      <c r="BE1105" s="1">
        <v>55.34</v>
      </c>
      <c r="BF1105" s="1">
        <f>Q1105+U1105</f>
        <v>0</v>
      </c>
      <c r="BG1105" s="1">
        <v>0</v>
      </c>
      <c r="BH1105" s="1">
        <v>186.95</v>
      </c>
      <c r="BI1105" s="1" t="s">
        <v>108</v>
      </c>
      <c r="BJ1105" s="1" t="s">
        <v>3482</v>
      </c>
      <c r="BK1105" s="1" t="s">
        <v>3483</v>
      </c>
      <c r="BL1105" s="1">
        <v>0</v>
      </c>
      <c r="BM1105" s="1" t="s">
        <v>4393</v>
      </c>
    </row>
    <row r="1106" spans="1:65" ht="15.6" hidden="1">
      <c r="A1106" s="1" t="s">
        <v>4394</v>
      </c>
      <c r="B1106" s="1" t="s">
        <v>4395</v>
      </c>
      <c r="C1106" s="1" t="s">
        <v>4396</v>
      </c>
      <c r="D1106" s="1" t="s">
        <v>271</v>
      </c>
      <c r="E1106" s="1" t="s">
        <v>100</v>
      </c>
      <c r="F1106" s="1" t="s">
        <v>101</v>
      </c>
      <c r="G1106" s="1" t="s">
        <v>105</v>
      </c>
      <c r="H1106" s="1" t="s">
        <v>103</v>
      </c>
      <c r="I1106" s="1" t="s">
        <v>104</v>
      </c>
      <c r="J1106" s="1" t="s">
        <v>105</v>
      </c>
      <c r="K1106" s="1" t="s">
        <v>105</v>
      </c>
      <c r="L1106" s="1" t="s">
        <v>105</v>
      </c>
      <c r="M1106" s="1" t="s">
        <v>106</v>
      </c>
      <c r="N1106" s="1" t="s">
        <v>107</v>
      </c>
      <c r="O1106" s="1">
        <v>355</v>
      </c>
      <c r="P1106" s="1">
        <v>17.75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4">
        <f>X1106-W1106</f>
        <v>2.500000000001279E-3</v>
      </c>
      <c r="W1106" s="4">
        <f>(O1106+P1106+Q1106-R1106+S1106)*5%</f>
        <v>18.637499999999999</v>
      </c>
      <c r="X1106" s="1">
        <v>18.64</v>
      </c>
      <c r="Y1106" s="1">
        <f>O1106+P1106+Q1106-R1106-S1106+T1106-U1106+X1106</f>
        <v>391.39</v>
      </c>
      <c r="Z1106" s="1">
        <v>391.39</v>
      </c>
      <c r="AA1106" s="1">
        <v>372.75</v>
      </c>
      <c r="AB1106" s="1">
        <v>16</v>
      </c>
      <c r="AC1106" s="2">
        <f>AA1106*16%</f>
        <v>59.64</v>
      </c>
      <c r="AD1106" s="1">
        <v>59.64</v>
      </c>
      <c r="AE1106" s="1">
        <v>0</v>
      </c>
      <c r="AF1106" s="1">
        <v>59.64</v>
      </c>
      <c r="AG1106" s="2">
        <f>AF1106*18%</f>
        <v>10.735199999999999</v>
      </c>
      <c r="AH1106" s="1">
        <v>10.74</v>
      </c>
      <c r="AI1106" s="1">
        <v>0</v>
      </c>
      <c r="AJ1106" s="1" t="b">
        <f>AK1106=AA1106</f>
        <v>1</v>
      </c>
      <c r="AK1106" s="1">
        <v>372.75</v>
      </c>
      <c r="AL1106" s="1">
        <v>0</v>
      </c>
      <c r="AM1106" s="1">
        <v>0</v>
      </c>
      <c r="AN1106" s="1">
        <v>0</v>
      </c>
      <c r="AO1106" s="3">
        <f>AA1106*0.001%</f>
        <v>3.7275000000000003E-3</v>
      </c>
      <c r="AP1106" s="1">
        <v>0.37</v>
      </c>
      <c r="AQ1106" s="2">
        <f>AA1106*5%</f>
        <v>18.637499999999999</v>
      </c>
      <c r="AR1106" s="1">
        <v>18.64</v>
      </c>
      <c r="AS1106" s="2">
        <f>AR1106*18%</f>
        <v>3.3552</v>
      </c>
      <c r="AT1106" s="1">
        <v>0</v>
      </c>
      <c r="AU1106" s="1">
        <v>29.75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f>AF1106+AU1106+BC1106</f>
        <v>89.39</v>
      </c>
      <c r="BE1106" s="1">
        <v>89.39</v>
      </c>
      <c r="BF1106" s="1">
        <f>Q1106+U1106</f>
        <v>0</v>
      </c>
      <c r="BG1106" s="1">
        <v>0</v>
      </c>
      <c r="BH1106" s="1">
        <v>302</v>
      </c>
      <c r="BI1106" s="1" t="s">
        <v>108</v>
      </c>
      <c r="BJ1106" s="1" t="s">
        <v>3482</v>
      </c>
      <c r="BK1106" s="1" t="s">
        <v>3483</v>
      </c>
      <c r="BL1106" s="1">
        <v>0</v>
      </c>
      <c r="BM1106" s="1" t="s">
        <v>4397</v>
      </c>
    </row>
    <row r="1107" spans="1:65" ht="15.6" hidden="1">
      <c r="A1107" s="1" t="s">
        <v>4398</v>
      </c>
      <c r="B1107" s="1" t="s">
        <v>4399</v>
      </c>
      <c r="C1107" s="1" t="s">
        <v>4400</v>
      </c>
      <c r="D1107" s="1" t="s">
        <v>271</v>
      </c>
      <c r="E1107" s="1" t="s">
        <v>100</v>
      </c>
      <c r="F1107" s="1" t="s">
        <v>101</v>
      </c>
      <c r="G1107" s="1" t="s">
        <v>102</v>
      </c>
      <c r="H1107" s="1" t="s">
        <v>103</v>
      </c>
      <c r="I1107" s="1" t="s">
        <v>104</v>
      </c>
      <c r="J1107" s="1" t="s">
        <v>105</v>
      </c>
      <c r="K1107" s="1" t="s">
        <v>105</v>
      </c>
      <c r="L1107" s="1" t="s">
        <v>105</v>
      </c>
      <c r="M1107" s="1" t="s">
        <v>106</v>
      </c>
      <c r="N1107" s="1" t="s">
        <v>124</v>
      </c>
      <c r="O1107" s="1">
        <v>710</v>
      </c>
      <c r="P1107" s="1">
        <v>30.5</v>
      </c>
      <c r="Q1107" s="1">
        <v>0</v>
      </c>
      <c r="R1107" s="1">
        <v>100</v>
      </c>
      <c r="S1107" s="1">
        <v>0</v>
      </c>
      <c r="T1107" s="1">
        <v>0</v>
      </c>
      <c r="U1107" s="1">
        <v>0</v>
      </c>
      <c r="V1107" s="4">
        <f>X1107-W1107</f>
        <v>5.000000000002558E-3</v>
      </c>
      <c r="W1107" s="4">
        <f>(O1107+P1107+Q1107-R1107+S1107)*5%</f>
        <v>32.024999999999999</v>
      </c>
      <c r="X1107" s="1">
        <v>32.03</v>
      </c>
      <c r="Y1107" s="1">
        <f>O1107+P1107+Q1107-R1107-S1107+T1107-U1107+X1107</f>
        <v>672.53</v>
      </c>
      <c r="Z1107" s="1">
        <v>672.53</v>
      </c>
      <c r="AA1107" s="1">
        <v>640.5</v>
      </c>
      <c r="AB1107" s="1">
        <v>16</v>
      </c>
      <c r="AC1107" s="2">
        <f>AA1107*16%</f>
        <v>102.48</v>
      </c>
      <c r="AD1107" s="1">
        <v>102.48</v>
      </c>
      <c r="AE1107" s="1">
        <v>0</v>
      </c>
      <c r="AF1107" s="1">
        <v>102.48</v>
      </c>
      <c r="AG1107" s="2">
        <f>AF1107*18%</f>
        <v>18.446400000000001</v>
      </c>
      <c r="AH1107" s="1">
        <v>18.45</v>
      </c>
      <c r="AI1107" s="1">
        <v>0</v>
      </c>
      <c r="AJ1107" s="1" t="b">
        <f>AK1107=AA1107</f>
        <v>1</v>
      </c>
      <c r="AK1107" s="1">
        <v>640.5</v>
      </c>
      <c r="AL1107" s="1">
        <v>0</v>
      </c>
      <c r="AM1107" s="1">
        <v>0</v>
      </c>
      <c r="AN1107" s="1">
        <v>0</v>
      </c>
      <c r="AO1107" s="3">
        <f>AA1107*0.001%</f>
        <v>6.4050000000000001E-3</v>
      </c>
      <c r="AP1107" s="1">
        <v>0.64</v>
      </c>
      <c r="AQ1107" s="2">
        <f>AA1107*5%</f>
        <v>32.024999999999999</v>
      </c>
      <c r="AR1107" s="1">
        <v>32.020000000000003</v>
      </c>
      <c r="AS1107" s="2">
        <f>AR1107*18%</f>
        <v>5.7636000000000003</v>
      </c>
      <c r="AT1107" s="1">
        <v>0.01</v>
      </c>
      <c r="AU1107" s="1">
        <v>51.11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f>AF1107+AU1107+BC1107</f>
        <v>153.59</v>
      </c>
      <c r="BE1107" s="1">
        <v>153.59</v>
      </c>
      <c r="BF1107" s="1">
        <f>Q1107+U1107</f>
        <v>0</v>
      </c>
      <c r="BG1107" s="1">
        <v>0</v>
      </c>
      <c r="BH1107" s="1">
        <v>518.94000000000005</v>
      </c>
      <c r="BI1107" s="1" t="s">
        <v>108</v>
      </c>
      <c r="BJ1107" s="1" t="s">
        <v>3482</v>
      </c>
      <c r="BK1107" s="1" t="s">
        <v>3483</v>
      </c>
      <c r="BL1107" s="1">
        <v>0</v>
      </c>
      <c r="BM1107" s="1" t="s">
        <v>4401</v>
      </c>
    </row>
    <row r="1108" spans="1:65" ht="15.6" hidden="1">
      <c r="A1108" s="1" t="s">
        <v>4402</v>
      </c>
      <c r="B1108" s="1" t="s">
        <v>4403</v>
      </c>
      <c r="C1108" s="1" t="s">
        <v>4404</v>
      </c>
      <c r="D1108" s="1" t="s">
        <v>271</v>
      </c>
      <c r="E1108" s="1" t="s">
        <v>100</v>
      </c>
      <c r="F1108" s="1" t="s">
        <v>101</v>
      </c>
      <c r="G1108" s="1" t="s">
        <v>102</v>
      </c>
      <c r="H1108" s="1" t="s">
        <v>103</v>
      </c>
      <c r="I1108" s="1" t="s">
        <v>104</v>
      </c>
      <c r="J1108" s="1" t="s">
        <v>105</v>
      </c>
      <c r="K1108" s="1" t="s">
        <v>105</v>
      </c>
      <c r="L1108" s="1" t="s">
        <v>105</v>
      </c>
      <c r="M1108" s="1" t="s">
        <v>106</v>
      </c>
      <c r="N1108" s="1" t="s">
        <v>124</v>
      </c>
      <c r="O1108" s="1">
        <v>495</v>
      </c>
      <c r="P1108" s="1">
        <v>19.75</v>
      </c>
      <c r="Q1108" s="1">
        <v>0</v>
      </c>
      <c r="R1108" s="1">
        <v>100</v>
      </c>
      <c r="S1108" s="1">
        <v>0</v>
      </c>
      <c r="T1108" s="1">
        <v>0</v>
      </c>
      <c r="U1108" s="1">
        <v>0</v>
      </c>
      <c r="V1108" s="4">
        <f>X1108-W1108</f>
        <v>2.4999999999977263E-3</v>
      </c>
      <c r="W1108" s="4">
        <f>(O1108+P1108+Q1108-R1108+S1108)*5%</f>
        <v>20.737500000000001</v>
      </c>
      <c r="X1108" s="1">
        <v>20.74</v>
      </c>
      <c r="Y1108" s="1">
        <f>O1108+P1108+Q1108-R1108-S1108+T1108-U1108+X1108</f>
        <v>435.49</v>
      </c>
      <c r="Z1108" s="1">
        <v>435.49</v>
      </c>
      <c r="AA1108" s="1">
        <v>414.75</v>
      </c>
      <c r="AB1108" s="1">
        <v>16</v>
      </c>
      <c r="AC1108" s="2">
        <f>AA1108*16%</f>
        <v>66.36</v>
      </c>
      <c r="AD1108" s="1">
        <v>66.36</v>
      </c>
      <c r="AE1108" s="1">
        <v>0</v>
      </c>
      <c r="AF1108" s="1">
        <v>66.36</v>
      </c>
      <c r="AG1108" s="2">
        <f>AF1108*18%</f>
        <v>11.944799999999999</v>
      </c>
      <c r="AH1108" s="1">
        <v>11.94</v>
      </c>
      <c r="AI1108" s="1">
        <v>0</v>
      </c>
      <c r="AJ1108" s="1" t="b">
        <f>AK1108=AA1108</f>
        <v>1</v>
      </c>
      <c r="AK1108" s="1">
        <v>414.75</v>
      </c>
      <c r="AL1108" s="1">
        <v>0</v>
      </c>
      <c r="AM1108" s="1">
        <v>0</v>
      </c>
      <c r="AN1108" s="1">
        <v>0</v>
      </c>
      <c r="AO1108" s="3">
        <f>AA1108*0.001%</f>
        <v>4.1475000000000001E-3</v>
      </c>
      <c r="AP1108" s="1">
        <v>0.41</v>
      </c>
      <c r="AQ1108" s="2">
        <f>AA1108*5%</f>
        <v>20.737500000000001</v>
      </c>
      <c r="AR1108" s="1">
        <v>20.74</v>
      </c>
      <c r="AS1108" s="2">
        <f>AR1108*18%</f>
        <v>3.7331999999999996</v>
      </c>
      <c r="AT1108" s="1">
        <v>0</v>
      </c>
      <c r="AU1108" s="1">
        <v>33.090000000000003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f>AF1108+AU1108+BC1108</f>
        <v>99.45</v>
      </c>
      <c r="BE1108" s="1">
        <v>99.45</v>
      </c>
      <c r="BF1108" s="1">
        <f>Q1108+U1108</f>
        <v>0</v>
      </c>
      <c r="BG1108" s="1">
        <v>0</v>
      </c>
      <c r="BH1108" s="1">
        <v>336.04</v>
      </c>
      <c r="BI1108" s="1" t="s">
        <v>108</v>
      </c>
      <c r="BJ1108" s="1" t="s">
        <v>3482</v>
      </c>
      <c r="BK1108" s="1" t="s">
        <v>3483</v>
      </c>
      <c r="BL1108" s="1">
        <v>0</v>
      </c>
      <c r="BM1108" s="1" t="s">
        <v>4405</v>
      </c>
    </row>
    <row r="1109" spans="1:65" ht="15.6" hidden="1">
      <c r="A1109" s="1" t="s">
        <v>4406</v>
      </c>
      <c r="B1109" s="1" t="s">
        <v>4407</v>
      </c>
      <c r="C1109" s="1" t="s">
        <v>4408</v>
      </c>
      <c r="D1109" s="1" t="s">
        <v>271</v>
      </c>
      <c r="E1109" s="1" t="s">
        <v>100</v>
      </c>
      <c r="F1109" s="1" t="s">
        <v>101</v>
      </c>
      <c r="G1109" s="1" t="s">
        <v>102</v>
      </c>
      <c r="H1109" s="1" t="s">
        <v>103</v>
      </c>
      <c r="I1109" s="1" t="s">
        <v>104</v>
      </c>
      <c r="J1109" s="1" t="s">
        <v>105</v>
      </c>
      <c r="K1109" s="1" t="s">
        <v>105</v>
      </c>
      <c r="L1109" s="1" t="s">
        <v>105</v>
      </c>
      <c r="M1109" s="1" t="s">
        <v>106</v>
      </c>
      <c r="N1109" s="1" t="s">
        <v>107</v>
      </c>
      <c r="O1109" s="1">
        <v>395</v>
      </c>
      <c r="P1109" s="1">
        <v>14.75</v>
      </c>
      <c r="Q1109" s="1">
        <v>0</v>
      </c>
      <c r="R1109" s="1">
        <v>100</v>
      </c>
      <c r="S1109" s="1">
        <v>0</v>
      </c>
      <c r="T1109" s="1">
        <v>0</v>
      </c>
      <c r="U1109" s="1">
        <v>0</v>
      </c>
      <c r="V1109" s="4">
        <f>X1109-W1109</f>
        <v>2.4999999999995026E-3</v>
      </c>
      <c r="W1109" s="4">
        <f>(O1109+P1109+Q1109-R1109+S1109)*5%</f>
        <v>15.487500000000001</v>
      </c>
      <c r="X1109" s="1">
        <v>15.49</v>
      </c>
      <c r="Y1109" s="1">
        <f>O1109+P1109+Q1109-R1109-S1109+T1109-U1109+X1109</f>
        <v>325.24</v>
      </c>
      <c r="Z1109" s="1">
        <v>325.24</v>
      </c>
      <c r="AA1109" s="1">
        <v>309.75</v>
      </c>
      <c r="AB1109" s="1">
        <v>16</v>
      </c>
      <c r="AC1109" s="2">
        <f>AA1109*16%</f>
        <v>49.56</v>
      </c>
      <c r="AD1109" s="1">
        <v>49.56</v>
      </c>
      <c r="AE1109" s="1">
        <v>0</v>
      </c>
      <c r="AF1109" s="1">
        <v>49.56</v>
      </c>
      <c r="AG1109" s="2">
        <f>AF1109*18%</f>
        <v>8.9207999999999998</v>
      </c>
      <c r="AH1109" s="1">
        <v>8.92</v>
      </c>
      <c r="AI1109" s="1">
        <v>0</v>
      </c>
      <c r="AJ1109" s="1" t="b">
        <f>AK1109=AA1109</f>
        <v>1</v>
      </c>
      <c r="AK1109" s="1">
        <v>309.75</v>
      </c>
      <c r="AL1109" s="1">
        <v>0</v>
      </c>
      <c r="AM1109" s="1">
        <v>0</v>
      </c>
      <c r="AN1109" s="1">
        <v>0</v>
      </c>
      <c r="AO1109" s="3">
        <f>AA1109*0.001%</f>
        <v>3.0975000000000004E-3</v>
      </c>
      <c r="AP1109" s="1">
        <v>0.31</v>
      </c>
      <c r="AQ1109" s="2">
        <f>AA1109*5%</f>
        <v>15.487500000000001</v>
      </c>
      <c r="AR1109" s="1">
        <v>15.49</v>
      </c>
      <c r="AS1109" s="2">
        <f>AR1109*18%</f>
        <v>2.7881999999999998</v>
      </c>
      <c r="AT1109" s="1">
        <v>0</v>
      </c>
      <c r="AU1109" s="1">
        <v>24.72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f>AF1109+AU1109+BC1109</f>
        <v>74.28</v>
      </c>
      <c r="BE1109" s="1">
        <v>74.28</v>
      </c>
      <c r="BF1109" s="1">
        <f>Q1109+U1109</f>
        <v>0</v>
      </c>
      <c r="BG1109" s="1">
        <v>0</v>
      </c>
      <c r="BH1109" s="1">
        <v>250.96</v>
      </c>
      <c r="BI1109" s="1" t="s">
        <v>108</v>
      </c>
      <c r="BJ1109" s="1" t="s">
        <v>3482</v>
      </c>
      <c r="BK1109" s="1" t="s">
        <v>3483</v>
      </c>
      <c r="BL1109" s="1">
        <v>0</v>
      </c>
      <c r="BM1109" s="1" t="s">
        <v>239</v>
      </c>
    </row>
    <row r="1110" spans="1:65" ht="15.6" hidden="1">
      <c r="A1110" s="1" t="s">
        <v>4409</v>
      </c>
      <c r="B1110" s="1" t="s">
        <v>4410</v>
      </c>
      <c r="C1110" s="1" t="s">
        <v>4411</v>
      </c>
      <c r="D1110" s="1" t="s">
        <v>271</v>
      </c>
      <c r="E1110" s="1" t="s">
        <v>100</v>
      </c>
      <c r="F1110" s="1" t="s">
        <v>101</v>
      </c>
      <c r="G1110" s="1" t="s">
        <v>102</v>
      </c>
      <c r="H1110" s="1" t="s">
        <v>103</v>
      </c>
      <c r="I1110" s="1" t="s">
        <v>104</v>
      </c>
      <c r="J1110" s="1" t="s">
        <v>105</v>
      </c>
      <c r="K1110" s="1" t="s">
        <v>105</v>
      </c>
      <c r="L1110" s="1" t="s">
        <v>105</v>
      </c>
      <c r="M1110" s="1" t="s">
        <v>106</v>
      </c>
      <c r="N1110" s="1" t="s">
        <v>107</v>
      </c>
      <c r="O1110" s="1">
        <v>395</v>
      </c>
      <c r="P1110" s="1">
        <v>14.75</v>
      </c>
      <c r="Q1110" s="1">
        <v>0</v>
      </c>
      <c r="R1110" s="1">
        <v>100</v>
      </c>
      <c r="S1110" s="1">
        <v>0</v>
      </c>
      <c r="T1110" s="1">
        <v>0</v>
      </c>
      <c r="U1110" s="1">
        <v>0</v>
      </c>
      <c r="V1110" s="4">
        <f>X1110-W1110</f>
        <v>2.4999999999995026E-3</v>
      </c>
      <c r="W1110" s="4">
        <f>(O1110+P1110+Q1110-R1110+S1110)*5%</f>
        <v>15.487500000000001</v>
      </c>
      <c r="X1110" s="1">
        <v>15.49</v>
      </c>
      <c r="Y1110" s="1">
        <f>O1110+P1110+Q1110-R1110-S1110+T1110-U1110+X1110</f>
        <v>325.24</v>
      </c>
      <c r="Z1110" s="1">
        <v>325.24</v>
      </c>
      <c r="AA1110" s="1">
        <v>309.75</v>
      </c>
      <c r="AB1110" s="1">
        <v>16</v>
      </c>
      <c r="AC1110" s="2">
        <f>AA1110*16%</f>
        <v>49.56</v>
      </c>
      <c r="AD1110" s="1">
        <v>49.56</v>
      </c>
      <c r="AE1110" s="1">
        <v>0</v>
      </c>
      <c r="AF1110" s="1">
        <v>49.56</v>
      </c>
      <c r="AG1110" s="2">
        <f>AF1110*18%</f>
        <v>8.9207999999999998</v>
      </c>
      <c r="AH1110" s="1">
        <v>8.92</v>
      </c>
      <c r="AI1110" s="1">
        <v>0</v>
      </c>
      <c r="AJ1110" s="1" t="b">
        <f>AK1110=AA1110</f>
        <v>1</v>
      </c>
      <c r="AK1110" s="1">
        <v>309.75</v>
      </c>
      <c r="AL1110" s="1">
        <v>0</v>
      </c>
      <c r="AM1110" s="1">
        <v>0</v>
      </c>
      <c r="AN1110" s="1">
        <v>0</v>
      </c>
      <c r="AO1110" s="3">
        <f>AA1110*0.001%</f>
        <v>3.0975000000000004E-3</v>
      </c>
      <c r="AP1110" s="1">
        <v>0.31</v>
      </c>
      <c r="AQ1110" s="2">
        <f>AA1110*5%</f>
        <v>15.487500000000001</v>
      </c>
      <c r="AR1110" s="1">
        <v>15.49</v>
      </c>
      <c r="AS1110" s="2">
        <f>AR1110*18%</f>
        <v>2.7881999999999998</v>
      </c>
      <c r="AT1110" s="1">
        <v>0</v>
      </c>
      <c r="AU1110" s="1">
        <v>24.72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f>AF1110+AU1110+BC1110</f>
        <v>74.28</v>
      </c>
      <c r="BE1110" s="1">
        <v>74.28</v>
      </c>
      <c r="BF1110" s="1">
        <f>Q1110+U1110</f>
        <v>0</v>
      </c>
      <c r="BG1110" s="1">
        <v>0</v>
      </c>
      <c r="BH1110" s="1">
        <v>250.96</v>
      </c>
      <c r="BI1110" s="1" t="s">
        <v>108</v>
      </c>
      <c r="BJ1110" s="1" t="s">
        <v>3482</v>
      </c>
      <c r="BK1110" s="1" t="s">
        <v>3483</v>
      </c>
      <c r="BL1110" s="1">
        <v>0</v>
      </c>
      <c r="BM1110" s="1" t="s">
        <v>4412</v>
      </c>
    </row>
    <row r="1111" spans="1:65" ht="15.6" hidden="1">
      <c r="A1111" s="1" t="s">
        <v>4413</v>
      </c>
      <c r="B1111" s="1" t="s">
        <v>4414</v>
      </c>
      <c r="C1111" s="1" t="s">
        <v>4415</v>
      </c>
      <c r="D1111" s="1" t="s">
        <v>271</v>
      </c>
      <c r="E1111" s="1" t="s">
        <v>100</v>
      </c>
      <c r="F1111" s="1" t="s">
        <v>101</v>
      </c>
      <c r="G1111" s="1" t="s">
        <v>102</v>
      </c>
      <c r="H1111" s="1" t="s">
        <v>103</v>
      </c>
      <c r="I1111" s="1" t="s">
        <v>104</v>
      </c>
      <c r="J1111" s="1" t="s">
        <v>105</v>
      </c>
      <c r="K1111" s="1" t="s">
        <v>105</v>
      </c>
      <c r="L1111" s="1" t="s">
        <v>105</v>
      </c>
      <c r="M1111" s="1" t="s">
        <v>106</v>
      </c>
      <c r="N1111" s="1" t="s">
        <v>124</v>
      </c>
      <c r="O1111" s="1">
        <v>630</v>
      </c>
      <c r="P1111" s="1">
        <v>26.5</v>
      </c>
      <c r="Q1111" s="1">
        <v>0</v>
      </c>
      <c r="R1111" s="1">
        <v>100</v>
      </c>
      <c r="S1111" s="1">
        <v>0</v>
      </c>
      <c r="T1111" s="1">
        <v>0</v>
      </c>
      <c r="U1111" s="1">
        <v>0</v>
      </c>
      <c r="V1111" s="4">
        <f>X1111-W1111</f>
        <v>4.9999999999954525E-3</v>
      </c>
      <c r="W1111" s="4">
        <f>(O1111+P1111+Q1111-R1111+S1111)*5%</f>
        <v>27.825000000000003</v>
      </c>
      <c r="X1111" s="1">
        <v>27.83</v>
      </c>
      <c r="Y1111" s="1">
        <f>O1111+P1111+Q1111-R1111-S1111+T1111-U1111+X1111</f>
        <v>584.33000000000004</v>
      </c>
      <c r="Z1111" s="1">
        <v>584.33000000000004</v>
      </c>
      <c r="AA1111" s="1">
        <v>556.5</v>
      </c>
      <c r="AB1111" s="1">
        <v>16</v>
      </c>
      <c r="AC1111" s="2">
        <f>AA1111*16%</f>
        <v>89.04</v>
      </c>
      <c r="AD1111" s="1">
        <v>89.04</v>
      </c>
      <c r="AE1111" s="1">
        <v>0</v>
      </c>
      <c r="AF1111" s="1">
        <v>89.04</v>
      </c>
      <c r="AG1111" s="2">
        <f>AF1111*18%</f>
        <v>16.027200000000001</v>
      </c>
      <c r="AH1111" s="1">
        <v>16.03</v>
      </c>
      <c r="AI1111" s="1">
        <v>0</v>
      </c>
      <c r="AJ1111" s="1" t="b">
        <f>AK1111=AA1111</f>
        <v>1</v>
      </c>
      <c r="AK1111" s="1">
        <v>556.5</v>
      </c>
      <c r="AL1111" s="1">
        <v>0</v>
      </c>
      <c r="AM1111" s="1">
        <v>0</v>
      </c>
      <c r="AN1111" s="1">
        <v>0</v>
      </c>
      <c r="AO1111" s="3">
        <f>AA1111*0.001%</f>
        <v>5.5650000000000005E-3</v>
      </c>
      <c r="AP1111" s="1">
        <v>0.56000000000000005</v>
      </c>
      <c r="AQ1111" s="2">
        <f>AA1111*5%</f>
        <v>27.825000000000003</v>
      </c>
      <c r="AR1111" s="1">
        <v>27.83</v>
      </c>
      <c r="AS1111" s="2">
        <f>AR1111*18%</f>
        <v>5.0093999999999994</v>
      </c>
      <c r="AT1111" s="1">
        <v>0</v>
      </c>
      <c r="AU1111" s="1">
        <v>44.42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f>AF1111+AU1111+BC1111</f>
        <v>133.46</v>
      </c>
      <c r="BE1111" s="1">
        <v>133.46</v>
      </c>
      <c r="BF1111" s="1">
        <f>Q1111+U1111</f>
        <v>0</v>
      </c>
      <c r="BG1111" s="1">
        <v>0</v>
      </c>
      <c r="BH1111" s="1">
        <v>450.87</v>
      </c>
      <c r="BI1111" s="1" t="s">
        <v>108</v>
      </c>
      <c r="BJ1111" s="1" t="s">
        <v>3482</v>
      </c>
      <c r="BK1111" s="1" t="s">
        <v>3483</v>
      </c>
      <c r="BL1111" s="1">
        <v>0</v>
      </c>
      <c r="BM1111" s="1" t="s">
        <v>4416</v>
      </c>
    </row>
    <row r="1112" spans="1:65" ht="15.6" hidden="1">
      <c r="A1112" s="1" t="s">
        <v>4417</v>
      </c>
      <c r="B1112" s="1" t="s">
        <v>4418</v>
      </c>
      <c r="C1112" s="1" t="s">
        <v>4419</v>
      </c>
      <c r="D1112" s="1" t="s">
        <v>271</v>
      </c>
      <c r="E1112" s="1" t="s">
        <v>100</v>
      </c>
      <c r="F1112" s="1" t="s">
        <v>101</v>
      </c>
      <c r="G1112" s="1" t="s">
        <v>102</v>
      </c>
      <c r="H1112" s="1" t="s">
        <v>103</v>
      </c>
      <c r="I1112" s="1" t="s">
        <v>104</v>
      </c>
      <c r="J1112" s="1" t="s">
        <v>105</v>
      </c>
      <c r="K1112" s="1" t="s">
        <v>105</v>
      </c>
      <c r="L1112" s="1" t="s">
        <v>105</v>
      </c>
      <c r="M1112" s="1" t="s">
        <v>106</v>
      </c>
      <c r="N1112" s="1" t="s">
        <v>124</v>
      </c>
      <c r="O1112" s="1">
        <v>195</v>
      </c>
      <c r="P1112" s="1">
        <v>4.87</v>
      </c>
      <c r="Q1112" s="1">
        <v>0</v>
      </c>
      <c r="R1112" s="1">
        <v>97.5</v>
      </c>
      <c r="S1112" s="1">
        <v>0</v>
      </c>
      <c r="T1112" s="1">
        <v>0</v>
      </c>
      <c r="U1112" s="1">
        <v>0</v>
      </c>
      <c r="V1112" s="4">
        <f>X1112-W1112</f>
        <v>1.4999999999991687E-3</v>
      </c>
      <c r="W1112" s="4">
        <f>(O1112+P1112+Q1112-R1112+S1112)*5%</f>
        <v>5.1185000000000009</v>
      </c>
      <c r="X1112" s="1">
        <v>5.12</v>
      </c>
      <c r="Y1112" s="1">
        <f>O1112+P1112+Q1112-R1112-S1112+T1112-U1112+X1112</f>
        <v>107.49000000000001</v>
      </c>
      <c r="Z1112" s="1">
        <v>107.49</v>
      </c>
      <c r="AA1112" s="1">
        <v>102.38</v>
      </c>
      <c r="AB1112" s="1">
        <v>16</v>
      </c>
      <c r="AC1112" s="2">
        <f>AA1112*16%</f>
        <v>16.380800000000001</v>
      </c>
      <c r="AD1112" s="1">
        <v>16.38</v>
      </c>
      <c r="AE1112" s="1">
        <v>0</v>
      </c>
      <c r="AF1112" s="1">
        <v>16.38</v>
      </c>
      <c r="AG1112" s="2">
        <f>AF1112*18%</f>
        <v>2.9483999999999999</v>
      </c>
      <c r="AH1112" s="1">
        <v>2.95</v>
      </c>
      <c r="AI1112" s="1">
        <v>0</v>
      </c>
      <c r="AJ1112" s="1" t="b">
        <f>AK1112=AA1112</f>
        <v>1</v>
      </c>
      <c r="AK1112" s="1">
        <v>102.38</v>
      </c>
      <c r="AL1112" s="1">
        <v>0</v>
      </c>
      <c r="AM1112" s="1">
        <v>0</v>
      </c>
      <c r="AN1112" s="1">
        <v>0</v>
      </c>
      <c r="AO1112" s="3">
        <f>AA1112*0.001%</f>
        <v>1.0238000000000001E-3</v>
      </c>
      <c r="AP1112" s="1">
        <v>0.1</v>
      </c>
      <c r="AQ1112" s="2">
        <f>AA1112*5%</f>
        <v>5.1189999999999998</v>
      </c>
      <c r="AR1112" s="1">
        <v>5.12</v>
      </c>
      <c r="AS1112" s="2">
        <f>AR1112*18%</f>
        <v>0.92159999999999997</v>
      </c>
      <c r="AT1112" s="1">
        <v>0</v>
      </c>
      <c r="AU1112" s="1">
        <v>8.17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f>AF1112+AU1112+BC1112</f>
        <v>24.549999999999997</v>
      </c>
      <c r="BE1112" s="1">
        <v>24.55</v>
      </c>
      <c r="BF1112" s="1">
        <f>Q1112+U1112</f>
        <v>0</v>
      </c>
      <c r="BG1112" s="1">
        <v>0</v>
      </c>
      <c r="BH1112" s="1">
        <v>82.94</v>
      </c>
      <c r="BI1112" s="1" t="s">
        <v>108</v>
      </c>
      <c r="BJ1112" s="1" t="s">
        <v>3482</v>
      </c>
      <c r="BK1112" s="1" t="s">
        <v>3483</v>
      </c>
      <c r="BL1112" s="1">
        <v>0</v>
      </c>
      <c r="BM1112" s="1" t="s">
        <v>1444</v>
      </c>
    </row>
    <row r="1113" spans="1:65" ht="15.6" hidden="1">
      <c r="A1113" s="1" t="s">
        <v>4420</v>
      </c>
      <c r="B1113" s="1" t="s">
        <v>4421</v>
      </c>
      <c r="C1113" s="1" t="s">
        <v>4422</v>
      </c>
      <c r="D1113" s="1" t="s">
        <v>271</v>
      </c>
      <c r="E1113" s="1" t="s">
        <v>100</v>
      </c>
      <c r="F1113" s="1" t="s">
        <v>101</v>
      </c>
      <c r="G1113" s="1" t="s">
        <v>123</v>
      </c>
      <c r="H1113" s="1" t="s">
        <v>103</v>
      </c>
      <c r="I1113" s="1" t="s">
        <v>104</v>
      </c>
      <c r="J1113" s="1" t="s">
        <v>105</v>
      </c>
      <c r="K1113" s="1" t="s">
        <v>105</v>
      </c>
      <c r="L1113" s="1" t="s">
        <v>105</v>
      </c>
      <c r="M1113" s="1" t="s">
        <v>106</v>
      </c>
      <c r="N1113" s="1" t="s">
        <v>107</v>
      </c>
      <c r="O1113" s="1">
        <v>1185</v>
      </c>
      <c r="P1113" s="1">
        <v>50.5</v>
      </c>
      <c r="Q1113" s="1">
        <v>0</v>
      </c>
      <c r="R1113" s="1">
        <v>175</v>
      </c>
      <c r="S1113" s="1">
        <v>0</v>
      </c>
      <c r="T1113" s="1">
        <v>0</v>
      </c>
      <c r="U1113" s="1">
        <v>0</v>
      </c>
      <c r="V1113" s="4">
        <f>X1113-W1113</f>
        <v>4.9999999999954525E-3</v>
      </c>
      <c r="W1113" s="4">
        <f>(O1113+P1113+Q1113-R1113+S1113)*5%</f>
        <v>53.025000000000006</v>
      </c>
      <c r="X1113" s="1">
        <v>53.03</v>
      </c>
      <c r="Y1113" s="1">
        <f>O1113+P1113+Q1113-R1113-S1113+T1113-U1113+X1113</f>
        <v>1113.53</v>
      </c>
      <c r="Z1113" s="1">
        <v>1113.53</v>
      </c>
      <c r="AA1113" s="1">
        <v>1060.5</v>
      </c>
      <c r="AB1113" s="1">
        <v>16</v>
      </c>
      <c r="AC1113" s="2">
        <f>AA1113*16%</f>
        <v>169.68</v>
      </c>
      <c r="AD1113" s="1">
        <v>169.68</v>
      </c>
      <c r="AE1113" s="1">
        <v>0</v>
      </c>
      <c r="AF1113" s="1">
        <v>169.68</v>
      </c>
      <c r="AG1113" s="2">
        <f>AF1113*18%</f>
        <v>30.542400000000001</v>
      </c>
      <c r="AH1113" s="1">
        <v>30.54</v>
      </c>
      <c r="AI1113" s="1">
        <v>0</v>
      </c>
      <c r="AJ1113" s="1" t="b">
        <f>AK1113=AA1113</f>
        <v>1</v>
      </c>
      <c r="AK1113" s="1">
        <v>1060.5</v>
      </c>
      <c r="AL1113" s="1">
        <v>0</v>
      </c>
      <c r="AM1113" s="1">
        <v>0</v>
      </c>
      <c r="AN1113" s="1">
        <v>0</v>
      </c>
      <c r="AO1113" s="3">
        <f>AA1113*0.001%</f>
        <v>1.0605000000000002E-2</v>
      </c>
      <c r="AP1113" s="1">
        <v>1.06</v>
      </c>
      <c r="AQ1113" s="2">
        <f>AA1113*5%</f>
        <v>53.025000000000006</v>
      </c>
      <c r="AR1113" s="1">
        <v>53.03</v>
      </c>
      <c r="AS1113" s="2">
        <f>AR1113*18%</f>
        <v>9.545399999999999</v>
      </c>
      <c r="AT1113" s="1">
        <v>0</v>
      </c>
      <c r="AU1113" s="1">
        <v>84.63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f>AF1113+AU1113+BC1113</f>
        <v>254.31</v>
      </c>
      <c r="BE1113" s="1">
        <v>254.31</v>
      </c>
      <c r="BF1113" s="1">
        <f>Q1113+U1113</f>
        <v>0</v>
      </c>
      <c r="BG1113" s="1">
        <v>0</v>
      </c>
      <c r="BH1113" s="1">
        <v>859.22</v>
      </c>
      <c r="BI1113" s="1" t="s">
        <v>108</v>
      </c>
      <c r="BJ1113" s="1" t="s">
        <v>3482</v>
      </c>
      <c r="BK1113" s="1" t="s">
        <v>3483</v>
      </c>
      <c r="BL1113" s="1">
        <v>0</v>
      </c>
      <c r="BM1113" s="1" t="s">
        <v>4423</v>
      </c>
    </row>
    <row r="1114" spans="1:65" ht="15.6" hidden="1">
      <c r="A1114" s="1" t="s">
        <v>4424</v>
      </c>
      <c r="B1114" s="1" t="s">
        <v>4425</v>
      </c>
      <c r="C1114" s="1" t="s">
        <v>4426</v>
      </c>
      <c r="D1114" s="1" t="s">
        <v>271</v>
      </c>
      <c r="E1114" s="1" t="s">
        <v>100</v>
      </c>
      <c r="F1114" s="1" t="s">
        <v>101</v>
      </c>
      <c r="G1114" s="1" t="s">
        <v>102</v>
      </c>
      <c r="H1114" s="1" t="s">
        <v>103</v>
      </c>
      <c r="I1114" s="1" t="s">
        <v>104</v>
      </c>
      <c r="J1114" s="1" t="s">
        <v>105</v>
      </c>
      <c r="K1114" s="1" t="s">
        <v>105</v>
      </c>
      <c r="L1114" s="1" t="s">
        <v>105</v>
      </c>
      <c r="M1114" s="1" t="s">
        <v>106</v>
      </c>
      <c r="N1114" s="1" t="s">
        <v>107</v>
      </c>
      <c r="O1114" s="1">
        <v>395</v>
      </c>
      <c r="P1114" s="1">
        <v>14.75</v>
      </c>
      <c r="Q1114" s="1">
        <v>0</v>
      </c>
      <c r="R1114" s="1">
        <v>100</v>
      </c>
      <c r="S1114" s="1">
        <v>0</v>
      </c>
      <c r="T1114" s="1">
        <v>0</v>
      </c>
      <c r="U1114" s="1">
        <v>0</v>
      </c>
      <c r="V1114" s="4">
        <f>X1114-W1114</f>
        <v>2.4999999999995026E-3</v>
      </c>
      <c r="W1114" s="4">
        <f>(O1114+P1114+Q1114-R1114+S1114)*5%</f>
        <v>15.487500000000001</v>
      </c>
      <c r="X1114" s="1">
        <v>15.49</v>
      </c>
      <c r="Y1114" s="1">
        <f>O1114+P1114+Q1114-R1114-S1114+T1114-U1114+X1114</f>
        <v>325.24</v>
      </c>
      <c r="Z1114" s="1">
        <v>325.24</v>
      </c>
      <c r="AA1114" s="1">
        <v>309.75</v>
      </c>
      <c r="AB1114" s="1">
        <v>16</v>
      </c>
      <c r="AC1114" s="2">
        <f>AA1114*16%</f>
        <v>49.56</v>
      </c>
      <c r="AD1114" s="1">
        <v>49.56</v>
      </c>
      <c r="AE1114" s="1">
        <v>0</v>
      </c>
      <c r="AF1114" s="1">
        <v>49.56</v>
      </c>
      <c r="AG1114" s="2">
        <f>AF1114*18%</f>
        <v>8.9207999999999998</v>
      </c>
      <c r="AH1114" s="1">
        <v>8.92</v>
      </c>
      <c r="AI1114" s="1">
        <v>0</v>
      </c>
      <c r="AJ1114" s="1" t="b">
        <f>AK1114=AA1114</f>
        <v>1</v>
      </c>
      <c r="AK1114" s="1">
        <v>309.75</v>
      </c>
      <c r="AL1114" s="1">
        <v>0</v>
      </c>
      <c r="AM1114" s="1">
        <v>0</v>
      </c>
      <c r="AN1114" s="1">
        <v>0</v>
      </c>
      <c r="AO1114" s="3">
        <f>AA1114*0.001%</f>
        <v>3.0975000000000004E-3</v>
      </c>
      <c r="AP1114" s="1">
        <v>0.31</v>
      </c>
      <c r="AQ1114" s="2">
        <f>AA1114*5%</f>
        <v>15.487500000000001</v>
      </c>
      <c r="AR1114" s="1">
        <v>15.49</v>
      </c>
      <c r="AS1114" s="2">
        <f>AR1114*18%</f>
        <v>2.7881999999999998</v>
      </c>
      <c r="AT1114" s="1">
        <v>0</v>
      </c>
      <c r="AU1114" s="1">
        <v>24.72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f>AF1114+AU1114+BC1114</f>
        <v>74.28</v>
      </c>
      <c r="BE1114" s="1">
        <v>74.28</v>
      </c>
      <c r="BF1114" s="1">
        <f>Q1114+U1114</f>
        <v>0</v>
      </c>
      <c r="BG1114" s="1">
        <v>0</v>
      </c>
      <c r="BH1114" s="1">
        <v>250.96</v>
      </c>
      <c r="BI1114" s="1" t="s">
        <v>108</v>
      </c>
      <c r="BJ1114" s="1" t="s">
        <v>3482</v>
      </c>
      <c r="BK1114" s="1" t="s">
        <v>3483</v>
      </c>
      <c r="BL1114" s="1">
        <v>0</v>
      </c>
      <c r="BM1114" s="1" t="s">
        <v>119</v>
      </c>
    </row>
    <row r="1115" spans="1:65" ht="15.6" hidden="1">
      <c r="A1115" s="1" t="s">
        <v>4427</v>
      </c>
      <c r="B1115" s="1" t="s">
        <v>4428</v>
      </c>
      <c r="C1115" s="1" t="s">
        <v>4429</v>
      </c>
      <c r="D1115" s="1" t="s">
        <v>271</v>
      </c>
      <c r="E1115" s="1" t="s">
        <v>100</v>
      </c>
      <c r="F1115" s="1" t="s">
        <v>101</v>
      </c>
      <c r="G1115" s="1" t="s">
        <v>102</v>
      </c>
      <c r="H1115" s="1" t="s">
        <v>103</v>
      </c>
      <c r="I1115" s="1" t="s">
        <v>104</v>
      </c>
      <c r="J1115" s="1" t="s">
        <v>105</v>
      </c>
      <c r="K1115" s="1" t="s">
        <v>105</v>
      </c>
      <c r="L1115" s="1" t="s">
        <v>105</v>
      </c>
      <c r="M1115" s="1" t="s">
        <v>106</v>
      </c>
      <c r="N1115" s="1" t="s">
        <v>107</v>
      </c>
      <c r="O1115" s="1">
        <v>355</v>
      </c>
      <c r="P1115" s="1">
        <v>12.75</v>
      </c>
      <c r="Q1115" s="1">
        <v>0</v>
      </c>
      <c r="R1115" s="1">
        <v>100</v>
      </c>
      <c r="S1115" s="1">
        <v>0</v>
      </c>
      <c r="T1115" s="1">
        <v>0</v>
      </c>
      <c r="U1115" s="1">
        <v>0</v>
      </c>
      <c r="V1115" s="4">
        <f>X1115-W1115</f>
        <v>2.4999999999995026E-3</v>
      </c>
      <c r="W1115" s="4">
        <f>(O1115+P1115+Q1115-R1115+S1115)*5%</f>
        <v>13.387500000000001</v>
      </c>
      <c r="X1115" s="1">
        <v>13.39</v>
      </c>
      <c r="Y1115" s="1">
        <f>O1115+P1115+Q1115-R1115-S1115+T1115-U1115+X1115</f>
        <v>281.14</v>
      </c>
      <c r="Z1115" s="1">
        <v>281.14</v>
      </c>
      <c r="AA1115" s="1">
        <v>267.75</v>
      </c>
      <c r="AB1115" s="1">
        <v>16</v>
      </c>
      <c r="AC1115" s="2">
        <f>AA1115*16%</f>
        <v>42.84</v>
      </c>
      <c r="AD1115" s="1">
        <v>42.84</v>
      </c>
      <c r="AE1115" s="1">
        <v>0</v>
      </c>
      <c r="AF1115" s="1">
        <v>42.84</v>
      </c>
      <c r="AG1115" s="2">
        <f>AF1115*18%</f>
        <v>7.7112000000000007</v>
      </c>
      <c r="AH1115" s="1">
        <v>7.71</v>
      </c>
      <c r="AI1115" s="1">
        <v>0</v>
      </c>
      <c r="AJ1115" s="1" t="b">
        <f>AK1115=AA1115</f>
        <v>1</v>
      </c>
      <c r="AK1115" s="1">
        <v>267.75</v>
      </c>
      <c r="AL1115" s="1">
        <v>0</v>
      </c>
      <c r="AM1115" s="1">
        <v>0</v>
      </c>
      <c r="AN1115" s="1">
        <v>0</v>
      </c>
      <c r="AO1115" s="3">
        <f>AA1115*0.001%</f>
        <v>2.6775000000000002E-3</v>
      </c>
      <c r="AP1115" s="1">
        <v>0.27</v>
      </c>
      <c r="AQ1115" s="2">
        <f>AA1115*5%</f>
        <v>13.387500000000001</v>
      </c>
      <c r="AR1115" s="1">
        <v>13.39</v>
      </c>
      <c r="AS1115" s="2">
        <f>AR1115*18%</f>
        <v>2.4102000000000001</v>
      </c>
      <c r="AT1115" s="1">
        <v>0</v>
      </c>
      <c r="AU1115" s="1">
        <v>21.37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f>AF1115+AU1115+BC1115</f>
        <v>64.210000000000008</v>
      </c>
      <c r="BE1115" s="1">
        <v>64.209999999999994</v>
      </c>
      <c r="BF1115" s="1">
        <f>Q1115+U1115</f>
        <v>0</v>
      </c>
      <c r="BG1115" s="1">
        <v>0</v>
      </c>
      <c r="BH1115" s="1">
        <v>216.93</v>
      </c>
      <c r="BI1115" s="1" t="s">
        <v>108</v>
      </c>
      <c r="BJ1115" s="1" t="s">
        <v>3482</v>
      </c>
      <c r="BK1115" s="1" t="s">
        <v>3483</v>
      </c>
      <c r="BL1115" s="1">
        <v>0</v>
      </c>
      <c r="BM1115" s="1" t="s">
        <v>4430</v>
      </c>
    </row>
    <row r="1116" spans="1:65" ht="15.6" hidden="1">
      <c r="A1116" s="1" t="s">
        <v>4431</v>
      </c>
      <c r="B1116" s="1" t="s">
        <v>4432</v>
      </c>
      <c r="C1116" s="1" t="s">
        <v>4433</v>
      </c>
      <c r="D1116" s="1" t="s">
        <v>271</v>
      </c>
      <c r="E1116" s="1" t="s">
        <v>100</v>
      </c>
      <c r="F1116" s="1" t="s">
        <v>101</v>
      </c>
      <c r="G1116" s="1" t="s">
        <v>102</v>
      </c>
      <c r="H1116" s="1" t="s">
        <v>103</v>
      </c>
      <c r="I1116" s="1" t="s">
        <v>104</v>
      </c>
      <c r="J1116" s="1" t="s">
        <v>105</v>
      </c>
      <c r="K1116" s="1" t="s">
        <v>105</v>
      </c>
      <c r="L1116" s="1" t="s">
        <v>105</v>
      </c>
      <c r="M1116" s="1" t="s">
        <v>106</v>
      </c>
      <c r="N1116" s="1" t="s">
        <v>107</v>
      </c>
      <c r="O1116" s="1">
        <v>495</v>
      </c>
      <c r="P1116" s="1">
        <v>19.75</v>
      </c>
      <c r="Q1116" s="1">
        <v>0</v>
      </c>
      <c r="R1116" s="1">
        <v>100</v>
      </c>
      <c r="S1116" s="1">
        <v>0</v>
      </c>
      <c r="T1116" s="1">
        <v>0</v>
      </c>
      <c r="U1116" s="1">
        <v>0</v>
      </c>
      <c r="V1116" s="4">
        <f>X1116-W1116</f>
        <v>2.4999999999977263E-3</v>
      </c>
      <c r="W1116" s="4">
        <f>(O1116+P1116+Q1116-R1116+S1116)*5%</f>
        <v>20.737500000000001</v>
      </c>
      <c r="X1116" s="1">
        <v>20.74</v>
      </c>
      <c r="Y1116" s="1">
        <f>O1116+P1116+Q1116-R1116-S1116+T1116-U1116+X1116</f>
        <v>435.49</v>
      </c>
      <c r="Z1116" s="1">
        <v>435.49</v>
      </c>
      <c r="AA1116" s="1">
        <v>414.75</v>
      </c>
      <c r="AB1116" s="1">
        <v>16</v>
      </c>
      <c r="AC1116" s="2">
        <f>AA1116*16%</f>
        <v>66.36</v>
      </c>
      <c r="AD1116" s="1">
        <v>66.36</v>
      </c>
      <c r="AE1116" s="1">
        <v>0</v>
      </c>
      <c r="AF1116" s="1">
        <v>66.36</v>
      </c>
      <c r="AG1116" s="2">
        <f>AF1116*18%</f>
        <v>11.944799999999999</v>
      </c>
      <c r="AH1116" s="1">
        <v>11.94</v>
      </c>
      <c r="AI1116" s="1">
        <v>0</v>
      </c>
      <c r="AJ1116" s="1" t="b">
        <f>AK1116=AA1116</f>
        <v>1</v>
      </c>
      <c r="AK1116" s="1">
        <v>414.75</v>
      </c>
      <c r="AL1116" s="1">
        <v>0</v>
      </c>
      <c r="AM1116" s="1">
        <v>0</v>
      </c>
      <c r="AN1116" s="1">
        <v>0</v>
      </c>
      <c r="AO1116" s="3">
        <f>AA1116*0.001%</f>
        <v>4.1475000000000001E-3</v>
      </c>
      <c r="AP1116" s="1">
        <v>0.41</v>
      </c>
      <c r="AQ1116" s="2">
        <f>AA1116*5%</f>
        <v>20.737500000000001</v>
      </c>
      <c r="AR1116" s="1">
        <v>20.74</v>
      </c>
      <c r="AS1116" s="2">
        <f>AR1116*18%</f>
        <v>3.7331999999999996</v>
      </c>
      <c r="AT1116" s="1">
        <v>0</v>
      </c>
      <c r="AU1116" s="1">
        <v>33.090000000000003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f>AF1116+AU1116+BC1116</f>
        <v>99.45</v>
      </c>
      <c r="BE1116" s="1">
        <v>99.45</v>
      </c>
      <c r="BF1116" s="1">
        <f>Q1116+U1116</f>
        <v>0</v>
      </c>
      <c r="BG1116" s="1">
        <v>0</v>
      </c>
      <c r="BH1116" s="1">
        <v>336.04</v>
      </c>
      <c r="BI1116" s="1" t="s">
        <v>108</v>
      </c>
      <c r="BJ1116" s="1" t="s">
        <v>3482</v>
      </c>
      <c r="BK1116" s="1" t="s">
        <v>3483</v>
      </c>
      <c r="BL1116" s="1">
        <v>0</v>
      </c>
      <c r="BM1116" s="1" t="s">
        <v>3188</v>
      </c>
    </row>
    <row r="1117" spans="1:65" ht="15.6" hidden="1">
      <c r="A1117" s="1" t="s">
        <v>4434</v>
      </c>
      <c r="B1117" s="1" t="s">
        <v>4435</v>
      </c>
      <c r="C1117" s="1" t="s">
        <v>4436</v>
      </c>
      <c r="D1117" s="1" t="s">
        <v>271</v>
      </c>
      <c r="E1117" s="1" t="s">
        <v>100</v>
      </c>
      <c r="F1117" s="1" t="s">
        <v>101</v>
      </c>
      <c r="G1117" s="1" t="s">
        <v>102</v>
      </c>
      <c r="H1117" s="1" t="s">
        <v>103</v>
      </c>
      <c r="I1117" s="1" t="s">
        <v>104</v>
      </c>
      <c r="J1117" s="1" t="s">
        <v>105</v>
      </c>
      <c r="K1117" s="1" t="s">
        <v>105</v>
      </c>
      <c r="L1117" s="1" t="s">
        <v>105</v>
      </c>
      <c r="M1117" s="1" t="s">
        <v>106</v>
      </c>
      <c r="N1117" s="1" t="s">
        <v>107</v>
      </c>
      <c r="O1117" s="1">
        <v>905</v>
      </c>
      <c r="P1117" s="1">
        <v>40.25</v>
      </c>
      <c r="Q1117" s="1">
        <v>0</v>
      </c>
      <c r="R1117" s="1">
        <v>100</v>
      </c>
      <c r="S1117" s="1">
        <v>0</v>
      </c>
      <c r="T1117" s="1">
        <v>0</v>
      </c>
      <c r="U1117" s="1">
        <v>0</v>
      </c>
      <c r="V1117" s="4">
        <f>X1117-W1117</f>
        <v>-2.5000000000048317E-3</v>
      </c>
      <c r="W1117" s="4">
        <f>(O1117+P1117+Q1117-R1117+S1117)*5%</f>
        <v>42.262500000000003</v>
      </c>
      <c r="X1117" s="1">
        <v>42.26</v>
      </c>
      <c r="Y1117" s="1">
        <f>O1117+P1117+Q1117-R1117-S1117+T1117-U1117+X1117</f>
        <v>887.51</v>
      </c>
      <c r="Z1117" s="1">
        <v>887.51</v>
      </c>
      <c r="AA1117" s="1">
        <v>845.25</v>
      </c>
      <c r="AB1117" s="1">
        <v>16</v>
      </c>
      <c r="AC1117" s="2">
        <f>AA1117*16%</f>
        <v>135.24</v>
      </c>
      <c r="AD1117" s="1">
        <v>135.24</v>
      </c>
      <c r="AE1117" s="1">
        <v>0</v>
      </c>
      <c r="AF1117" s="1">
        <v>135.24</v>
      </c>
      <c r="AG1117" s="2">
        <f>AF1117*18%</f>
        <v>24.3432</v>
      </c>
      <c r="AH1117" s="1">
        <v>24.34</v>
      </c>
      <c r="AI1117" s="1">
        <v>0</v>
      </c>
      <c r="AJ1117" s="1" t="b">
        <f>AK1117=AA1117</f>
        <v>1</v>
      </c>
      <c r="AK1117" s="1">
        <v>845.25</v>
      </c>
      <c r="AL1117" s="1">
        <v>0</v>
      </c>
      <c r="AM1117" s="1">
        <v>0</v>
      </c>
      <c r="AN1117" s="1">
        <v>0</v>
      </c>
      <c r="AO1117" s="3">
        <f>AA1117*0.001%</f>
        <v>8.4524999999999999E-3</v>
      </c>
      <c r="AP1117" s="1">
        <v>0.85</v>
      </c>
      <c r="AQ1117" s="2">
        <f>AA1117*5%</f>
        <v>42.262500000000003</v>
      </c>
      <c r="AR1117" s="1">
        <v>42.26</v>
      </c>
      <c r="AS1117" s="2">
        <f>AR1117*18%</f>
        <v>7.6067999999999998</v>
      </c>
      <c r="AT1117" s="1">
        <v>0</v>
      </c>
      <c r="AU1117" s="1">
        <v>67.45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f>AF1117+AU1117+BC1117</f>
        <v>202.69</v>
      </c>
      <c r="BE1117" s="1">
        <v>202.69</v>
      </c>
      <c r="BF1117" s="1">
        <f>Q1117+U1117</f>
        <v>0</v>
      </c>
      <c r="BG1117" s="1">
        <v>0</v>
      </c>
      <c r="BH1117" s="1">
        <v>684.82</v>
      </c>
      <c r="BI1117" s="1" t="s">
        <v>108</v>
      </c>
      <c r="BJ1117" s="1" t="s">
        <v>3482</v>
      </c>
      <c r="BK1117" s="1" t="s">
        <v>3483</v>
      </c>
      <c r="BL1117" s="1">
        <v>0</v>
      </c>
      <c r="BM1117" s="1" t="s">
        <v>4437</v>
      </c>
    </row>
    <row r="1118" spans="1:65" ht="15.6" hidden="1">
      <c r="A1118" s="1" t="s">
        <v>4438</v>
      </c>
      <c r="B1118" s="1" t="s">
        <v>4439</v>
      </c>
      <c r="C1118" s="1" t="s">
        <v>4440</v>
      </c>
      <c r="D1118" s="1" t="s">
        <v>271</v>
      </c>
      <c r="E1118" s="1" t="s">
        <v>100</v>
      </c>
      <c r="F1118" s="1" t="s">
        <v>101</v>
      </c>
      <c r="G1118" s="1" t="s">
        <v>102</v>
      </c>
      <c r="H1118" s="1" t="s">
        <v>103</v>
      </c>
      <c r="I1118" s="1" t="s">
        <v>104</v>
      </c>
      <c r="J1118" s="1" t="s">
        <v>105</v>
      </c>
      <c r="K1118" s="1" t="s">
        <v>105</v>
      </c>
      <c r="L1118" s="1" t="s">
        <v>105</v>
      </c>
      <c r="M1118" s="1" t="s">
        <v>106</v>
      </c>
      <c r="N1118" s="1" t="s">
        <v>107</v>
      </c>
      <c r="O1118" s="1">
        <v>415</v>
      </c>
      <c r="P1118" s="1">
        <v>15.75</v>
      </c>
      <c r="Q1118" s="1">
        <v>0</v>
      </c>
      <c r="R1118" s="1">
        <v>100</v>
      </c>
      <c r="S1118" s="1">
        <v>0</v>
      </c>
      <c r="T1118" s="1">
        <v>0</v>
      </c>
      <c r="U1118" s="1">
        <v>0</v>
      </c>
      <c r="V1118" s="4">
        <f>X1118-W1118</f>
        <v>2.4999999999977263E-3</v>
      </c>
      <c r="W1118" s="4">
        <f>(O1118+P1118+Q1118-R1118+S1118)*5%</f>
        <v>16.537500000000001</v>
      </c>
      <c r="X1118" s="1">
        <v>16.54</v>
      </c>
      <c r="Y1118" s="1">
        <f>O1118+P1118+Q1118-R1118-S1118+T1118-U1118+X1118</f>
        <v>347.29</v>
      </c>
      <c r="Z1118" s="1">
        <v>347.29</v>
      </c>
      <c r="AA1118" s="1">
        <v>330.75</v>
      </c>
      <c r="AB1118" s="1">
        <v>16</v>
      </c>
      <c r="AC1118" s="2">
        <f>AA1118*16%</f>
        <v>52.92</v>
      </c>
      <c r="AD1118" s="1">
        <v>52.92</v>
      </c>
      <c r="AE1118" s="1">
        <v>0</v>
      </c>
      <c r="AF1118" s="1">
        <v>52.92</v>
      </c>
      <c r="AG1118" s="2">
        <f>AF1118*18%</f>
        <v>9.5256000000000007</v>
      </c>
      <c r="AH1118" s="1">
        <v>9.5299999999999994</v>
      </c>
      <c r="AI1118" s="1">
        <v>0</v>
      </c>
      <c r="AJ1118" s="1" t="b">
        <f>AK1118=AA1118</f>
        <v>1</v>
      </c>
      <c r="AK1118" s="1">
        <v>330.75</v>
      </c>
      <c r="AL1118" s="1">
        <v>0</v>
      </c>
      <c r="AM1118" s="1">
        <v>0</v>
      </c>
      <c r="AN1118" s="1">
        <v>0</v>
      </c>
      <c r="AO1118" s="3">
        <f>AA1118*0.001%</f>
        <v>3.3075000000000001E-3</v>
      </c>
      <c r="AP1118" s="1">
        <v>0.33</v>
      </c>
      <c r="AQ1118" s="2">
        <f>AA1118*5%</f>
        <v>16.537500000000001</v>
      </c>
      <c r="AR1118" s="1">
        <v>16.54</v>
      </c>
      <c r="AS1118" s="2">
        <f>AR1118*18%</f>
        <v>2.9771999999999998</v>
      </c>
      <c r="AT1118" s="1">
        <v>0</v>
      </c>
      <c r="AU1118" s="1">
        <v>26.4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f>AF1118+AU1118+BC1118</f>
        <v>79.319999999999993</v>
      </c>
      <c r="BE1118" s="1">
        <v>79.319999999999993</v>
      </c>
      <c r="BF1118" s="1">
        <f>Q1118+U1118</f>
        <v>0</v>
      </c>
      <c r="BG1118" s="1">
        <v>0</v>
      </c>
      <c r="BH1118" s="1">
        <v>267.97000000000003</v>
      </c>
      <c r="BI1118" s="1" t="s">
        <v>108</v>
      </c>
      <c r="BJ1118" s="1" t="s">
        <v>3482</v>
      </c>
      <c r="BK1118" s="1" t="s">
        <v>3483</v>
      </c>
      <c r="BL1118" s="1">
        <v>0</v>
      </c>
      <c r="BM1118" s="1" t="s">
        <v>4441</v>
      </c>
    </row>
    <row r="1119" spans="1:65" ht="15.6" hidden="1">
      <c r="A1119" s="1" t="s">
        <v>4442</v>
      </c>
      <c r="B1119" s="1" t="s">
        <v>4443</v>
      </c>
      <c r="C1119" s="1" t="s">
        <v>4444</v>
      </c>
      <c r="D1119" s="1" t="s">
        <v>271</v>
      </c>
      <c r="E1119" s="1" t="s">
        <v>100</v>
      </c>
      <c r="F1119" s="1" t="s">
        <v>101</v>
      </c>
      <c r="G1119" s="1" t="s">
        <v>102</v>
      </c>
      <c r="H1119" s="1" t="s">
        <v>103</v>
      </c>
      <c r="I1119" s="1" t="s">
        <v>104</v>
      </c>
      <c r="J1119" s="1" t="s">
        <v>105</v>
      </c>
      <c r="K1119" s="1" t="s">
        <v>105</v>
      </c>
      <c r="L1119" s="1" t="s">
        <v>105</v>
      </c>
      <c r="M1119" s="1" t="s">
        <v>106</v>
      </c>
      <c r="N1119" s="1" t="s">
        <v>107</v>
      </c>
      <c r="O1119" s="1">
        <v>235</v>
      </c>
      <c r="P1119" s="1">
        <v>6.07</v>
      </c>
      <c r="Q1119" s="1">
        <v>0</v>
      </c>
      <c r="R1119" s="1">
        <v>100</v>
      </c>
      <c r="S1119" s="1">
        <v>13.5</v>
      </c>
      <c r="T1119" s="1">
        <v>0</v>
      </c>
      <c r="U1119" s="1">
        <v>0</v>
      </c>
      <c r="V1119" s="4">
        <f>X1119-W1119</f>
        <v>-1.3485000000000005</v>
      </c>
      <c r="W1119" s="4">
        <f>(O1119+P1119+Q1119-R1119+S1119)*5%</f>
        <v>7.7285000000000004</v>
      </c>
      <c r="X1119" s="1">
        <v>6.38</v>
      </c>
      <c r="Y1119" s="1">
        <f>O1119+P1119+Q1119-R1119-S1119+T1119-U1119+X1119</f>
        <v>133.94999999999999</v>
      </c>
      <c r="Z1119" s="1">
        <v>133.94999999999999</v>
      </c>
      <c r="AA1119" s="1">
        <v>127.58</v>
      </c>
      <c r="AB1119" s="1">
        <v>16</v>
      </c>
      <c r="AC1119" s="2">
        <f>AA1119*16%</f>
        <v>20.412800000000001</v>
      </c>
      <c r="AD1119" s="1">
        <v>20.41</v>
      </c>
      <c r="AE1119" s="1">
        <v>0</v>
      </c>
      <c r="AF1119" s="1">
        <v>20.41</v>
      </c>
      <c r="AG1119" s="2">
        <f>AF1119*18%</f>
        <v>3.6738</v>
      </c>
      <c r="AH1119" s="1">
        <v>3.67</v>
      </c>
      <c r="AI1119" s="1">
        <v>0</v>
      </c>
      <c r="AJ1119" s="1" t="b">
        <f>AK1119=AA1119</f>
        <v>1</v>
      </c>
      <c r="AK1119" s="1">
        <v>127.58</v>
      </c>
      <c r="AL1119" s="1">
        <v>0</v>
      </c>
      <c r="AM1119" s="1">
        <v>0</v>
      </c>
      <c r="AN1119" s="1">
        <v>0</v>
      </c>
      <c r="AO1119" s="3">
        <f>AA1119*0.001%</f>
        <v>1.2758000000000001E-3</v>
      </c>
      <c r="AP1119" s="1">
        <v>0.13</v>
      </c>
      <c r="AQ1119" s="2">
        <f>AA1119*5%</f>
        <v>6.3790000000000004</v>
      </c>
      <c r="AR1119" s="1">
        <v>6.38</v>
      </c>
      <c r="AS1119" s="2">
        <f>AR1119*18%</f>
        <v>1.1483999999999999</v>
      </c>
      <c r="AT1119" s="1">
        <v>0</v>
      </c>
      <c r="AU1119" s="1">
        <v>10.18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f>AF1119+AU1119+BC1119</f>
        <v>30.59</v>
      </c>
      <c r="BE1119" s="1">
        <v>30.59</v>
      </c>
      <c r="BF1119" s="1">
        <f>Q1119+U1119</f>
        <v>0</v>
      </c>
      <c r="BG1119" s="1">
        <v>0</v>
      </c>
      <c r="BH1119" s="1">
        <v>103.36</v>
      </c>
      <c r="BI1119" s="1" t="s">
        <v>108</v>
      </c>
      <c r="BJ1119" s="1" t="s">
        <v>3482</v>
      </c>
      <c r="BK1119" s="1" t="s">
        <v>3483</v>
      </c>
      <c r="BL1119" s="1">
        <v>0</v>
      </c>
      <c r="BM1119" s="1" t="s">
        <v>2068</v>
      </c>
    </row>
    <row r="1120" spans="1:65" ht="15.6" hidden="1">
      <c r="A1120" s="1" t="s">
        <v>4445</v>
      </c>
      <c r="B1120" s="1" t="s">
        <v>4446</v>
      </c>
      <c r="C1120" s="1" t="s">
        <v>4447</v>
      </c>
      <c r="D1120" s="1" t="s">
        <v>271</v>
      </c>
      <c r="E1120" s="1" t="s">
        <v>100</v>
      </c>
      <c r="F1120" s="1" t="s">
        <v>101</v>
      </c>
      <c r="G1120" s="1" t="s">
        <v>102</v>
      </c>
      <c r="H1120" s="1" t="s">
        <v>103</v>
      </c>
      <c r="I1120" s="1" t="s">
        <v>104</v>
      </c>
      <c r="J1120" s="1" t="s">
        <v>105</v>
      </c>
      <c r="K1120" s="1" t="s">
        <v>105</v>
      </c>
      <c r="L1120" s="1" t="s">
        <v>105</v>
      </c>
      <c r="M1120" s="1" t="s">
        <v>106</v>
      </c>
      <c r="N1120" s="1" t="s">
        <v>107</v>
      </c>
      <c r="O1120" s="1">
        <v>425</v>
      </c>
      <c r="P1120" s="1">
        <v>16.25</v>
      </c>
      <c r="Q1120" s="1">
        <v>0</v>
      </c>
      <c r="R1120" s="1">
        <v>100</v>
      </c>
      <c r="S1120" s="1">
        <v>0</v>
      </c>
      <c r="T1120" s="1">
        <v>0</v>
      </c>
      <c r="U1120" s="1">
        <v>0</v>
      </c>
      <c r="V1120" s="4">
        <f>X1120-W1120</f>
        <v>-2.500000000001279E-3</v>
      </c>
      <c r="W1120" s="4">
        <f>(O1120+P1120+Q1120-R1120+S1120)*5%</f>
        <v>17.0625</v>
      </c>
      <c r="X1120" s="1">
        <v>17.059999999999999</v>
      </c>
      <c r="Y1120" s="1">
        <f>O1120+P1120+Q1120-R1120-S1120+T1120-U1120+X1120</f>
        <v>358.31</v>
      </c>
      <c r="Z1120" s="1">
        <v>358.31</v>
      </c>
      <c r="AA1120" s="1">
        <v>341.25</v>
      </c>
      <c r="AB1120" s="1">
        <v>16</v>
      </c>
      <c r="AC1120" s="2">
        <f>AA1120*16%</f>
        <v>54.6</v>
      </c>
      <c r="AD1120" s="1">
        <v>54.6</v>
      </c>
      <c r="AE1120" s="1">
        <v>0</v>
      </c>
      <c r="AF1120" s="1">
        <v>54.6</v>
      </c>
      <c r="AG1120" s="2">
        <f>AF1120*18%</f>
        <v>9.8279999999999994</v>
      </c>
      <c r="AH1120" s="1">
        <v>9.83</v>
      </c>
      <c r="AI1120" s="1">
        <v>0</v>
      </c>
      <c r="AJ1120" s="1" t="b">
        <f>AK1120=AA1120</f>
        <v>1</v>
      </c>
      <c r="AK1120" s="1">
        <v>341.25</v>
      </c>
      <c r="AL1120" s="1">
        <v>0</v>
      </c>
      <c r="AM1120" s="1">
        <v>0</v>
      </c>
      <c r="AN1120" s="1">
        <v>0</v>
      </c>
      <c r="AO1120" s="3">
        <f>AA1120*0.001%</f>
        <v>3.4125000000000002E-3</v>
      </c>
      <c r="AP1120" s="1">
        <v>0.34</v>
      </c>
      <c r="AQ1120" s="2">
        <f>AA1120*5%</f>
        <v>17.0625</v>
      </c>
      <c r="AR1120" s="1">
        <v>17.059999999999999</v>
      </c>
      <c r="AS1120" s="2">
        <f>AR1120*18%</f>
        <v>3.0707999999999998</v>
      </c>
      <c r="AT1120" s="1">
        <v>0</v>
      </c>
      <c r="AU1120" s="1">
        <v>27.23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f>AF1120+AU1120+BC1120</f>
        <v>81.83</v>
      </c>
      <c r="BE1120" s="1">
        <v>81.83</v>
      </c>
      <c r="BF1120" s="1">
        <f>Q1120+U1120</f>
        <v>0</v>
      </c>
      <c r="BG1120" s="1">
        <v>0</v>
      </c>
      <c r="BH1120" s="1">
        <v>276.48</v>
      </c>
      <c r="BI1120" s="1" t="s">
        <v>108</v>
      </c>
      <c r="BJ1120" s="1" t="s">
        <v>3482</v>
      </c>
      <c r="BK1120" s="1" t="s">
        <v>3483</v>
      </c>
      <c r="BL1120" s="1">
        <v>0</v>
      </c>
      <c r="BM1120" s="1" t="s">
        <v>4448</v>
      </c>
    </row>
    <row r="1121" spans="1:65" ht="15.6" hidden="1">
      <c r="A1121" s="1" t="s">
        <v>4449</v>
      </c>
      <c r="B1121" s="1" t="s">
        <v>4450</v>
      </c>
      <c r="C1121" s="1" t="s">
        <v>4451</v>
      </c>
      <c r="D1121" s="1" t="s">
        <v>271</v>
      </c>
      <c r="E1121" s="1" t="s">
        <v>100</v>
      </c>
      <c r="F1121" s="1" t="s">
        <v>101</v>
      </c>
      <c r="G1121" s="1" t="s">
        <v>102</v>
      </c>
      <c r="H1121" s="1" t="s">
        <v>103</v>
      </c>
      <c r="I1121" s="1" t="s">
        <v>104</v>
      </c>
      <c r="J1121" s="1" t="s">
        <v>105</v>
      </c>
      <c r="K1121" s="1" t="s">
        <v>105</v>
      </c>
      <c r="L1121" s="1" t="s">
        <v>105</v>
      </c>
      <c r="M1121" s="1" t="s">
        <v>106</v>
      </c>
      <c r="N1121" s="1" t="s">
        <v>107</v>
      </c>
      <c r="O1121" s="1">
        <v>315</v>
      </c>
      <c r="P1121" s="1">
        <v>10.75</v>
      </c>
      <c r="Q1121" s="1">
        <v>0</v>
      </c>
      <c r="R1121" s="1">
        <v>100</v>
      </c>
      <c r="S1121" s="1">
        <v>0</v>
      </c>
      <c r="T1121" s="1">
        <v>0</v>
      </c>
      <c r="U1121" s="1">
        <v>0</v>
      </c>
      <c r="V1121" s="4">
        <f>X1121-W1121</f>
        <v>2.4999999999977263E-3</v>
      </c>
      <c r="W1121" s="4">
        <f>(O1121+P1121+Q1121-R1121+S1121)*5%</f>
        <v>11.287500000000001</v>
      </c>
      <c r="X1121" s="1">
        <v>11.29</v>
      </c>
      <c r="Y1121" s="1">
        <f>O1121+P1121+Q1121-R1121-S1121+T1121-U1121+X1121</f>
        <v>237.04</v>
      </c>
      <c r="Z1121" s="1">
        <v>237.04</v>
      </c>
      <c r="AA1121" s="1">
        <v>225.75</v>
      </c>
      <c r="AB1121" s="1">
        <v>16</v>
      </c>
      <c r="AC1121" s="2">
        <f>AA1121*16%</f>
        <v>36.119999999999997</v>
      </c>
      <c r="AD1121" s="1">
        <v>36.119999999999997</v>
      </c>
      <c r="AE1121" s="1">
        <v>0</v>
      </c>
      <c r="AF1121" s="1">
        <v>36.119999999999997</v>
      </c>
      <c r="AG1121" s="2">
        <f>AF1121*18%</f>
        <v>6.5015999999999989</v>
      </c>
      <c r="AH1121" s="1">
        <v>6.5</v>
      </c>
      <c r="AI1121" s="1">
        <v>0</v>
      </c>
      <c r="AJ1121" s="1" t="b">
        <f>AK1121=AA1121</f>
        <v>1</v>
      </c>
      <c r="AK1121" s="1">
        <v>225.75</v>
      </c>
      <c r="AL1121" s="1">
        <v>0</v>
      </c>
      <c r="AM1121" s="1">
        <v>0</v>
      </c>
      <c r="AN1121" s="1">
        <v>0</v>
      </c>
      <c r="AO1121" s="3">
        <f>AA1121*0.001%</f>
        <v>2.2575000000000004E-3</v>
      </c>
      <c r="AP1121" s="1">
        <v>0.23</v>
      </c>
      <c r="AQ1121" s="2">
        <f>AA1121*5%</f>
        <v>11.287500000000001</v>
      </c>
      <c r="AR1121" s="1">
        <v>11.29</v>
      </c>
      <c r="AS1121" s="2">
        <f>AR1121*18%</f>
        <v>2.0321999999999996</v>
      </c>
      <c r="AT1121" s="1">
        <v>0</v>
      </c>
      <c r="AU1121" s="1">
        <v>18.02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f>AF1121+AU1121+BC1121</f>
        <v>54.14</v>
      </c>
      <c r="BE1121" s="1">
        <v>54.14</v>
      </c>
      <c r="BF1121" s="1">
        <f>Q1121+U1121</f>
        <v>0</v>
      </c>
      <c r="BG1121" s="1">
        <v>0</v>
      </c>
      <c r="BH1121" s="1">
        <v>182.9</v>
      </c>
      <c r="BI1121" s="1" t="s">
        <v>108</v>
      </c>
      <c r="BJ1121" s="1" t="s">
        <v>3482</v>
      </c>
      <c r="BK1121" s="1" t="s">
        <v>3483</v>
      </c>
      <c r="BL1121" s="1">
        <v>0</v>
      </c>
      <c r="BM1121" s="1" t="s">
        <v>4452</v>
      </c>
    </row>
    <row r="1122" spans="1:65" ht="15.6" hidden="1">
      <c r="A1122" s="1" t="s">
        <v>4453</v>
      </c>
      <c r="B1122" s="1" t="s">
        <v>4454</v>
      </c>
      <c r="C1122" s="1" t="s">
        <v>4455</v>
      </c>
      <c r="D1122" s="1" t="s">
        <v>271</v>
      </c>
      <c r="E1122" s="1" t="s">
        <v>100</v>
      </c>
      <c r="F1122" s="1" t="s">
        <v>101</v>
      </c>
      <c r="G1122" s="1" t="s">
        <v>123</v>
      </c>
      <c r="H1122" s="1" t="s">
        <v>103</v>
      </c>
      <c r="I1122" s="1" t="s">
        <v>104</v>
      </c>
      <c r="J1122" s="1" t="s">
        <v>105</v>
      </c>
      <c r="K1122" s="1" t="s">
        <v>105</v>
      </c>
      <c r="L1122" s="1" t="s">
        <v>105</v>
      </c>
      <c r="M1122" s="1" t="s">
        <v>106</v>
      </c>
      <c r="N1122" s="1" t="s">
        <v>107</v>
      </c>
      <c r="O1122" s="1">
        <v>1105</v>
      </c>
      <c r="P1122" s="1">
        <v>42</v>
      </c>
      <c r="Q1122" s="1">
        <v>0</v>
      </c>
      <c r="R1122" s="1">
        <v>175</v>
      </c>
      <c r="S1122" s="1">
        <v>89.85</v>
      </c>
      <c r="T1122" s="1">
        <v>0</v>
      </c>
      <c r="U1122" s="1">
        <v>0</v>
      </c>
      <c r="V1122" s="4">
        <f>X1122-W1122</f>
        <v>-8.9825000000000017</v>
      </c>
      <c r="W1122" s="4">
        <f>(O1122+P1122+Q1122-R1122+S1122)*5%</f>
        <v>53.092500000000001</v>
      </c>
      <c r="X1122" s="1">
        <v>44.11</v>
      </c>
      <c r="Y1122" s="1">
        <f>O1122+P1122+Q1122-R1122-S1122+T1122-U1122+X1122</f>
        <v>926.26</v>
      </c>
      <c r="Z1122" s="1">
        <v>926.26</v>
      </c>
      <c r="AA1122" s="1">
        <v>882.16</v>
      </c>
      <c r="AB1122" s="1">
        <v>16</v>
      </c>
      <c r="AC1122" s="2">
        <f>AA1122*16%</f>
        <v>141.1456</v>
      </c>
      <c r="AD1122" s="1">
        <v>141.15</v>
      </c>
      <c r="AE1122" s="1">
        <v>0</v>
      </c>
      <c r="AF1122" s="1">
        <v>141.15</v>
      </c>
      <c r="AG1122" s="2">
        <f>AF1122*18%</f>
        <v>25.407</v>
      </c>
      <c r="AH1122" s="1">
        <v>25.41</v>
      </c>
      <c r="AI1122" s="1">
        <v>0</v>
      </c>
      <c r="AJ1122" s="1" t="b">
        <f>AK1122=AA1122</f>
        <v>1</v>
      </c>
      <c r="AK1122" s="1">
        <v>882.16</v>
      </c>
      <c r="AL1122" s="1">
        <v>0</v>
      </c>
      <c r="AM1122" s="1">
        <v>0</v>
      </c>
      <c r="AN1122" s="1">
        <v>0</v>
      </c>
      <c r="AO1122" s="3">
        <f>AA1122*0.001%</f>
        <v>8.8216000000000006E-3</v>
      </c>
      <c r="AP1122" s="1">
        <v>0.88</v>
      </c>
      <c r="AQ1122" s="2">
        <f>AA1122*5%</f>
        <v>44.108000000000004</v>
      </c>
      <c r="AR1122" s="1">
        <v>44.11</v>
      </c>
      <c r="AS1122" s="2">
        <f>AR1122*18%</f>
        <v>7.9398</v>
      </c>
      <c r="AT1122" s="1">
        <v>0</v>
      </c>
      <c r="AU1122" s="1">
        <v>70.400000000000006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f>AF1122+AU1122+BC1122</f>
        <v>211.55</v>
      </c>
      <c r="BE1122" s="1">
        <v>211.55</v>
      </c>
      <c r="BF1122" s="1">
        <f>Q1122+U1122</f>
        <v>0</v>
      </c>
      <c r="BG1122" s="1">
        <v>0</v>
      </c>
      <c r="BH1122" s="1">
        <v>714.71</v>
      </c>
      <c r="BI1122" s="1" t="s">
        <v>108</v>
      </c>
      <c r="BJ1122" s="1" t="s">
        <v>3482</v>
      </c>
      <c r="BK1122" s="1" t="s">
        <v>3483</v>
      </c>
      <c r="BL1122" s="1">
        <v>0</v>
      </c>
      <c r="BM1122" s="1" t="s">
        <v>4456</v>
      </c>
    </row>
    <row r="1123" spans="1:65" ht="15.6" hidden="1">
      <c r="A1123" s="1" t="s">
        <v>4457</v>
      </c>
      <c r="B1123" s="1" t="s">
        <v>4458</v>
      </c>
      <c r="C1123" s="1" t="s">
        <v>4459</v>
      </c>
      <c r="D1123" s="1" t="s">
        <v>271</v>
      </c>
      <c r="E1123" s="1" t="s">
        <v>100</v>
      </c>
      <c r="F1123" s="1" t="s">
        <v>101</v>
      </c>
      <c r="G1123" s="1" t="s">
        <v>102</v>
      </c>
      <c r="H1123" s="1" t="s">
        <v>103</v>
      </c>
      <c r="I1123" s="1" t="s">
        <v>104</v>
      </c>
      <c r="J1123" s="1" t="s">
        <v>105</v>
      </c>
      <c r="K1123" s="1" t="s">
        <v>105</v>
      </c>
      <c r="L1123" s="1" t="s">
        <v>105</v>
      </c>
      <c r="M1123" s="1" t="s">
        <v>106</v>
      </c>
      <c r="N1123" s="1" t="s">
        <v>124</v>
      </c>
      <c r="O1123" s="1">
        <v>479.77</v>
      </c>
      <c r="P1123" s="1">
        <v>18.98</v>
      </c>
      <c r="Q1123" s="1">
        <v>0</v>
      </c>
      <c r="R1123" s="1">
        <v>100</v>
      </c>
      <c r="S1123" s="1">
        <v>0</v>
      </c>
      <c r="T1123" s="1">
        <v>0</v>
      </c>
      <c r="U1123" s="1">
        <v>0</v>
      </c>
      <c r="V1123" s="4">
        <f>X1123-W1123</f>
        <v>2.500000000001279E-3</v>
      </c>
      <c r="W1123" s="4">
        <f>(O1123+P1123+Q1123-R1123+S1123)*5%</f>
        <v>19.9375</v>
      </c>
      <c r="X1123" s="1">
        <v>19.940000000000001</v>
      </c>
      <c r="Y1123" s="1">
        <f>O1123+P1123+Q1123-R1123-S1123+T1123-U1123+X1123</f>
        <v>418.69</v>
      </c>
      <c r="Z1123" s="1">
        <v>418.69</v>
      </c>
      <c r="AA1123" s="1">
        <v>398.76</v>
      </c>
      <c r="AB1123" s="1">
        <v>16</v>
      </c>
      <c r="AC1123" s="2">
        <f>AA1123*16%</f>
        <v>63.801600000000001</v>
      </c>
      <c r="AD1123" s="1">
        <v>63.8</v>
      </c>
      <c r="AE1123" s="1">
        <v>0</v>
      </c>
      <c r="AF1123" s="1">
        <v>63.8</v>
      </c>
      <c r="AG1123" s="2">
        <f>AF1123*18%</f>
        <v>11.483999999999998</v>
      </c>
      <c r="AH1123" s="1">
        <v>11.48</v>
      </c>
      <c r="AI1123" s="1">
        <v>0</v>
      </c>
      <c r="AJ1123" s="1" t="b">
        <f>AK1123=AA1123</f>
        <v>1</v>
      </c>
      <c r="AK1123" s="1">
        <v>398.76</v>
      </c>
      <c r="AL1123" s="1">
        <v>0</v>
      </c>
      <c r="AM1123" s="1">
        <v>0</v>
      </c>
      <c r="AN1123" s="1">
        <v>0</v>
      </c>
      <c r="AO1123" s="3">
        <f>AA1123*0.001%</f>
        <v>3.9876E-3</v>
      </c>
      <c r="AP1123" s="1">
        <v>0.4</v>
      </c>
      <c r="AQ1123" s="2">
        <f>AA1123*5%</f>
        <v>19.938000000000002</v>
      </c>
      <c r="AR1123" s="1">
        <v>19.940000000000001</v>
      </c>
      <c r="AS1123" s="2">
        <f>AR1123*18%</f>
        <v>3.5891999999999999</v>
      </c>
      <c r="AT1123" s="1">
        <v>0</v>
      </c>
      <c r="AU1123" s="1">
        <v>31.82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f>AF1123+AU1123+BC1123</f>
        <v>95.62</v>
      </c>
      <c r="BE1123" s="1">
        <v>95.62</v>
      </c>
      <c r="BF1123" s="1">
        <f>Q1123+U1123</f>
        <v>0</v>
      </c>
      <c r="BG1123" s="1">
        <v>0</v>
      </c>
      <c r="BH1123" s="1">
        <v>323.07</v>
      </c>
      <c r="BI1123" s="1" t="s">
        <v>108</v>
      </c>
      <c r="BJ1123" s="1" t="s">
        <v>3482</v>
      </c>
      <c r="BK1123" s="1" t="s">
        <v>3483</v>
      </c>
      <c r="BL1123" s="1">
        <v>0</v>
      </c>
      <c r="BM1123" s="1" t="s">
        <v>4460</v>
      </c>
    </row>
    <row r="1124" spans="1:65" ht="15.6" hidden="1">
      <c r="A1124" s="1" t="s">
        <v>4461</v>
      </c>
      <c r="B1124" s="1" t="s">
        <v>4462</v>
      </c>
      <c r="C1124" s="1" t="s">
        <v>4463</v>
      </c>
      <c r="D1124" s="1" t="s">
        <v>271</v>
      </c>
      <c r="E1124" s="1" t="s">
        <v>100</v>
      </c>
      <c r="F1124" s="1" t="s">
        <v>101</v>
      </c>
      <c r="G1124" s="1" t="s">
        <v>123</v>
      </c>
      <c r="H1124" s="1" t="s">
        <v>103</v>
      </c>
      <c r="I1124" s="1" t="s">
        <v>104</v>
      </c>
      <c r="J1124" s="1" t="s">
        <v>105</v>
      </c>
      <c r="K1124" s="1" t="s">
        <v>105</v>
      </c>
      <c r="L1124" s="1" t="s">
        <v>105</v>
      </c>
      <c r="M1124" s="1" t="s">
        <v>106</v>
      </c>
      <c r="N1124" s="1" t="s">
        <v>107</v>
      </c>
      <c r="O1124" s="1">
        <v>1500</v>
      </c>
      <c r="P1124" s="1">
        <v>66.25</v>
      </c>
      <c r="Q1124" s="1">
        <v>0</v>
      </c>
      <c r="R1124" s="1">
        <v>175</v>
      </c>
      <c r="S1124" s="1">
        <v>0</v>
      </c>
      <c r="T1124" s="1">
        <v>0</v>
      </c>
      <c r="U1124" s="1">
        <v>0</v>
      </c>
      <c r="V1124" s="4">
        <f>X1124-W1124</f>
        <v>-2.4999999999977263E-3</v>
      </c>
      <c r="W1124" s="4">
        <f>(O1124+P1124+Q1124-R1124+S1124)*5%</f>
        <v>69.5625</v>
      </c>
      <c r="X1124" s="1">
        <v>69.56</v>
      </c>
      <c r="Y1124" s="1">
        <f>O1124+P1124+Q1124-R1124-S1124+T1124-U1124+X1124</f>
        <v>1460.81</v>
      </c>
      <c r="Z1124" s="1">
        <v>1460.81</v>
      </c>
      <c r="AA1124" s="1">
        <v>1391.25</v>
      </c>
      <c r="AB1124" s="1">
        <v>16</v>
      </c>
      <c r="AC1124" s="2">
        <f>AA1124*16%</f>
        <v>222.6</v>
      </c>
      <c r="AD1124" s="1">
        <v>222.6</v>
      </c>
      <c r="AE1124" s="1">
        <v>0</v>
      </c>
      <c r="AF1124" s="1">
        <v>222.6</v>
      </c>
      <c r="AG1124" s="2">
        <f>AF1124*18%</f>
        <v>40.067999999999998</v>
      </c>
      <c r="AH1124" s="1">
        <v>40.07</v>
      </c>
      <c r="AI1124" s="1">
        <v>0</v>
      </c>
      <c r="AJ1124" s="1" t="b">
        <f>AK1124=AA1124</f>
        <v>1</v>
      </c>
      <c r="AK1124" s="1">
        <v>1391.25</v>
      </c>
      <c r="AL1124" s="1">
        <v>0</v>
      </c>
      <c r="AM1124" s="1">
        <v>0</v>
      </c>
      <c r="AN1124" s="1">
        <v>0</v>
      </c>
      <c r="AO1124" s="3">
        <f>AA1124*0.001%</f>
        <v>1.3912500000000001E-2</v>
      </c>
      <c r="AP1124" s="1">
        <v>1.39</v>
      </c>
      <c r="AQ1124" s="2">
        <f>AA1124*5%</f>
        <v>69.5625</v>
      </c>
      <c r="AR1124" s="1">
        <v>69.56</v>
      </c>
      <c r="AS1124" s="2">
        <f>AR1124*18%</f>
        <v>12.520799999999999</v>
      </c>
      <c r="AT1124" s="1">
        <v>0</v>
      </c>
      <c r="AU1124" s="1">
        <v>111.02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f>AF1124+AU1124+BC1124</f>
        <v>333.62</v>
      </c>
      <c r="BE1124" s="1">
        <v>333.62</v>
      </c>
      <c r="BF1124" s="1">
        <f>Q1124+U1124</f>
        <v>0</v>
      </c>
      <c r="BG1124" s="1">
        <v>0</v>
      </c>
      <c r="BH1124" s="1">
        <v>1127.19</v>
      </c>
      <c r="BI1124" s="1" t="s">
        <v>108</v>
      </c>
      <c r="BJ1124" s="1" t="s">
        <v>3482</v>
      </c>
      <c r="BK1124" s="1" t="s">
        <v>3483</v>
      </c>
      <c r="BL1124" s="1">
        <v>0</v>
      </c>
      <c r="BM1124" s="1" t="s">
        <v>4464</v>
      </c>
    </row>
    <row r="1125" spans="1:65" ht="15.6" hidden="1">
      <c r="A1125" s="1" t="s">
        <v>4465</v>
      </c>
      <c r="B1125" s="1" t="s">
        <v>4466</v>
      </c>
      <c r="C1125" s="1" t="s">
        <v>4467</v>
      </c>
      <c r="D1125" s="1" t="s">
        <v>271</v>
      </c>
      <c r="E1125" s="1" t="s">
        <v>100</v>
      </c>
      <c r="F1125" s="1" t="s">
        <v>101</v>
      </c>
      <c r="G1125" s="1" t="s">
        <v>102</v>
      </c>
      <c r="H1125" s="1" t="s">
        <v>103</v>
      </c>
      <c r="I1125" s="1" t="s">
        <v>104</v>
      </c>
      <c r="J1125" s="1" t="s">
        <v>105</v>
      </c>
      <c r="K1125" s="1" t="s">
        <v>105</v>
      </c>
      <c r="L1125" s="1" t="s">
        <v>105</v>
      </c>
      <c r="M1125" s="1" t="s">
        <v>106</v>
      </c>
      <c r="N1125" s="1" t="s">
        <v>107</v>
      </c>
      <c r="O1125" s="1">
        <v>395</v>
      </c>
      <c r="P1125" s="1">
        <v>14.75</v>
      </c>
      <c r="Q1125" s="1">
        <v>0</v>
      </c>
      <c r="R1125" s="1">
        <v>100</v>
      </c>
      <c r="S1125" s="1">
        <v>0</v>
      </c>
      <c r="T1125" s="1">
        <v>0</v>
      </c>
      <c r="U1125" s="1">
        <v>0</v>
      </c>
      <c r="V1125" s="4">
        <f>X1125-W1125</f>
        <v>2.4999999999995026E-3</v>
      </c>
      <c r="W1125" s="4">
        <f>(O1125+P1125+Q1125-R1125+S1125)*5%</f>
        <v>15.487500000000001</v>
      </c>
      <c r="X1125" s="1">
        <v>15.49</v>
      </c>
      <c r="Y1125" s="1">
        <f>O1125+P1125+Q1125-R1125-S1125+T1125-U1125+X1125</f>
        <v>325.24</v>
      </c>
      <c r="Z1125" s="1">
        <v>325.24</v>
      </c>
      <c r="AA1125" s="1">
        <v>309.75</v>
      </c>
      <c r="AB1125" s="1">
        <v>16</v>
      </c>
      <c r="AC1125" s="2">
        <f>AA1125*16%</f>
        <v>49.56</v>
      </c>
      <c r="AD1125" s="1">
        <v>49.56</v>
      </c>
      <c r="AE1125" s="1">
        <v>0</v>
      </c>
      <c r="AF1125" s="1">
        <v>49.56</v>
      </c>
      <c r="AG1125" s="2">
        <f>AF1125*18%</f>
        <v>8.9207999999999998</v>
      </c>
      <c r="AH1125" s="1">
        <v>8.92</v>
      </c>
      <c r="AI1125" s="1">
        <v>0</v>
      </c>
      <c r="AJ1125" s="1" t="b">
        <f>AK1125=AA1125</f>
        <v>1</v>
      </c>
      <c r="AK1125" s="1">
        <v>309.75</v>
      </c>
      <c r="AL1125" s="1">
        <v>0</v>
      </c>
      <c r="AM1125" s="1">
        <v>0</v>
      </c>
      <c r="AN1125" s="1">
        <v>0</v>
      </c>
      <c r="AO1125" s="3">
        <f>AA1125*0.001%</f>
        <v>3.0975000000000004E-3</v>
      </c>
      <c r="AP1125" s="1">
        <v>0.31</v>
      </c>
      <c r="AQ1125" s="2">
        <f>AA1125*5%</f>
        <v>15.487500000000001</v>
      </c>
      <c r="AR1125" s="1">
        <v>15.49</v>
      </c>
      <c r="AS1125" s="2">
        <f>AR1125*18%</f>
        <v>2.7881999999999998</v>
      </c>
      <c r="AT1125" s="1">
        <v>0</v>
      </c>
      <c r="AU1125" s="1">
        <v>24.72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f>AF1125+AU1125+BC1125</f>
        <v>74.28</v>
      </c>
      <c r="BE1125" s="1">
        <v>74.28</v>
      </c>
      <c r="BF1125" s="1">
        <f>Q1125+U1125</f>
        <v>0</v>
      </c>
      <c r="BG1125" s="1">
        <v>0</v>
      </c>
      <c r="BH1125" s="1">
        <v>250.96</v>
      </c>
      <c r="BI1125" s="1" t="s">
        <v>108</v>
      </c>
      <c r="BJ1125" s="1" t="s">
        <v>3482</v>
      </c>
      <c r="BK1125" s="1" t="s">
        <v>3483</v>
      </c>
      <c r="BL1125" s="1">
        <v>0</v>
      </c>
      <c r="BM1125" s="1" t="s">
        <v>4468</v>
      </c>
    </row>
    <row r="1126" spans="1:65" ht="15.6" hidden="1">
      <c r="A1126" s="1" t="s">
        <v>4469</v>
      </c>
      <c r="B1126" s="1" t="s">
        <v>4470</v>
      </c>
      <c r="C1126" s="1" t="s">
        <v>4471</v>
      </c>
      <c r="D1126" s="1" t="s">
        <v>271</v>
      </c>
      <c r="E1126" s="1" t="s">
        <v>100</v>
      </c>
      <c r="F1126" s="1" t="s">
        <v>101</v>
      </c>
      <c r="G1126" s="1" t="s">
        <v>105</v>
      </c>
      <c r="H1126" s="1" t="s">
        <v>103</v>
      </c>
      <c r="I1126" s="1" t="s">
        <v>104</v>
      </c>
      <c r="J1126" s="1" t="s">
        <v>105</v>
      </c>
      <c r="K1126" s="1" t="s">
        <v>105</v>
      </c>
      <c r="L1126" s="1" t="s">
        <v>105</v>
      </c>
      <c r="M1126" s="1" t="s">
        <v>106</v>
      </c>
      <c r="N1126" s="1" t="s">
        <v>107</v>
      </c>
      <c r="O1126" s="1">
        <v>1535</v>
      </c>
      <c r="P1126" s="1">
        <v>76.75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4">
        <f>X1126-W1126</f>
        <v>2.4999999999977263E-3</v>
      </c>
      <c r="W1126" s="4">
        <f>(O1126+P1126+Q1126-R1126+S1126)*5%</f>
        <v>80.587500000000006</v>
      </c>
      <c r="X1126" s="1">
        <v>80.59</v>
      </c>
      <c r="Y1126" s="1">
        <f>O1126+P1126+Q1126-R1126-S1126+T1126-U1126+X1126</f>
        <v>1692.34</v>
      </c>
      <c r="Z1126" s="1">
        <v>1692.34</v>
      </c>
      <c r="AA1126" s="1">
        <v>1611.75</v>
      </c>
      <c r="AB1126" s="1">
        <v>16</v>
      </c>
      <c r="AC1126" s="2">
        <f>AA1126*16%</f>
        <v>257.88</v>
      </c>
      <c r="AD1126" s="1">
        <v>257.88</v>
      </c>
      <c r="AE1126" s="1">
        <v>0</v>
      </c>
      <c r="AF1126" s="1">
        <v>257.88</v>
      </c>
      <c r="AG1126" s="2">
        <f>AF1126*18%</f>
        <v>46.418399999999998</v>
      </c>
      <c r="AH1126" s="1">
        <v>46.42</v>
      </c>
      <c r="AI1126" s="1">
        <v>0</v>
      </c>
      <c r="AJ1126" s="1" t="b">
        <f>AK1126=AA1126</f>
        <v>1</v>
      </c>
      <c r="AK1126" s="1">
        <v>1611.75</v>
      </c>
      <c r="AL1126" s="1">
        <v>0</v>
      </c>
      <c r="AM1126" s="1">
        <v>0</v>
      </c>
      <c r="AN1126" s="1">
        <v>0</v>
      </c>
      <c r="AO1126" s="3">
        <f>AA1126*0.001%</f>
        <v>1.61175E-2</v>
      </c>
      <c r="AP1126" s="1">
        <v>1.61</v>
      </c>
      <c r="AQ1126" s="2">
        <f>AA1126*5%</f>
        <v>80.587500000000006</v>
      </c>
      <c r="AR1126" s="1">
        <v>80.59</v>
      </c>
      <c r="AS1126" s="2">
        <f>AR1126*18%</f>
        <v>14.5062</v>
      </c>
      <c r="AT1126" s="1">
        <v>0</v>
      </c>
      <c r="AU1126" s="1">
        <v>128.62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f>AF1126+AU1126+BC1126</f>
        <v>386.5</v>
      </c>
      <c r="BE1126" s="1">
        <v>386.5</v>
      </c>
      <c r="BF1126" s="1">
        <f>Q1126+U1126</f>
        <v>0</v>
      </c>
      <c r="BG1126" s="1">
        <v>0</v>
      </c>
      <c r="BH1126" s="1">
        <v>1305.8399999999999</v>
      </c>
      <c r="BI1126" s="1" t="s">
        <v>108</v>
      </c>
      <c r="BJ1126" s="1" t="s">
        <v>3482</v>
      </c>
      <c r="BK1126" s="1" t="s">
        <v>3483</v>
      </c>
      <c r="BL1126" s="1">
        <v>0</v>
      </c>
      <c r="BM1126" s="1" t="s">
        <v>4472</v>
      </c>
    </row>
    <row r="1127" spans="1:65" ht="15.6" hidden="1">
      <c r="A1127" s="1" t="s">
        <v>4473</v>
      </c>
      <c r="B1127" s="1" t="s">
        <v>4474</v>
      </c>
      <c r="C1127" s="1" t="s">
        <v>4475</v>
      </c>
      <c r="D1127" s="1" t="s">
        <v>271</v>
      </c>
      <c r="E1127" s="1" t="s">
        <v>100</v>
      </c>
      <c r="F1127" s="1" t="s">
        <v>101</v>
      </c>
      <c r="G1127" s="1" t="s">
        <v>105</v>
      </c>
      <c r="H1127" s="1" t="s">
        <v>103</v>
      </c>
      <c r="I1127" s="1" t="s">
        <v>104</v>
      </c>
      <c r="J1127" s="1" t="s">
        <v>105</v>
      </c>
      <c r="K1127" s="1" t="s">
        <v>105</v>
      </c>
      <c r="L1127" s="1" t="s">
        <v>105</v>
      </c>
      <c r="M1127" s="1" t="s">
        <v>106</v>
      </c>
      <c r="N1127" s="1" t="s">
        <v>107</v>
      </c>
      <c r="O1127" s="1">
        <v>810</v>
      </c>
      <c r="P1127" s="1">
        <v>40.5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4">
        <f>X1127-W1127</f>
        <v>4.9999999999954525E-3</v>
      </c>
      <c r="W1127" s="4">
        <f>(O1127+P1127+Q1127-R1127+S1127)*5%</f>
        <v>42.525000000000006</v>
      </c>
      <c r="X1127" s="1">
        <v>42.53</v>
      </c>
      <c r="Y1127" s="1">
        <f>O1127+P1127+Q1127-R1127-S1127+T1127-U1127+X1127</f>
        <v>893.03</v>
      </c>
      <c r="Z1127" s="1">
        <v>893.03</v>
      </c>
      <c r="AA1127" s="1">
        <v>850.5</v>
      </c>
      <c r="AB1127" s="1">
        <v>16</v>
      </c>
      <c r="AC1127" s="2">
        <f>AA1127*16%</f>
        <v>136.08000000000001</v>
      </c>
      <c r="AD1127" s="1">
        <v>136.08000000000001</v>
      </c>
      <c r="AE1127" s="1">
        <v>0</v>
      </c>
      <c r="AF1127" s="1">
        <v>136.08000000000001</v>
      </c>
      <c r="AG1127" s="2">
        <f>AF1127*18%</f>
        <v>24.494400000000002</v>
      </c>
      <c r="AH1127" s="1">
        <v>24.49</v>
      </c>
      <c r="AI1127" s="1">
        <v>0</v>
      </c>
      <c r="AJ1127" s="1" t="b">
        <f>AK1127=AA1127</f>
        <v>1</v>
      </c>
      <c r="AK1127" s="1">
        <v>850.5</v>
      </c>
      <c r="AL1127" s="1">
        <v>0</v>
      </c>
      <c r="AM1127" s="1">
        <v>0</v>
      </c>
      <c r="AN1127" s="1">
        <v>0</v>
      </c>
      <c r="AO1127" s="3">
        <f>AA1127*0.001%</f>
        <v>8.5050000000000004E-3</v>
      </c>
      <c r="AP1127" s="1">
        <v>0.85</v>
      </c>
      <c r="AQ1127" s="2">
        <f>AA1127*5%</f>
        <v>42.525000000000006</v>
      </c>
      <c r="AR1127" s="1">
        <v>42.53</v>
      </c>
      <c r="AS1127" s="2">
        <f>AR1127*18%</f>
        <v>7.6554000000000002</v>
      </c>
      <c r="AT1127" s="1">
        <v>0</v>
      </c>
      <c r="AU1127" s="1">
        <v>67.87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f>AF1127+AU1127+BC1127</f>
        <v>203.95000000000002</v>
      </c>
      <c r="BE1127" s="1">
        <v>203.95</v>
      </c>
      <c r="BF1127" s="1">
        <f>Q1127+U1127</f>
        <v>0</v>
      </c>
      <c r="BG1127" s="1">
        <v>0</v>
      </c>
      <c r="BH1127" s="1">
        <v>689.08</v>
      </c>
      <c r="BI1127" s="1" t="s">
        <v>108</v>
      </c>
      <c r="BJ1127" s="1" t="s">
        <v>3482</v>
      </c>
      <c r="BK1127" s="1" t="s">
        <v>3483</v>
      </c>
      <c r="BL1127" s="1">
        <v>0</v>
      </c>
      <c r="BM1127" s="1" t="s">
        <v>4476</v>
      </c>
    </row>
    <row r="1128" spans="1:65" ht="15.6" hidden="1">
      <c r="A1128" s="1" t="s">
        <v>4477</v>
      </c>
      <c r="B1128" s="1" t="s">
        <v>4478</v>
      </c>
      <c r="C1128" s="1" t="s">
        <v>4479</v>
      </c>
      <c r="D1128" s="1" t="s">
        <v>271</v>
      </c>
      <c r="E1128" s="1" t="s">
        <v>100</v>
      </c>
      <c r="F1128" s="1" t="s">
        <v>101</v>
      </c>
      <c r="G1128" s="1" t="s">
        <v>102</v>
      </c>
      <c r="H1128" s="1" t="s">
        <v>103</v>
      </c>
      <c r="I1128" s="1" t="s">
        <v>104</v>
      </c>
      <c r="J1128" s="1" t="s">
        <v>105</v>
      </c>
      <c r="K1128" s="1" t="s">
        <v>105</v>
      </c>
      <c r="L1128" s="1" t="s">
        <v>105</v>
      </c>
      <c r="M1128" s="1" t="s">
        <v>106</v>
      </c>
      <c r="N1128" s="1" t="s">
        <v>107</v>
      </c>
      <c r="O1128" s="1">
        <v>265</v>
      </c>
      <c r="P1128" s="1">
        <v>8.25</v>
      </c>
      <c r="Q1128" s="1">
        <v>0</v>
      </c>
      <c r="R1128" s="1">
        <v>100</v>
      </c>
      <c r="S1128" s="1">
        <v>0</v>
      </c>
      <c r="T1128" s="1">
        <v>0</v>
      </c>
      <c r="U1128" s="1">
        <v>0</v>
      </c>
      <c r="V1128" s="4">
        <f>X1128-W1128</f>
        <v>-2.4999999999995026E-3</v>
      </c>
      <c r="W1128" s="4">
        <f>(O1128+P1128+Q1128-R1128+S1128)*5%</f>
        <v>8.6624999999999996</v>
      </c>
      <c r="X1128" s="1">
        <v>8.66</v>
      </c>
      <c r="Y1128" s="1">
        <f>O1128+P1128+Q1128-R1128-S1128+T1128-U1128+X1128</f>
        <v>181.91</v>
      </c>
      <c r="Z1128" s="1">
        <v>181.91</v>
      </c>
      <c r="AA1128" s="1">
        <v>173.25</v>
      </c>
      <c r="AB1128" s="1">
        <v>16</v>
      </c>
      <c r="AC1128" s="2">
        <f>AA1128*16%</f>
        <v>27.72</v>
      </c>
      <c r="AD1128" s="1">
        <v>27.72</v>
      </c>
      <c r="AE1128" s="1">
        <v>0</v>
      </c>
      <c r="AF1128" s="1">
        <v>27.72</v>
      </c>
      <c r="AG1128" s="2">
        <f>AF1128*18%</f>
        <v>4.9895999999999994</v>
      </c>
      <c r="AH1128" s="1">
        <v>4.99</v>
      </c>
      <c r="AI1128" s="1">
        <v>0</v>
      </c>
      <c r="AJ1128" s="1" t="b">
        <f>AK1128=AA1128</f>
        <v>1</v>
      </c>
      <c r="AK1128" s="1">
        <v>173.25</v>
      </c>
      <c r="AL1128" s="1">
        <v>0</v>
      </c>
      <c r="AM1128" s="1">
        <v>0</v>
      </c>
      <c r="AN1128" s="1">
        <v>0</v>
      </c>
      <c r="AO1128" s="3">
        <f>AA1128*0.001%</f>
        <v>1.7325000000000001E-3</v>
      </c>
      <c r="AP1128" s="1">
        <v>0.17</v>
      </c>
      <c r="AQ1128" s="2">
        <f>AA1128*5%</f>
        <v>8.6624999999999996</v>
      </c>
      <c r="AR1128" s="1">
        <v>8.66</v>
      </c>
      <c r="AS1128" s="2">
        <f>AR1128*18%</f>
        <v>1.5588</v>
      </c>
      <c r="AT1128" s="1">
        <v>0</v>
      </c>
      <c r="AU1128" s="1">
        <v>13.82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f>AF1128+AU1128+BC1128</f>
        <v>41.54</v>
      </c>
      <c r="BE1128" s="1">
        <v>41.54</v>
      </c>
      <c r="BF1128" s="1">
        <f>Q1128+U1128</f>
        <v>0</v>
      </c>
      <c r="BG1128" s="1">
        <v>0</v>
      </c>
      <c r="BH1128" s="1">
        <v>140.37</v>
      </c>
      <c r="BI1128" s="1" t="s">
        <v>108</v>
      </c>
      <c r="BJ1128" s="1" t="s">
        <v>3482</v>
      </c>
      <c r="BK1128" s="1" t="s">
        <v>3483</v>
      </c>
      <c r="BL1128" s="1">
        <v>0</v>
      </c>
      <c r="BM1128" s="1" t="s">
        <v>4480</v>
      </c>
    </row>
    <row r="1129" spans="1:65" ht="15.6" hidden="1">
      <c r="A1129" s="1" t="s">
        <v>4481</v>
      </c>
      <c r="B1129" s="1" t="s">
        <v>4482</v>
      </c>
      <c r="C1129" s="1" t="s">
        <v>4483</v>
      </c>
      <c r="D1129" s="1" t="s">
        <v>271</v>
      </c>
      <c r="E1129" s="1" t="s">
        <v>100</v>
      </c>
      <c r="F1129" s="1" t="s">
        <v>101</v>
      </c>
      <c r="G1129" s="1" t="s">
        <v>123</v>
      </c>
      <c r="H1129" s="1" t="s">
        <v>103</v>
      </c>
      <c r="I1129" s="1" t="s">
        <v>104</v>
      </c>
      <c r="J1129" s="1" t="s">
        <v>105</v>
      </c>
      <c r="K1129" s="1" t="s">
        <v>105</v>
      </c>
      <c r="L1129" s="1" t="s">
        <v>105</v>
      </c>
      <c r="M1129" s="1" t="s">
        <v>106</v>
      </c>
      <c r="N1129" s="1" t="s">
        <v>107</v>
      </c>
      <c r="O1129" s="1">
        <v>1125</v>
      </c>
      <c r="P1129" s="1">
        <v>47.5</v>
      </c>
      <c r="Q1129" s="1">
        <v>0</v>
      </c>
      <c r="R1129" s="1">
        <v>175</v>
      </c>
      <c r="S1129" s="1">
        <v>0</v>
      </c>
      <c r="T1129" s="1">
        <v>0</v>
      </c>
      <c r="U1129" s="1">
        <v>0</v>
      </c>
      <c r="V1129" s="4">
        <f>X1129-W1129</f>
        <v>5.000000000002558E-3</v>
      </c>
      <c r="W1129" s="4">
        <f>(O1129+P1129+Q1129-R1129+S1129)*5%</f>
        <v>49.875</v>
      </c>
      <c r="X1129" s="1">
        <v>49.88</v>
      </c>
      <c r="Y1129" s="1">
        <f>O1129+P1129+Q1129-R1129-S1129+T1129-U1129+X1129</f>
        <v>1047.3800000000001</v>
      </c>
      <c r="Z1129" s="1">
        <v>1047.3800000000001</v>
      </c>
      <c r="AA1129" s="1">
        <v>997.5</v>
      </c>
      <c r="AB1129" s="1">
        <v>16</v>
      </c>
      <c r="AC1129" s="2">
        <f>AA1129*16%</f>
        <v>159.6</v>
      </c>
      <c r="AD1129" s="1">
        <v>159.6</v>
      </c>
      <c r="AE1129" s="1">
        <v>0</v>
      </c>
      <c r="AF1129" s="1">
        <v>159.6</v>
      </c>
      <c r="AG1129" s="2">
        <f>AF1129*18%</f>
        <v>28.727999999999998</v>
      </c>
      <c r="AH1129" s="1">
        <v>28.73</v>
      </c>
      <c r="AI1129" s="1">
        <v>0</v>
      </c>
      <c r="AJ1129" s="1" t="b">
        <f>AK1129=AA1129</f>
        <v>1</v>
      </c>
      <c r="AK1129" s="1">
        <v>997.5</v>
      </c>
      <c r="AL1129" s="1">
        <v>0</v>
      </c>
      <c r="AM1129" s="1">
        <v>0</v>
      </c>
      <c r="AN1129" s="1">
        <v>0</v>
      </c>
      <c r="AO1129" s="3">
        <f>AA1129*0.001%</f>
        <v>9.9750000000000012E-3</v>
      </c>
      <c r="AP1129" s="1">
        <v>1</v>
      </c>
      <c r="AQ1129" s="2">
        <f>AA1129*5%</f>
        <v>49.875</v>
      </c>
      <c r="AR1129" s="1">
        <v>49.87</v>
      </c>
      <c r="AS1129" s="2">
        <f>AR1129*18%</f>
        <v>8.9765999999999995</v>
      </c>
      <c r="AT1129" s="1">
        <v>0.01</v>
      </c>
      <c r="AU1129" s="1">
        <v>79.599999999999994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f>AF1129+AU1129+BC1129</f>
        <v>239.2</v>
      </c>
      <c r="BE1129" s="1">
        <v>239.2</v>
      </c>
      <c r="BF1129" s="1">
        <f>Q1129+U1129</f>
        <v>0</v>
      </c>
      <c r="BG1129" s="1">
        <v>0</v>
      </c>
      <c r="BH1129" s="1">
        <v>808.18</v>
      </c>
      <c r="BI1129" s="1" t="s">
        <v>108</v>
      </c>
      <c r="BJ1129" s="1" t="s">
        <v>3482</v>
      </c>
      <c r="BK1129" s="1" t="s">
        <v>3483</v>
      </c>
      <c r="BL1129" s="1">
        <v>0</v>
      </c>
      <c r="BM1129" s="1" t="s">
        <v>4484</v>
      </c>
    </row>
    <row r="1130" spans="1:65" ht="15.6" hidden="1">
      <c r="A1130" s="1" t="s">
        <v>4485</v>
      </c>
      <c r="B1130" s="1" t="s">
        <v>4486</v>
      </c>
      <c r="C1130" s="1" t="s">
        <v>4487</v>
      </c>
      <c r="D1130" s="1" t="s">
        <v>271</v>
      </c>
      <c r="E1130" s="1" t="s">
        <v>100</v>
      </c>
      <c r="F1130" s="1" t="s">
        <v>101</v>
      </c>
      <c r="G1130" s="1" t="s">
        <v>123</v>
      </c>
      <c r="H1130" s="1" t="s">
        <v>103</v>
      </c>
      <c r="I1130" s="1" t="s">
        <v>104</v>
      </c>
      <c r="J1130" s="1" t="s">
        <v>105</v>
      </c>
      <c r="K1130" s="1" t="s">
        <v>105</v>
      </c>
      <c r="L1130" s="1" t="s">
        <v>105</v>
      </c>
      <c r="M1130" s="1" t="s">
        <v>106</v>
      </c>
      <c r="N1130" s="1" t="s">
        <v>124</v>
      </c>
      <c r="O1130" s="1">
        <v>1145</v>
      </c>
      <c r="P1130" s="1">
        <v>48.5</v>
      </c>
      <c r="Q1130" s="1">
        <v>0</v>
      </c>
      <c r="R1130" s="1">
        <v>175</v>
      </c>
      <c r="S1130" s="1">
        <v>0</v>
      </c>
      <c r="T1130" s="1">
        <v>0</v>
      </c>
      <c r="U1130" s="1">
        <v>0</v>
      </c>
      <c r="V1130" s="4">
        <f>X1130-W1130</f>
        <v>4.9999999999954525E-3</v>
      </c>
      <c r="W1130" s="4">
        <f>(O1130+P1130+Q1130-R1130+S1130)*5%</f>
        <v>50.925000000000004</v>
      </c>
      <c r="X1130" s="1">
        <v>50.93</v>
      </c>
      <c r="Y1130" s="1">
        <f>O1130+P1130+Q1130-R1130-S1130+T1130-U1130+X1130</f>
        <v>1069.43</v>
      </c>
      <c r="Z1130" s="1">
        <v>1069.43</v>
      </c>
      <c r="AA1130" s="1">
        <v>1018.5</v>
      </c>
      <c r="AB1130" s="1">
        <v>16</v>
      </c>
      <c r="AC1130" s="2">
        <f>AA1130*16%</f>
        <v>162.96</v>
      </c>
      <c r="AD1130" s="1">
        <v>162.96</v>
      </c>
      <c r="AE1130" s="1">
        <v>0</v>
      </c>
      <c r="AF1130" s="1">
        <v>162.96</v>
      </c>
      <c r="AG1130" s="2">
        <f>AF1130*18%</f>
        <v>29.332799999999999</v>
      </c>
      <c r="AH1130" s="1">
        <v>29.33</v>
      </c>
      <c r="AI1130" s="1">
        <v>0</v>
      </c>
      <c r="AJ1130" s="1" t="b">
        <f>AK1130=AA1130</f>
        <v>1</v>
      </c>
      <c r="AK1130" s="1">
        <v>1018.5</v>
      </c>
      <c r="AL1130" s="1">
        <v>0</v>
      </c>
      <c r="AM1130" s="1">
        <v>0</v>
      </c>
      <c r="AN1130" s="1">
        <v>0</v>
      </c>
      <c r="AO1130" s="3">
        <f>AA1130*0.001%</f>
        <v>1.0185000000000001E-2</v>
      </c>
      <c r="AP1130" s="1">
        <v>1.02</v>
      </c>
      <c r="AQ1130" s="2">
        <f>AA1130*5%</f>
        <v>50.925000000000004</v>
      </c>
      <c r="AR1130" s="1">
        <v>50.93</v>
      </c>
      <c r="AS1130" s="2">
        <f>AR1130*18%</f>
        <v>9.1673999999999989</v>
      </c>
      <c r="AT1130" s="1">
        <v>0</v>
      </c>
      <c r="AU1130" s="1">
        <v>81.28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f>AF1130+AU1130+BC1130</f>
        <v>244.24</v>
      </c>
      <c r="BE1130" s="1">
        <v>244.24</v>
      </c>
      <c r="BF1130" s="1">
        <f>Q1130+U1130</f>
        <v>0</v>
      </c>
      <c r="BG1130" s="1">
        <v>0</v>
      </c>
      <c r="BH1130" s="1">
        <v>825.19</v>
      </c>
      <c r="BI1130" s="1" t="s">
        <v>108</v>
      </c>
      <c r="BJ1130" s="1" t="s">
        <v>3482</v>
      </c>
      <c r="BK1130" s="1" t="s">
        <v>3483</v>
      </c>
      <c r="BL1130" s="1">
        <v>0</v>
      </c>
      <c r="BM1130" s="1" t="s">
        <v>1210</v>
      </c>
    </row>
    <row r="1131" spans="1:65" ht="15.6" hidden="1">
      <c r="A1131" s="1" t="s">
        <v>4488</v>
      </c>
      <c r="B1131" s="1" t="s">
        <v>4489</v>
      </c>
      <c r="C1131" s="1" t="s">
        <v>4490</v>
      </c>
      <c r="D1131" s="1" t="s">
        <v>271</v>
      </c>
      <c r="E1131" s="1" t="s">
        <v>100</v>
      </c>
      <c r="F1131" s="1" t="s">
        <v>101</v>
      </c>
      <c r="G1131" s="1" t="s">
        <v>123</v>
      </c>
      <c r="H1131" s="1" t="s">
        <v>103</v>
      </c>
      <c r="I1131" s="1" t="s">
        <v>104</v>
      </c>
      <c r="J1131" s="1" t="s">
        <v>105</v>
      </c>
      <c r="K1131" s="1" t="s">
        <v>105</v>
      </c>
      <c r="L1131" s="1" t="s">
        <v>105</v>
      </c>
      <c r="M1131" s="1" t="s">
        <v>106</v>
      </c>
      <c r="N1131" s="1" t="s">
        <v>124</v>
      </c>
      <c r="O1131" s="1">
        <v>1049.3</v>
      </c>
      <c r="P1131" s="1">
        <v>43.71</v>
      </c>
      <c r="Q1131" s="1">
        <v>0</v>
      </c>
      <c r="R1131" s="1">
        <v>175</v>
      </c>
      <c r="S1131" s="1">
        <v>0</v>
      </c>
      <c r="T1131" s="1">
        <v>0</v>
      </c>
      <c r="U1131" s="1">
        <v>0</v>
      </c>
      <c r="V1131" s="4">
        <f>X1131-W1131</f>
        <v>-5.0000000000238742E-4</v>
      </c>
      <c r="W1131" s="4">
        <f>(O1131+P1131+Q1131-R1131+S1131)*5%</f>
        <v>45.900500000000001</v>
      </c>
      <c r="X1131" s="1">
        <v>45.9</v>
      </c>
      <c r="Y1131" s="1">
        <f>O1131+P1131+Q1131-R1131-S1131+T1131-U1131+X1131</f>
        <v>963.91</v>
      </c>
      <c r="Z1131" s="1">
        <v>963.91</v>
      </c>
      <c r="AA1131" s="1">
        <v>918.02</v>
      </c>
      <c r="AB1131" s="1">
        <v>16</v>
      </c>
      <c r="AC1131" s="2">
        <f>AA1131*16%</f>
        <v>146.88319999999999</v>
      </c>
      <c r="AD1131" s="1">
        <v>146.88</v>
      </c>
      <c r="AE1131" s="1">
        <v>0</v>
      </c>
      <c r="AF1131" s="1">
        <v>146.88</v>
      </c>
      <c r="AG1131" s="2">
        <f>AF1131*18%</f>
        <v>26.438399999999998</v>
      </c>
      <c r="AH1131" s="1">
        <v>26.44</v>
      </c>
      <c r="AI1131" s="1">
        <v>0</v>
      </c>
      <c r="AJ1131" s="1" t="b">
        <f>AK1131=AA1131</f>
        <v>1</v>
      </c>
      <c r="AK1131" s="1">
        <v>918.02</v>
      </c>
      <c r="AL1131" s="1">
        <v>0</v>
      </c>
      <c r="AM1131" s="1">
        <v>0</v>
      </c>
      <c r="AN1131" s="1">
        <v>0</v>
      </c>
      <c r="AO1131" s="3">
        <f>AA1131*0.001%</f>
        <v>9.1802000000000012E-3</v>
      </c>
      <c r="AP1131" s="1">
        <v>0.92</v>
      </c>
      <c r="AQ1131" s="2">
        <f>AA1131*5%</f>
        <v>45.901000000000003</v>
      </c>
      <c r="AR1131" s="1">
        <v>45.9</v>
      </c>
      <c r="AS1131" s="2">
        <f>AR1131*18%</f>
        <v>8.2619999999999987</v>
      </c>
      <c r="AT1131" s="1">
        <v>0</v>
      </c>
      <c r="AU1131" s="1">
        <v>73.260000000000005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f>AF1131+AU1131+BC1131</f>
        <v>220.14</v>
      </c>
      <c r="BE1131" s="1">
        <v>220.14</v>
      </c>
      <c r="BF1131" s="1">
        <f>Q1131+U1131</f>
        <v>0</v>
      </c>
      <c r="BG1131" s="1">
        <v>0</v>
      </c>
      <c r="BH1131" s="1">
        <v>743.77</v>
      </c>
      <c r="BI1131" s="1" t="s">
        <v>108</v>
      </c>
      <c r="BJ1131" s="1" t="s">
        <v>3482</v>
      </c>
      <c r="BK1131" s="1" t="s">
        <v>3483</v>
      </c>
      <c r="BL1131" s="1">
        <v>0</v>
      </c>
      <c r="BM1131" s="1" t="s">
        <v>4491</v>
      </c>
    </row>
    <row r="1132" spans="1:65" ht="15.6" hidden="1">
      <c r="A1132" s="1" t="s">
        <v>4492</v>
      </c>
      <c r="B1132" s="1" t="s">
        <v>4493</v>
      </c>
      <c r="C1132" s="1" t="s">
        <v>4494</v>
      </c>
      <c r="D1132" s="1" t="s">
        <v>271</v>
      </c>
      <c r="E1132" s="1" t="s">
        <v>100</v>
      </c>
      <c r="F1132" s="1" t="s">
        <v>101</v>
      </c>
      <c r="G1132" s="1" t="s">
        <v>123</v>
      </c>
      <c r="H1132" s="1" t="s">
        <v>103</v>
      </c>
      <c r="I1132" s="1" t="s">
        <v>104</v>
      </c>
      <c r="J1132" s="1" t="s">
        <v>105</v>
      </c>
      <c r="K1132" s="1" t="s">
        <v>105</v>
      </c>
      <c r="L1132" s="1" t="s">
        <v>105</v>
      </c>
      <c r="M1132" s="1" t="s">
        <v>106</v>
      </c>
      <c r="N1132" s="1" t="s">
        <v>107</v>
      </c>
      <c r="O1132" s="1">
        <v>1045</v>
      </c>
      <c r="P1132" s="1">
        <v>43.5</v>
      </c>
      <c r="Q1132" s="1">
        <v>0</v>
      </c>
      <c r="R1132" s="1">
        <v>175</v>
      </c>
      <c r="S1132" s="1">
        <v>0</v>
      </c>
      <c r="T1132" s="1">
        <v>0</v>
      </c>
      <c r="U1132" s="1">
        <v>0</v>
      </c>
      <c r="V1132" s="4">
        <f>X1132-W1132</f>
        <v>4.9999999999954525E-3</v>
      </c>
      <c r="W1132" s="4">
        <f>(O1132+P1132+Q1132-R1132+S1132)*5%</f>
        <v>45.675000000000004</v>
      </c>
      <c r="X1132" s="1">
        <v>45.68</v>
      </c>
      <c r="Y1132" s="1">
        <f>O1132+P1132+Q1132-R1132-S1132+T1132-U1132+X1132</f>
        <v>959.18</v>
      </c>
      <c r="Z1132" s="1">
        <v>959.18</v>
      </c>
      <c r="AA1132" s="1">
        <v>913.5</v>
      </c>
      <c r="AB1132" s="1">
        <v>16</v>
      </c>
      <c r="AC1132" s="2">
        <f>AA1132*16%</f>
        <v>146.16</v>
      </c>
      <c r="AD1132" s="1">
        <v>146.16</v>
      </c>
      <c r="AE1132" s="1">
        <v>0</v>
      </c>
      <c r="AF1132" s="1">
        <v>146.16</v>
      </c>
      <c r="AG1132" s="2">
        <f>AF1132*18%</f>
        <v>26.308799999999998</v>
      </c>
      <c r="AH1132" s="1">
        <v>26.31</v>
      </c>
      <c r="AI1132" s="1">
        <v>0</v>
      </c>
      <c r="AJ1132" s="1" t="b">
        <f>AK1132=AA1132</f>
        <v>1</v>
      </c>
      <c r="AK1132" s="1">
        <v>913.5</v>
      </c>
      <c r="AL1132" s="1">
        <v>0</v>
      </c>
      <c r="AM1132" s="1">
        <v>0</v>
      </c>
      <c r="AN1132" s="1">
        <v>0</v>
      </c>
      <c r="AO1132" s="3">
        <f>AA1132*0.001%</f>
        <v>9.1350000000000008E-3</v>
      </c>
      <c r="AP1132" s="1">
        <v>0.91</v>
      </c>
      <c r="AQ1132" s="2">
        <f>AA1132*5%</f>
        <v>45.675000000000004</v>
      </c>
      <c r="AR1132" s="1">
        <v>45.68</v>
      </c>
      <c r="AS1132" s="2">
        <f>AR1132*18%</f>
        <v>8.2224000000000004</v>
      </c>
      <c r="AT1132" s="1">
        <v>0</v>
      </c>
      <c r="AU1132" s="1">
        <v>72.900000000000006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f>AF1132+AU1132+BC1132</f>
        <v>219.06</v>
      </c>
      <c r="BE1132" s="1">
        <v>219.06</v>
      </c>
      <c r="BF1132" s="1">
        <f>Q1132+U1132</f>
        <v>0</v>
      </c>
      <c r="BG1132" s="1">
        <v>0</v>
      </c>
      <c r="BH1132" s="1">
        <v>740.12</v>
      </c>
      <c r="BI1132" s="1" t="s">
        <v>108</v>
      </c>
      <c r="BJ1132" s="1" t="s">
        <v>3482</v>
      </c>
      <c r="BK1132" s="1" t="s">
        <v>3483</v>
      </c>
      <c r="BL1132" s="1">
        <v>0</v>
      </c>
      <c r="BM1132" s="1" t="s">
        <v>4495</v>
      </c>
    </row>
    <row r="1133" spans="1:65" ht="15.6" hidden="1">
      <c r="A1133" s="1" t="s">
        <v>4496</v>
      </c>
      <c r="B1133" s="1" t="s">
        <v>4497</v>
      </c>
      <c r="C1133" s="1" t="s">
        <v>4498</v>
      </c>
      <c r="D1133" s="1" t="s">
        <v>271</v>
      </c>
      <c r="E1133" s="1" t="s">
        <v>100</v>
      </c>
      <c r="F1133" s="1" t="s">
        <v>101</v>
      </c>
      <c r="G1133" s="1" t="s">
        <v>105</v>
      </c>
      <c r="H1133" s="1" t="s">
        <v>103</v>
      </c>
      <c r="I1133" s="1" t="s">
        <v>104</v>
      </c>
      <c r="J1133" s="1" t="s">
        <v>105</v>
      </c>
      <c r="K1133" s="1" t="s">
        <v>105</v>
      </c>
      <c r="L1133" s="1" t="s">
        <v>105</v>
      </c>
      <c r="M1133" s="1" t="s">
        <v>106</v>
      </c>
      <c r="N1133" s="1" t="s">
        <v>107</v>
      </c>
      <c r="O1133" s="1">
        <v>1290</v>
      </c>
      <c r="P1133" s="1">
        <v>64.5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4">
        <f>X1133-W1133</f>
        <v>4.9999999999954525E-3</v>
      </c>
      <c r="W1133" s="4">
        <f>(O1133+P1133+Q1133-R1133+S1133)*5%</f>
        <v>67.725000000000009</v>
      </c>
      <c r="X1133" s="1">
        <v>67.73</v>
      </c>
      <c r="Y1133" s="1">
        <f>O1133+P1133+Q1133-R1133-S1133+T1133-U1133+X1133</f>
        <v>1422.23</v>
      </c>
      <c r="Z1133" s="1">
        <v>1422.23</v>
      </c>
      <c r="AA1133" s="1">
        <v>1354.5</v>
      </c>
      <c r="AB1133" s="1">
        <v>16</v>
      </c>
      <c r="AC1133" s="2">
        <f>AA1133*16%</f>
        <v>216.72</v>
      </c>
      <c r="AD1133" s="1">
        <v>216.72</v>
      </c>
      <c r="AE1133" s="1">
        <v>0</v>
      </c>
      <c r="AF1133" s="1">
        <v>216.72</v>
      </c>
      <c r="AG1133" s="2">
        <f>AF1133*18%</f>
        <v>39.009599999999999</v>
      </c>
      <c r="AH1133" s="1">
        <v>39.01</v>
      </c>
      <c r="AI1133" s="1">
        <v>0</v>
      </c>
      <c r="AJ1133" s="1" t="b">
        <f>AK1133=AA1133</f>
        <v>1</v>
      </c>
      <c r="AK1133" s="1">
        <v>1354.5</v>
      </c>
      <c r="AL1133" s="1">
        <v>0</v>
      </c>
      <c r="AM1133" s="1">
        <v>0</v>
      </c>
      <c r="AN1133" s="1">
        <v>0</v>
      </c>
      <c r="AO1133" s="3">
        <f>AA1133*0.001%</f>
        <v>1.3545000000000001E-2</v>
      </c>
      <c r="AP1133" s="1">
        <v>1.35</v>
      </c>
      <c r="AQ1133" s="2">
        <f>AA1133*5%</f>
        <v>67.725000000000009</v>
      </c>
      <c r="AR1133" s="1">
        <v>67.73</v>
      </c>
      <c r="AS1133" s="2">
        <f>AR1133*18%</f>
        <v>12.1914</v>
      </c>
      <c r="AT1133" s="1">
        <v>0</v>
      </c>
      <c r="AU1133" s="1">
        <v>108.09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f>AF1133+AU1133+BC1133</f>
        <v>324.81</v>
      </c>
      <c r="BE1133" s="1">
        <v>324.81</v>
      </c>
      <c r="BF1133" s="1">
        <f>Q1133+U1133</f>
        <v>0</v>
      </c>
      <c r="BG1133" s="1">
        <v>0</v>
      </c>
      <c r="BH1133" s="1">
        <v>1097.42</v>
      </c>
      <c r="BI1133" s="1" t="s">
        <v>108</v>
      </c>
      <c r="BJ1133" s="1" t="s">
        <v>3482</v>
      </c>
      <c r="BK1133" s="1" t="s">
        <v>3483</v>
      </c>
      <c r="BL1133" s="1">
        <v>0</v>
      </c>
      <c r="BM1133" s="1" t="s">
        <v>4499</v>
      </c>
    </row>
    <row r="1134" spans="1:65" ht="15.6" hidden="1">
      <c r="A1134" s="1" t="s">
        <v>4500</v>
      </c>
      <c r="B1134" s="1" t="s">
        <v>4501</v>
      </c>
      <c r="C1134" s="1" t="s">
        <v>4502</v>
      </c>
      <c r="D1134" s="1" t="s">
        <v>271</v>
      </c>
      <c r="E1134" s="1" t="s">
        <v>100</v>
      </c>
      <c r="F1134" s="1" t="s">
        <v>101</v>
      </c>
      <c r="G1134" s="1" t="s">
        <v>102</v>
      </c>
      <c r="H1134" s="1" t="s">
        <v>103</v>
      </c>
      <c r="I1134" s="1" t="s">
        <v>104</v>
      </c>
      <c r="J1134" s="1" t="s">
        <v>105</v>
      </c>
      <c r="K1134" s="1" t="s">
        <v>105</v>
      </c>
      <c r="L1134" s="1" t="s">
        <v>105</v>
      </c>
      <c r="M1134" s="1" t="s">
        <v>106</v>
      </c>
      <c r="N1134" s="1" t="s">
        <v>107</v>
      </c>
      <c r="O1134" s="1">
        <v>345</v>
      </c>
      <c r="P1134" s="1">
        <v>12.25</v>
      </c>
      <c r="Q1134" s="1">
        <v>0</v>
      </c>
      <c r="R1134" s="1">
        <v>100</v>
      </c>
      <c r="S1134" s="1">
        <v>0</v>
      </c>
      <c r="T1134" s="1">
        <v>0</v>
      </c>
      <c r="U1134" s="1">
        <v>0</v>
      </c>
      <c r="V1134" s="4">
        <f>X1134-W1134</f>
        <v>-2.500000000001279E-3</v>
      </c>
      <c r="W1134" s="4">
        <f>(O1134+P1134+Q1134-R1134+S1134)*5%</f>
        <v>12.862500000000001</v>
      </c>
      <c r="X1134" s="1">
        <v>12.86</v>
      </c>
      <c r="Y1134" s="1">
        <f>O1134+P1134+Q1134-R1134-S1134+T1134-U1134+X1134</f>
        <v>270.11</v>
      </c>
      <c r="Z1134" s="1">
        <v>270.11</v>
      </c>
      <c r="AA1134" s="1">
        <v>257.25</v>
      </c>
      <c r="AB1134" s="1">
        <v>16</v>
      </c>
      <c r="AC1134" s="2">
        <f>AA1134*16%</f>
        <v>41.160000000000004</v>
      </c>
      <c r="AD1134" s="1">
        <v>41.16</v>
      </c>
      <c r="AE1134" s="1">
        <v>0</v>
      </c>
      <c r="AF1134" s="1">
        <v>41.16</v>
      </c>
      <c r="AG1134" s="2">
        <f>AF1134*18%</f>
        <v>7.4087999999999994</v>
      </c>
      <c r="AH1134" s="1">
        <v>7.41</v>
      </c>
      <c r="AI1134" s="1">
        <v>0</v>
      </c>
      <c r="AJ1134" s="1" t="b">
        <f>AK1134=AA1134</f>
        <v>1</v>
      </c>
      <c r="AK1134" s="1">
        <v>257.25</v>
      </c>
      <c r="AL1134" s="1">
        <v>0</v>
      </c>
      <c r="AM1134" s="1">
        <v>0</v>
      </c>
      <c r="AN1134" s="1">
        <v>0</v>
      </c>
      <c r="AO1134" s="3">
        <f>AA1134*0.001%</f>
        <v>2.5725000000000001E-3</v>
      </c>
      <c r="AP1134" s="1">
        <v>0.26</v>
      </c>
      <c r="AQ1134" s="2">
        <f>AA1134*5%</f>
        <v>12.862500000000001</v>
      </c>
      <c r="AR1134" s="1">
        <v>12.86</v>
      </c>
      <c r="AS1134" s="2">
        <f>AR1134*18%</f>
        <v>2.3148</v>
      </c>
      <c r="AT1134" s="1">
        <v>0</v>
      </c>
      <c r="AU1134" s="1">
        <v>20.53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f>AF1134+AU1134+BC1134</f>
        <v>61.69</v>
      </c>
      <c r="BE1134" s="1">
        <v>61.69</v>
      </c>
      <c r="BF1134" s="1">
        <f>Q1134+U1134</f>
        <v>0</v>
      </c>
      <c r="BG1134" s="1">
        <v>0</v>
      </c>
      <c r="BH1134" s="1">
        <v>208.42</v>
      </c>
      <c r="BI1134" s="1" t="s">
        <v>108</v>
      </c>
      <c r="BJ1134" s="1" t="s">
        <v>3482</v>
      </c>
      <c r="BK1134" s="1" t="s">
        <v>3483</v>
      </c>
      <c r="BL1134" s="1">
        <v>0</v>
      </c>
      <c r="BM1134" s="1" t="s">
        <v>4503</v>
      </c>
    </row>
    <row r="1135" spans="1:65" ht="15.6" hidden="1">
      <c r="A1135" s="1" t="s">
        <v>4504</v>
      </c>
      <c r="B1135" s="1" t="s">
        <v>4505</v>
      </c>
      <c r="C1135" s="1" t="s">
        <v>4506</v>
      </c>
      <c r="D1135" s="1" t="s">
        <v>271</v>
      </c>
      <c r="E1135" s="1" t="s">
        <v>100</v>
      </c>
      <c r="F1135" s="1" t="s">
        <v>101</v>
      </c>
      <c r="G1135" s="1" t="s">
        <v>102</v>
      </c>
      <c r="H1135" s="1" t="s">
        <v>103</v>
      </c>
      <c r="I1135" s="1" t="s">
        <v>104</v>
      </c>
      <c r="J1135" s="1" t="s">
        <v>105</v>
      </c>
      <c r="K1135" s="1" t="s">
        <v>105</v>
      </c>
      <c r="L1135" s="1" t="s">
        <v>105</v>
      </c>
      <c r="M1135" s="1" t="s">
        <v>106</v>
      </c>
      <c r="N1135" s="1" t="s">
        <v>124</v>
      </c>
      <c r="O1135" s="1">
        <v>710</v>
      </c>
      <c r="P1135" s="1">
        <v>30.5</v>
      </c>
      <c r="Q1135" s="1">
        <v>0</v>
      </c>
      <c r="R1135" s="1">
        <v>100</v>
      </c>
      <c r="S1135" s="1">
        <v>0</v>
      </c>
      <c r="T1135" s="1">
        <v>0</v>
      </c>
      <c r="U1135" s="1">
        <v>0</v>
      </c>
      <c r="V1135" s="4">
        <f>X1135-W1135</f>
        <v>5.000000000002558E-3</v>
      </c>
      <c r="W1135" s="4">
        <f>(O1135+P1135+Q1135-R1135+S1135)*5%</f>
        <v>32.024999999999999</v>
      </c>
      <c r="X1135" s="1">
        <v>32.03</v>
      </c>
      <c r="Y1135" s="1">
        <f>O1135+P1135+Q1135-R1135-S1135+T1135-U1135+X1135</f>
        <v>672.53</v>
      </c>
      <c r="Z1135" s="1">
        <v>672.53</v>
      </c>
      <c r="AA1135" s="1">
        <v>640.5</v>
      </c>
      <c r="AB1135" s="1">
        <v>16</v>
      </c>
      <c r="AC1135" s="2">
        <f>AA1135*16%</f>
        <v>102.48</v>
      </c>
      <c r="AD1135" s="1">
        <v>102.48</v>
      </c>
      <c r="AE1135" s="1">
        <v>0</v>
      </c>
      <c r="AF1135" s="1">
        <v>102.48</v>
      </c>
      <c r="AG1135" s="2">
        <f>AF1135*18%</f>
        <v>18.446400000000001</v>
      </c>
      <c r="AH1135" s="1">
        <v>18.45</v>
      </c>
      <c r="AI1135" s="1">
        <v>0</v>
      </c>
      <c r="AJ1135" s="1" t="b">
        <f>AK1135=AA1135</f>
        <v>1</v>
      </c>
      <c r="AK1135" s="1">
        <v>640.5</v>
      </c>
      <c r="AL1135" s="1">
        <v>0</v>
      </c>
      <c r="AM1135" s="1">
        <v>0</v>
      </c>
      <c r="AN1135" s="1">
        <v>0</v>
      </c>
      <c r="AO1135" s="3">
        <f>AA1135*0.001%</f>
        <v>6.4050000000000001E-3</v>
      </c>
      <c r="AP1135" s="1">
        <v>0.64</v>
      </c>
      <c r="AQ1135" s="2">
        <f>AA1135*5%</f>
        <v>32.024999999999999</v>
      </c>
      <c r="AR1135" s="1">
        <v>32.03</v>
      </c>
      <c r="AS1135" s="2">
        <f>AR1135*18%</f>
        <v>5.7653999999999996</v>
      </c>
      <c r="AT1135" s="1">
        <v>0</v>
      </c>
      <c r="AU1135" s="1">
        <v>51.12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f>AF1135+AU1135+BC1135</f>
        <v>153.6</v>
      </c>
      <c r="BE1135" s="1">
        <v>153.6</v>
      </c>
      <c r="BF1135" s="1">
        <f>Q1135+U1135</f>
        <v>0</v>
      </c>
      <c r="BG1135" s="1">
        <v>0</v>
      </c>
      <c r="BH1135" s="1">
        <v>518.92999999999995</v>
      </c>
      <c r="BI1135" s="1" t="s">
        <v>108</v>
      </c>
      <c r="BJ1135" s="1" t="s">
        <v>3482</v>
      </c>
      <c r="BK1135" s="1" t="s">
        <v>3483</v>
      </c>
      <c r="BL1135" s="1">
        <v>0</v>
      </c>
      <c r="BM1135" s="1" t="s">
        <v>4507</v>
      </c>
    </row>
    <row r="1136" spans="1:65" ht="15.6" hidden="1">
      <c r="A1136" s="1" t="s">
        <v>4508</v>
      </c>
      <c r="B1136" s="1" t="s">
        <v>4509</v>
      </c>
      <c r="C1136" s="1" t="s">
        <v>4510</v>
      </c>
      <c r="D1136" s="1" t="s">
        <v>271</v>
      </c>
      <c r="E1136" s="1" t="s">
        <v>100</v>
      </c>
      <c r="F1136" s="1" t="s">
        <v>101</v>
      </c>
      <c r="G1136" s="1" t="s">
        <v>105</v>
      </c>
      <c r="H1136" s="1" t="s">
        <v>103</v>
      </c>
      <c r="I1136" s="1" t="s">
        <v>104</v>
      </c>
      <c r="J1136" s="1" t="s">
        <v>105</v>
      </c>
      <c r="K1136" s="1" t="s">
        <v>105</v>
      </c>
      <c r="L1136" s="1" t="s">
        <v>105</v>
      </c>
      <c r="M1136" s="1" t="s">
        <v>106</v>
      </c>
      <c r="N1136" s="1" t="s">
        <v>107</v>
      </c>
      <c r="O1136" s="1">
        <v>415</v>
      </c>
      <c r="P1136" s="1">
        <v>20.75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4">
        <f>X1136-W1136</f>
        <v>2.4999999999977263E-3</v>
      </c>
      <c r="W1136" s="4">
        <f>(O1136+P1136+Q1136-R1136+S1136)*5%</f>
        <v>21.787500000000001</v>
      </c>
      <c r="X1136" s="1">
        <v>21.79</v>
      </c>
      <c r="Y1136" s="1">
        <f>O1136+P1136+Q1136-R1136-S1136+T1136-U1136+X1136</f>
        <v>457.54</v>
      </c>
      <c r="Z1136" s="1">
        <v>457.54</v>
      </c>
      <c r="AA1136" s="1">
        <v>435.75</v>
      </c>
      <c r="AB1136" s="1">
        <v>16</v>
      </c>
      <c r="AC1136" s="2">
        <f>AA1136*16%</f>
        <v>69.72</v>
      </c>
      <c r="AD1136" s="1">
        <v>69.72</v>
      </c>
      <c r="AE1136" s="1">
        <v>0</v>
      </c>
      <c r="AF1136" s="1">
        <v>69.72</v>
      </c>
      <c r="AG1136" s="2">
        <f>AF1136*18%</f>
        <v>12.5496</v>
      </c>
      <c r="AH1136" s="1">
        <v>12.55</v>
      </c>
      <c r="AI1136" s="1">
        <v>0</v>
      </c>
      <c r="AJ1136" s="1" t="b">
        <f>AK1136=AA1136</f>
        <v>1</v>
      </c>
      <c r="AK1136" s="1">
        <v>435.75</v>
      </c>
      <c r="AL1136" s="1">
        <v>0</v>
      </c>
      <c r="AM1136" s="1">
        <v>0</v>
      </c>
      <c r="AN1136" s="1">
        <v>0</v>
      </c>
      <c r="AO1136" s="3">
        <f>AA1136*0.001%</f>
        <v>4.3575000000000003E-3</v>
      </c>
      <c r="AP1136" s="1">
        <v>0.44</v>
      </c>
      <c r="AQ1136" s="2">
        <f>AA1136*5%</f>
        <v>21.787500000000001</v>
      </c>
      <c r="AR1136" s="1">
        <v>21.79</v>
      </c>
      <c r="AS1136" s="2">
        <f>AR1136*18%</f>
        <v>3.9221999999999997</v>
      </c>
      <c r="AT1136" s="1">
        <v>0</v>
      </c>
      <c r="AU1136" s="1">
        <v>34.78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f>AF1136+AU1136+BC1136</f>
        <v>104.5</v>
      </c>
      <c r="BE1136" s="1">
        <v>104.5</v>
      </c>
      <c r="BF1136" s="1">
        <f>Q1136+U1136</f>
        <v>0</v>
      </c>
      <c r="BG1136" s="1">
        <v>0</v>
      </c>
      <c r="BH1136" s="1">
        <v>353.04</v>
      </c>
      <c r="BI1136" s="1" t="s">
        <v>108</v>
      </c>
      <c r="BJ1136" s="1" t="s">
        <v>3482</v>
      </c>
      <c r="BK1136" s="1" t="s">
        <v>3483</v>
      </c>
      <c r="BL1136" s="1">
        <v>0</v>
      </c>
      <c r="BM1136" s="1" t="s">
        <v>4511</v>
      </c>
    </row>
    <row r="1137" spans="1:65" ht="15.6" hidden="1">
      <c r="A1137" s="1" t="s">
        <v>4512</v>
      </c>
      <c r="B1137" s="1" t="s">
        <v>4513</v>
      </c>
      <c r="C1137" s="1" t="s">
        <v>4514</v>
      </c>
      <c r="D1137" s="1" t="s">
        <v>271</v>
      </c>
      <c r="E1137" s="1" t="s">
        <v>100</v>
      </c>
      <c r="F1137" s="1" t="s">
        <v>101</v>
      </c>
      <c r="G1137" s="1" t="s">
        <v>123</v>
      </c>
      <c r="H1137" s="1" t="s">
        <v>103</v>
      </c>
      <c r="I1137" s="1" t="s">
        <v>104</v>
      </c>
      <c r="J1137" s="1" t="s">
        <v>105</v>
      </c>
      <c r="K1137" s="1" t="s">
        <v>105</v>
      </c>
      <c r="L1137" s="1" t="s">
        <v>105</v>
      </c>
      <c r="M1137" s="1" t="s">
        <v>106</v>
      </c>
      <c r="N1137" s="1" t="s">
        <v>107</v>
      </c>
      <c r="O1137" s="1">
        <v>1285</v>
      </c>
      <c r="P1137" s="1">
        <v>55.5</v>
      </c>
      <c r="Q1137" s="1">
        <v>0</v>
      </c>
      <c r="R1137" s="1">
        <v>175</v>
      </c>
      <c r="S1137" s="1">
        <v>0</v>
      </c>
      <c r="T1137" s="1">
        <v>0</v>
      </c>
      <c r="U1137" s="1">
        <v>0</v>
      </c>
      <c r="V1137" s="4">
        <f>X1137-W1137</f>
        <v>4.9999999999954525E-3</v>
      </c>
      <c r="W1137" s="4">
        <f>(O1137+P1137+Q1137-R1137+S1137)*5%</f>
        <v>58.275000000000006</v>
      </c>
      <c r="X1137" s="1">
        <v>58.28</v>
      </c>
      <c r="Y1137" s="1">
        <f>O1137+P1137+Q1137-R1137-S1137+T1137-U1137+X1137</f>
        <v>1223.78</v>
      </c>
      <c r="Z1137" s="1">
        <v>1223.78</v>
      </c>
      <c r="AA1137" s="1">
        <v>1165.5</v>
      </c>
      <c r="AB1137" s="1">
        <v>16</v>
      </c>
      <c r="AC1137" s="2">
        <f>AA1137*16%</f>
        <v>186.48</v>
      </c>
      <c r="AD1137" s="1">
        <v>186.48</v>
      </c>
      <c r="AE1137" s="1">
        <v>0</v>
      </c>
      <c r="AF1137" s="1">
        <v>186.48</v>
      </c>
      <c r="AG1137" s="2">
        <f>AF1137*18%</f>
        <v>33.566399999999994</v>
      </c>
      <c r="AH1137" s="1">
        <v>33.57</v>
      </c>
      <c r="AI1137" s="1">
        <v>0</v>
      </c>
      <c r="AJ1137" s="1" t="b">
        <f>AK1137=AA1137</f>
        <v>1</v>
      </c>
      <c r="AK1137" s="1">
        <v>1165.5</v>
      </c>
      <c r="AL1137" s="1">
        <v>0</v>
      </c>
      <c r="AM1137" s="1">
        <v>0</v>
      </c>
      <c r="AN1137" s="1">
        <v>0</v>
      </c>
      <c r="AO1137" s="3">
        <f>AA1137*0.001%</f>
        <v>1.1655E-2</v>
      </c>
      <c r="AP1137" s="1">
        <v>1.17</v>
      </c>
      <c r="AQ1137" s="2">
        <f>AA1137*5%</f>
        <v>58.275000000000006</v>
      </c>
      <c r="AR1137" s="1">
        <v>58.27</v>
      </c>
      <c r="AS1137" s="2">
        <f>AR1137*18%</f>
        <v>10.4886</v>
      </c>
      <c r="AT1137" s="1">
        <v>0.01</v>
      </c>
      <c r="AU1137" s="1">
        <v>93.01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f>AF1137+AU1137+BC1137</f>
        <v>279.49</v>
      </c>
      <c r="BE1137" s="1">
        <v>279.49</v>
      </c>
      <c r="BF1137" s="1">
        <f>Q1137+U1137</f>
        <v>0</v>
      </c>
      <c r="BG1137" s="1">
        <v>0</v>
      </c>
      <c r="BH1137" s="1">
        <v>944.29</v>
      </c>
      <c r="BI1137" s="1" t="s">
        <v>108</v>
      </c>
      <c r="BJ1137" s="1" t="s">
        <v>3482</v>
      </c>
      <c r="BK1137" s="1" t="s">
        <v>3483</v>
      </c>
      <c r="BL1137" s="1">
        <v>0</v>
      </c>
      <c r="BM1137" s="1" t="s">
        <v>4515</v>
      </c>
    </row>
    <row r="1138" spans="1:65" ht="15.6" hidden="1">
      <c r="A1138" s="1" t="s">
        <v>4516</v>
      </c>
      <c r="B1138" s="1" t="s">
        <v>4517</v>
      </c>
      <c r="C1138" s="1" t="s">
        <v>4518</v>
      </c>
      <c r="D1138" s="1" t="s">
        <v>271</v>
      </c>
      <c r="E1138" s="1" t="s">
        <v>100</v>
      </c>
      <c r="F1138" s="1" t="s">
        <v>101</v>
      </c>
      <c r="G1138" s="1" t="s">
        <v>102</v>
      </c>
      <c r="H1138" s="1" t="s">
        <v>103</v>
      </c>
      <c r="I1138" s="1" t="s">
        <v>104</v>
      </c>
      <c r="J1138" s="1" t="s">
        <v>105</v>
      </c>
      <c r="K1138" s="1" t="s">
        <v>105</v>
      </c>
      <c r="L1138" s="1" t="s">
        <v>105</v>
      </c>
      <c r="M1138" s="1" t="s">
        <v>106</v>
      </c>
      <c r="N1138" s="1" t="s">
        <v>107</v>
      </c>
      <c r="O1138" s="1">
        <v>315</v>
      </c>
      <c r="P1138" s="1">
        <v>10.75</v>
      </c>
      <c r="Q1138" s="1">
        <v>0</v>
      </c>
      <c r="R1138" s="1">
        <v>100</v>
      </c>
      <c r="S1138" s="1">
        <v>0</v>
      </c>
      <c r="T1138" s="1">
        <v>0</v>
      </c>
      <c r="U1138" s="1">
        <v>0</v>
      </c>
      <c r="V1138" s="4">
        <f>X1138-W1138</f>
        <v>2.4999999999977263E-3</v>
      </c>
      <c r="W1138" s="4">
        <f>(O1138+P1138+Q1138-R1138+S1138)*5%</f>
        <v>11.287500000000001</v>
      </c>
      <c r="X1138" s="1">
        <v>11.29</v>
      </c>
      <c r="Y1138" s="1">
        <f>O1138+P1138+Q1138-R1138-S1138+T1138-U1138+X1138</f>
        <v>237.04</v>
      </c>
      <c r="Z1138" s="1">
        <v>237.04</v>
      </c>
      <c r="AA1138" s="1">
        <v>225.75</v>
      </c>
      <c r="AB1138" s="1">
        <v>16</v>
      </c>
      <c r="AC1138" s="2">
        <f>AA1138*16%</f>
        <v>36.119999999999997</v>
      </c>
      <c r="AD1138" s="1">
        <v>36.119999999999997</v>
      </c>
      <c r="AE1138" s="1">
        <v>0</v>
      </c>
      <c r="AF1138" s="1">
        <v>36.119999999999997</v>
      </c>
      <c r="AG1138" s="2">
        <f>AF1138*18%</f>
        <v>6.5015999999999989</v>
      </c>
      <c r="AH1138" s="1">
        <v>6.5</v>
      </c>
      <c r="AI1138" s="1">
        <v>0</v>
      </c>
      <c r="AJ1138" s="1" t="b">
        <f>AK1138=AA1138</f>
        <v>1</v>
      </c>
      <c r="AK1138" s="1">
        <v>225.75</v>
      </c>
      <c r="AL1138" s="1">
        <v>0</v>
      </c>
      <c r="AM1138" s="1">
        <v>0</v>
      </c>
      <c r="AN1138" s="1">
        <v>0</v>
      </c>
      <c r="AO1138" s="3">
        <f>AA1138*0.001%</f>
        <v>2.2575000000000004E-3</v>
      </c>
      <c r="AP1138" s="1">
        <v>0.23</v>
      </c>
      <c r="AQ1138" s="2">
        <f>AA1138*5%</f>
        <v>11.287500000000001</v>
      </c>
      <c r="AR1138" s="1">
        <v>11.29</v>
      </c>
      <c r="AS1138" s="2">
        <f>AR1138*18%</f>
        <v>2.0321999999999996</v>
      </c>
      <c r="AT1138" s="1">
        <v>0</v>
      </c>
      <c r="AU1138" s="1">
        <v>18.02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f>AF1138+AU1138+BC1138</f>
        <v>54.14</v>
      </c>
      <c r="BE1138" s="1">
        <v>54.14</v>
      </c>
      <c r="BF1138" s="1">
        <f>Q1138+U1138</f>
        <v>0</v>
      </c>
      <c r="BG1138" s="1">
        <v>0</v>
      </c>
      <c r="BH1138" s="1">
        <v>182.9</v>
      </c>
      <c r="BI1138" s="1" t="s">
        <v>108</v>
      </c>
      <c r="BJ1138" s="1" t="s">
        <v>3482</v>
      </c>
      <c r="BK1138" s="1" t="s">
        <v>3483</v>
      </c>
      <c r="BL1138" s="1">
        <v>0</v>
      </c>
      <c r="BM1138" s="1" t="s">
        <v>4519</v>
      </c>
    </row>
    <row r="1139" spans="1:65" ht="15.6" hidden="1">
      <c r="A1139" s="1" t="s">
        <v>4520</v>
      </c>
      <c r="B1139" s="1" t="s">
        <v>4521</v>
      </c>
      <c r="C1139" s="1" t="s">
        <v>4522</v>
      </c>
      <c r="D1139" s="1" t="s">
        <v>271</v>
      </c>
      <c r="E1139" s="1" t="s">
        <v>100</v>
      </c>
      <c r="F1139" s="1" t="s">
        <v>101</v>
      </c>
      <c r="G1139" s="1" t="s">
        <v>102</v>
      </c>
      <c r="H1139" s="1" t="s">
        <v>103</v>
      </c>
      <c r="I1139" s="1" t="s">
        <v>104</v>
      </c>
      <c r="J1139" s="1" t="s">
        <v>105</v>
      </c>
      <c r="K1139" s="1" t="s">
        <v>105</v>
      </c>
      <c r="L1139" s="1" t="s">
        <v>105</v>
      </c>
      <c r="M1139" s="1" t="s">
        <v>106</v>
      </c>
      <c r="N1139" s="1" t="s">
        <v>107</v>
      </c>
      <c r="O1139" s="1">
        <v>645</v>
      </c>
      <c r="P1139" s="1">
        <v>27.25</v>
      </c>
      <c r="Q1139" s="1">
        <v>0</v>
      </c>
      <c r="R1139" s="1">
        <v>100</v>
      </c>
      <c r="S1139" s="1">
        <v>0</v>
      </c>
      <c r="T1139" s="1">
        <v>0</v>
      </c>
      <c r="U1139" s="1">
        <v>0</v>
      </c>
      <c r="V1139" s="4">
        <f>X1139-W1139</f>
        <v>-2.500000000001279E-3</v>
      </c>
      <c r="W1139" s="4">
        <f>(O1139+P1139+Q1139-R1139+S1139)*5%</f>
        <v>28.612500000000001</v>
      </c>
      <c r="X1139" s="1">
        <v>28.61</v>
      </c>
      <c r="Y1139" s="1">
        <f>O1139+P1139+Q1139-R1139-S1139+T1139-U1139+X1139</f>
        <v>600.86</v>
      </c>
      <c r="Z1139" s="1">
        <v>600.86</v>
      </c>
      <c r="AA1139" s="1">
        <v>572.25</v>
      </c>
      <c r="AB1139" s="1">
        <v>16</v>
      </c>
      <c r="AC1139" s="2">
        <f>AA1139*16%</f>
        <v>91.56</v>
      </c>
      <c r="AD1139" s="1">
        <v>91.56</v>
      </c>
      <c r="AE1139" s="1">
        <v>0</v>
      </c>
      <c r="AF1139" s="1">
        <v>91.56</v>
      </c>
      <c r="AG1139" s="2">
        <f>AF1139*18%</f>
        <v>16.480799999999999</v>
      </c>
      <c r="AH1139" s="1">
        <v>16.48</v>
      </c>
      <c r="AI1139" s="1">
        <v>0</v>
      </c>
      <c r="AJ1139" s="1" t="b">
        <f>AK1139=AA1139</f>
        <v>1</v>
      </c>
      <c r="AK1139" s="1">
        <v>572.25</v>
      </c>
      <c r="AL1139" s="1">
        <v>0</v>
      </c>
      <c r="AM1139" s="1">
        <v>0</v>
      </c>
      <c r="AN1139" s="1">
        <v>0</v>
      </c>
      <c r="AO1139" s="3">
        <f>AA1139*0.001%</f>
        <v>5.7225000000000002E-3</v>
      </c>
      <c r="AP1139" s="1">
        <v>0.56999999999999995</v>
      </c>
      <c r="AQ1139" s="2">
        <f>AA1139*5%</f>
        <v>28.612500000000001</v>
      </c>
      <c r="AR1139" s="1">
        <v>28.61</v>
      </c>
      <c r="AS1139" s="2">
        <f>AR1139*18%</f>
        <v>5.1497999999999999</v>
      </c>
      <c r="AT1139" s="1">
        <v>0</v>
      </c>
      <c r="AU1139" s="1">
        <v>45.66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f>AF1139+AU1139+BC1139</f>
        <v>137.22</v>
      </c>
      <c r="BE1139" s="1">
        <v>137.22</v>
      </c>
      <c r="BF1139" s="1">
        <f>Q1139+U1139</f>
        <v>0</v>
      </c>
      <c r="BG1139" s="1">
        <v>0</v>
      </c>
      <c r="BH1139" s="1">
        <v>463.64</v>
      </c>
      <c r="BI1139" s="1" t="s">
        <v>108</v>
      </c>
      <c r="BJ1139" s="1" t="s">
        <v>3482</v>
      </c>
      <c r="BK1139" s="1" t="s">
        <v>3483</v>
      </c>
      <c r="BL1139" s="1">
        <v>0</v>
      </c>
      <c r="BM1139" s="1" t="s">
        <v>4523</v>
      </c>
    </row>
    <row r="1140" spans="1:65" ht="15.6" hidden="1">
      <c r="A1140" s="1" t="s">
        <v>4524</v>
      </c>
      <c r="B1140" s="1" t="s">
        <v>4525</v>
      </c>
      <c r="C1140" s="1" t="s">
        <v>4526</v>
      </c>
      <c r="D1140" s="1" t="s">
        <v>271</v>
      </c>
      <c r="E1140" s="1" t="s">
        <v>100</v>
      </c>
      <c r="F1140" s="1" t="s">
        <v>101</v>
      </c>
      <c r="G1140" s="1" t="s">
        <v>102</v>
      </c>
      <c r="H1140" s="1" t="s">
        <v>103</v>
      </c>
      <c r="I1140" s="1" t="s">
        <v>104</v>
      </c>
      <c r="J1140" s="1" t="s">
        <v>105</v>
      </c>
      <c r="K1140" s="1" t="s">
        <v>105</v>
      </c>
      <c r="L1140" s="1" t="s">
        <v>105</v>
      </c>
      <c r="M1140" s="1" t="s">
        <v>106</v>
      </c>
      <c r="N1140" s="1" t="s">
        <v>107</v>
      </c>
      <c r="O1140" s="1">
        <v>475</v>
      </c>
      <c r="P1140" s="1">
        <v>18.75</v>
      </c>
      <c r="Q1140" s="1">
        <v>0</v>
      </c>
      <c r="R1140" s="1">
        <v>100</v>
      </c>
      <c r="S1140" s="1">
        <v>0</v>
      </c>
      <c r="T1140" s="1">
        <v>0</v>
      </c>
      <c r="U1140" s="1">
        <v>0</v>
      </c>
      <c r="V1140" s="4">
        <f>X1140-W1140</f>
        <v>2.500000000001279E-3</v>
      </c>
      <c r="W1140" s="4">
        <f>(O1140+P1140+Q1140-R1140+S1140)*5%</f>
        <v>19.6875</v>
      </c>
      <c r="X1140" s="1">
        <v>19.690000000000001</v>
      </c>
      <c r="Y1140" s="1">
        <f>O1140+P1140+Q1140-R1140-S1140+T1140-U1140+X1140</f>
        <v>413.44</v>
      </c>
      <c r="Z1140" s="1">
        <v>413.44</v>
      </c>
      <c r="AA1140" s="1">
        <v>393.75</v>
      </c>
      <c r="AB1140" s="1">
        <v>16</v>
      </c>
      <c r="AC1140" s="2">
        <f>AA1140*16%</f>
        <v>63</v>
      </c>
      <c r="AD1140" s="1">
        <v>63</v>
      </c>
      <c r="AE1140" s="1">
        <v>0</v>
      </c>
      <c r="AF1140" s="1">
        <v>63</v>
      </c>
      <c r="AG1140" s="2">
        <f>AF1140*18%</f>
        <v>11.34</v>
      </c>
      <c r="AH1140" s="1">
        <v>11.34</v>
      </c>
      <c r="AI1140" s="1">
        <v>0</v>
      </c>
      <c r="AJ1140" s="1" t="b">
        <f>AK1140=AA1140</f>
        <v>1</v>
      </c>
      <c r="AK1140" s="1">
        <v>393.75</v>
      </c>
      <c r="AL1140" s="1">
        <v>0</v>
      </c>
      <c r="AM1140" s="1">
        <v>0</v>
      </c>
      <c r="AN1140" s="1">
        <v>0</v>
      </c>
      <c r="AO1140" s="3">
        <f>AA1140*0.001%</f>
        <v>3.9375E-3</v>
      </c>
      <c r="AP1140" s="1">
        <v>0.39</v>
      </c>
      <c r="AQ1140" s="2">
        <f>AA1140*5%</f>
        <v>19.6875</v>
      </c>
      <c r="AR1140" s="1">
        <v>19.690000000000001</v>
      </c>
      <c r="AS1140" s="2">
        <f>AR1140*18%</f>
        <v>3.5442</v>
      </c>
      <c r="AT1140" s="1">
        <v>0</v>
      </c>
      <c r="AU1140" s="1">
        <v>31.42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f>AF1140+AU1140+BC1140</f>
        <v>94.42</v>
      </c>
      <c r="BE1140" s="1">
        <v>94.42</v>
      </c>
      <c r="BF1140" s="1">
        <f>Q1140+U1140</f>
        <v>0</v>
      </c>
      <c r="BG1140" s="1">
        <v>0</v>
      </c>
      <c r="BH1140" s="1">
        <v>319.02</v>
      </c>
      <c r="BI1140" s="1" t="s">
        <v>108</v>
      </c>
      <c r="BJ1140" s="1" t="s">
        <v>3482</v>
      </c>
      <c r="BK1140" s="1" t="s">
        <v>3483</v>
      </c>
      <c r="BL1140" s="1">
        <v>0</v>
      </c>
      <c r="BM1140" s="1" t="s">
        <v>4527</v>
      </c>
    </row>
    <row r="1141" spans="1:65" ht="15.6" hidden="1">
      <c r="A1141" s="1" t="s">
        <v>4528</v>
      </c>
      <c r="B1141" s="1" t="s">
        <v>4529</v>
      </c>
      <c r="C1141" s="1" t="s">
        <v>4530</v>
      </c>
      <c r="D1141" s="1" t="s">
        <v>271</v>
      </c>
      <c r="E1141" s="1" t="s">
        <v>100</v>
      </c>
      <c r="F1141" s="1" t="s">
        <v>101</v>
      </c>
      <c r="G1141" s="1" t="s">
        <v>102</v>
      </c>
      <c r="H1141" s="1" t="s">
        <v>103</v>
      </c>
      <c r="I1141" s="1" t="s">
        <v>104</v>
      </c>
      <c r="J1141" s="1" t="s">
        <v>105</v>
      </c>
      <c r="K1141" s="1" t="s">
        <v>105</v>
      </c>
      <c r="L1141" s="1" t="s">
        <v>105</v>
      </c>
      <c r="M1141" s="1" t="s">
        <v>106</v>
      </c>
      <c r="N1141" s="1" t="s">
        <v>107</v>
      </c>
      <c r="O1141" s="1">
        <v>590</v>
      </c>
      <c r="P1141" s="1">
        <v>24.5</v>
      </c>
      <c r="Q1141" s="1">
        <v>0</v>
      </c>
      <c r="R1141" s="1">
        <v>100</v>
      </c>
      <c r="S1141" s="1">
        <v>0</v>
      </c>
      <c r="T1141" s="1">
        <v>0</v>
      </c>
      <c r="U1141" s="1">
        <v>0</v>
      </c>
      <c r="V1141" s="4">
        <f>X1141-W1141</f>
        <v>4.9999999999990052E-3</v>
      </c>
      <c r="W1141" s="4">
        <f>(O1141+P1141+Q1141-R1141+S1141)*5%</f>
        <v>25.725000000000001</v>
      </c>
      <c r="X1141" s="1">
        <v>25.73</v>
      </c>
      <c r="Y1141" s="1">
        <f>O1141+P1141+Q1141-R1141-S1141+T1141-U1141+X1141</f>
        <v>540.23</v>
      </c>
      <c r="Z1141" s="1">
        <v>540.23</v>
      </c>
      <c r="AA1141" s="1">
        <v>514.5</v>
      </c>
      <c r="AB1141" s="1">
        <v>16</v>
      </c>
      <c r="AC1141" s="2">
        <f>AA1141*16%</f>
        <v>82.320000000000007</v>
      </c>
      <c r="AD1141" s="1">
        <v>82.32</v>
      </c>
      <c r="AE1141" s="1">
        <v>0</v>
      </c>
      <c r="AF1141" s="1">
        <v>82.32</v>
      </c>
      <c r="AG1141" s="2">
        <f>AF1141*18%</f>
        <v>14.817599999999999</v>
      </c>
      <c r="AH1141" s="1">
        <v>14.82</v>
      </c>
      <c r="AI1141" s="1">
        <v>0</v>
      </c>
      <c r="AJ1141" s="1" t="b">
        <f>AK1141=AA1141</f>
        <v>1</v>
      </c>
      <c r="AK1141" s="1">
        <v>514.5</v>
      </c>
      <c r="AL1141" s="1">
        <v>0</v>
      </c>
      <c r="AM1141" s="1">
        <v>0</v>
      </c>
      <c r="AN1141" s="1">
        <v>0</v>
      </c>
      <c r="AO1141" s="3">
        <f>AA1141*0.001%</f>
        <v>5.1450000000000003E-3</v>
      </c>
      <c r="AP1141" s="1">
        <v>0.51</v>
      </c>
      <c r="AQ1141" s="2">
        <f>AA1141*5%</f>
        <v>25.725000000000001</v>
      </c>
      <c r="AR1141" s="1">
        <v>25.72</v>
      </c>
      <c r="AS1141" s="2">
        <f>AR1141*18%</f>
        <v>4.6295999999999999</v>
      </c>
      <c r="AT1141" s="1">
        <v>0.01</v>
      </c>
      <c r="AU1141" s="1">
        <v>41.05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f>AF1141+AU1141+BC1141</f>
        <v>123.36999999999999</v>
      </c>
      <c r="BE1141" s="1">
        <v>123.37</v>
      </c>
      <c r="BF1141" s="1">
        <f>Q1141+U1141</f>
        <v>0</v>
      </c>
      <c r="BG1141" s="1">
        <v>0</v>
      </c>
      <c r="BH1141" s="1">
        <v>416.86</v>
      </c>
      <c r="BI1141" s="1" t="s">
        <v>108</v>
      </c>
      <c r="BJ1141" s="1" t="s">
        <v>3482</v>
      </c>
      <c r="BK1141" s="1" t="s">
        <v>3483</v>
      </c>
      <c r="BL1141" s="1">
        <v>0</v>
      </c>
      <c r="BM1141" s="1" t="s">
        <v>2584</v>
      </c>
    </row>
    <row r="1142" spans="1:65" ht="15.6" hidden="1">
      <c r="A1142" s="1" t="s">
        <v>4531</v>
      </c>
      <c r="B1142" s="1" t="s">
        <v>4532</v>
      </c>
      <c r="C1142" s="1" t="s">
        <v>4533</v>
      </c>
      <c r="D1142" s="1" t="s">
        <v>271</v>
      </c>
      <c r="E1142" s="1" t="s">
        <v>100</v>
      </c>
      <c r="F1142" s="1" t="s">
        <v>101</v>
      </c>
      <c r="G1142" s="1" t="s">
        <v>105</v>
      </c>
      <c r="H1142" s="1" t="s">
        <v>103</v>
      </c>
      <c r="I1142" s="1" t="s">
        <v>104</v>
      </c>
      <c r="J1142" s="1" t="s">
        <v>105</v>
      </c>
      <c r="K1142" s="1" t="s">
        <v>105</v>
      </c>
      <c r="L1142" s="1" t="s">
        <v>105</v>
      </c>
      <c r="M1142" s="1" t="s">
        <v>106</v>
      </c>
      <c r="N1142" s="1" t="s">
        <v>124</v>
      </c>
      <c r="O1142" s="1">
        <v>235</v>
      </c>
      <c r="P1142" s="1">
        <v>11.75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4">
        <f>X1142-W1142</f>
        <v>2.4999999999995026E-3</v>
      </c>
      <c r="W1142" s="4">
        <f>(O1142+P1142+Q1142-R1142+S1142)*5%</f>
        <v>12.3375</v>
      </c>
      <c r="X1142" s="1">
        <v>12.34</v>
      </c>
      <c r="Y1142" s="1">
        <f>O1142+P1142+Q1142-R1142-S1142+T1142-U1142+X1142</f>
        <v>259.08999999999997</v>
      </c>
      <c r="Z1142" s="1">
        <v>259.08999999999997</v>
      </c>
      <c r="AA1142" s="1">
        <v>246.75</v>
      </c>
      <c r="AB1142" s="1">
        <v>16</v>
      </c>
      <c r="AC1142" s="2">
        <f>AA1142*16%</f>
        <v>39.480000000000004</v>
      </c>
      <c r="AD1142" s="1">
        <v>39.479999999999997</v>
      </c>
      <c r="AE1142" s="1">
        <v>0</v>
      </c>
      <c r="AF1142" s="1">
        <v>39.479999999999997</v>
      </c>
      <c r="AG1142" s="2">
        <f>AF1142*18%</f>
        <v>7.1063999999999989</v>
      </c>
      <c r="AH1142" s="1">
        <v>7.11</v>
      </c>
      <c r="AI1142" s="1">
        <v>0</v>
      </c>
      <c r="AJ1142" s="1" t="b">
        <f>AK1142=AA1142</f>
        <v>1</v>
      </c>
      <c r="AK1142" s="1">
        <v>246.75</v>
      </c>
      <c r="AL1142" s="1">
        <v>0</v>
      </c>
      <c r="AM1142" s="1">
        <v>0</v>
      </c>
      <c r="AN1142" s="1">
        <v>0</v>
      </c>
      <c r="AO1142" s="3">
        <f>AA1142*0.001%</f>
        <v>2.4675000000000001E-3</v>
      </c>
      <c r="AP1142" s="1">
        <v>0.25</v>
      </c>
      <c r="AQ1142" s="2">
        <f>AA1142*5%</f>
        <v>12.3375</v>
      </c>
      <c r="AR1142" s="1">
        <v>12.34</v>
      </c>
      <c r="AS1142" s="2">
        <f>AR1142*18%</f>
        <v>2.2212000000000001</v>
      </c>
      <c r="AT1142" s="1">
        <v>0</v>
      </c>
      <c r="AU1142" s="1">
        <v>19.7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f>AF1142+AU1142+BC1142</f>
        <v>59.179999999999993</v>
      </c>
      <c r="BE1142" s="1">
        <v>59.18</v>
      </c>
      <c r="BF1142" s="1">
        <f>Q1142+U1142</f>
        <v>0</v>
      </c>
      <c r="BG1142" s="1">
        <v>0</v>
      </c>
      <c r="BH1142" s="1">
        <v>199.91</v>
      </c>
      <c r="BI1142" s="1" t="s">
        <v>108</v>
      </c>
      <c r="BJ1142" s="1" t="s">
        <v>3482</v>
      </c>
      <c r="BK1142" s="1" t="s">
        <v>3483</v>
      </c>
      <c r="BL1142" s="1">
        <v>0</v>
      </c>
      <c r="BM1142" s="1" t="s">
        <v>3999</v>
      </c>
    </row>
    <row r="1143" spans="1:65" ht="15.6" hidden="1">
      <c r="A1143" s="1" t="s">
        <v>4534</v>
      </c>
      <c r="B1143" s="1" t="s">
        <v>4535</v>
      </c>
      <c r="C1143" s="1" t="s">
        <v>4536</v>
      </c>
      <c r="D1143" s="1" t="s">
        <v>271</v>
      </c>
      <c r="E1143" s="1" t="s">
        <v>100</v>
      </c>
      <c r="F1143" s="1" t="s">
        <v>101</v>
      </c>
      <c r="G1143" s="1" t="s">
        <v>102</v>
      </c>
      <c r="H1143" s="1" t="s">
        <v>103</v>
      </c>
      <c r="I1143" s="1" t="s">
        <v>104</v>
      </c>
      <c r="J1143" s="1" t="s">
        <v>105</v>
      </c>
      <c r="K1143" s="1" t="s">
        <v>105</v>
      </c>
      <c r="L1143" s="1" t="s">
        <v>105</v>
      </c>
      <c r="M1143" s="1" t="s">
        <v>106</v>
      </c>
      <c r="N1143" s="1" t="s">
        <v>107</v>
      </c>
      <c r="O1143" s="1">
        <v>810</v>
      </c>
      <c r="P1143" s="1">
        <v>35.5</v>
      </c>
      <c r="Q1143" s="1">
        <v>0</v>
      </c>
      <c r="R1143" s="1">
        <v>100</v>
      </c>
      <c r="S1143" s="1">
        <v>0</v>
      </c>
      <c r="T1143" s="1">
        <v>0</v>
      </c>
      <c r="U1143" s="1">
        <v>0</v>
      </c>
      <c r="V1143" s="4">
        <f>X1143-W1143</f>
        <v>5.000000000002558E-3</v>
      </c>
      <c r="W1143" s="4">
        <f>(O1143+P1143+Q1143-R1143+S1143)*5%</f>
        <v>37.274999999999999</v>
      </c>
      <c r="X1143" s="1">
        <v>37.28</v>
      </c>
      <c r="Y1143" s="1">
        <f>O1143+P1143+Q1143-R1143-S1143+T1143-U1143+X1143</f>
        <v>782.78</v>
      </c>
      <c r="Z1143" s="1">
        <v>782.78</v>
      </c>
      <c r="AA1143" s="1">
        <v>745.5</v>
      </c>
      <c r="AB1143" s="1">
        <v>16</v>
      </c>
      <c r="AC1143" s="2">
        <f>AA1143*16%</f>
        <v>119.28</v>
      </c>
      <c r="AD1143" s="1">
        <v>119.28</v>
      </c>
      <c r="AE1143" s="1">
        <v>0</v>
      </c>
      <c r="AF1143" s="1">
        <v>119.28</v>
      </c>
      <c r="AG1143" s="2">
        <f>AF1143*18%</f>
        <v>21.470399999999998</v>
      </c>
      <c r="AH1143" s="1">
        <v>21.47</v>
      </c>
      <c r="AI1143" s="1">
        <v>0</v>
      </c>
      <c r="AJ1143" s="1" t="b">
        <f>AK1143=AA1143</f>
        <v>1</v>
      </c>
      <c r="AK1143" s="1">
        <v>745.5</v>
      </c>
      <c r="AL1143" s="1">
        <v>0</v>
      </c>
      <c r="AM1143" s="1">
        <v>0</v>
      </c>
      <c r="AN1143" s="1">
        <v>0</v>
      </c>
      <c r="AO1143" s="3">
        <f>AA1143*0.001%</f>
        <v>7.4550000000000007E-3</v>
      </c>
      <c r="AP1143" s="1">
        <v>0.75</v>
      </c>
      <c r="AQ1143" s="2">
        <f>AA1143*5%</f>
        <v>37.274999999999999</v>
      </c>
      <c r="AR1143" s="1">
        <v>37.28</v>
      </c>
      <c r="AS1143" s="2">
        <f>AR1143*18%</f>
        <v>6.7103999999999999</v>
      </c>
      <c r="AT1143" s="1">
        <v>0</v>
      </c>
      <c r="AU1143" s="1">
        <v>59.5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f>AF1143+AU1143+BC1143</f>
        <v>178.78</v>
      </c>
      <c r="BE1143" s="1">
        <v>178.78</v>
      </c>
      <c r="BF1143" s="1">
        <f>Q1143+U1143</f>
        <v>0</v>
      </c>
      <c r="BG1143" s="1">
        <v>0</v>
      </c>
      <c r="BH1143" s="1">
        <v>604</v>
      </c>
      <c r="BI1143" s="1" t="s">
        <v>108</v>
      </c>
      <c r="BJ1143" s="1" t="s">
        <v>3482</v>
      </c>
      <c r="BK1143" s="1" t="s">
        <v>3483</v>
      </c>
      <c r="BL1143" s="1">
        <v>0</v>
      </c>
      <c r="BM1143" s="1" t="s">
        <v>4537</v>
      </c>
    </row>
    <row r="1144" spans="1:65" ht="15.6" hidden="1">
      <c r="A1144" s="1" t="s">
        <v>4538</v>
      </c>
      <c r="B1144" s="1" t="s">
        <v>4539</v>
      </c>
      <c r="C1144" s="1" t="s">
        <v>4540</v>
      </c>
      <c r="D1144" s="1" t="s">
        <v>271</v>
      </c>
      <c r="E1144" s="1" t="s">
        <v>100</v>
      </c>
      <c r="F1144" s="1" t="s">
        <v>101</v>
      </c>
      <c r="G1144" s="1" t="s">
        <v>102</v>
      </c>
      <c r="H1144" s="1" t="s">
        <v>103</v>
      </c>
      <c r="I1144" s="1" t="s">
        <v>104</v>
      </c>
      <c r="J1144" s="1" t="s">
        <v>105</v>
      </c>
      <c r="K1144" s="1" t="s">
        <v>105</v>
      </c>
      <c r="L1144" s="1" t="s">
        <v>105</v>
      </c>
      <c r="M1144" s="1" t="s">
        <v>106</v>
      </c>
      <c r="N1144" s="1" t="s">
        <v>124</v>
      </c>
      <c r="O1144" s="1">
        <v>790</v>
      </c>
      <c r="P1144" s="1">
        <v>34.5</v>
      </c>
      <c r="Q1144" s="1">
        <v>0</v>
      </c>
      <c r="R1144" s="1">
        <v>100</v>
      </c>
      <c r="S1144" s="1">
        <v>0</v>
      </c>
      <c r="T1144" s="1">
        <v>0</v>
      </c>
      <c r="U1144" s="1">
        <v>0</v>
      </c>
      <c r="V1144" s="4">
        <f>X1144-W1144</f>
        <v>4.9999999999954525E-3</v>
      </c>
      <c r="W1144" s="4">
        <f>(O1144+P1144+Q1144-R1144+S1144)*5%</f>
        <v>36.225000000000001</v>
      </c>
      <c r="X1144" s="1">
        <v>36.229999999999997</v>
      </c>
      <c r="Y1144" s="1">
        <f>O1144+P1144+Q1144-R1144-S1144+T1144-U1144+X1144</f>
        <v>760.73</v>
      </c>
      <c r="Z1144" s="1">
        <v>760.73</v>
      </c>
      <c r="AA1144" s="1">
        <v>724.5</v>
      </c>
      <c r="AB1144" s="1">
        <v>16</v>
      </c>
      <c r="AC1144" s="2">
        <f>AA1144*16%</f>
        <v>115.92</v>
      </c>
      <c r="AD1144" s="1">
        <v>115.92</v>
      </c>
      <c r="AE1144" s="1">
        <v>0</v>
      </c>
      <c r="AF1144" s="1">
        <v>115.92</v>
      </c>
      <c r="AG1144" s="2">
        <f>AF1144*18%</f>
        <v>20.865600000000001</v>
      </c>
      <c r="AH1144" s="1">
        <v>20.87</v>
      </c>
      <c r="AI1144" s="1">
        <v>0</v>
      </c>
      <c r="AJ1144" s="1" t="b">
        <f>AK1144=AA1144</f>
        <v>1</v>
      </c>
      <c r="AK1144" s="1">
        <v>724.5</v>
      </c>
      <c r="AL1144" s="1">
        <v>0</v>
      </c>
      <c r="AM1144" s="1">
        <v>0</v>
      </c>
      <c r="AN1144" s="1">
        <v>0</v>
      </c>
      <c r="AO1144" s="3">
        <f>AA1144*0.001%</f>
        <v>7.2450000000000006E-3</v>
      </c>
      <c r="AP1144" s="1">
        <v>0.72</v>
      </c>
      <c r="AQ1144" s="2">
        <f>AA1144*5%</f>
        <v>36.225000000000001</v>
      </c>
      <c r="AR1144" s="1">
        <v>36.22</v>
      </c>
      <c r="AS1144" s="2">
        <f>AR1144*18%</f>
        <v>6.5195999999999996</v>
      </c>
      <c r="AT1144" s="1">
        <v>0.01</v>
      </c>
      <c r="AU1144" s="1">
        <v>57.81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f>AF1144+AU1144+BC1144</f>
        <v>173.73000000000002</v>
      </c>
      <c r="BE1144" s="1">
        <v>173.73</v>
      </c>
      <c r="BF1144" s="1">
        <f>Q1144+U1144</f>
        <v>0</v>
      </c>
      <c r="BG1144" s="1">
        <v>0</v>
      </c>
      <c r="BH1144" s="1">
        <v>587</v>
      </c>
      <c r="BI1144" s="1" t="s">
        <v>108</v>
      </c>
      <c r="BJ1144" s="1" t="s">
        <v>3482</v>
      </c>
      <c r="BK1144" s="1" t="s">
        <v>3483</v>
      </c>
      <c r="BL1144" s="1">
        <v>0</v>
      </c>
      <c r="BM1144" s="1" t="s">
        <v>4541</v>
      </c>
    </row>
    <row r="1145" spans="1:65" ht="15.6" hidden="1">
      <c r="A1145" s="1" t="s">
        <v>4542</v>
      </c>
      <c r="B1145" s="1" t="s">
        <v>4543</v>
      </c>
      <c r="C1145" s="1" t="s">
        <v>4544</v>
      </c>
      <c r="D1145" s="1" t="s">
        <v>271</v>
      </c>
      <c r="E1145" s="1" t="s">
        <v>100</v>
      </c>
      <c r="F1145" s="1" t="s">
        <v>101</v>
      </c>
      <c r="G1145" s="1" t="s">
        <v>102</v>
      </c>
      <c r="H1145" s="1" t="s">
        <v>103</v>
      </c>
      <c r="I1145" s="1" t="s">
        <v>104</v>
      </c>
      <c r="J1145" s="1" t="s">
        <v>105</v>
      </c>
      <c r="K1145" s="1" t="s">
        <v>105</v>
      </c>
      <c r="L1145" s="1" t="s">
        <v>105</v>
      </c>
      <c r="M1145" s="1" t="s">
        <v>106</v>
      </c>
      <c r="N1145" s="1" t="s">
        <v>107</v>
      </c>
      <c r="O1145" s="1">
        <v>850</v>
      </c>
      <c r="P1145" s="1">
        <v>37.5</v>
      </c>
      <c r="Q1145" s="1">
        <v>0</v>
      </c>
      <c r="R1145" s="1">
        <v>100</v>
      </c>
      <c r="S1145" s="1">
        <v>0</v>
      </c>
      <c r="T1145" s="1">
        <v>0</v>
      </c>
      <c r="U1145" s="1">
        <v>0</v>
      </c>
      <c r="V1145" s="4">
        <f>X1145-W1145</f>
        <v>5.000000000002558E-3</v>
      </c>
      <c r="W1145" s="4">
        <f>(O1145+P1145+Q1145-R1145+S1145)*5%</f>
        <v>39.375</v>
      </c>
      <c r="X1145" s="1">
        <v>39.380000000000003</v>
      </c>
      <c r="Y1145" s="1">
        <f>O1145+P1145+Q1145-R1145-S1145+T1145-U1145+X1145</f>
        <v>826.88</v>
      </c>
      <c r="Z1145" s="1">
        <v>826.88</v>
      </c>
      <c r="AA1145" s="1">
        <v>787.5</v>
      </c>
      <c r="AB1145" s="1">
        <v>16</v>
      </c>
      <c r="AC1145" s="2">
        <f>AA1145*16%</f>
        <v>126</v>
      </c>
      <c r="AD1145" s="1">
        <v>126</v>
      </c>
      <c r="AE1145" s="1">
        <v>0</v>
      </c>
      <c r="AF1145" s="1">
        <v>126</v>
      </c>
      <c r="AG1145" s="2">
        <f>AF1145*18%</f>
        <v>22.68</v>
      </c>
      <c r="AH1145" s="1">
        <v>22.68</v>
      </c>
      <c r="AI1145" s="1">
        <v>0</v>
      </c>
      <c r="AJ1145" s="1" t="b">
        <f>AK1145=AA1145</f>
        <v>1</v>
      </c>
      <c r="AK1145" s="1">
        <v>787.5</v>
      </c>
      <c r="AL1145" s="1">
        <v>0</v>
      </c>
      <c r="AM1145" s="1">
        <v>0</v>
      </c>
      <c r="AN1145" s="1">
        <v>0</v>
      </c>
      <c r="AO1145" s="3">
        <f>AA1145*0.001%</f>
        <v>7.8750000000000001E-3</v>
      </c>
      <c r="AP1145" s="1">
        <v>0.79</v>
      </c>
      <c r="AQ1145" s="2">
        <f>AA1145*5%</f>
        <v>39.375</v>
      </c>
      <c r="AR1145" s="1">
        <v>39.380000000000003</v>
      </c>
      <c r="AS1145" s="2">
        <f>AR1145*18%</f>
        <v>7.0884</v>
      </c>
      <c r="AT1145" s="1">
        <v>0</v>
      </c>
      <c r="AU1145" s="1">
        <v>62.85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f>AF1145+AU1145+BC1145</f>
        <v>188.85</v>
      </c>
      <c r="BE1145" s="1">
        <v>188.85</v>
      </c>
      <c r="BF1145" s="1">
        <f>Q1145+U1145</f>
        <v>0</v>
      </c>
      <c r="BG1145" s="1">
        <v>0</v>
      </c>
      <c r="BH1145" s="1">
        <v>638.03</v>
      </c>
      <c r="BI1145" s="1" t="s">
        <v>108</v>
      </c>
      <c r="BJ1145" s="1" t="s">
        <v>3482</v>
      </c>
      <c r="BK1145" s="1" t="s">
        <v>3483</v>
      </c>
      <c r="BL1145" s="1">
        <v>0</v>
      </c>
      <c r="BM1145" s="1" t="s">
        <v>4545</v>
      </c>
    </row>
    <row r="1146" spans="1:65" ht="15.6" hidden="1">
      <c r="A1146" s="1" t="s">
        <v>4546</v>
      </c>
      <c r="B1146" s="1" t="s">
        <v>4547</v>
      </c>
      <c r="C1146" s="1" t="s">
        <v>4548</v>
      </c>
      <c r="D1146" s="1" t="s">
        <v>271</v>
      </c>
      <c r="E1146" s="1" t="s">
        <v>100</v>
      </c>
      <c r="F1146" s="1" t="s">
        <v>101</v>
      </c>
      <c r="G1146" s="1" t="s">
        <v>102</v>
      </c>
      <c r="H1146" s="1" t="s">
        <v>103</v>
      </c>
      <c r="I1146" s="1" t="s">
        <v>104</v>
      </c>
      <c r="J1146" s="1" t="s">
        <v>105</v>
      </c>
      <c r="K1146" s="1" t="s">
        <v>105</v>
      </c>
      <c r="L1146" s="1" t="s">
        <v>105</v>
      </c>
      <c r="M1146" s="1" t="s">
        <v>106</v>
      </c>
      <c r="N1146" s="1" t="s">
        <v>124</v>
      </c>
      <c r="O1146" s="1">
        <v>770</v>
      </c>
      <c r="P1146" s="1">
        <v>33.5</v>
      </c>
      <c r="Q1146" s="1">
        <v>0</v>
      </c>
      <c r="R1146" s="1">
        <v>100</v>
      </c>
      <c r="S1146" s="1">
        <v>0</v>
      </c>
      <c r="T1146" s="1">
        <v>0</v>
      </c>
      <c r="U1146" s="1">
        <v>0</v>
      </c>
      <c r="V1146" s="4">
        <f>X1146-W1146</f>
        <v>4.9999999999954525E-3</v>
      </c>
      <c r="W1146" s="4">
        <f>(O1146+P1146+Q1146-R1146+S1146)*5%</f>
        <v>35.175000000000004</v>
      </c>
      <c r="X1146" s="1">
        <v>35.18</v>
      </c>
      <c r="Y1146" s="1">
        <f>O1146+P1146+Q1146-R1146-S1146+T1146-U1146+X1146</f>
        <v>738.68</v>
      </c>
      <c r="Z1146" s="1">
        <v>738.68</v>
      </c>
      <c r="AA1146" s="1">
        <v>703.5</v>
      </c>
      <c r="AB1146" s="1">
        <v>16</v>
      </c>
      <c r="AC1146" s="2">
        <f>AA1146*16%</f>
        <v>112.56</v>
      </c>
      <c r="AD1146" s="1">
        <v>112.56</v>
      </c>
      <c r="AE1146" s="1">
        <v>0</v>
      </c>
      <c r="AF1146" s="1">
        <v>112.56</v>
      </c>
      <c r="AG1146" s="2">
        <f>AF1146*18%</f>
        <v>20.2608</v>
      </c>
      <c r="AH1146" s="1">
        <v>20.260000000000002</v>
      </c>
      <c r="AI1146" s="1">
        <v>0</v>
      </c>
      <c r="AJ1146" s="1" t="b">
        <f>AK1146=AA1146</f>
        <v>1</v>
      </c>
      <c r="AK1146" s="1">
        <v>703.5</v>
      </c>
      <c r="AL1146" s="1">
        <v>0</v>
      </c>
      <c r="AM1146" s="1">
        <v>0</v>
      </c>
      <c r="AN1146" s="1">
        <v>0</v>
      </c>
      <c r="AO1146" s="3">
        <f>AA1146*0.001%</f>
        <v>7.0350000000000005E-3</v>
      </c>
      <c r="AP1146" s="1">
        <v>0.7</v>
      </c>
      <c r="AQ1146" s="2">
        <f>AA1146*5%</f>
        <v>35.175000000000004</v>
      </c>
      <c r="AR1146" s="1">
        <v>35.18</v>
      </c>
      <c r="AS1146" s="2">
        <f>AR1146*18%</f>
        <v>6.3323999999999998</v>
      </c>
      <c r="AT1146" s="1">
        <v>0</v>
      </c>
      <c r="AU1146" s="1">
        <v>56.14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f>AF1146+AU1146+BC1146</f>
        <v>168.7</v>
      </c>
      <c r="BE1146" s="1">
        <v>168.7</v>
      </c>
      <c r="BF1146" s="1">
        <f>Q1146+U1146</f>
        <v>0</v>
      </c>
      <c r="BG1146" s="1">
        <v>0</v>
      </c>
      <c r="BH1146" s="1">
        <v>569.98</v>
      </c>
      <c r="BI1146" s="1" t="s">
        <v>108</v>
      </c>
      <c r="BJ1146" s="1" t="s">
        <v>3482</v>
      </c>
      <c r="BK1146" s="1" t="s">
        <v>3483</v>
      </c>
      <c r="BL1146" s="1">
        <v>0</v>
      </c>
      <c r="BM1146" s="1" t="s">
        <v>4549</v>
      </c>
    </row>
    <row r="1147" spans="1:65" ht="15.6" hidden="1">
      <c r="A1147" s="1" t="s">
        <v>4550</v>
      </c>
      <c r="B1147" s="1" t="s">
        <v>4551</v>
      </c>
      <c r="C1147" s="1" t="s">
        <v>4552</v>
      </c>
      <c r="D1147" s="1" t="s">
        <v>271</v>
      </c>
      <c r="E1147" s="1" t="s">
        <v>100</v>
      </c>
      <c r="F1147" s="1" t="s">
        <v>101</v>
      </c>
      <c r="G1147" s="1" t="s">
        <v>102</v>
      </c>
      <c r="H1147" s="1" t="s">
        <v>103</v>
      </c>
      <c r="I1147" s="1" t="s">
        <v>104</v>
      </c>
      <c r="J1147" s="1" t="s">
        <v>105</v>
      </c>
      <c r="K1147" s="1" t="s">
        <v>105</v>
      </c>
      <c r="L1147" s="1" t="s">
        <v>105</v>
      </c>
      <c r="M1147" s="1" t="s">
        <v>106</v>
      </c>
      <c r="N1147" s="1" t="s">
        <v>107</v>
      </c>
      <c r="O1147" s="1">
        <v>235</v>
      </c>
      <c r="P1147" s="1">
        <v>6.75</v>
      </c>
      <c r="Q1147" s="1">
        <v>0</v>
      </c>
      <c r="R1147" s="1">
        <v>100</v>
      </c>
      <c r="S1147" s="1">
        <v>0</v>
      </c>
      <c r="T1147" s="1">
        <v>0</v>
      </c>
      <c r="U1147" s="1">
        <v>0</v>
      </c>
      <c r="V1147" s="4">
        <f>X1147-W1147</f>
        <v>2.4999999999995026E-3</v>
      </c>
      <c r="W1147" s="4">
        <f>(O1147+P1147+Q1147-R1147+S1147)*5%</f>
        <v>7.0875000000000004</v>
      </c>
      <c r="X1147" s="1">
        <v>7.09</v>
      </c>
      <c r="Y1147" s="1">
        <f>O1147+P1147+Q1147-R1147-S1147+T1147-U1147+X1147</f>
        <v>148.84</v>
      </c>
      <c r="Z1147" s="1">
        <v>148.84</v>
      </c>
      <c r="AA1147" s="1">
        <v>141.75</v>
      </c>
      <c r="AB1147" s="1">
        <v>16</v>
      </c>
      <c r="AC1147" s="2">
        <f>AA1147*16%</f>
        <v>22.68</v>
      </c>
      <c r="AD1147" s="1">
        <v>22.68</v>
      </c>
      <c r="AE1147" s="1">
        <v>0</v>
      </c>
      <c r="AF1147" s="1">
        <v>22.68</v>
      </c>
      <c r="AG1147" s="2">
        <f>AF1147*18%</f>
        <v>4.0823999999999998</v>
      </c>
      <c r="AH1147" s="1">
        <v>4.08</v>
      </c>
      <c r="AI1147" s="1">
        <v>0</v>
      </c>
      <c r="AJ1147" s="1" t="b">
        <f>AK1147=AA1147</f>
        <v>1</v>
      </c>
      <c r="AK1147" s="1">
        <v>141.75</v>
      </c>
      <c r="AL1147" s="1">
        <v>0</v>
      </c>
      <c r="AM1147" s="1">
        <v>0</v>
      </c>
      <c r="AN1147" s="1">
        <v>0</v>
      </c>
      <c r="AO1147" s="3">
        <f>AA1147*0.001%</f>
        <v>1.4175000000000001E-3</v>
      </c>
      <c r="AP1147" s="1">
        <v>0.14000000000000001</v>
      </c>
      <c r="AQ1147" s="2">
        <f>AA1147*5%</f>
        <v>7.0875000000000004</v>
      </c>
      <c r="AR1147" s="1">
        <v>7.09</v>
      </c>
      <c r="AS1147" s="2">
        <f>AR1147*18%</f>
        <v>1.2762</v>
      </c>
      <c r="AT1147" s="1">
        <v>0</v>
      </c>
      <c r="AU1147" s="1">
        <v>11.31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f>AF1147+AU1147+BC1147</f>
        <v>33.99</v>
      </c>
      <c r="BE1147" s="1">
        <v>33.99</v>
      </c>
      <c r="BF1147" s="1">
        <f>Q1147+U1147</f>
        <v>0</v>
      </c>
      <c r="BG1147" s="1">
        <v>0</v>
      </c>
      <c r="BH1147" s="1">
        <v>114.85</v>
      </c>
      <c r="BI1147" s="1" t="s">
        <v>108</v>
      </c>
      <c r="BJ1147" s="1" t="s">
        <v>3482</v>
      </c>
      <c r="BK1147" s="1" t="s">
        <v>3483</v>
      </c>
      <c r="BL1147" s="1">
        <v>0</v>
      </c>
      <c r="BM1147" s="1" t="s">
        <v>4553</v>
      </c>
    </row>
    <row r="1148" spans="1:65" ht="15.6" hidden="1">
      <c r="A1148" s="1" t="s">
        <v>4554</v>
      </c>
      <c r="B1148" s="1" t="s">
        <v>4555</v>
      </c>
      <c r="C1148" s="1" t="s">
        <v>4556</v>
      </c>
      <c r="D1148" s="1" t="s">
        <v>271</v>
      </c>
      <c r="E1148" s="1" t="s">
        <v>100</v>
      </c>
      <c r="F1148" s="1" t="s">
        <v>101</v>
      </c>
      <c r="G1148" s="1" t="s">
        <v>102</v>
      </c>
      <c r="H1148" s="1" t="s">
        <v>103</v>
      </c>
      <c r="I1148" s="1" t="s">
        <v>104</v>
      </c>
      <c r="J1148" s="1" t="s">
        <v>105</v>
      </c>
      <c r="K1148" s="1" t="s">
        <v>105</v>
      </c>
      <c r="L1148" s="1" t="s">
        <v>105</v>
      </c>
      <c r="M1148" s="1" t="s">
        <v>106</v>
      </c>
      <c r="N1148" s="1" t="s">
        <v>107</v>
      </c>
      <c r="O1148" s="1">
        <v>495</v>
      </c>
      <c r="P1148" s="1">
        <v>19.75</v>
      </c>
      <c r="Q1148" s="1">
        <v>0</v>
      </c>
      <c r="R1148" s="1">
        <v>100</v>
      </c>
      <c r="S1148" s="1">
        <v>0</v>
      </c>
      <c r="T1148" s="1">
        <v>0</v>
      </c>
      <c r="U1148" s="1">
        <v>0</v>
      </c>
      <c r="V1148" s="4">
        <f>X1148-W1148</f>
        <v>2.4999999999977263E-3</v>
      </c>
      <c r="W1148" s="4">
        <f>(O1148+P1148+Q1148-R1148+S1148)*5%</f>
        <v>20.737500000000001</v>
      </c>
      <c r="X1148" s="1">
        <v>20.74</v>
      </c>
      <c r="Y1148" s="1">
        <f>O1148+P1148+Q1148-R1148-S1148+T1148-U1148+X1148</f>
        <v>435.49</v>
      </c>
      <c r="Z1148" s="1">
        <v>435.49</v>
      </c>
      <c r="AA1148" s="1">
        <v>414.75</v>
      </c>
      <c r="AB1148" s="1">
        <v>16</v>
      </c>
      <c r="AC1148" s="2">
        <f>AA1148*16%</f>
        <v>66.36</v>
      </c>
      <c r="AD1148" s="1">
        <v>66.36</v>
      </c>
      <c r="AE1148" s="1">
        <v>0</v>
      </c>
      <c r="AF1148" s="1">
        <v>66.36</v>
      </c>
      <c r="AG1148" s="2">
        <f>AF1148*18%</f>
        <v>11.944799999999999</v>
      </c>
      <c r="AH1148" s="1">
        <v>11.94</v>
      </c>
      <c r="AI1148" s="1">
        <v>0</v>
      </c>
      <c r="AJ1148" s="1" t="b">
        <f>AK1148=AA1148</f>
        <v>1</v>
      </c>
      <c r="AK1148" s="1">
        <v>414.75</v>
      </c>
      <c r="AL1148" s="1">
        <v>0</v>
      </c>
      <c r="AM1148" s="1">
        <v>0</v>
      </c>
      <c r="AN1148" s="1">
        <v>0</v>
      </c>
      <c r="AO1148" s="3">
        <f>AA1148*0.001%</f>
        <v>4.1475000000000001E-3</v>
      </c>
      <c r="AP1148" s="1">
        <v>0.41</v>
      </c>
      <c r="AQ1148" s="2">
        <f>AA1148*5%</f>
        <v>20.737500000000001</v>
      </c>
      <c r="AR1148" s="1">
        <v>20.74</v>
      </c>
      <c r="AS1148" s="2">
        <f>AR1148*18%</f>
        <v>3.7331999999999996</v>
      </c>
      <c r="AT1148" s="1">
        <v>0</v>
      </c>
      <c r="AU1148" s="1">
        <v>33.090000000000003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f>AF1148+AU1148+BC1148</f>
        <v>99.45</v>
      </c>
      <c r="BE1148" s="1">
        <v>99.45</v>
      </c>
      <c r="BF1148" s="1">
        <f>Q1148+U1148</f>
        <v>0</v>
      </c>
      <c r="BG1148" s="1">
        <v>0</v>
      </c>
      <c r="BH1148" s="1">
        <v>336.04</v>
      </c>
      <c r="BI1148" s="1" t="s">
        <v>108</v>
      </c>
      <c r="BJ1148" s="1" t="s">
        <v>3482</v>
      </c>
      <c r="BK1148" s="1" t="s">
        <v>3483</v>
      </c>
      <c r="BL1148" s="1">
        <v>0</v>
      </c>
      <c r="BM1148" s="1" t="s">
        <v>3910</v>
      </c>
    </row>
    <row r="1149" spans="1:65" ht="15.6" hidden="1">
      <c r="A1149" s="1" t="s">
        <v>4557</v>
      </c>
      <c r="B1149" s="1" t="s">
        <v>4558</v>
      </c>
      <c r="C1149" s="1" t="s">
        <v>4559</v>
      </c>
      <c r="D1149" s="1" t="s">
        <v>271</v>
      </c>
      <c r="E1149" s="1" t="s">
        <v>100</v>
      </c>
      <c r="F1149" s="1" t="s">
        <v>101</v>
      </c>
      <c r="G1149" s="1" t="s">
        <v>102</v>
      </c>
      <c r="H1149" s="1" t="s">
        <v>103</v>
      </c>
      <c r="I1149" s="1" t="s">
        <v>104</v>
      </c>
      <c r="J1149" s="1" t="s">
        <v>105</v>
      </c>
      <c r="K1149" s="1" t="s">
        <v>105</v>
      </c>
      <c r="L1149" s="1" t="s">
        <v>105</v>
      </c>
      <c r="M1149" s="1" t="s">
        <v>106</v>
      </c>
      <c r="N1149" s="1" t="s">
        <v>124</v>
      </c>
      <c r="O1149" s="1">
        <v>1245</v>
      </c>
      <c r="P1149" s="1">
        <v>57.25</v>
      </c>
      <c r="Q1149" s="1">
        <v>0</v>
      </c>
      <c r="R1149" s="1">
        <v>100</v>
      </c>
      <c r="S1149" s="1">
        <v>0</v>
      </c>
      <c r="T1149" s="1">
        <v>0</v>
      </c>
      <c r="U1149" s="1">
        <v>0</v>
      </c>
      <c r="V1149" s="4">
        <f>X1149-W1149</f>
        <v>-2.5000000000048317E-3</v>
      </c>
      <c r="W1149" s="4">
        <f>(O1149+P1149+Q1149-R1149+S1149)*5%</f>
        <v>60.112500000000004</v>
      </c>
      <c r="X1149" s="1">
        <v>60.11</v>
      </c>
      <c r="Y1149" s="1">
        <f>O1149+P1149+Q1149-R1149-S1149+T1149-U1149+X1149</f>
        <v>1262.3599999999999</v>
      </c>
      <c r="Z1149" s="1">
        <v>1262.3599999999999</v>
      </c>
      <c r="AA1149" s="1">
        <v>1202.25</v>
      </c>
      <c r="AB1149" s="1">
        <v>16</v>
      </c>
      <c r="AC1149" s="2">
        <f>AA1149*16%</f>
        <v>192.36</v>
      </c>
      <c r="AD1149" s="1">
        <v>192.36</v>
      </c>
      <c r="AE1149" s="1">
        <v>0</v>
      </c>
      <c r="AF1149" s="1">
        <v>192.36</v>
      </c>
      <c r="AG1149" s="2">
        <f>AF1149*18%</f>
        <v>34.6248</v>
      </c>
      <c r="AH1149" s="1">
        <v>34.619999999999997</v>
      </c>
      <c r="AI1149" s="1">
        <v>0</v>
      </c>
      <c r="AJ1149" s="1" t="b">
        <f>AK1149=AA1149</f>
        <v>1</v>
      </c>
      <c r="AK1149" s="1">
        <v>1202.25</v>
      </c>
      <c r="AL1149" s="1">
        <v>0</v>
      </c>
      <c r="AM1149" s="1">
        <v>0</v>
      </c>
      <c r="AN1149" s="1">
        <v>0</v>
      </c>
      <c r="AO1149" s="3">
        <f>AA1149*0.001%</f>
        <v>1.20225E-2</v>
      </c>
      <c r="AP1149" s="1">
        <v>1.2</v>
      </c>
      <c r="AQ1149" s="2">
        <f>AA1149*5%</f>
        <v>60.112500000000004</v>
      </c>
      <c r="AR1149" s="1">
        <v>60.11</v>
      </c>
      <c r="AS1149" s="2">
        <f>AR1149*18%</f>
        <v>10.819799999999999</v>
      </c>
      <c r="AT1149" s="1">
        <v>0</v>
      </c>
      <c r="AU1149" s="1">
        <v>95.93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f>AF1149+AU1149+BC1149</f>
        <v>288.29000000000002</v>
      </c>
      <c r="BE1149" s="1">
        <v>288.29000000000002</v>
      </c>
      <c r="BF1149" s="1">
        <f>Q1149+U1149</f>
        <v>0</v>
      </c>
      <c r="BG1149" s="1">
        <v>0</v>
      </c>
      <c r="BH1149" s="1">
        <v>974.07</v>
      </c>
      <c r="BI1149" s="1" t="s">
        <v>108</v>
      </c>
      <c r="BJ1149" s="1" t="s">
        <v>3482</v>
      </c>
      <c r="BK1149" s="1" t="s">
        <v>3483</v>
      </c>
      <c r="BL1149" s="1">
        <v>0</v>
      </c>
      <c r="BM1149" s="1" t="s">
        <v>4560</v>
      </c>
    </row>
    <row r="1150" spans="1:65" ht="15.6" hidden="1">
      <c r="A1150" s="1" t="s">
        <v>4561</v>
      </c>
      <c r="B1150" s="1" t="s">
        <v>4562</v>
      </c>
      <c r="C1150" s="1" t="s">
        <v>4563</v>
      </c>
      <c r="D1150" s="1" t="s">
        <v>271</v>
      </c>
      <c r="E1150" s="1" t="s">
        <v>100</v>
      </c>
      <c r="F1150" s="1" t="s">
        <v>101</v>
      </c>
      <c r="G1150" s="1" t="s">
        <v>105</v>
      </c>
      <c r="H1150" s="1" t="s">
        <v>103</v>
      </c>
      <c r="I1150" s="1" t="s">
        <v>104</v>
      </c>
      <c r="J1150" s="1" t="s">
        <v>105</v>
      </c>
      <c r="K1150" s="1" t="s">
        <v>105</v>
      </c>
      <c r="L1150" s="1" t="s">
        <v>105</v>
      </c>
      <c r="M1150" s="1" t="s">
        <v>106</v>
      </c>
      <c r="N1150" s="1" t="s">
        <v>124</v>
      </c>
      <c r="O1150" s="1">
        <v>740</v>
      </c>
      <c r="P1150" s="1">
        <v>37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4">
        <f>X1150-W1150</f>
        <v>0</v>
      </c>
      <c r="W1150" s="4">
        <f>(O1150+P1150+Q1150-R1150+S1150)*5%</f>
        <v>38.85</v>
      </c>
      <c r="X1150" s="1">
        <v>38.85</v>
      </c>
      <c r="Y1150" s="1">
        <f>O1150+P1150+Q1150-R1150-S1150+T1150-U1150+X1150</f>
        <v>815.85</v>
      </c>
      <c r="Z1150" s="1">
        <v>815.85</v>
      </c>
      <c r="AA1150" s="1">
        <v>777</v>
      </c>
      <c r="AB1150" s="1">
        <v>16</v>
      </c>
      <c r="AC1150" s="2">
        <f>AA1150*16%</f>
        <v>124.32000000000001</v>
      </c>
      <c r="AD1150" s="1">
        <v>124.32</v>
      </c>
      <c r="AE1150" s="1">
        <v>0</v>
      </c>
      <c r="AF1150" s="1">
        <v>124.32</v>
      </c>
      <c r="AG1150" s="2">
        <f>AF1150*18%</f>
        <v>22.377599999999997</v>
      </c>
      <c r="AH1150" s="1">
        <v>22.38</v>
      </c>
      <c r="AI1150" s="1">
        <v>0</v>
      </c>
      <c r="AJ1150" s="1" t="b">
        <f>AK1150=AA1150</f>
        <v>1</v>
      </c>
      <c r="AK1150" s="1">
        <v>777</v>
      </c>
      <c r="AL1150" s="1">
        <v>0</v>
      </c>
      <c r="AM1150" s="1">
        <v>0</v>
      </c>
      <c r="AN1150" s="1">
        <v>0</v>
      </c>
      <c r="AO1150" s="3">
        <f>AA1150*0.001%</f>
        <v>7.7700000000000009E-3</v>
      </c>
      <c r="AP1150" s="1">
        <v>0.78</v>
      </c>
      <c r="AQ1150" s="2">
        <f>AA1150*5%</f>
        <v>38.85</v>
      </c>
      <c r="AR1150" s="1">
        <v>38.85</v>
      </c>
      <c r="AS1150" s="2">
        <f>AR1150*18%</f>
        <v>6.9930000000000003</v>
      </c>
      <c r="AT1150" s="1">
        <v>0</v>
      </c>
      <c r="AU1150" s="1">
        <v>62.01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f>AF1150+AU1150+BC1150</f>
        <v>186.32999999999998</v>
      </c>
      <c r="BE1150" s="1">
        <v>186.33</v>
      </c>
      <c r="BF1150" s="1">
        <f>Q1150+U1150</f>
        <v>0</v>
      </c>
      <c r="BG1150" s="1">
        <v>0</v>
      </c>
      <c r="BH1150" s="1">
        <v>629.52</v>
      </c>
      <c r="BI1150" s="1" t="s">
        <v>108</v>
      </c>
      <c r="BJ1150" s="1" t="s">
        <v>3482</v>
      </c>
      <c r="BK1150" s="1" t="s">
        <v>3483</v>
      </c>
      <c r="BL1150" s="1">
        <v>0</v>
      </c>
      <c r="BM1150" s="1" t="s">
        <v>4564</v>
      </c>
    </row>
    <row r="1151" spans="1:65" ht="15.6" hidden="1">
      <c r="A1151" s="1" t="s">
        <v>4565</v>
      </c>
      <c r="B1151" s="1" t="s">
        <v>4566</v>
      </c>
      <c r="C1151" s="1" t="s">
        <v>4567</v>
      </c>
      <c r="D1151" s="1" t="s">
        <v>271</v>
      </c>
      <c r="E1151" s="1" t="s">
        <v>100</v>
      </c>
      <c r="F1151" s="1" t="s">
        <v>101</v>
      </c>
      <c r="G1151" s="1" t="s">
        <v>102</v>
      </c>
      <c r="H1151" s="1" t="s">
        <v>103</v>
      </c>
      <c r="I1151" s="1" t="s">
        <v>104</v>
      </c>
      <c r="J1151" s="1" t="s">
        <v>105</v>
      </c>
      <c r="K1151" s="1" t="s">
        <v>105</v>
      </c>
      <c r="L1151" s="1" t="s">
        <v>105</v>
      </c>
      <c r="M1151" s="1" t="s">
        <v>106</v>
      </c>
      <c r="N1151" s="1" t="s">
        <v>107</v>
      </c>
      <c r="O1151" s="1">
        <v>790</v>
      </c>
      <c r="P1151" s="1">
        <v>34.5</v>
      </c>
      <c r="Q1151" s="1">
        <v>0</v>
      </c>
      <c r="R1151" s="1">
        <v>100</v>
      </c>
      <c r="S1151" s="1">
        <v>0</v>
      </c>
      <c r="T1151" s="1">
        <v>0</v>
      </c>
      <c r="U1151" s="1">
        <v>0</v>
      </c>
      <c r="V1151" s="4">
        <f>X1151-W1151</f>
        <v>4.9999999999954525E-3</v>
      </c>
      <c r="W1151" s="4">
        <f>(O1151+P1151+Q1151-R1151+S1151)*5%</f>
        <v>36.225000000000001</v>
      </c>
      <c r="X1151" s="1">
        <v>36.229999999999997</v>
      </c>
      <c r="Y1151" s="1">
        <f>O1151+P1151+Q1151-R1151-S1151+T1151-U1151+X1151</f>
        <v>760.73</v>
      </c>
      <c r="Z1151" s="1">
        <v>760.73</v>
      </c>
      <c r="AA1151" s="1">
        <v>724.5</v>
      </c>
      <c r="AB1151" s="1">
        <v>16</v>
      </c>
      <c r="AC1151" s="2">
        <f>AA1151*16%</f>
        <v>115.92</v>
      </c>
      <c r="AD1151" s="1">
        <v>115.92</v>
      </c>
      <c r="AE1151" s="1">
        <v>0</v>
      </c>
      <c r="AF1151" s="1">
        <v>115.92</v>
      </c>
      <c r="AG1151" s="2">
        <f>AF1151*18%</f>
        <v>20.865600000000001</v>
      </c>
      <c r="AH1151" s="1">
        <v>20.87</v>
      </c>
      <c r="AI1151" s="1">
        <v>0</v>
      </c>
      <c r="AJ1151" s="1" t="b">
        <f>AK1151=AA1151</f>
        <v>1</v>
      </c>
      <c r="AK1151" s="1">
        <v>724.5</v>
      </c>
      <c r="AL1151" s="1">
        <v>0</v>
      </c>
      <c r="AM1151" s="1">
        <v>0</v>
      </c>
      <c r="AN1151" s="1">
        <v>0</v>
      </c>
      <c r="AO1151" s="3">
        <f>AA1151*0.001%</f>
        <v>7.2450000000000006E-3</v>
      </c>
      <c r="AP1151" s="1">
        <v>0.72</v>
      </c>
      <c r="AQ1151" s="2">
        <f>AA1151*5%</f>
        <v>36.225000000000001</v>
      </c>
      <c r="AR1151" s="1">
        <v>36.229999999999997</v>
      </c>
      <c r="AS1151" s="2">
        <f>AR1151*18%</f>
        <v>6.521399999999999</v>
      </c>
      <c r="AT1151" s="1">
        <v>0</v>
      </c>
      <c r="AU1151" s="1">
        <v>57.82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f>AF1151+AU1151+BC1151</f>
        <v>173.74</v>
      </c>
      <c r="BE1151" s="1">
        <v>173.74</v>
      </c>
      <c r="BF1151" s="1">
        <f>Q1151+U1151</f>
        <v>0</v>
      </c>
      <c r="BG1151" s="1">
        <v>0</v>
      </c>
      <c r="BH1151" s="1">
        <v>586.99</v>
      </c>
      <c r="BI1151" s="1" t="s">
        <v>108</v>
      </c>
      <c r="BJ1151" s="1" t="s">
        <v>3482</v>
      </c>
      <c r="BK1151" s="1" t="s">
        <v>3483</v>
      </c>
      <c r="BL1151" s="1">
        <v>0</v>
      </c>
      <c r="BM1151" s="1" t="s">
        <v>4568</v>
      </c>
    </row>
    <row r="1152" spans="1:65" ht="15.6" hidden="1">
      <c r="A1152" s="1" t="s">
        <v>4569</v>
      </c>
      <c r="B1152" s="1" t="s">
        <v>4570</v>
      </c>
      <c r="C1152" s="1" t="s">
        <v>4571</v>
      </c>
      <c r="D1152" s="1" t="s">
        <v>271</v>
      </c>
      <c r="E1152" s="1" t="s">
        <v>100</v>
      </c>
      <c r="F1152" s="1" t="s">
        <v>101</v>
      </c>
      <c r="G1152" s="1" t="s">
        <v>102</v>
      </c>
      <c r="H1152" s="1" t="s">
        <v>103</v>
      </c>
      <c r="I1152" s="1" t="s">
        <v>104</v>
      </c>
      <c r="J1152" s="1" t="s">
        <v>105</v>
      </c>
      <c r="K1152" s="1" t="s">
        <v>105</v>
      </c>
      <c r="L1152" s="1" t="s">
        <v>105</v>
      </c>
      <c r="M1152" s="1" t="s">
        <v>106</v>
      </c>
      <c r="N1152" s="1" t="s">
        <v>107</v>
      </c>
      <c r="O1152" s="1">
        <v>510</v>
      </c>
      <c r="P1152" s="1">
        <v>20.5</v>
      </c>
      <c r="Q1152" s="1">
        <v>0</v>
      </c>
      <c r="R1152" s="1">
        <v>100</v>
      </c>
      <c r="S1152" s="1">
        <v>0</v>
      </c>
      <c r="T1152" s="1">
        <v>0</v>
      </c>
      <c r="U1152" s="1">
        <v>0</v>
      </c>
      <c r="V1152" s="4">
        <f>X1152-W1152</f>
        <v>4.9999999999990052E-3</v>
      </c>
      <c r="W1152" s="4">
        <f>(O1152+P1152+Q1152-R1152+S1152)*5%</f>
        <v>21.525000000000002</v>
      </c>
      <c r="X1152" s="1">
        <v>21.53</v>
      </c>
      <c r="Y1152" s="1">
        <f>O1152+P1152+Q1152-R1152-S1152+T1152-U1152+X1152</f>
        <v>452.03</v>
      </c>
      <c r="Z1152" s="1">
        <v>452.03</v>
      </c>
      <c r="AA1152" s="1">
        <v>430.5</v>
      </c>
      <c r="AB1152" s="1">
        <v>16</v>
      </c>
      <c r="AC1152" s="2">
        <f>AA1152*16%</f>
        <v>68.88</v>
      </c>
      <c r="AD1152" s="1">
        <v>68.88</v>
      </c>
      <c r="AE1152" s="1">
        <v>0</v>
      </c>
      <c r="AF1152" s="1">
        <v>68.88</v>
      </c>
      <c r="AG1152" s="2">
        <f>AF1152*18%</f>
        <v>12.398399999999999</v>
      </c>
      <c r="AH1152" s="1">
        <v>12.4</v>
      </c>
      <c r="AI1152" s="1">
        <v>0</v>
      </c>
      <c r="AJ1152" s="1" t="b">
        <f>AK1152=AA1152</f>
        <v>1</v>
      </c>
      <c r="AK1152" s="1">
        <v>430.5</v>
      </c>
      <c r="AL1152" s="1">
        <v>0</v>
      </c>
      <c r="AM1152" s="1">
        <v>0</v>
      </c>
      <c r="AN1152" s="1">
        <v>0</v>
      </c>
      <c r="AO1152" s="3">
        <f>AA1152*0.001%</f>
        <v>4.3050000000000007E-3</v>
      </c>
      <c r="AP1152" s="1">
        <v>0.43</v>
      </c>
      <c r="AQ1152" s="2">
        <f>AA1152*5%</f>
        <v>21.525000000000002</v>
      </c>
      <c r="AR1152" s="1">
        <v>21.52</v>
      </c>
      <c r="AS1152" s="2">
        <f>AR1152*18%</f>
        <v>3.8735999999999997</v>
      </c>
      <c r="AT1152" s="1">
        <v>0.01</v>
      </c>
      <c r="AU1152" s="1">
        <v>34.35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f>AF1152+AU1152+BC1152</f>
        <v>103.22999999999999</v>
      </c>
      <c r="BE1152" s="1">
        <v>103.23</v>
      </c>
      <c r="BF1152" s="1">
        <f>Q1152+U1152</f>
        <v>0</v>
      </c>
      <c r="BG1152" s="1">
        <v>0</v>
      </c>
      <c r="BH1152" s="1">
        <v>348.8</v>
      </c>
      <c r="BI1152" s="1" t="s">
        <v>108</v>
      </c>
      <c r="BJ1152" s="1" t="s">
        <v>3482</v>
      </c>
      <c r="BK1152" s="1" t="s">
        <v>3483</v>
      </c>
      <c r="BL1152" s="1">
        <v>0</v>
      </c>
      <c r="BM1152" s="1" t="s">
        <v>4572</v>
      </c>
    </row>
    <row r="1153" spans="1:65" ht="15.6" hidden="1">
      <c r="A1153" s="1" t="s">
        <v>4573</v>
      </c>
      <c r="B1153" s="1" t="s">
        <v>4574</v>
      </c>
      <c r="C1153" s="1" t="s">
        <v>4575</v>
      </c>
      <c r="D1153" s="1" t="s">
        <v>271</v>
      </c>
      <c r="E1153" s="1" t="s">
        <v>100</v>
      </c>
      <c r="F1153" s="1" t="s">
        <v>101</v>
      </c>
      <c r="G1153" s="1" t="s">
        <v>123</v>
      </c>
      <c r="H1153" s="1" t="s">
        <v>103</v>
      </c>
      <c r="I1153" s="1" t="s">
        <v>104</v>
      </c>
      <c r="J1153" s="1" t="s">
        <v>105</v>
      </c>
      <c r="K1153" s="1" t="s">
        <v>105</v>
      </c>
      <c r="L1153" s="1" t="s">
        <v>105</v>
      </c>
      <c r="M1153" s="1" t="s">
        <v>106</v>
      </c>
      <c r="N1153" s="1" t="s">
        <v>107</v>
      </c>
      <c r="O1153" s="1">
        <v>1495</v>
      </c>
      <c r="P1153" s="1">
        <v>66</v>
      </c>
      <c r="Q1153" s="1">
        <v>0</v>
      </c>
      <c r="R1153" s="1">
        <v>175</v>
      </c>
      <c r="S1153" s="1">
        <v>0</v>
      </c>
      <c r="T1153" s="1">
        <v>0</v>
      </c>
      <c r="U1153" s="1">
        <v>0</v>
      </c>
      <c r="V1153" s="4">
        <f>X1153-W1153</f>
        <v>0</v>
      </c>
      <c r="W1153" s="4">
        <f>(O1153+P1153+Q1153-R1153+S1153)*5%</f>
        <v>69.3</v>
      </c>
      <c r="X1153" s="1">
        <v>69.3</v>
      </c>
      <c r="Y1153" s="1">
        <f>O1153+P1153+Q1153-R1153-S1153+T1153-U1153+X1153</f>
        <v>1455.3</v>
      </c>
      <c r="Z1153" s="1">
        <v>1455.3</v>
      </c>
      <c r="AA1153" s="1">
        <v>1386</v>
      </c>
      <c r="AB1153" s="1">
        <v>16</v>
      </c>
      <c r="AC1153" s="2">
        <f>AA1153*16%</f>
        <v>221.76</v>
      </c>
      <c r="AD1153" s="1">
        <v>221.76</v>
      </c>
      <c r="AE1153" s="1">
        <v>0</v>
      </c>
      <c r="AF1153" s="1">
        <v>221.76</v>
      </c>
      <c r="AG1153" s="2">
        <f>AF1153*18%</f>
        <v>39.916799999999995</v>
      </c>
      <c r="AH1153" s="1">
        <v>39.92</v>
      </c>
      <c r="AI1153" s="1">
        <v>0</v>
      </c>
      <c r="AJ1153" s="1" t="b">
        <f>AK1153=AA1153</f>
        <v>1</v>
      </c>
      <c r="AK1153" s="1">
        <v>1386</v>
      </c>
      <c r="AL1153" s="1">
        <v>0</v>
      </c>
      <c r="AM1153" s="1">
        <v>0</v>
      </c>
      <c r="AN1153" s="1">
        <v>0</v>
      </c>
      <c r="AO1153" s="3">
        <f>AA1153*0.001%</f>
        <v>1.3860000000000001E-2</v>
      </c>
      <c r="AP1153" s="1">
        <v>1.39</v>
      </c>
      <c r="AQ1153" s="2">
        <f>AA1153*5%</f>
        <v>69.3</v>
      </c>
      <c r="AR1153" s="1">
        <v>69.3</v>
      </c>
      <c r="AS1153" s="2">
        <f>AR1153*18%</f>
        <v>12.473999999999998</v>
      </c>
      <c r="AT1153" s="1">
        <v>0</v>
      </c>
      <c r="AU1153" s="1">
        <v>110.61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f>AF1153+AU1153+BC1153</f>
        <v>332.37</v>
      </c>
      <c r="BE1153" s="1">
        <v>332.37</v>
      </c>
      <c r="BF1153" s="1">
        <f>Q1153+U1153</f>
        <v>0</v>
      </c>
      <c r="BG1153" s="1">
        <v>0</v>
      </c>
      <c r="BH1153" s="1">
        <v>1122.93</v>
      </c>
      <c r="BI1153" s="1" t="s">
        <v>108</v>
      </c>
      <c r="BJ1153" s="1" t="s">
        <v>3482</v>
      </c>
      <c r="BK1153" s="1" t="s">
        <v>3483</v>
      </c>
      <c r="BL1153" s="1">
        <v>0</v>
      </c>
      <c r="BM1153" s="1" t="s">
        <v>2138</v>
      </c>
    </row>
    <row r="1154" spans="1:65" ht="15.6" hidden="1">
      <c r="A1154" s="1" t="s">
        <v>4576</v>
      </c>
      <c r="B1154" s="1" t="s">
        <v>4577</v>
      </c>
      <c r="C1154" s="1" t="s">
        <v>4578</v>
      </c>
      <c r="D1154" s="1" t="s">
        <v>271</v>
      </c>
      <c r="E1154" s="1" t="s">
        <v>100</v>
      </c>
      <c r="F1154" s="1" t="s">
        <v>101</v>
      </c>
      <c r="G1154" s="1" t="s">
        <v>102</v>
      </c>
      <c r="H1154" s="1" t="s">
        <v>103</v>
      </c>
      <c r="I1154" s="1" t="s">
        <v>104</v>
      </c>
      <c r="J1154" s="1" t="s">
        <v>105</v>
      </c>
      <c r="K1154" s="1" t="s">
        <v>105</v>
      </c>
      <c r="L1154" s="1" t="s">
        <v>105</v>
      </c>
      <c r="M1154" s="1" t="s">
        <v>106</v>
      </c>
      <c r="N1154" s="1" t="s">
        <v>107</v>
      </c>
      <c r="O1154" s="1">
        <v>1235</v>
      </c>
      <c r="P1154" s="1">
        <v>56.75</v>
      </c>
      <c r="Q1154" s="1">
        <v>0</v>
      </c>
      <c r="R1154" s="1">
        <v>100</v>
      </c>
      <c r="S1154" s="1">
        <v>0</v>
      </c>
      <c r="T1154" s="1">
        <v>0</v>
      </c>
      <c r="U1154" s="1">
        <v>0</v>
      </c>
      <c r="V1154" s="4">
        <f>X1154-W1154</f>
        <v>2.4999999999977263E-3</v>
      </c>
      <c r="W1154" s="4">
        <f>(O1154+P1154+Q1154-R1154+S1154)*5%</f>
        <v>59.587500000000006</v>
      </c>
      <c r="X1154" s="1">
        <v>59.59</v>
      </c>
      <c r="Y1154" s="1">
        <f>O1154+P1154+Q1154-R1154-S1154+T1154-U1154+X1154</f>
        <v>1251.3399999999999</v>
      </c>
      <c r="Z1154" s="1">
        <v>1251.3399999999999</v>
      </c>
      <c r="AA1154" s="1">
        <v>1191.75</v>
      </c>
      <c r="AB1154" s="1">
        <v>16</v>
      </c>
      <c r="AC1154" s="2">
        <f>AA1154*16%</f>
        <v>190.68</v>
      </c>
      <c r="AD1154" s="1">
        <v>190.68</v>
      </c>
      <c r="AE1154" s="1">
        <v>0</v>
      </c>
      <c r="AF1154" s="1">
        <v>190.68</v>
      </c>
      <c r="AG1154" s="2">
        <f>AF1154*18%</f>
        <v>34.322400000000002</v>
      </c>
      <c r="AH1154" s="1">
        <v>34.32</v>
      </c>
      <c r="AI1154" s="1">
        <v>0</v>
      </c>
      <c r="AJ1154" s="1" t="b">
        <f>AK1154=AA1154</f>
        <v>1</v>
      </c>
      <c r="AK1154" s="1">
        <v>1191.75</v>
      </c>
      <c r="AL1154" s="1">
        <v>0</v>
      </c>
      <c r="AM1154" s="1">
        <v>0</v>
      </c>
      <c r="AN1154" s="1">
        <v>0</v>
      </c>
      <c r="AO1154" s="3">
        <f>AA1154*0.001%</f>
        <v>1.1917500000000001E-2</v>
      </c>
      <c r="AP1154" s="1">
        <v>1.19</v>
      </c>
      <c r="AQ1154" s="2">
        <f>AA1154*5%</f>
        <v>59.587500000000006</v>
      </c>
      <c r="AR1154" s="1">
        <v>59.59</v>
      </c>
      <c r="AS1154" s="2">
        <f>AR1154*18%</f>
        <v>10.7262</v>
      </c>
      <c r="AT1154" s="1">
        <v>0</v>
      </c>
      <c r="AU1154" s="1">
        <v>95.1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f>AF1154+AU1154+BC1154</f>
        <v>285.77999999999997</v>
      </c>
      <c r="BE1154" s="1">
        <v>285.77999999999997</v>
      </c>
      <c r="BF1154" s="1">
        <f>Q1154+U1154</f>
        <v>0</v>
      </c>
      <c r="BG1154" s="1">
        <v>0</v>
      </c>
      <c r="BH1154" s="1">
        <v>965.56</v>
      </c>
      <c r="BI1154" s="1" t="s">
        <v>108</v>
      </c>
      <c r="BJ1154" s="1" t="s">
        <v>3482</v>
      </c>
      <c r="BK1154" s="1" t="s">
        <v>3483</v>
      </c>
      <c r="BL1154" s="1">
        <v>0</v>
      </c>
      <c r="BM1154" s="1" t="s">
        <v>4579</v>
      </c>
    </row>
    <row r="1155" spans="1:65" ht="15.6" hidden="1">
      <c r="A1155" s="1" t="s">
        <v>4580</v>
      </c>
      <c r="B1155" s="1" t="s">
        <v>4581</v>
      </c>
      <c r="C1155" s="1" t="s">
        <v>4582</v>
      </c>
      <c r="D1155" s="1" t="s">
        <v>271</v>
      </c>
      <c r="E1155" s="1" t="s">
        <v>100</v>
      </c>
      <c r="F1155" s="1" t="s">
        <v>101</v>
      </c>
      <c r="G1155" s="1" t="s">
        <v>123</v>
      </c>
      <c r="H1155" s="1" t="s">
        <v>103</v>
      </c>
      <c r="I1155" s="1" t="s">
        <v>104</v>
      </c>
      <c r="J1155" s="1" t="s">
        <v>105</v>
      </c>
      <c r="K1155" s="1" t="s">
        <v>105</v>
      </c>
      <c r="L1155" s="1" t="s">
        <v>105</v>
      </c>
      <c r="M1155" s="1" t="s">
        <v>106</v>
      </c>
      <c r="N1155" s="1" t="s">
        <v>107</v>
      </c>
      <c r="O1155" s="1">
        <v>1105</v>
      </c>
      <c r="P1155" s="1">
        <v>46.5</v>
      </c>
      <c r="Q1155" s="1">
        <v>0</v>
      </c>
      <c r="R1155" s="1">
        <v>175</v>
      </c>
      <c r="S1155" s="1">
        <v>0</v>
      </c>
      <c r="T1155" s="1">
        <v>0</v>
      </c>
      <c r="U1155" s="1">
        <v>0</v>
      </c>
      <c r="V1155" s="4">
        <f>X1155-W1155</f>
        <v>4.9999999999954525E-3</v>
      </c>
      <c r="W1155" s="4">
        <f>(O1155+P1155+Q1155-R1155+S1155)*5%</f>
        <v>48.825000000000003</v>
      </c>
      <c r="X1155" s="1">
        <v>48.83</v>
      </c>
      <c r="Y1155" s="1">
        <f>O1155+P1155+Q1155-R1155-S1155+T1155-U1155+X1155</f>
        <v>1025.33</v>
      </c>
      <c r="Z1155" s="1">
        <v>1025.33</v>
      </c>
      <c r="AA1155" s="1">
        <v>976.5</v>
      </c>
      <c r="AB1155" s="1">
        <v>16</v>
      </c>
      <c r="AC1155" s="2">
        <f>AA1155*16%</f>
        <v>156.24</v>
      </c>
      <c r="AD1155" s="1">
        <v>156.24</v>
      </c>
      <c r="AE1155" s="1">
        <v>0</v>
      </c>
      <c r="AF1155" s="1">
        <v>156.24</v>
      </c>
      <c r="AG1155" s="2">
        <f>AF1155*18%</f>
        <v>28.123200000000001</v>
      </c>
      <c r="AH1155" s="1">
        <v>28.12</v>
      </c>
      <c r="AI1155" s="1">
        <v>0</v>
      </c>
      <c r="AJ1155" s="1" t="b">
        <f>AK1155=AA1155</f>
        <v>1</v>
      </c>
      <c r="AK1155" s="1">
        <v>976.5</v>
      </c>
      <c r="AL1155" s="1">
        <v>0</v>
      </c>
      <c r="AM1155" s="1">
        <v>0</v>
      </c>
      <c r="AN1155" s="1">
        <v>0</v>
      </c>
      <c r="AO1155" s="3">
        <f>AA1155*0.001%</f>
        <v>9.7650000000000011E-3</v>
      </c>
      <c r="AP1155" s="1">
        <v>0.98</v>
      </c>
      <c r="AQ1155" s="2">
        <f>AA1155*5%</f>
        <v>48.825000000000003</v>
      </c>
      <c r="AR1155" s="1">
        <v>48.83</v>
      </c>
      <c r="AS1155" s="2">
        <f>AR1155*18%</f>
        <v>8.7893999999999988</v>
      </c>
      <c r="AT1155" s="1">
        <v>0</v>
      </c>
      <c r="AU1155" s="1">
        <v>77.930000000000007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f>AF1155+AU1155+BC1155</f>
        <v>234.17000000000002</v>
      </c>
      <c r="BE1155" s="1">
        <v>234.17</v>
      </c>
      <c r="BF1155" s="1">
        <f>Q1155+U1155</f>
        <v>0</v>
      </c>
      <c r="BG1155" s="1">
        <v>0</v>
      </c>
      <c r="BH1155" s="1">
        <v>791.16</v>
      </c>
      <c r="BI1155" s="1" t="s">
        <v>108</v>
      </c>
      <c r="BJ1155" s="1" t="s">
        <v>3482</v>
      </c>
      <c r="BK1155" s="1" t="s">
        <v>3483</v>
      </c>
      <c r="BL1155" s="1">
        <v>0</v>
      </c>
      <c r="BM1155" s="1" t="s">
        <v>4583</v>
      </c>
    </row>
    <row r="1156" spans="1:65" ht="15.6" hidden="1">
      <c r="A1156" s="1" t="s">
        <v>4584</v>
      </c>
      <c r="B1156" s="1" t="s">
        <v>4585</v>
      </c>
      <c r="C1156" s="1" t="s">
        <v>4586</v>
      </c>
      <c r="D1156" s="1" t="s">
        <v>271</v>
      </c>
      <c r="E1156" s="1" t="s">
        <v>100</v>
      </c>
      <c r="F1156" s="1" t="s">
        <v>101</v>
      </c>
      <c r="G1156" s="1" t="s">
        <v>102</v>
      </c>
      <c r="H1156" s="1" t="s">
        <v>103</v>
      </c>
      <c r="I1156" s="1" t="s">
        <v>104</v>
      </c>
      <c r="J1156" s="1" t="s">
        <v>105</v>
      </c>
      <c r="K1156" s="1" t="s">
        <v>105</v>
      </c>
      <c r="L1156" s="1" t="s">
        <v>105</v>
      </c>
      <c r="M1156" s="1" t="s">
        <v>106</v>
      </c>
      <c r="N1156" s="1" t="s">
        <v>107</v>
      </c>
      <c r="O1156" s="1">
        <v>395</v>
      </c>
      <c r="P1156" s="1">
        <v>14.75</v>
      </c>
      <c r="Q1156" s="1">
        <v>0</v>
      </c>
      <c r="R1156" s="1">
        <v>100</v>
      </c>
      <c r="S1156" s="1">
        <v>0</v>
      </c>
      <c r="T1156" s="1">
        <v>0</v>
      </c>
      <c r="U1156" s="1">
        <v>0</v>
      </c>
      <c r="V1156" s="4">
        <f>X1156-W1156</f>
        <v>2.4999999999995026E-3</v>
      </c>
      <c r="W1156" s="4">
        <f>(O1156+P1156+Q1156-R1156+S1156)*5%</f>
        <v>15.487500000000001</v>
      </c>
      <c r="X1156" s="1">
        <v>15.49</v>
      </c>
      <c r="Y1156" s="1">
        <f>O1156+P1156+Q1156-R1156-S1156+T1156-U1156+X1156</f>
        <v>325.24</v>
      </c>
      <c r="Z1156" s="1">
        <v>325.24</v>
      </c>
      <c r="AA1156" s="1">
        <v>309.75</v>
      </c>
      <c r="AB1156" s="1">
        <v>16</v>
      </c>
      <c r="AC1156" s="2">
        <f>AA1156*16%</f>
        <v>49.56</v>
      </c>
      <c r="AD1156" s="1">
        <v>49.56</v>
      </c>
      <c r="AE1156" s="1">
        <v>0</v>
      </c>
      <c r="AF1156" s="1">
        <v>49.56</v>
      </c>
      <c r="AG1156" s="2">
        <f>AF1156*18%</f>
        <v>8.9207999999999998</v>
      </c>
      <c r="AH1156" s="1">
        <v>8.92</v>
      </c>
      <c r="AI1156" s="1">
        <v>0</v>
      </c>
      <c r="AJ1156" s="1" t="b">
        <f>AK1156=AA1156</f>
        <v>1</v>
      </c>
      <c r="AK1156" s="1">
        <v>309.75</v>
      </c>
      <c r="AL1156" s="1">
        <v>0</v>
      </c>
      <c r="AM1156" s="1">
        <v>0</v>
      </c>
      <c r="AN1156" s="1">
        <v>0</v>
      </c>
      <c r="AO1156" s="3">
        <f>AA1156*0.001%</f>
        <v>3.0975000000000004E-3</v>
      </c>
      <c r="AP1156" s="1">
        <v>0.31</v>
      </c>
      <c r="AQ1156" s="2">
        <f>AA1156*5%</f>
        <v>15.487500000000001</v>
      </c>
      <c r="AR1156" s="1">
        <v>15.49</v>
      </c>
      <c r="AS1156" s="2">
        <f>AR1156*18%</f>
        <v>2.7881999999999998</v>
      </c>
      <c r="AT1156" s="1">
        <v>0</v>
      </c>
      <c r="AU1156" s="1">
        <v>24.72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f>AF1156+AU1156+BC1156</f>
        <v>74.28</v>
      </c>
      <c r="BE1156" s="1">
        <v>74.28</v>
      </c>
      <c r="BF1156" s="1">
        <f>Q1156+U1156</f>
        <v>0</v>
      </c>
      <c r="BG1156" s="1">
        <v>0</v>
      </c>
      <c r="BH1156" s="1">
        <v>250.96</v>
      </c>
      <c r="BI1156" s="1" t="s">
        <v>108</v>
      </c>
      <c r="BJ1156" s="1" t="s">
        <v>3482</v>
      </c>
      <c r="BK1156" s="1" t="s">
        <v>3483</v>
      </c>
      <c r="BL1156" s="1">
        <v>0</v>
      </c>
      <c r="BM1156" s="1" t="s">
        <v>4587</v>
      </c>
    </row>
    <row r="1157" spans="1:65" ht="15.6" hidden="1">
      <c r="A1157" s="1" t="s">
        <v>4588</v>
      </c>
      <c r="B1157" s="1" t="s">
        <v>4589</v>
      </c>
      <c r="C1157" s="1" t="s">
        <v>4590</v>
      </c>
      <c r="D1157" s="1" t="s">
        <v>271</v>
      </c>
      <c r="E1157" s="1" t="s">
        <v>100</v>
      </c>
      <c r="F1157" s="1" t="s">
        <v>101</v>
      </c>
      <c r="G1157" s="1" t="s">
        <v>102</v>
      </c>
      <c r="H1157" s="1" t="s">
        <v>103</v>
      </c>
      <c r="I1157" s="1" t="s">
        <v>104</v>
      </c>
      <c r="J1157" s="1" t="s">
        <v>105</v>
      </c>
      <c r="K1157" s="1" t="s">
        <v>105</v>
      </c>
      <c r="L1157" s="1" t="s">
        <v>105</v>
      </c>
      <c r="M1157" s="1" t="s">
        <v>106</v>
      </c>
      <c r="N1157" s="1" t="s">
        <v>107</v>
      </c>
      <c r="O1157" s="1">
        <v>810</v>
      </c>
      <c r="P1157" s="1">
        <v>35.5</v>
      </c>
      <c r="Q1157" s="1">
        <v>0</v>
      </c>
      <c r="R1157" s="1">
        <v>100</v>
      </c>
      <c r="S1157" s="1">
        <v>0</v>
      </c>
      <c r="T1157" s="1">
        <v>0</v>
      </c>
      <c r="U1157" s="1">
        <v>0</v>
      </c>
      <c r="V1157" s="4">
        <f>X1157-W1157</f>
        <v>5.000000000002558E-3</v>
      </c>
      <c r="W1157" s="4">
        <f>(O1157+P1157+Q1157-R1157+S1157)*5%</f>
        <v>37.274999999999999</v>
      </c>
      <c r="X1157" s="1">
        <v>37.28</v>
      </c>
      <c r="Y1157" s="1">
        <f>O1157+P1157+Q1157-R1157-S1157+T1157-U1157+X1157</f>
        <v>782.78</v>
      </c>
      <c r="Z1157" s="1">
        <v>782.78</v>
      </c>
      <c r="AA1157" s="1">
        <v>745.5</v>
      </c>
      <c r="AB1157" s="1">
        <v>16</v>
      </c>
      <c r="AC1157" s="2">
        <f>AA1157*16%</f>
        <v>119.28</v>
      </c>
      <c r="AD1157" s="1">
        <v>119.28</v>
      </c>
      <c r="AE1157" s="1">
        <v>0</v>
      </c>
      <c r="AF1157" s="1">
        <v>119.28</v>
      </c>
      <c r="AG1157" s="2">
        <f>AF1157*18%</f>
        <v>21.470399999999998</v>
      </c>
      <c r="AH1157" s="1">
        <v>21.47</v>
      </c>
      <c r="AI1157" s="1">
        <v>0</v>
      </c>
      <c r="AJ1157" s="1" t="b">
        <f>AK1157=AA1157</f>
        <v>1</v>
      </c>
      <c r="AK1157" s="1">
        <v>745.5</v>
      </c>
      <c r="AL1157" s="1">
        <v>0</v>
      </c>
      <c r="AM1157" s="1">
        <v>0</v>
      </c>
      <c r="AN1157" s="1">
        <v>0</v>
      </c>
      <c r="AO1157" s="3">
        <f>AA1157*0.001%</f>
        <v>7.4550000000000007E-3</v>
      </c>
      <c r="AP1157" s="1">
        <v>0.75</v>
      </c>
      <c r="AQ1157" s="2">
        <f>AA1157*5%</f>
        <v>37.274999999999999</v>
      </c>
      <c r="AR1157" s="1">
        <v>37.28</v>
      </c>
      <c r="AS1157" s="2">
        <f>AR1157*18%</f>
        <v>6.7103999999999999</v>
      </c>
      <c r="AT1157" s="1">
        <v>0</v>
      </c>
      <c r="AU1157" s="1">
        <v>59.5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f>AF1157+AU1157+BC1157</f>
        <v>178.78</v>
      </c>
      <c r="BE1157" s="1">
        <v>178.78</v>
      </c>
      <c r="BF1157" s="1">
        <f>Q1157+U1157</f>
        <v>0</v>
      </c>
      <c r="BG1157" s="1">
        <v>0</v>
      </c>
      <c r="BH1157" s="1">
        <v>604</v>
      </c>
      <c r="BI1157" s="1" t="s">
        <v>108</v>
      </c>
      <c r="BJ1157" s="1" t="s">
        <v>3482</v>
      </c>
      <c r="BK1157" s="1" t="s">
        <v>3483</v>
      </c>
      <c r="BL1157" s="1">
        <v>0</v>
      </c>
      <c r="BM1157" s="1" t="s">
        <v>4591</v>
      </c>
    </row>
    <row r="1158" spans="1:65" ht="15.6" hidden="1">
      <c r="A1158" s="1" t="s">
        <v>4592</v>
      </c>
      <c r="B1158" s="1" t="s">
        <v>4593</v>
      </c>
      <c r="C1158" s="1" t="s">
        <v>4594</v>
      </c>
      <c r="D1158" s="1" t="s">
        <v>271</v>
      </c>
      <c r="E1158" s="1" t="s">
        <v>100</v>
      </c>
      <c r="F1158" s="1" t="s">
        <v>101</v>
      </c>
      <c r="G1158" s="1" t="s">
        <v>102</v>
      </c>
      <c r="H1158" s="1" t="s">
        <v>103</v>
      </c>
      <c r="I1158" s="1" t="s">
        <v>104</v>
      </c>
      <c r="J1158" s="1" t="s">
        <v>105</v>
      </c>
      <c r="K1158" s="1" t="s">
        <v>105</v>
      </c>
      <c r="L1158" s="1" t="s">
        <v>105</v>
      </c>
      <c r="M1158" s="1" t="s">
        <v>106</v>
      </c>
      <c r="N1158" s="1" t="s">
        <v>107</v>
      </c>
      <c r="O1158" s="1">
        <v>880</v>
      </c>
      <c r="P1158" s="1">
        <v>39</v>
      </c>
      <c r="Q1158" s="1">
        <v>0</v>
      </c>
      <c r="R1158" s="1">
        <v>100</v>
      </c>
      <c r="S1158" s="1">
        <v>0</v>
      </c>
      <c r="T1158" s="1">
        <v>0</v>
      </c>
      <c r="U1158" s="1">
        <v>0</v>
      </c>
      <c r="V1158" s="4">
        <f>X1158-W1158</f>
        <v>0</v>
      </c>
      <c r="W1158" s="4">
        <f>(O1158+P1158+Q1158-R1158+S1158)*5%</f>
        <v>40.950000000000003</v>
      </c>
      <c r="X1158" s="1">
        <v>40.950000000000003</v>
      </c>
      <c r="Y1158" s="1">
        <f>O1158+P1158+Q1158-R1158-S1158+T1158-U1158+X1158</f>
        <v>859.95</v>
      </c>
      <c r="Z1158" s="1">
        <v>859.95</v>
      </c>
      <c r="AA1158" s="1">
        <v>819</v>
      </c>
      <c r="AB1158" s="1">
        <v>16</v>
      </c>
      <c r="AC1158" s="2">
        <f>AA1158*16%</f>
        <v>131.04</v>
      </c>
      <c r="AD1158" s="1">
        <v>131.04</v>
      </c>
      <c r="AE1158" s="1">
        <v>0</v>
      </c>
      <c r="AF1158" s="1">
        <v>131.04</v>
      </c>
      <c r="AG1158" s="2">
        <f>AF1158*18%</f>
        <v>23.587199999999999</v>
      </c>
      <c r="AH1158" s="1">
        <v>23.59</v>
      </c>
      <c r="AI1158" s="1">
        <v>0</v>
      </c>
      <c r="AJ1158" s="1" t="b">
        <f>AK1158=AA1158</f>
        <v>1</v>
      </c>
      <c r="AK1158" s="1">
        <v>819</v>
      </c>
      <c r="AL1158" s="1">
        <v>0</v>
      </c>
      <c r="AM1158" s="1">
        <v>0</v>
      </c>
      <c r="AN1158" s="1">
        <v>0</v>
      </c>
      <c r="AO1158" s="3">
        <f>AA1158*0.001%</f>
        <v>8.1900000000000011E-3</v>
      </c>
      <c r="AP1158" s="1">
        <v>0.82</v>
      </c>
      <c r="AQ1158" s="2">
        <f>AA1158*5%</f>
        <v>40.950000000000003</v>
      </c>
      <c r="AR1158" s="1">
        <v>40.950000000000003</v>
      </c>
      <c r="AS1158" s="2">
        <f>AR1158*18%</f>
        <v>7.3710000000000004</v>
      </c>
      <c r="AT1158" s="1">
        <v>0</v>
      </c>
      <c r="AU1158" s="1">
        <v>65.36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f>AF1158+AU1158+BC1158</f>
        <v>196.39999999999998</v>
      </c>
      <c r="BE1158" s="1">
        <v>196.4</v>
      </c>
      <c r="BF1158" s="1">
        <f>Q1158+U1158</f>
        <v>0</v>
      </c>
      <c r="BG1158" s="1">
        <v>0</v>
      </c>
      <c r="BH1158" s="1">
        <v>663.55</v>
      </c>
      <c r="BI1158" s="1" t="s">
        <v>108</v>
      </c>
      <c r="BJ1158" s="1" t="s">
        <v>3482</v>
      </c>
      <c r="BK1158" s="1" t="s">
        <v>3483</v>
      </c>
      <c r="BL1158" s="1">
        <v>0</v>
      </c>
      <c r="BM1158" s="1" t="s">
        <v>4595</v>
      </c>
    </row>
    <row r="1159" spans="1:65" ht="15.6" hidden="1">
      <c r="A1159" s="1" t="s">
        <v>4596</v>
      </c>
      <c r="B1159" s="1" t="s">
        <v>4597</v>
      </c>
      <c r="C1159" s="1" t="s">
        <v>4598</v>
      </c>
      <c r="D1159" s="1" t="s">
        <v>271</v>
      </c>
      <c r="E1159" s="1" t="s">
        <v>100</v>
      </c>
      <c r="F1159" s="1" t="s">
        <v>101</v>
      </c>
      <c r="G1159" s="1" t="s">
        <v>102</v>
      </c>
      <c r="H1159" s="1" t="s">
        <v>103</v>
      </c>
      <c r="I1159" s="1" t="s">
        <v>104</v>
      </c>
      <c r="J1159" s="1" t="s">
        <v>105</v>
      </c>
      <c r="K1159" s="1" t="s">
        <v>105</v>
      </c>
      <c r="L1159" s="1" t="s">
        <v>105</v>
      </c>
      <c r="M1159" s="1" t="s">
        <v>106</v>
      </c>
      <c r="N1159" s="1" t="s">
        <v>107</v>
      </c>
      <c r="O1159" s="1">
        <v>495</v>
      </c>
      <c r="P1159" s="1">
        <v>19.75</v>
      </c>
      <c r="Q1159" s="1">
        <v>0</v>
      </c>
      <c r="R1159" s="1">
        <v>100</v>
      </c>
      <c r="S1159" s="1">
        <v>0</v>
      </c>
      <c r="T1159" s="1">
        <v>0</v>
      </c>
      <c r="U1159" s="1">
        <v>0</v>
      </c>
      <c r="V1159" s="4">
        <f>X1159-W1159</f>
        <v>2.4999999999977263E-3</v>
      </c>
      <c r="W1159" s="4">
        <f>(O1159+P1159+Q1159-R1159+S1159)*5%</f>
        <v>20.737500000000001</v>
      </c>
      <c r="X1159" s="1">
        <v>20.74</v>
      </c>
      <c r="Y1159" s="1">
        <f>O1159+P1159+Q1159-R1159-S1159+T1159-U1159+X1159</f>
        <v>435.49</v>
      </c>
      <c r="Z1159" s="1">
        <v>435.49</v>
      </c>
      <c r="AA1159" s="1">
        <v>414.75</v>
      </c>
      <c r="AB1159" s="1">
        <v>16</v>
      </c>
      <c r="AC1159" s="2">
        <f>AA1159*16%</f>
        <v>66.36</v>
      </c>
      <c r="AD1159" s="1">
        <v>66.36</v>
      </c>
      <c r="AE1159" s="1">
        <v>0</v>
      </c>
      <c r="AF1159" s="1">
        <v>66.36</v>
      </c>
      <c r="AG1159" s="2">
        <f>AF1159*18%</f>
        <v>11.944799999999999</v>
      </c>
      <c r="AH1159" s="1">
        <v>11.94</v>
      </c>
      <c r="AI1159" s="1">
        <v>0</v>
      </c>
      <c r="AJ1159" s="1" t="b">
        <f>AK1159=AA1159</f>
        <v>1</v>
      </c>
      <c r="AK1159" s="1">
        <v>414.75</v>
      </c>
      <c r="AL1159" s="1">
        <v>0</v>
      </c>
      <c r="AM1159" s="1">
        <v>0</v>
      </c>
      <c r="AN1159" s="1">
        <v>0</v>
      </c>
      <c r="AO1159" s="3">
        <f>AA1159*0.001%</f>
        <v>4.1475000000000001E-3</v>
      </c>
      <c r="AP1159" s="1">
        <v>0.41</v>
      </c>
      <c r="AQ1159" s="2">
        <f>AA1159*5%</f>
        <v>20.737500000000001</v>
      </c>
      <c r="AR1159" s="1">
        <v>20.74</v>
      </c>
      <c r="AS1159" s="2">
        <f>AR1159*18%</f>
        <v>3.7331999999999996</v>
      </c>
      <c r="AT1159" s="1">
        <v>0</v>
      </c>
      <c r="AU1159" s="1">
        <v>33.090000000000003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f>AF1159+AU1159+BC1159</f>
        <v>99.45</v>
      </c>
      <c r="BE1159" s="1">
        <v>99.45</v>
      </c>
      <c r="BF1159" s="1">
        <f>Q1159+U1159</f>
        <v>0</v>
      </c>
      <c r="BG1159" s="1">
        <v>0</v>
      </c>
      <c r="BH1159" s="1">
        <v>336.04</v>
      </c>
      <c r="BI1159" s="1" t="s">
        <v>108</v>
      </c>
      <c r="BJ1159" s="1" t="s">
        <v>3482</v>
      </c>
      <c r="BK1159" s="1" t="s">
        <v>3483</v>
      </c>
      <c r="BL1159" s="1">
        <v>0</v>
      </c>
      <c r="BM1159" s="1" t="s">
        <v>4599</v>
      </c>
    </row>
    <row r="1160" spans="1:65" ht="15.6" hidden="1">
      <c r="A1160" s="1" t="s">
        <v>4600</v>
      </c>
      <c r="B1160" s="1" t="s">
        <v>4601</v>
      </c>
      <c r="C1160" s="1" t="s">
        <v>4602</v>
      </c>
      <c r="D1160" s="1" t="s">
        <v>271</v>
      </c>
      <c r="E1160" s="1" t="s">
        <v>100</v>
      </c>
      <c r="F1160" s="1" t="s">
        <v>101</v>
      </c>
      <c r="G1160" s="1" t="s">
        <v>123</v>
      </c>
      <c r="H1160" s="1" t="s">
        <v>103</v>
      </c>
      <c r="I1160" s="1" t="s">
        <v>104</v>
      </c>
      <c r="J1160" s="1" t="s">
        <v>105</v>
      </c>
      <c r="K1160" s="1" t="s">
        <v>105</v>
      </c>
      <c r="L1160" s="1" t="s">
        <v>105</v>
      </c>
      <c r="M1160" s="1" t="s">
        <v>106</v>
      </c>
      <c r="N1160" s="1" t="s">
        <v>107</v>
      </c>
      <c r="O1160" s="1">
        <v>1189.3</v>
      </c>
      <c r="P1160" s="1">
        <v>50.71</v>
      </c>
      <c r="Q1160" s="1">
        <v>0</v>
      </c>
      <c r="R1160" s="1">
        <v>175</v>
      </c>
      <c r="S1160" s="1">
        <v>0</v>
      </c>
      <c r="T1160" s="1">
        <v>0</v>
      </c>
      <c r="U1160" s="1">
        <v>0</v>
      </c>
      <c r="V1160" s="4">
        <f>X1160-W1160</f>
        <v>-5.0000000000238742E-4</v>
      </c>
      <c r="W1160" s="4">
        <f>(O1160+P1160+Q1160-R1160+S1160)*5%</f>
        <v>53.250500000000002</v>
      </c>
      <c r="X1160" s="1">
        <v>53.25</v>
      </c>
      <c r="Y1160" s="1">
        <f>O1160+P1160+Q1160-R1160-S1160+T1160-U1160+X1160</f>
        <v>1118.26</v>
      </c>
      <c r="Z1160" s="1">
        <v>1118.26</v>
      </c>
      <c r="AA1160" s="1">
        <v>1065.02</v>
      </c>
      <c r="AB1160" s="1">
        <v>16</v>
      </c>
      <c r="AC1160" s="2">
        <f>AA1160*16%</f>
        <v>170.4032</v>
      </c>
      <c r="AD1160" s="1">
        <v>170.4</v>
      </c>
      <c r="AE1160" s="1">
        <v>0</v>
      </c>
      <c r="AF1160" s="1">
        <v>170.4</v>
      </c>
      <c r="AG1160" s="2">
        <f>AF1160*18%</f>
        <v>30.672000000000001</v>
      </c>
      <c r="AH1160" s="1">
        <v>30.67</v>
      </c>
      <c r="AI1160" s="1">
        <v>0</v>
      </c>
      <c r="AJ1160" s="1" t="b">
        <f>AK1160=AA1160</f>
        <v>1</v>
      </c>
      <c r="AK1160" s="1">
        <v>1065.02</v>
      </c>
      <c r="AL1160" s="1">
        <v>0</v>
      </c>
      <c r="AM1160" s="1">
        <v>0</v>
      </c>
      <c r="AN1160" s="1">
        <v>0</v>
      </c>
      <c r="AO1160" s="3">
        <f>AA1160*0.001%</f>
        <v>1.06502E-2</v>
      </c>
      <c r="AP1160" s="1">
        <v>1.06</v>
      </c>
      <c r="AQ1160" s="2">
        <f>AA1160*5%</f>
        <v>53.251000000000005</v>
      </c>
      <c r="AR1160" s="1">
        <v>53.26</v>
      </c>
      <c r="AS1160" s="2">
        <f>AR1160*18%</f>
        <v>9.5867999999999984</v>
      </c>
      <c r="AT1160" s="1">
        <v>-0.01</v>
      </c>
      <c r="AU1160" s="1">
        <v>84.99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f>AF1160+AU1160+BC1160</f>
        <v>255.39</v>
      </c>
      <c r="BE1160" s="1">
        <v>255.39</v>
      </c>
      <c r="BF1160" s="1">
        <f>Q1160+U1160</f>
        <v>0</v>
      </c>
      <c r="BG1160" s="1">
        <v>0</v>
      </c>
      <c r="BH1160" s="1">
        <v>862.87</v>
      </c>
      <c r="BI1160" s="1" t="s">
        <v>108</v>
      </c>
      <c r="BJ1160" s="1" t="s">
        <v>3482</v>
      </c>
      <c r="BK1160" s="1" t="s">
        <v>3483</v>
      </c>
      <c r="BL1160" s="1">
        <v>0</v>
      </c>
      <c r="BM1160" s="1" t="s">
        <v>4603</v>
      </c>
    </row>
    <row r="1161" spans="1:65" ht="15.6" hidden="1">
      <c r="A1161" s="1" t="s">
        <v>4604</v>
      </c>
      <c r="B1161" s="1" t="s">
        <v>4605</v>
      </c>
      <c r="C1161" s="1" t="s">
        <v>4606</v>
      </c>
      <c r="D1161" s="1" t="s">
        <v>271</v>
      </c>
      <c r="E1161" s="1" t="s">
        <v>100</v>
      </c>
      <c r="F1161" s="1" t="s">
        <v>101</v>
      </c>
      <c r="G1161" s="1" t="s">
        <v>123</v>
      </c>
      <c r="H1161" s="1" t="s">
        <v>103</v>
      </c>
      <c r="I1161" s="1" t="s">
        <v>104</v>
      </c>
      <c r="J1161" s="1" t="s">
        <v>105</v>
      </c>
      <c r="K1161" s="1" t="s">
        <v>105</v>
      </c>
      <c r="L1161" s="1" t="s">
        <v>105</v>
      </c>
      <c r="M1161" s="1" t="s">
        <v>106</v>
      </c>
      <c r="N1161" s="1" t="s">
        <v>124</v>
      </c>
      <c r="O1161" s="1">
        <v>1065</v>
      </c>
      <c r="P1161" s="1">
        <v>44.5</v>
      </c>
      <c r="Q1161" s="1">
        <v>0</v>
      </c>
      <c r="R1161" s="1">
        <v>175</v>
      </c>
      <c r="S1161" s="1">
        <v>0</v>
      </c>
      <c r="T1161" s="1">
        <v>0</v>
      </c>
      <c r="U1161" s="1">
        <v>0</v>
      </c>
      <c r="V1161" s="4">
        <f>X1161-W1161</f>
        <v>4.9999999999954525E-3</v>
      </c>
      <c r="W1161" s="4">
        <f>(O1161+P1161+Q1161-R1161+S1161)*5%</f>
        <v>46.725000000000001</v>
      </c>
      <c r="X1161" s="1">
        <v>46.73</v>
      </c>
      <c r="Y1161" s="1">
        <f>O1161+P1161+Q1161-R1161-S1161+T1161-U1161+X1161</f>
        <v>981.23</v>
      </c>
      <c r="Z1161" s="1">
        <v>981.23</v>
      </c>
      <c r="AA1161" s="1">
        <v>934.5</v>
      </c>
      <c r="AB1161" s="1">
        <v>16</v>
      </c>
      <c r="AC1161" s="2">
        <f>AA1161*16%</f>
        <v>149.52000000000001</v>
      </c>
      <c r="AD1161" s="1">
        <v>149.52000000000001</v>
      </c>
      <c r="AE1161" s="1">
        <v>0</v>
      </c>
      <c r="AF1161" s="1">
        <v>149.52000000000001</v>
      </c>
      <c r="AG1161" s="2">
        <f>AF1161*18%</f>
        <v>26.913600000000002</v>
      </c>
      <c r="AH1161" s="1">
        <v>26.91</v>
      </c>
      <c r="AI1161" s="1">
        <v>0</v>
      </c>
      <c r="AJ1161" s="1" t="b">
        <f>AK1161=AA1161</f>
        <v>1</v>
      </c>
      <c r="AK1161" s="1">
        <v>934.5</v>
      </c>
      <c r="AL1161" s="1">
        <v>0</v>
      </c>
      <c r="AM1161" s="1">
        <v>0</v>
      </c>
      <c r="AN1161" s="1">
        <v>0</v>
      </c>
      <c r="AO1161" s="3">
        <f>AA1161*0.001%</f>
        <v>9.3450000000000009E-3</v>
      </c>
      <c r="AP1161" s="1">
        <v>0.93</v>
      </c>
      <c r="AQ1161" s="2">
        <f>AA1161*5%</f>
        <v>46.725000000000001</v>
      </c>
      <c r="AR1161" s="1">
        <v>46.72</v>
      </c>
      <c r="AS1161" s="2">
        <f>AR1161*18%</f>
        <v>8.4095999999999993</v>
      </c>
      <c r="AT1161" s="1">
        <v>0.01</v>
      </c>
      <c r="AU1161" s="1">
        <v>74.56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f>AF1161+AU1161+BC1161</f>
        <v>224.08</v>
      </c>
      <c r="BE1161" s="1">
        <v>224.08</v>
      </c>
      <c r="BF1161" s="1">
        <f>Q1161+U1161</f>
        <v>0</v>
      </c>
      <c r="BG1161" s="1">
        <v>0</v>
      </c>
      <c r="BH1161" s="1">
        <v>757.15</v>
      </c>
      <c r="BI1161" s="1" t="s">
        <v>108</v>
      </c>
      <c r="BJ1161" s="1" t="s">
        <v>3482</v>
      </c>
      <c r="BK1161" s="1" t="s">
        <v>3483</v>
      </c>
      <c r="BL1161" s="1">
        <v>0</v>
      </c>
      <c r="BM1161" s="1" t="s">
        <v>4607</v>
      </c>
    </row>
    <row r="1162" spans="1:65" ht="15.6" hidden="1">
      <c r="A1162" s="1" t="s">
        <v>4608</v>
      </c>
      <c r="B1162" s="1" t="s">
        <v>4609</v>
      </c>
      <c r="C1162" s="1" t="s">
        <v>4610</v>
      </c>
      <c r="D1162" s="1" t="s">
        <v>271</v>
      </c>
      <c r="E1162" s="1" t="s">
        <v>100</v>
      </c>
      <c r="F1162" s="1" t="s">
        <v>101</v>
      </c>
      <c r="G1162" s="1" t="s">
        <v>102</v>
      </c>
      <c r="H1162" s="1" t="s">
        <v>103</v>
      </c>
      <c r="I1162" s="1" t="s">
        <v>104</v>
      </c>
      <c r="J1162" s="1" t="s">
        <v>105</v>
      </c>
      <c r="K1162" s="1" t="s">
        <v>105</v>
      </c>
      <c r="L1162" s="1" t="s">
        <v>105</v>
      </c>
      <c r="M1162" s="1" t="s">
        <v>106</v>
      </c>
      <c r="N1162" s="1" t="s">
        <v>107</v>
      </c>
      <c r="O1162" s="1">
        <v>630</v>
      </c>
      <c r="P1162" s="1">
        <v>26.5</v>
      </c>
      <c r="Q1162" s="1">
        <v>0</v>
      </c>
      <c r="R1162" s="1">
        <v>100</v>
      </c>
      <c r="S1162" s="1">
        <v>0</v>
      </c>
      <c r="T1162" s="1">
        <v>0</v>
      </c>
      <c r="U1162" s="1">
        <v>0</v>
      </c>
      <c r="V1162" s="4">
        <f>X1162-W1162</f>
        <v>4.9999999999954525E-3</v>
      </c>
      <c r="W1162" s="4">
        <f>(O1162+P1162+Q1162-R1162+S1162)*5%</f>
        <v>27.825000000000003</v>
      </c>
      <c r="X1162" s="1">
        <v>27.83</v>
      </c>
      <c r="Y1162" s="1">
        <f>O1162+P1162+Q1162-R1162-S1162+T1162-U1162+X1162</f>
        <v>584.33000000000004</v>
      </c>
      <c r="Z1162" s="1">
        <v>584.33000000000004</v>
      </c>
      <c r="AA1162" s="1">
        <v>556.5</v>
      </c>
      <c r="AB1162" s="1">
        <v>16</v>
      </c>
      <c r="AC1162" s="2">
        <f>AA1162*16%</f>
        <v>89.04</v>
      </c>
      <c r="AD1162" s="1">
        <v>89.04</v>
      </c>
      <c r="AE1162" s="1">
        <v>0</v>
      </c>
      <c r="AF1162" s="1">
        <v>89.04</v>
      </c>
      <c r="AG1162" s="2">
        <f>AF1162*18%</f>
        <v>16.027200000000001</v>
      </c>
      <c r="AH1162" s="1">
        <v>16.03</v>
      </c>
      <c r="AI1162" s="1">
        <v>0</v>
      </c>
      <c r="AJ1162" s="1" t="b">
        <f>AK1162=AA1162</f>
        <v>1</v>
      </c>
      <c r="AK1162" s="1">
        <v>556.5</v>
      </c>
      <c r="AL1162" s="1">
        <v>0</v>
      </c>
      <c r="AM1162" s="1">
        <v>0</v>
      </c>
      <c r="AN1162" s="1">
        <v>0</v>
      </c>
      <c r="AO1162" s="3">
        <f>AA1162*0.001%</f>
        <v>5.5650000000000005E-3</v>
      </c>
      <c r="AP1162" s="1">
        <v>0.56000000000000005</v>
      </c>
      <c r="AQ1162" s="2">
        <f>AA1162*5%</f>
        <v>27.825000000000003</v>
      </c>
      <c r="AR1162" s="1">
        <v>27.83</v>
      </c>
      <c r="AS1162" s="2">
        <f>AR1162*18%</f>
        <v>5.0093999999999994</v>
      </c>
      <c r="AT1162" s="1">
        <v>0</v>
      </c>
      <c r="AU1162" s="1">
        <v>44.42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f>AF1162+AU1162+BC1162</f>
        <v>133.46</v>
      </c>
      <c r="BE1162" s="1">
        <v>133.46</v>
      </c>
      <c r="BF1162" s="1">
        <f>Q1162+U1162</f>
        <v>0</v>
      </c>
      <c r="BG1162" s="1">
        <v>0</v>
      </c>
      <c r="BH1162" s="1">
        <v>450.87</v>
      </c>
      <c r="BI1162" s="1" t="s">
        <v>108</v>
      </c>
      <c r="BJ1162" s="1" t="s">
        <v>3482</v>
      </c>
      <c r="BK1162" s="1" t="s">
        <v>3483</v>
      </c>
      <c r="BL1162" s="1">
        <v>0</v>
      </c>
      <c r="BM1162" s="1" t="s">
        <v>4611</v>
      </c>
    </row>
    <row r="1163" spans="1:65" ht="15.6" hidden="1">
      <c r="A1163" s="1" t="s">
        <v>4612</v>
      </c>
      <c r="B1163" s="1" t="s">
        <v>4613</v>
      </c>
      <c r="C1163" s="1" t="s">
        <v>4614</v>
      </c>
      <c r="D1163" s="1" t="s">
        <v>271</v>
      </c>
      <c r="E1163" s="1" t="s">
        <v>100</v>
      </c>
      <c r="F1163" s="1" t="s">
        <v>101</v>
      </c>
      <c r="G1163" s="1" t="s">
        <v>102</v>
      </c>
      <c r="H1163" s="1" t="s">
        <v>103</v>
      </c>
      <c r="I1163" s="1" t="s">
        <v>104</v>
      </c>
      <c r="J1163" s="1" t="s">
        <v>105</v>
      </c>
      <c r="K1163" s="1" t="s">
        <v>105</v>
      </c>
      <c r="L1163" s="1" t="s">
        <v>105</v>
      </c>
      <c r="M1163" s="1" t="s">
        <v>106</v>
      </c>
      <c r="N1163" s="1" t="s">
        <v>107</v>
      </c>
      <c r="O1163" s="1">
        <v>810</v>
      </c>
      <c r="P1163" s="1">
        <v>35.5</v>
      </c>
      <c r="Q1163" s="1">
        <v>0</v>
      </c>
      <c r="R1163" s="1">
        <v>100</v>
      </c>
      <c r="S1163" s="1">
        <v>0</v>
      </c>
      <c r="T1163" s="1">
        <v>0</v>
      </c>
      <c r="U1163" s="1">
        <v>0</v>
      </c>
      <c r="V1163" s="4">
        <f>X1163-W1163</f>
        <v>5.000000000002558E-3</v>
      </c>
      <c r="W1163" s="4">
        <f>(O1163+P1163+Q1163-R1163+S1163)*5%</f>
        <v>37.274999999999999</v>
      </c>
      <c r="X1163" s="1">
        <v>37.28</v>
      </c>
      <c r="Y1163" s="1">
        <f>O1163+P1163+Q1163-R1163-S1163+T1163-U1163+X1163</f>
        <v>782.78</v>
      </c>
      <c r="Z1163" s="1">
        <v>782.78</v>
      </c>
      <c r="AA1163" s="1">
        <v>745.5</v>
      </c>
      <c r="AB1163" s="1">
        <v>16</v>
      </c>
      <c r="AC1163" s="2">
        <f>AA1163*16%</f>
        <v>119.28</v>
      </c>
      <c r="AD1163" s="1">
        <v>119.28</v>
      </c>
      <c r="AE1163" s="1">
        <v>0</v>
      </c>
      <c r="AF1163" s="1">
        <v>119.28</v>
      </c>
      <c r="AG1163" s="2">
        <f>AF1163*18%</f>
        <v>21.470399999999998</v>
      </c>
      <c r="AH1163" s="1">
        <v>21.47</v>
      </c>
      <c r="AI1163" s="1">
        <v>0</v>
      </c>
      <c r="AJ1163" s="1" t="b">
        <f>AK1163=AA1163</f>
        <v>1</v>
      </c>
      <c r="AK1163" s="1">
        <v>745.5</v>
      </c>
      <c r="AL1163" s="1">
        <v>0</v>
      </c>
      <c r="AM1163" s="1">
        <v>0</v>
      </c>
      <c r="AN1163" s="1">
        <v>0</v>
      </c>
      <c r="AO1163" s="3">
        <f>AA1163*0.001%</f>
        <v>7.4550000000000007E-3</v>
      </c>
      <c r="AP1163" s="1">
        <v>0.75</v>
      </c>
      <c r="AQ1163" s="2">
        <f>AA1163*5%</f>
        <v>37.274999999999999</v>
      </c>
      <c r="AR1163" s="1">
        <v>37.28</v>
      </c>
      <c r="AS1163" s="2">
        <f>AR1163*18%</f>
        <v>6.7103999999999999</v>
      </c>
      <c r="AT1163" s="1">
        <v>0</v>
      </c>
      <c r="AU1163" s="1">
        <v>59.5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f>AF1163+AU1163+BC1163</f>
        <v>178.78</v>
      </c>
      <c r="BE1163" s="1">
        <v>178.78</v>
      </c>
      <c r="BF1163" s="1">
        <f>Q1163+U1163</f>
        <v>0</v>
      </c>
      <c r="BG1163" s="1">
        <v>0</v>
      </c>
      <c r="BH1163" s="1">
        <v>604</v>
      </c>
      <c r="BI1163" s="1" t="s">
        <v>108</v>
      </c>
      <c r="BJ1163" s="1" t="s">
        <v>3482</v>
      </c>
      <c r="BK1163" s="1" t="s">
        <v>3483</v>
      </c>
      <c r="BL1163" s="1">
        <v>0</v>
      </c>
      <c r="BM1163" s="1" t="s">
        <v>4615</v>
      </c>
    </row>
    <row r="1164" spans="1:65" ht="15.6" hidden="1">
      <c r="A1164" s="1" t="s">
        <v>4616</v>
      </c>
      <c r="B1164" s="1" t="s">
        <v>4617</v>
      </c>
      <c r="C1164" s="1" t="s">
        <v>4618</v>
      </c>
      <c r="D1164" s="1" t="s">
        <v>271</v>
      </c>
      <c r="E1164" s="1" t="s">
        <v>100</v>
      </c>
      <c r="F1164" s="1" t="s">
        <v>101</v>
      </c>
      <c r="G1164" s="1" t="s">
        <v>458</v>
      </c>
      <c r="H1164" s="1" t="s">
        <v>103</v>
      </c>
      <c r="I1164" s="1" t="s">
        <v>104</v>
      </c>
      <c r="J1164" s="1" t="s">
        <v>105</v>
      </c>
      <c r="K1164" s="1" t="s">
        <v>105</v>
      </c>
      <c r="L1164" s="1" t="s">
        <v>105</v>
      </c>
      <c r="M1164" s="1" t="s">
        <v>106</v>
      </c>
      <c r="N1164" s="1" t="s">
        <v>107</v>
      </c>
      <c r="O1164" s="1">
        <v>3120</v>
      </c>
      <c r="P1164" s="1">
        <v>125.43</v>
      </c>
      <c r="Q1164" s="1">
        <v>0</v>
      </c>
      <c r="R1164" s="1">
        <v>611.4</v>
      </c>
      <c r="S1164" s="1">
        <v>0</v>
      </c>
      <c r="T1164" s="1">
        <v>0</v>
      </c>
      <c r="U1164" s="1">
        <v>0</v>
      </c>
      <c r="V1164" s="4">
        <f>X1164-W1164</f>
        <v>-1.4999999999929514E-3</v>
      </c>
      <c r="W1164" s="4">
        <f>(O1164+P1164+Q1164-R1164+S1164)*5%</f>
        <v>131.70149999999998</v>
      </c>
      <c r="X1164" s="1">
        <v>131.69999999999999</v>
      </c>
      <c r="Y1164" s="1">
        <f>O1164+P1164+Q1164-R1164-S1164+T1164-U1164+X1164</f>
        <v>2765.7299999999996</v>
      </c>
      <c r="Z1164" s="1">
        <v>2765.73</v>
      </c>
      <c r="AA1164" s="1">
        <v>2634.03</v>
      </c>
      <c r="AB1164" s="1">
        <v>16</v>
      </c>
      <c r="AC1164" s="2">
        <f>AA1164*16%</f>
        <v>421.44480000000004</v>
      </c>
      <c r="AD1164" s="1">
        <v>421.44</v>
      </c>
      <c r="AE1164" s="1">
        <v>0</v>
      </c>
      <c r="AF1164" s="1">
        <v>421.44</v>
      </c>
      <c r="AG1164" s="2">
        <f>AF1164*18%</f>
        <v>75.859200000000001</v>
      </c>
      <c r="AH1164" s="1">
        <v>75.86</v>
      </c>
      <c r="AI1164" s="1">
        <v>0</v>
      </c>
      <c r="AJ1164" s="1" t="b">
        <f>AK1164=AA1164</f>
        <v>1</v>
      </c>
      <c r="AK1164" s="1">
        <v>2634.03</v>
      </c>
      <c r="AL1164" s="1">
        <v>0</v>
      </c>
      <c r="AM1164" s="1">
        <v>0</v>
      </c>
      <c r="AN1164" s="1">
        <v>0</v>
      </c>
      <c r="AO1164" s="3">
        <f>AA1164*0.001%</f>
        <v>2.6340300000000004E-2</v>
      </c>
      <c r="AP1164" s="1">
        <v>2.63</v>
      </c>
      <c r="AQ1164" s="2">
        <f>AA1164*5%</f>
        <v>131.70150000000001</v>
      </c>
      <c r="AR1164" s="1">
        <v>131.69999999999999</v>
      </c>
      <c r="AS1164" s="2">
        <f>AR1164*18%</f>
        <v>23.705999999999996</v>
      </c>
      <c r="AT1164" s="1">
        <v>0</v>
      </c>
      <c r="AU1164" s="1">
        <v>210.19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f>AF1164+AU1164+BC1164</f>
        <v>631.63</v>
      </c>
      <c r="BE1164" s="1">
        <v>631.63</v>
      </c>
      <c r="BF1164" s="1">
        <f>Q1164+U1164</f>
        <v>0</v>
      </c>
      <c r="BG1164" s="1">
        <v>0</v>
      </c>
      <c r="BH1164" s="1">
        <v>2134.1</v>
      </c>
      <c r="BI1164" s="1" t="s">
        <v>108</v>
      </c>
      <c r="BJ1164" s="1" t="s">
        <v>3482</v>
      </c>
      <c r="BK1164" s="1" t="s">
        <v>3483</v>
      </c>
      <c r="BL1164" s="1">
        <v>0</v>
      </c>
      <c r="BM1164" s="1" t="s">
        <v>4619</v>
      </c>
    </row>
    <row r="1165" spans="1:65" ht="15.6" hidden="1">
      <c r="A1165" s="1" t="s">
        <v>4620</v>
      </c>
      <c r="B1165" s="1" t="s">
        <v>4621</v>
      </c>
      <c r="C1165" s="1" t="s">
        <v>4622</v>
      </c>
      <c r="D1165" s="1" t="s">
        <v>271</v>
      </c>
      <c r="E1165" s="1" t="s">
        <v>100</v>
      </c>
      <c r="F1165" s="1" t="s">
        <v>101</v>
      </c>
      <c r="G1165" s="1" t="s">
        <v>102</v>
      </c>
      <c r="H1165" s="1" t="s">
        <v>103</v>
      </c>
      <c r="I1165" s="1" t="s">
        <v>104</v>
      </c>
      <c r="J1165" s="1" t="s">
        <v>105</v>
      </c>
      <c r="K1165" s="1" t="s">
        <v>105</v>
      </c>
      <c r="L1165" s="1" t="s">
        <v>105</v>
      </c>
      <c r="M1165" s="1" t="s">
        <v>106</v>
      </c>
      <c r="N1165" s="1" t="s">
        <v>107</v>
      </c>
      <c r="O1165" s="1">
        <v>235</v>
      </c>
      <c r="P1165" s="1">
        <v>6.75</v>
      </c>
      <c r="Q1165" s="1">
        <v>0</v>
      </c>
      <c r="R1165" s="1">
        <v>100</v>
      </c>
      <c r="S1165" s="1">
        <v>0</v>
      </c>
      <c r="T1165" s="1">
        <v>0</v>
      </c>
      <c r="U1165" s="1">
        <v>0</v>
      </c>
      <c r="V1165" s="4">
        <f>X1165-W1165</f>
        <v>2.4999999999995026E-3</v>
      </c>
      <c r="W1165" s="4">
        <f>(O1165+P1165+Q1165-R1165+S1165)*5%</f>
        <v>7.0875000000000004</v>
      </c>
      <c r="X1165" s="1">
        <v>7.09</v>
      </c>
      <c r="Y1165" s="1">
        <f>O1165+P1165+Q1165-R1165-S1165+T1165-U1165+X1165</f>
        <v>148.84</v>
      </c>
      <c r="Z1165" s="1">
        <v>148.84</v>
      </c>
      <c r="AA1165" s="1">
        <v>141.75</v>
      </c>
      <c r="AB1165" s="1">
        <v>16</v>
      </c>
      <c r="AC1165" s="2">
        <f>AA1165*16%</f>
        <v>22.68</v>
      </c>
      <c r="AD1165" s="1">
        <v>22.68</v>
      </c>
      <c r="AE1165" s="1">
        <v>0</v>
      </c>
      <c r="AF1165" s="1">
        <v>22.68</v>
      </c>
      <c r="AG1165" s="2">
        <f>AF1165*18%</f>
        <v>4.0823999999999998</v>
      </c>
      <c r="AH1165" s="1">
        <v>4.08</v>
      </c>
      <c r="AI1165" s="1">
        <v>0</v>
      </c>
      <c r="AJ1165" s="1" t="b">
        <f>AK1165=AA1165</f>
        <v>1</v>
      </c>
      <c r="AK1165" s="1">
        <v>141.75</v>
      </c>
      <c r="AL1165" s="1">
        <v>0</v>
      </c>
      <c r="AM1165" s="1">
        <v>0</v>
      </c>
      <c r="AN1165" s="1">
        <v>0</v>
      </c>
      <c r="AO1165" s="3">
        <f>AA1165*0.001%</f>
        <v>1.4175000000000001E-3</v>
      </c>
      <c r="AP1165" s="1">
        <v>0.14000000000000001</v>
      </c>
      <c r="AQ1165" s="2">
        <f>AA1165*5%</f>
        <v>7.0875000000000004</v>
      </c>
      <c r="AR1165" s="1">
        <v>7.09</v>
      </c>
      <c r="AS1165" s="2">
        <f>AR1165*18%</f>
        <v>1.2762</v>
      </c>
      <c r="AT1165" s="1">
        <v>0</v>
      </c>
      <c r="AU1165" s="1">
        <v>11.31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f>AF1165+AU1165+BC1165</f>
        <v>33.99</v>
      </c>
      <c r="BE1165" s="1">
        <v>33.99</v>
      </c>
      <c r="BF1165" s="1">
        <f>Q1165+U1165</f>
        <v>0</v>
      </c>
      <c r="BG1165" s="1">
        <v>0</v>
      </c>
      <c r="BH1165" s="1">
        <v>114.85</v>
      </c>
      <c r="BI1165" s="1" t="s">
        <v>108</v>
      </c>
      <c r="BJ1165" s="1" t="s">
        <v>3482</v>
      </c>
      <c r="BK1165" s="1" t="s">
        <v>3483</v>
      </c>
      <c r="BL1165" s="1">
        <v>0</v>
      </c>
      <c r="BM1165" s="1" t="s">
        <v>4623</v>
      </c>
    </row>
    <row r="1166" spans="1:65" ht="15.6" hidden="1">
      <c r="A1166" s="1" t="s">
        <v>4624</v>
      </c>
      <c r="B1166" s="1" t="s">
        <v>4625</v>
      </c>
      <c r="C1166" s="1" t="s">
        <v>4626</v>
      </c>
      <c r="D1166" s="1" t="s">
        <v>271</v>
      </c>
      <c r="E1166" s="1" t="s">
        <v>100</v>
      </c>
      <c r="F1166" s="1" t="s">
        <v>101</v>
      </c>
      <c r="G1166" s="1" t="s">
        <v>123</v>
      </c>
      <c r="H1166" s="1" t="s">
        <v>103</v>
      </c>
      <c r="I1166" s="1" t="s">
        <v>104</v>
      </c>
      <c r="J1166" s="1" t="s">
        <v>105</v>
      </c>
      <c r="K1166" s="1" t="s">
        <v>105</v>
      </c>
      <c r="L1166" s="1" t="s">
        <v>105</v>
      </c>
      <c r="M1166" s="1" t="s">
        <v>106</v>
      </c>
      <c r="N1166" s="1" t="s">
        <v>107</v>
      </c>
      <c r="O1166" s="1">
        <v>1540</v>
      </c>
      <c r="P1166" s="1">
        <v>68.25</v>
      </c>
      <c r="Q1166" s="1">
        <v>0</v>
      </c>
      <c r="R1166" s="1">
        <v>175</v>
      </c>
      <c r="S1166" s="1">
        <v>0</v>
      </c>
      <c r="T1166" s="1">
        <v>0</v>
      </c>
      <c r="U1166" s="1">
        <v>0</v>
      </c>
      <c r="V1166" s="4">
        <f>X1166-W1166</f>
        <v>-2.5000000000119371E-3</v>
      </c>
      <c r="W1166" s="4">
        <f>(O1166+P1166+Q1166-R1166+S1166)*5%</f>
        <v>71.662500000000009</v>
      </c>
      <c r="X1166" s="1">
        <v>71.66</v>
      </c>
      <c r="Y1166" s="1">
        <f>O1166+P1166+Q1166-R1166-S1166+T1166-U1166+X1166</f>
        <v>1504.91</v>
      </c>
      <c r="Z1166" s="1">
        <v>1504.91</v>
      </c>
      <c r="AA1166" s="1">
        <v>1433.25</v>
      </c>
      <c r="AB1166" s="1">
        <v>16</v>
      </c>
      <c r="AC1166" s="2">
        <f>AA1166*16%</f>
        <v>229.32</v>
      </c>
      <c r="AD1166" s="1">
        <v>229.32</v>
      </c>
      <c r="AE1166" s="1">
        <v>0</v>
      </c>
      <c r="AF1166" s="1">
        <v>229.32</v>
      </c>
      <c r="AG1166" s="2">
        <f>AF1166*18%</f>
        <v>41.2776</v>
      </c>
      <c r="AH1166" s="1">
        <v>41.28</v>
      </c>
      <c r="AI1166" s="1">
        <v>0</v>
      </c>
      <c r="AJ1166" s="1" t="b">
        <f>AK1166=AA1166</f>
        <v>1</v>
      </c>
      <c r="AK1166" s="1">
        <v>1433.25</v>
      </c>
      <c r="AL1166" s="1">
        <v>0</v>
      </c>
      <c r="AM1166" s="1">
        <v>0</v>
      </c>
      <c r="AN1166" s="1">
        <v>0</v>
      </c>
      <c r="AO1166" s="3">
        <f>AA1166*0.001%</f>
        <v>1.4332500000000001E-2</v>
      </c>
      <c r="AP1166" s="1">
        <v>1.43</v>
      </c>
      <c r="AQ1166" s="2">
        <f>AA1166*5%</f>
        <v>71.662500000000009</v>
      </c>
      <c r="AR1166" s="1">
        <v>71.66</v>
      </c>
      <c r="AS1166" s="2">
        <f>AR1166*18%</f>
        <v>12.8988</v>
      </c>
      <c r="AT1166" s="1">
        <v>0</v>
      </c>
      <c r="AU1166" s="1">
        <v>114.37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f>AF1166+AU1166+BC1166</f>
        <v>343.69</v>
      </c>
      <c r="BE1166" s="1">
        <v>343.69</v>
      </c>
      <c r="BF1166" s="1">
        <f>Q1166+U1166</f>
        <v>0</v>
      </c>
      <c r="BG1166" s="1">
        <v>0</v>
      </c>
      <c r="BH1166" s="1">
        <v>1161.22</v>
      </c>
      <c r="BI1166" s="1" t="s">
        <v>108</v>
      </c>
      <c r="BJ1166" s="1" t="s">
        <v>3482</v>
      </c>
      <c r="BK1166" s="1" t="s">
        <v>3483</v>
      </c>
      <c r="BL1166" s="1">
        <v>0</v>
      </c>
      <c r="BM1166" s="1" t="s">
        <v>4627</v>
      </c>
    </row>
    <row r="1167" spans="1:65" ht="15.6" hidden="1">
      <c r="A1167" s="1" t="s">
        <v>4628</v>
      </c>
      <c r="B1167" s="1" t="s">
        <v>4629</v>
      </c>
      <c r="C1167" s="1" t="s">
        <v>4630</v>
      </c>
      <c r="D1167" s="1" t="s">
        <v>271</v>
      </c>
      <c r="E1167" s="1" t="s">
        <v>100</v>
      </c>
      <c r="F1167" s="1" t="s">
        <v>101</v>
      </c>
      <c r="G1167" s="1" t="s">
        <v>102</v>
      </c>
      <c r="H1167" s="1" t="s">
        <v>103</v>
      </c>
      <c r="I1167" s="1" t="s">
        <v>104</v>
      </c>
      <c r="J1167" s="1" t="s">
        <v>105</v>
      </c>
      <c r="K1167" s="1" t="s">
        <v>105</v>
      </c>
      <c r="L1167" s="1" t="s">
        <v>105</v>
      </c>
      <c r="M1167" s="1" t="s">
        <v>106</v>
      </c>
      <c r="N1167" s="1" t="s">
        <v>107</v>
      </c>
      <c r="O1167" s="1">
        <v>235</v>
      </c>
      <c r="P1167" s="1">
        <v>6.75</v>
      </c>
      <c r="Q1167" s="1">
        <v>0</v>
      </c>
      <c r="R1167" s="1">
        <v>100</v>
      </c>
      <c r="S1167" s="1">
        <v>0</v>
      </c>
      <c r="T1167" s="1">
        <v>0</v>
      </c>
      <c r="U1167" s="1">
        <v>0</v>
      </c>
      <c r="V1167" s="4">
        <f>X1167-W1167</f>
        <v>2.4999999999995026E-3</v>
      </c>
      <c r="W1167" s="4">
        <f>(O1167+P1167+Q1167-R1167+S1167)*5%</f>
        <v>7.0875000000000004</v>
      </c>
      <c r="X1167" s="1">
        <v>7.09</v>
      </c>
      <c r="Y1167" s="1">
        <f>O1167+P1167+Q1167-R1167-S1167+T1167-U1167+X1167</f>
        <v>148.84</v>
      </c>
      <c r="Z1167" s="1">
        <v>148.84</v>
      </c>
      <c r="AA1167" s="1">
        <v>141.75</v>
      </c>
      <c r="AB1167" s="1">
        <v>16</v>
      </c>
      <c r="AC1167" s="2">
        <f>AA1167*16%</f>
        <v>22.68</v>
      </c>
      <c r="AD1167" s="1">
        <v>22.68</v>
      </c>
      <c r="AE1167" s="1">
        <v>0</v>
      </c>
      <c r="AF1167" s="1">
        <v>22.68</v>
      </c>
      <c r="AG1167" s="2">
        <f>AF1167*18%</f>
        <v>4.0823999999999998</v>
      </c>
      <c r="AH1167" s="1">
        <v>4.08</v>
      </c>
      <c r="AI1167" s="1">
        <v>0</v>
      </c>
      <c r="AJ1167" s="1" t="b">
        <f>AK1167=AA1167</f>
        <v>1</v>
      </c>
      <c r="AK1167" s="1">
        <v>141.75</v>
      </c>
      <c r="AL1167" s="1">
        <v>0</v>
      </c>
      <c r="AM1167" s="1">
        <v>0</v>
      </c>
      <c r="AN1167" s="1">
        <v>0</v>
      </c>
      <c r="AO1167" s="3">
        <f>AA1167*0.001%</f>
        <v>1.4175000000000001E-3</v>
      </c>
      <c r="AP1167" s="1">
        <v>0.14000000000000001</v>
      </c>
      <c r="AQ1167" s="2">
        <f>AA1167*5%</f>
        <v>7.0875000000000004</v>
      </c>
      <c r="AR1167" s="1">
        <v>7.09</v>
      </c>
      <c r="AS1167" s="2">
        <f>AR1167*18%</f>
        <v>1.2762</v>
      </c>
      <c r="AT1167" s="1">
        <v>0</v>
      </c>
      <c r="AU1167" s="1">
        <v>11.31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f>AF1167+AU1167+BC1167</f>
        <v>33.99</v>
      </c>
      <c r="BE1167" s="1">
        <v>33.99</v>
      </c>
      <c r="BF1167" s="1">
        <f>Q1167+U1167</f>
        <v>0</v>
      </c>
      <c r="BG1167" s="1">
        <v>0</v>
      </c>
      <c r="BH1167" s="1">
        <v>114.85</v>
      </c>
      <c r="BI1167" s="1" t="s">
        <v>108</v>
      </c>
      <c r="BJ1167" s="1" t="s">
        <v>3482</v>
      </c>
      <c r="BK1167" s="1" t="s">
        <v>3483</v>
      </c>
      <c r="BL1167" s="1">
        <v>0</v>
      </c>
      <c r="BM1167" s="1" t="s">
        <v>2857</v>
      </c>
    </row>
    <row r="1168" spans="1:65" ht="15.6" hidden="1">
      <c r="A1168" s="1" t="s">
        <v>4631</v>
      </c>
      <c r="B1168" s="1" t="s">
        <v>4632</v>
      </c>
      <c r="C1168" s="1" t="s">
        <v>4633</v>
      </c>
      <c r="D1168" s="1" t="s">
        <v>271</v>
      </c>
      <c r="E1168" s="1" t="s">
        <v>100</v>
      </c>
      <c r="F1168" s="1" t="s">
        <v>101</v>
      </c>
      <c r="G1168" s="1" t="s">
        <v>102</v>
      </c>
      <c r="H1168" s="1" t="s">
        <v>103</v>
      </c>
      <c r="I1168" s="1" t="s">
        <v>104</v>
      </c>
      <c r="J1168" s="1" t="s">
        <v>105</v>
      </c>
      <c r="K1168" s="1" t="s">
        <v>105</v>
      </c>
      <c r="L1168" s="1" t="s">
        <v>105</v>
      </c>
      <c r="M1168" s="1" t="s">
        <v>106</v>
      </c>
      <c r="N1168" s="1" t="s">
        <v>107</v>
      </c>
      <c r="O1168" s="1">
        <v>1014.3</v>
      </c>
      <c r="P1168" s="1">
        <v>45.71</v>
      </c>
      <c r="Q1168" s="1">
        <v>0</v>
      </c>
      <c r="R1168" s="1">
        <v>100</v>
      </c>
      <c r="S1168" s="1">
        <v>0</v>
      </c>
      <c r="T1168" s="1">
        <v>0</v>
      </c>
      <c r="U1168" s="1">
        <v>0</v>
      </c>
      <c r="V1168" s="4">
        <f>X1168-W1168</f>
        <v>-5.0000000000238742E-4</v>
      </c>
      <c r="W1168" s="4">
        <f>(O1168+P1168+Q1168-R1168+S1168)*5%</f>
        <v>48.000500000000002</v>
      </c>
      <c r="X1168" s="1">
        <v>48</v>
      </c>
      <c r="Y1168" s="1">
        <f>O1168+P1168+Q1168-R1168-S1168+T1168-U1168+X1168</f>
        <v>1008.01</v>
      </c>
      <c r="Z1168" s="1">
        <v>1008.01</v>
      </c>
      <c r="AA1168" s="1">
        <v>960.02</v>
      </c>
      <c r="AB1168" s="1">
        <v>16</v>
      </c>
      <c r="AC1168" s="2">
        <f>AA1168*16%</f>
        <v>153.60319999999999</v>
      </c>
      <c r="AD1168" s="1">
        <v>153.6</v>
      </c>
      <c r="AE1168" s="1">
        <v>0</v>
      </c>
      <c r="AF1168" s="1">
        <v>153.6</v>
      </c>
      <c r="AG1168" s="2">
        <f>AF1168*18%</f>
        <v>27.648</v>
      </c>
      <c r="AH1168" s="1">
        <v>27.65</v>
      </c>
      <c r="AI1168" s="1">
        <v>0</v>
      </c>
      <c r="AJ1168" s="1" t="b">
        <f>AK1168=AA1168</f>
        <v>1</v>
      </c>
      <c r="AK1168" s="1">
        <v>960.02</v>
      </c>
      <c r="AL1168" s="1">
        <v>0</v>
      </c>
      <c r="AM1168" s="1">
        <v>0</v>
      </c>
      <c r="AN1168" s="1">
        <v>0</v>
      </c>
      <c r="AO1168" s="3">
        <f>AA1168*0.001%</f>
        <v>9.6002000000000014E-3</v>
      </c>
      <c r="AP1168" s="1">
        <v>0.96</v>
      </c>
      <c r="AQ1168" s="2">
        <f>AA1168*5%</f>
        <v>48.001000000000005</v>
      </c>
      <c r="AR1168" s="1">
        <v>48</v>
      </c>
      <c r="AS1168" s="2">
        <f>AR1168*18%</f>
        <v>8.64</v>
      </c>
      <c r="AT1168" s="1">
        <v>0</v>
      </c>
      <c r="AU1168" s="1">
        <v>76.61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f>AF1168+AU1168+BC1168</f>
        <v>230.20999999999998</v>
      </c>
      <c r="BE1168" s="1">
        <v>230.21</v>
      </c>
      <c r="BF1168" s="1">
        <f>Q1168+U1168</f>
        <v>0</v>
      </c>
      <c r="BG1168" s="1">
        <v>0</v>
      </c>
      <c r="BH1168" s="1">
        <v>777.8</v>
      </c>
      <c r="BI1168" s="1" t="s">
        <v>108</v>
      </c>
      <c r="BJ1168" s="1" t="s">
        <v>3482</v>
      </c>
      <c r="BK1168" s="1" t="s">
        <v>3483</v>
      </c>
      <c r="BL1168" s="1">
        <v>0</v>
      </c>
      <c r="BM1168" s="1" t="s">
        <v>4634</v>
      </c>
    </row>
    <row r="1169" spans="1:65" ht="15.6" hidden="1">
      <c r="A1169" s="1" t="s">
        <v>4635</v>
      </c>
      <c r="B1169" s="1" t="s">
        <v>4636</v>
      </c>
      <c r="C1169" s="1" t="s">
        <v>4637</v>
      </c>
      <c r="D1169" s="1" t="s">
        <v>271</v>
      </c>
      <c r="E1169" s="1" t="s">
        <v>100</v>
      </c>
      <c r="F1169" s="1" t="s">
        <v>101</v>
      </c>
      <c r="G1169" s="1" t="s">
        <v>123</v>
      </c>
      <c r="H1169" s="1" t="s">
        <v>103</v>
      </c>
      <c r="I1169" s="1" t="s">
        <v>104</v>
      </c>
      <c r="J1169" s="1" t="s">
        <v>105</v>
      </c>
      <c r="K1169" s="1" t="s">
        <v>105</v>
      </c>
      <c r="L1169" s="1" t="s">
        <v>105</v>
      </c>
      <c r="M1169" s="1" t="s">
        <v>106</v>
      </c>
      <c r="N1169" s="1" t="s">
        <v>107</v>
      </c>
      <c r="O1169" s="1">
        <v>1495</v>
      </c>
      <c r="P1169" s="1">
        <v>59.4</v>
      </c>
      <c r="Q1169" s="1">
        <v>0</v>
      </c>
      <c r="R1169" s="1">
        <v>175</v>
      </c>
      <c r="S1169" s="1">
        <v>132</v>
      </c>
      <c r="T1169" s="1">
        <v>0</v>
      </c>
      <c r="U1169" s="1">
        <v>0</v>
      </c>
      <c r="V1169" s="4">
        <f>X1169-W1169</f>
        <v>-13.20000000000001</v>
      </c>
      <c r="W1169" s="4">
        <f>(O1169+P1169+Q1169-R1169+S1169)*5%</f>
        <v>75.570000000000007</v>
      </c>
      <c r="X1169" s="1">
        <v>62.37</v>
      </c>
      <c r="Y1169" s="1">
        <f>O1169+P1169+Q1169-R1169-S1169+T1169-U1169+X1169</f>
        <v>1309.77</v>
      </c>
      <c r="Z1169" s="1">
        <v>1309.77</v>
      </c>
      <c r="AA1169" s="1">
        <v>1247.4000000000001</v>
      </c>
      <c r="AB1169" s="1">
        <v>16</v>
      </c>
      <c r="AC1169" s="2">
        <f>AA1169*16%</f>
        <v>199.58400000000003</v>
      </c>
      <c r="AD1169" s="1">
        <v>199.58</v>
      </c>
      <c r="AE1169" s="1">
        <v>0</v>
      </c>
      <c r="AF1169" s="1">
        <v>199.58</v>
      </c>
      <c r="AG1169" s="2">
        <f>AF1169*18%</f>
        <v>35.924399999999999</v>
      </c>
      <c r="AH1169" s="1">
        <v>35.92</v>
      </c>
      <c r="AI1169" s="1">
        <v>0</v>
      </c>
      <c r="AJ1169" s="1" t="b">
        <f>AK1169=AA1169</f>
        <v>1</v>
      </c>
      <c r="AK1169" s="1">
        <v>1247.4000000000001</v>
      </c>
      <c r="AL1169" s="1">
        <v>0</v>
      </c>
      <c r="AM1169" s="1">
        <v>0</v>
      </c>
      <c r="AN1169" s="1">
        <v>0</v>
      </c>
      <c r="AO1169" s="3">
        <f>AA1169*0.001%</f>
        <v>1.2474000000000002E-2</v>
      </c>
      <c r="AP1169" s="1">
        <v>1.25</v>
      </c>
      <c r="AQ1169" s="2">
        <f>AA1169*5%</f>
        <v>62.370000000000005</v>
      </c>
      <c r="AR1169" s="1">
        <v>62.37</v>
      </c>
      <c r="AS1169" s="2">
        <f>AR1169*18%</f>
        <v>11.226599999999999</v>
      </c>
      <c r="AT1169" s="1">
        <v>0</v>
      </c>
      <c r="AU1169" s="1">
        <v>99.54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f>AF1169+AU1169+BC1169</f>
        <v>299.12</v>
      </c>
      <c r="BE1169" s="1">
        <v>299.12</v>
      </c>
      <c r="BF1169" s="1">
        <f>Q1169+U1169</f>
        <v>0</v>
      </c>
      <c r="BG1169" s="1">
        <v>0</v>
      </c>
      <c r="BH1169" s="1">
        <v>1010.65</v>
      </c>
      <c r="BI1169" s="1" t="s">
        <v>108</v>
      </c>
      <c r="BJ1169" s="1" t="s">
        <v>3482</v>
      </c>
      <c r="BK1169" s="1" t="s">
        <v>3483</v>
      </c>
      <c r="BL1169" s="1">
        <v>0</v>
      </c>
      <c r="BM1169" s="1" t="s">
        <v>4638</v>
      </c>
    </row>
    <row r="1170" spans="1:65" ht="15.6" hidden="1">
      <c r="A1170" s="1" t="s">
        <v>4639</v>
      </c>
      <c r="B1170" s="1" t="s">
        <v>4640</v>
      </c>
      <c r="C1170" s="1" t="s">
        <v>4641</v>
      </c>
      <c r="D1170" s="1" t="s">
        <v>271</v>
      </c>
      <c r="E1170" s="1" t="s">
        <v>100</v>
      </c>
      <c r="F1170" s="1" t="s">
        <v>101</v>
      </c>
      <c r="G1170" s="1" t="s">
        <v>102</v>
      </c>
      <c r="H1170" s="1" t="s">
        <v>103</v>
      </c>
      <c r="I1170" s="1" t="s">
        <v>104</v>
      </c>
      <c r="J1170" s="1" t="s">
        <v>105</v>
      </c>
      <c r="K1170" s="1" t="s">
        <v>105</v>
      </c>
      <c r="L1170" s="1" t="s">
        <v>105</v>
      </c>
      <c r="M1170" s="1" t="s">
        <v>106</v>
      </c>
      <c r="N1170" s="1" t="s">
        <v>107</v>
      </c>
      <c r="O1170" s="1">
        <v>1560</v>
      </c>
      <c r="P1170" s="1">
        <v>73</v>
      </c>
      <c r="Q1170" s="1">
        <v>0</v>
      </c>
      <c r="R1170" s="1">
        <v>100</v>
      </c>
      <c r="S1170" s="1">
        <v>0</v>
      </c>
      <c r="T1170" s="1">
        <v>0</v>
      </c>
      <c r="U1170" s="1">
        <v>0</v>
      </c>
      <c r="V1170" s="4">
        <f>X1170-W1170</f>
        <v>0</v>
      </c>
      <c r="W1170" s="4">
        <f>(O1170+P1170+Q1170-R1170+S1170)*5%</f>
        <v>76.650000000000006</v>
      </c>
      <c r="X1170" s="1">
        <v>76.650000000000006</v>
      </c>
      <c r="Y1170" s="1">
        <f>O1170+P1170+Q1170-R1170-S1170+T1170-U1170+X1170</f>
        <v>1609.65</v>
      </c>
      <c r="Z1170" s="1">
        <v>1609.65</v>
      </c>
      <c r="AA1170" s="1">
        <v>1533</v>
      </c>
      <c r="AB1170" s="1">
        <v>16</v>
      </c>
      <c r="AC1170" s="2">
        <f>AA1170*16%</f>
        <v>245.28</v>
      </c>
      <c r="AD1170" s="1">
        <v>245.28</v>
      </c>
      <c r="AE1170" s="1">
        <v>0</v>
      </c>
      <c r="AF1170" s="1">
        <v>245.28</v>
      </c>
      <c r="AG1170" s="2">
        <f>AF1170*18%</f>
        <v>44.150399999999998</v>
      </c>
      <c r="AH1170" s="1">
        <v>44.15</v>
      </c>
      <c r="AI1170" s="1">
        <v>0</v>
      </c>
      <c r="AJ1170" s="1" t="b">
        <f>AK1170=AA1170</f>
        <v>1</v>
      </c>
      <c r="AK1170" s="1">
        <v>1533</v>
      </c>
      <c r="AL1170" s="1">
        <v>0</v>
      </c>
      <c r="AM1170" s="1">
        <v>0</v>
      </c>
      <c r="AN1170" s="1">
        <v>0</v>
      </c>
      <c r="AO1170" s="3">
        <f>AA1170*0.001%</f>
        <v>1.5330000000000002E-2</v>
      </c>
      <c r="AP1170" s="1">
        <v>1.53</v>
      </c>
      <c r="AQ1170" s="2">
        <f>AA1170*5%</f>
        <v>76.650000000000006</v>
      </c>
      <c r="AR1170" s="1">
        <v>76.650000000000006</v>
      </c>
      <c r="AS1170" s="2">
        <f>AR1170*18%</f>
        <v>13.797000000000001</v>
      </c>
      <c r="AT1170" s="1">
        <v>0</v>
      </c>
      <c r="AU1170" s="1">
        <v>122.33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f>AF1170+AU1170+BC1170</f>
        <v>367.61</v>
      </c>
      <c r="BE1170" s="1">
        <v>367.61</v>
      </c>
      <c r="BF1170" s="1">
        <f>Q1170+U1170</f>
        <v>0</v>
      </c>
      <c r="BG1170" s="1">
        <v>0</v>
      </c>
      <c r="BH1170" s="1">
        <v>1242.04</v>
      </c>
      <c r="BI1170" s="1" t="s">
        <v>108</v>
      </c>
      <c r="BJ1170" s="1" t="s">
        <v>3482</v>
      </c>
      <c r="BK1170" s="1" t="s">
        <v>3483</v>
      </c>
      <c r="BL1170" s="1">
        <v>0</v>
      </c>
      <c r="BM1170" s="1" t="s">
        <v>4642</v>
      </c>
    </row>
    <row r="1171" spans="1:65" ht="15.6" hidden="1">
      <c r="A1171" s="1" t="s">
        <v>4643</v>
      </c>
      <c r="B1171" s="1" t="s">
        <v>4644</v>
      </c>
      <c r="C1171" s="1" t="s">
        <v>4645</v>
      </c>
      <c r="D1171" s="1" t="s">
        <v>271</v>
      </c>
      <c r="E1171" s="1" t="s">
        <v>100</v>
      </c>
      <c r="F1171" s="1" t="s">
        <v>101</v>
      </c>
      <c r="G1171" s="1" t="s">
        <v>105</v>
      </c>
      <c r="H1171" s="1" t="s">
        <v>103</v>
      </c>
      <c r="I1171" s="1" t="s">
        <v>104</v>
      </c>
      <c r="J1171" s="1" t="s">
        <v>105</v>
      </c>
      <c r="K1171" s="1" t="s">
        <v>105</v>
      </c>
      <c r="L1171" s="1" t="s">
        <v>105</v>
      </c>
      <c r="M1171" s="1" t="s">
        <v>106</v>
      </c>
      <c r="N1171" s="1" t="s">
        <v>107</v>
      </c>
      <c r="O1171" s="1">
        <v>350</v>
      </c>
      <c r="P1171" s="1">
        <v>17.5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4">
        <f>X1171-W1171</f>
        <v>4.9999999999990052E-3</v>
      </c>
      <c r="W1171" s="4">
        <f>(O1171+P1171+Q1171-R1171+S1171)*5%</f>
        <v>18.375</v>
      </c>
      <c r="X1171" s="1">
        <v>18.38</v>
      </c>
      <c r="Y1171" s="1">
        <f>O1171+P1171+Q1171-R1171-S1171+T1171-U1171+X1171</f>
        <v>385.88</v>
      </c>
      <c r="Z1171" s="1">
        <v>385.88</v>
      </c>
      <c r="AA1171" s="1">
        <v>367.5</v>
      </c>
      <c r="AB1171" s="1">
        <v>16</v>
      </c>
      <c r="AC1171" s="2">
        <f>AA1171*16%</f>
        <v>58.800000000000004</v>
      </c>
      <c r="AD1171" s="1">
        <v>58.8</v>
      </c>
      <c r="AE1171" s="1">
        <v>0</v>
      </c>
      <c r="AF1171" s="1">
        <v>58.8</v>
      </c>
      <c r="AG1171" s="2">
        <f>AF1171*18%</f>
        <v>10.584</v>
      </c>
      <c r="AH1171" s="1">
        <v>10.58</v>
      </c>
      <c r="AI1171" s="1">
        <v>0</v>
      </c>
      <c r="AJ1171" s="1" t="b">
        <f>AK1171=AA1171</f>
        <v>1</v>
      </c>
      <c r="AK1171" s="1">
        <v>367.5</v>
      </c>
      <c r="AL1171" s="1">
        <v>0</v>
      </c>
      <c r="AM1171" s="1">
        <v>0</v>
      </c>
      <c r="AN1171" s="1">
        <v>0</v>
      </c>
      <c r="AO1171" s="3">
        <f>AA1171*0.001%</f>
        <v>3.6750000000000003E-3</v>
      </c>
      <c r="AP1171" s="1">
        <v>0.37</v>
      </c>
      <c r="AQ1171" s="2">
        <f>AA1171*5%</f>
        <v>18.375</v>
      </c>
      <c r="AR1171" s="1">
        <v>18.38</v>
      </c>
      <c r="AS1171" s="2">
        <f>AR1171*18%</f>
        <v>3.3083999999999998</v>
      </c>
      <c r="AT1171" s="1">
        <v>0</v>
      </c>
      <c r="AU1171" s="1">
        <v>29.33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f>AF1171+AU1171+BC1171</f>
        <v>88.13</v>
      </c>
      <c r="BE1171" s="1">
        <v>88.13</v>
      </c>
      <c r="BF1171" s="1">
        <f>Q1171+U1171</f>
        <v>0</v>
      </c>
      <c r="BG1171" s="1">
        <v>0</v>
      </c>
      <c r="BH1171" s="1">
        <v>297.75</v>
      </c>
      <c r="BI1171" s="1" t="s">
        <v>108</v>
      </c>
      <c r="BJ1171" s="1" t="s">
        <v>3482</v>
      </c>
      <c r="BK1171" s="1" t="s">
        <v>3483</v>
      </c>
      <c r="BL1171" s="1">
        <v>0</v>
      </c>
      <c r="BM1171" s="1" t="s">
        <v>4646</v>
      </c>
    </row>
    <row r="1172" spans="1:65" ht="15.6" hidden="1">
      <c r="A1172" s="1" t="s">
        <v>4647</v>
      </c>
      <c r="B1172" s="1" t="s">
        <v>4648</v>
      </c>
      <c r="C1172" s="1" t="s">
        <v>4649</v>
      </c>
      <c r="D1172" s="1" t="s">
        <v>271</v>
      </c>
      <c r="E1172" s="1" t="s">
        <v>100</v>
      </c>
      <c r="F1172" s="1" t="s">
        <v>101</v>
      </c>
      <c r="G1172" s="1" t="s">
        <v>123</v>
      </c>
      <c r="H1172" s="1" t="s">
        <v>103</v>
      </c>
      <c r="I1172" s="1" t="s">
        <v>104</v>
      </c>
      <c r="J1172" s="1" t="s">
        <v>105</v>
      </c>
      <c r="K1172" s="1" t="s">
        <v>105</v>
      </c>
      <c r="L1172" s="1" t="s">
        <v>105</v>
      </c>
      <c r="M1172" s="1" t="s">
        <v>106</v>
      </c>
      <c r="N1172" s="1" t="s">
        <v>107</v>
      </c>
      <c r="O1172" s="1">
        <v>2345</v>
      </c>
      <c r="P1172" s="1">
        <v>108.5</v>
      </c>
      <c r="Q1172" s="1">
        <v>0</v>
      </c>
      <c r="R1172" s="1">
        <v>175</v>
      </c>
      <c r="S1172" s="1">
        <v>0</v>
      </c>
      <c r="T1172" s="1">
        <v>0</v>
      </c>
      <c r="U1172" s="1">
        <v>0</v>
      </c>
      <c r="V1172" s="4">
        <f>X1172-W1172</f>
        <v>4.9999999999954525E-3</v>
      </c>
      <c r="W1172" s="4">
        <f>(O1172+P1172+Q1172-R1172+S1172)*5%</f>
        <v>113.92500000000001</v>
      </c>
      <c r="X1172" s="1">
        <v>113.93</v>
      </c>
      <c r="Y1172" s="1">
        <f>O1172+P1172+Q1172-R1172-S1172+T1172-U1172+X1172</f>
        <v>2392.4299999999998</v>
      </c>
      <c r="Z1172" s="1">
        <v>2392.4299999999998</v>
      </c>
      <c r="AA1172" s="1">
        <v>2278.5</v>
      </c>
      <c r="AB1172" s="1">
        <v>16</v>
      </c>
      <c r="AC1172" s="2">
        <f>AA1172*16%</f>
        <v>364.56</v>
      </c>
      <c r="AD1172" s="1">
        <v>364.56</v>
      </c>
      <c r="AE1172" s="1">
        <v>0</v>
      </c>
      <c r="AF1172" s="1">
        <v>364.56</v>
      </c>
      <c r="AG1172" s="2">
        <f>AF1172*18%</f>
        <v>65.620800000000003</v>
      </c>
      <c r="AH1172" s="1">
        <v>65.62</v>
      </c>
      <c r="AI1172" s="1">
        <v>0</v>
      </c>
      <c r="AJ1172" s="1" t="b">
        <f>AK1172=AA1172</f>
        <v>1</v>
      </c>
      <c r="AK1172" s="1">
        <v>2278.5</v>
      </c>
      <c r="AL1172" s="1">
        <v>0</v>
      </c>
      <c r="AM1172" s="1">
        <v>0</v>
      </c>
      <c r="AN1172" s="1">
        <v>0</v>
      </c>
      <c r="AO1172" s="3">
        <f>AA1172*0.001%</f>
        <v>2.2785000000000003E-2</v>
      </c>
      <c r="AP1172" s="1">
        <v>2.2799999999999998</v>
      </c>
      <c r="AQ1172" s="2">
        <f>AA1172*5%</f>
        <v>113.92500000000001</v>
      </c>
      <c r="AR1172" s="1">
        <v>113.92</v>
      </c>
      <c r="AS1172" s="2">
        <f>AR1172*18%</f>
        <v>20.505600000000001</v>
      </c>
      <c r="AT1172" s="1">
        <v>0.01</v>
      </c>
      <c r="AU1172" s="1">
        <v>181.82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f>AF1172+AU1172+BC1172</f>
        <v>546.38</v>
      </c>
      <c r="BE1172" s="1">
        <v>546.38</v>
      </c>
      <c r="BF1172" s="1">
        <f>Q1172+U1172</f>
        <v>0</v>
      </c>
      <c r="BG1172" s="1">
        <v>0</v>
      </c>
      <c r="BH1172" s="1">
        <v>1846.05</v>
      </c>
      <c r="BI1172" s="1" t="s">
        <v>108</v>
      </c>
      <c r="BJ1172" s="1" t="s">
        <v>3482</v>
      </c>
      <c r="BK1172" s="1" t="s">
        <v>3483</v>
      </c>
      <c r="BL1172" s="1">
        <v>0</v>
      </c>
      <c r="BM1172" s="1" t="s">
        <v>4650</v>
      </c>
    </row>
    <row r="1173" spans="1:65" ht="15.6" hidden="1">
      <c r="A1173" s="1" t="s">
        <v>4651</v>
      </c>
      <c r="B1173" s="1" t="s">
        <v>4652</v>
      </c>
      <c r="C1173" s="1" t="s">
        <v>4653</v>
      </c>
      <c r="D1173" s="1" t="s">
        <v>271</v>
      </c>
      <c r="E1173" s="1" t="s">
        <v>100</v>
      </c>
      <c r="F1173" s="1" t="s">
        <v>101</v>
      </c>
      <c r="G1173" s="1" t="s">
        <v>123</v>
      </c>
      <c r="H1173" s="1" t="s">
        <v>103</v>
      </c>
      <c r="I1173" s="1" t="s">
        <v>104</v>
      </c>
      <c r="J1173" s="1" t="s">
        <v>105</v>
      </c>
      <c r="K1173" s="1" t="s">
        <v>105</v>
      </c>
      <c r="L1173" s="1" t="s">
        <v>105</v>
      </c>
      <c r="M1173" s="1" t="s">
        <v>106</v>
      </c>
      <c r="N1173" s="1" t="s">
        <v>107</v>
      </c>
      <c r="O1173" s="1">
        <v>1205</v>
      </c>
      <c r="P1173" s="1">
        <v>51.5</v>
      </c>
      <c r="Q1173" s="1">
        <v>0</v>
      </c>
      <c r="R1173" s="1">
        <v>175</v>
      </c>
      <c r="S1173" s="1">
        <v>0</v>
      </c>
      <c r="T1173" s="1">
        <v>0</v>
      </c>
      <c r="U1173" s="1">
        <v>0</v>
      </c>
      <c r="V1173" s="4">
        <f>X1173-W1173</f>
        <v>4.9999999999954525E-3</v>
      </c>
      <c r="W1173" s="4">
        <f>(O1173+P1173+Q1173-R1173+S1173)*5%</f>
        <v>54.075000000000003</v>
      </c>
      <c r="X1173" s="1">
        <v>54.08</v>
      </c>
      <c r="Y1173" s="1">
        <f>O1173+P1173+Q1173-R1173-S1173+T1173-U1173+X1173</f>
        <v>1135.58</v>
      </c>
      <c r="Z1173" s="1">
        <v>1135.58</v>
      </c>
      <c r="AA1173" s="1">
        <v>1081.5</v>
      </c>
      <c r="AB1173" s="1">
        <v>16</v>
      </c>
      <c r="AC1173" s="2">
        <f>AA1173*16%</f>
        <v>173.04</v>
      </c>
      <c r="AD1173" s="1">
        <v>173.04</v>
      </c>
      <c r="AE1173" s="1">
        <v>0</v>
      </c>
      <c r="AF1173" s="1">
        <v>173.04</v>
      </c>
      <c r="AG1173" s="2">
        <f>AF1173*18%</f>
        <v>31.147199999999998</v>
      </c>
      <c r="AH1173" s="1">
        <v>31.15</v>
      </c>
      <c r="AI1173" s="1">
        <v>0</v>
      </c>
      <c r="AJ1173" s="1" t="b">
        <f>AK1173=AA1173</f>
        <v>1</v>
      </c>
      <c r="AK1173" s="1">
        <v>1081.5</v>
      </c>
      <c r="AL1173" s="1">
        <v>0</v>
      </c>
      <c r="AM1173" s="1">
        <v>0</v>
      </c>
      <c r="AN1173" s="1">
        <v>0</v>
      </c>
      <c r="AO1173" s="3">
        <f>AA1173*0.001%</f>
        <v>1.0815000000000002E-2</v>
      </c>
      <c r="AP1173" s="1">
        <v>1.08</v>
      </c>
      <c r="AQ1173" s="2">
        <f>AA1173*5%</f>
        <v>54.075000000000003</v>
      </c>
      <c r="AR1173" s="1">
        <v>54.07</v>
      </c>
      <c r="AS1173" s="2">
        <f>AR1173*18%</f>
        <v>9.7325999999999997</v>
      </c>
      <c r="AT1173" s="1">
        <v>0.01</v>
      </c>
      <c r="AU1173" s="1">
        <v>86.3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f>AF1173+AU1173+BC1173</f>
        <v>259.33999999999997</v>
      </c>
      <c r="BE1173" s="1">
        <v>259.33999999999997</v>
      </c>
      <c r="BF1173" s="1">
        <f>Q1173+U1173</f>
        <v>0</v>
      </c>
      <c r="BG1173" s="1">
        <v>0</v>
      </c>
      <c r="BH1173" s="1">
        <v>876.24</v>
      </c>
      <c r="BI1173" s="1" t="s">
        <v>108</v>
      </c>
      <c r="BJ1173" s="1" t="s">
        <v>3482</v>
      </c>
      <c r="BK1173" s="1" t="s">
        <v>3483</v>
      </c>
      <c r="BL1173" s="1">
        <v>0</v>
      </c>
      <c r="BM1173" s="1" t="s">
        <v>4654</v>
      </c>
    </row>
    <row r="1174" spans="1:65" ht="15.6" hidden="1">
      <c r="A1174" s="1" t="s">
        <v>4655</v>
      </c>
      <c r="B1174" s="1" t="s">
        <v>4656</v>
      </c>
      <c r="C1174" s="1" t="s">
        <v>4657</v>
      </c>
      <c r="D1174" s="1" t="s">
        <v>271</v>
      </c>
      <c r="E1174" s="1" t="s">
        <v>100</v>
      </c>
      <c r="F1174" s="1" t="s">
        <v>101</v>
      </c>
      <c r="G1174" s="1" t="s">
        <v>102</v>
      </c>
      <c r="H1174" s="1" t="s">
        <v>103</v>
      </c>
      <c r="I1174" s="1" t="s">
        <v>104</v>
      </c>
      <c r="J1174" s="1" t="s">
        <v>105</v>
      </c>
      <c r="K1174" s="1" t="s">
        <v>105</v>
      </c>
      <c r="L1174" s="1" t="s">
        <v>105</v>
      </c>
      <c r="M1174" s="1" t="s">
        <v>106</v>
      </c>
      <c r="N1174" s="1" t="s">
        <v>107</v>
      </c>
      <c r="O1174" s="1">
        <v>425</v>
      </c>
      <c r="P1174" s="1">
        <v>16.25</v>
      </c>
      <c r="Q1174" s="1">
        <v>0</v>
      </c>
      <c r="R1174" s="1">
        <v>100</v>
      </c>
      <c r="S1174" s="1">
        <v>0</v>
      </c>
      <c r="T1174" s="1">
        <v>0</v>
      </c>
      <c r="U1174" s="1">
        <v>0</v>
      </c>
      <c r="V1174" s="4">
        <f>X1174-W1174</f>
        <v>-2.500000000001279E-3</v>
      </c>
      <c r="W1174" s="4">
        <f>(O1174+P1174+Q1174-R1174+S1174)*5%</f>
        <v>17.0625</v>
      </c>
      <c r="X1174" s="1">
        <v>17.059999999999999</v>
      </c>
      <c r="Y1174" s="1">
        <f>O1174+P1174+Q1174-R1174-S1174+T1174-U1174+X1174</f>
        <v>358.31</v>
      </c>
      <c r="Z1174" s="1">
        <v>358.31</v>
      </c>
      <c r="AA1174" s="1">
        <v>341.25</v>
      </c>
      <c r="AB1174" s="1">
        <v>16</v>
      </c>
      <c r="AC1174" s="2">
        <f>AA1174*16%</f>
        <v>54.6</v>
      </c>
      <c r="AD1174" s="1">
        <v>54.6</v>
      </c>
      <c r="AE1174" s="1">
        <v>0</v>
      </c>
      <c r="AF1174" s="1">
        <v>54.6</v>
      </c>
      <c r="AG1174" s="2">
        <f>AF1174*18%</f>
        <v>9.8279999999999994</v>
      </c>
      <c r="AH1174" s="1">
        <v>9.83</v>
      </c>
      <c r="AI1174" s="1">
        <v>0</v>
      </c>
      <c r="AJ1174" s="1" t="b">
        <f>AK1174=AA1174</f>
        <v>1</v>
      </c>
      <c r="AK1174" s="1">
        <v>341.25</v>
      </c>
      <c r="AL1174" s="1">
        <v>0</v>
      </c>
      <c r="AM1174" s="1">
        <v>0</v>
      </c>
      <c r="AN1174" s="1">
        <v>0</v>
      </c>
      <c r="AO1174" s="3">
        <f>AA1174*0.001%</f>
        <v>3.4125000000000002E-3</v>
      </c>
      <c r="AP1174" s="1">
        <v>0.34</v>
      </c>
      <c r="AQ1174" s="2">
        <f>AA1174*5%</f>
        <v>17.0625</v>
      </c>
      <c r="AR1174" s="1">
        <v>17.059999999999999</v>
      </c>
      <c r="AS1174" s="2">
        <f>AR1174*18%</f>
        <v>3.0707999999999998</v>
      </c>
      <c r="AT1174" s="1">
        <v>0</v>
      </c>
      <c r="AU1174" s="1">
        <v>27.23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f>AF1174+AU1174+BC1174</f>
        <v>81.83</v>
      </c>
      <c r="BE1174" s="1">
        <v>81.83</v>
      </c>
      <c r="BF1174" s="1">
        <f>Q1174+U1174</f>
        <v>0</v>
      </c>
      <c r="BG1174" s="1">
        <v>0</v>
      </c>
      <c r="BH1174" s="1">
        <v>276.48</v>
      </c>
      <c r="BI1174" s="1" t="s">
        <v>108</v>
      </c>
      <c r="BJ1174" s="1" t="s">
        <v>3482</v>
      </c>
      <c r="BK1174" s="1" t="s">
        <v>3483</v>
      </c>
      <c r="BL1174" s="1">
        <v>0</v>
      </c>
      <c r="BM1174" s="1" t="s">
        <v>290</v>
      </c>
    </row>
    <row r="1175" spans="1:65" ht="15.6" hidden="1">
      <c r="A1175" s="1" t="s">
        <v>4658</v>
      </c>
      <c r="B1175" s="1" t="s">
        <v>4659</v>
      </c>
      <c r="C1175" s="1" t="s">
        <v>4660</v>
      </c>
      <c r="D1175" s="1" t="s">
        <v>271</v>
      </c>
      <c r="E1175" s="1" t="s">
        <v>100</v>
      </c>
      <c r="F1175" s="1" t="s">
        <v>101</v>
      </c>
      <c r="G1175" s="1" t="s">
        <v>105</v>
      </c>
      <c r="H1175" s="1" t="s">
        <v>103</v>
      </c>
      <c r="I1175" s="1" t="s">
        <v>104</v>
      </c>
      <c r="J1175" s="1" t="s">
        <v>105</v>
      </c>
      <c r="K1175" s="1" t="s">
        <v>105</v>
      </c>
      <c r="L1175" s="1" t="s">
        <v>105</v>
      </c>
      <c r="M1175" s="1" t="s">
        <v>106</v>
      </c>
      <c r="N1175" s="1" t="s">
        <v>107</v>
      </c>
      <c r="O1175" s="1">
        <v>690</v>
      </c>
      <c r="P1175" s="1">
        <v>34.5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4">
        <f>X1175-W1175</f>
        <v>4.9999999999954525E-3</v>
      </c>
      <c r="W1175" s="4">
        <f>(O1175+P1175+Q1175-R1175+S1175)*5%</f>
        <v>36.225000000000001</v>
      </c>
      <c r="X1175" s="1">
        <v>36.229999999999997</v>
      </c>
      <c r="Y1175" s="1">
        <f>O1175+P1175+Q1175-R1175-S1175+T1175-U1175+X1175</f>
        <v>760.73</v>
      </c>
      <c r="Z1175" s="1">
        <v>760.73</v>
      </c>
      <c r="AA1175" s="1">
        <v>724.5</v>
      </c>
      <c r="AB1175" s="1">
        <v>16</v>
      </c>
      <c r="AC1175" s="2">
        <f>AA1175*16%</f>
        <v>115.92</v>
      </c>
      <c r="AD1175" s="1">
        <v>115.92</v>
      </c>
      <c r="AE1175" s="1">
        <v>0</v>
      </c>
      <c r="AF1175" s="1">
        <v>115.92</v>
      </c>
      <c r="AG1175" s="2">
        <f>AF1175*18%</f>
        <v>20.865600000000001</v>
      </c>
      <c r="AH1175" s="1">
        <v>20.87</v>
      </c>
      <c r="AI1175" s="1">
        <v>0</v>
      </c>
      <c r="AJ1175" s="1" t="b">
        <f>AK1175=AA1175</f>
        <v>1</v>
      </c>
      <c r="AK1175" s="1">
        <v>724.5</v>
      </c>
      <c r="AL1175" s="1">
        <v>0</v>
      </c>
      <c r="AM1175" s="1">
        <v>0</v>
      </c>
      <c r="AN1175" s="1">
        <v>0</v>
      </c>
      <c r="AO1175" s="3">
        <f>AA1175*0.001%</f>
        <v>7.2450000000000006E-3</v>
      </c>
      <c r="AP1175" s="1">
        <v>0.72</v>
      </c>
      <c r="AQ1175" s="2">
        <f>AA1175*5%</f>
        <v>36.225000000000001</v>
      </c>
      <c r="AR1175" s="1">
        <v>36.229999999999997</v>
      </c>
      <c r="AS1175" s="2">
        <f>AR1175*18%</f>
        <v>6.521399999999999</v>
      </c>
      <c r="AT1175" s="1">
        <v>0</v>
      </c>
      <c r="AU1175" s="1">
        <v>57.82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f>AF1175+AU1175+BC1175</f>
        <v>173.74</v>
      </c>
      <c r="BE1175" s="1">
        <v>173.74</v>
      </c>
      <c r="BF1175" s="1">
        <f>Q1175+U1175</f>
        <v>0</v>
      </c>
      <c r="BG1175" s="1">
        <v>0</v>
      </c>
      <c r="BH1175" s="1">
        <v>586.99</v>
      </c>
      <c r="BI1175" s="1" t="s">
        <v>108</v>
      </c>
      <c r="BJ1175" s="1" t="s">
        <v>3482</v>
      </c>
      <c r="BK1175" s="1" t="s">
        <v>3483</v>
      </c>
      <c r="BL1175" s="1">
        <v>0</v>
      </c>
      <c r="BM1175" s="1" t="s">
        <v>4661</v>
      </c>
    </row>
    <row r="1176" spans="1:65" ht="15.6" hidden="1">
      <c r="A1176" s="1" t="s">
        <v>4662</v>
      </c>
      <c r="B1176" s="1" t="s">
        <v>4663</v>
      </c>
      <c r="C1176" s="1" t="s">
        <v>4664</v>
      </c>
      <c r="D1176" s="1" t="s">
        <v>271</v>
      </c>
      <c r="E1176" s="1" t="s">
        <v>100</v>
      </c>
      <c r="F1176" s="1" t="s">
        <v>101</v>
      </c>
      <c r="G1176" s="1" t="s">
        <v>105</v>
      </c>
      <c r="H1176" s="1" t="s">
        <v>103</v>
      </c>
      <c r="I1176" s="1" t="s">
        <v>104</v>
      </c>
      <c r="J1176" s="1" t="s">
        <v>105</v>
      </c>
      <c r="K1176" s="1" t="s">
        <v>105</v>
      </c>
      <c r="L1176" s="1" t="s">
        <v>105</v>
      </c>
      <c r="M1176" s="1" t="s">
        <v>106</v>
      </c>
      <c r="N1176" s="1" t="s">
        <v>107</v>
      </c>
      <c r="O1176" s="1">
        <v>790</v>
      </c>
      <c r="P1176" s="1">
        <v>39.5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4">
        <f>X1176-W1176</f>
        <v>4.9999999999954525E-3</v>
      </c>
      <c r="W1176" s="4">
        <f>(O1176+P1176+Q1176-R1176+S1176)*5%</f>
        <v>41.475000000000001</v>
      </c>
      <c r="X1176" s="1">
        <v>41.48</v>
      </c>
      <c r="Y1176" s="1">
        <f>O1176+P1176+Q1176-R1176-S1176+T1176-U1176+X1176</f>
        <v>870.98</v>
      </c>
      <c r="Z1176" s="1">
        <v>870.98</v>
      </c>
      <c r="AA1176" s="1">
        <v>829.5</v>
      </c>
      <c r="AB1176" s="1">
        <v>16</v>
      </c>
      <c r="AC1176" s="2">
        <f>AA1176*16%</f>
        <v>132.72</v>
      </c>
      <c r="AD1176" s="1">
        <v>132.72</v>
      </c>
      <c r="AE1176" s="1">
        <v>0</v>
      </c>
      <c r="AF1176" s="1">
        <v>132.72</v>
      </c>
      <c r="AG1176" s="2">
        <f>AF1176*18%</f>
        <v>23.889599999999998</v>
      </c>
      <c r="AH1176" s="1">
        <v>23.89</v>
      </c>
      <c r="AI1176" s="1">
        <v>0</v>
      </c>
      <c r="AJ1176" s="1" t="b">
        <f>AK1176=AA1176</f>
        <v>1</v>
      </c>
      <c r="AK1176" s="1">
        <v>829.5</v>
      </c>
      <c r="AL1176" s="1">
        <v>0</v>
      </c>
      <c r="AM1176" s="1">
        <v>0</v>
      </c>
      <c r="AN1176" s="1">
        <v>0</v>
      </c>
      <c r="AO1176" s="3">
        <f>AA1176*0.001%</f>
        <v>8.2950000000000003E-3</v>
      </c>
      <c r="AP1176" s="1">
        <v>0.83</v>
      </c>
      <c r="AQ1176" s="2">
        <f>AA1176*5%</f>
        <v>41.475000000000001</v>
      </c>
      <c r="AR1176" s="1">
        <v>41.48</v>
      </c>
      <c r="AS1176" s="2">
        <f>AR1176*18%</f>
        <v>7.4663999999999993</v>
      </c>
      <c r="AT1176" s="1">
        <v>0</v>
      </c>
      <c r="AU1176" s="1">
        <v>66.2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f>AF1176+AU1176+BC1176</f>
        <v>198.92000000000002</v>
      </c>
      <c r="BE1176" s="1">
        <v>198.92</v>
      </c>
      <c r="BF1176" s="1">
        <f>Q1176+U1176</f>
        <v>0</v>
      </c>
      <c r="BG1176" s="1">
        <v>0</v>
      </c>
      <c r="BH1176" s="1">
        <v>672.06</v>
      </c>
      <c r="BI1176" s="1" t="s">
        <v>108</v>
      </c>
      <c r="BJ1176" s="1" t="s">
        <v>3482</v>
      </c>
      <c r="BK1176" s="1" t="s">
        <v>3483</v>
      </c>
      <c r="BL1176" s="1">
        <v>0</v>
      </c>
      <c r="BM1176" s="1" t="s">
        <v>4665</v>
      </c>
    </row>
    <row r="1177" spans="1:65" ht="15.6" hidden="1">
      <c r="A1177" s="1" t="s">
        <v>4666</v>
      </c>
      <c r="B1177" s="1" t="s">
        <v>4667</v>
      </c>
      <c r="C1177" s="1" t="s">
        <v>4668</v>
      </c>
      <c r="D1177" s="1" t="s">
        <v>271</v>
      </c>
      <c r="E1177" s="1" t="s">
        <v>100</v>
      </c>
      <c r="F1177" s="1" t="s">
        <v>101</v>
      </c>
      <c r="G1177" s="1" t="s">
        <v>105</v>
      </c>
      <c r="H1177" s="1" t="s">
        <v>103</v>
      </c>
      <c r="I1177" s="1" t="s">
        <v>104</v>
      </c>
      <c r="J1177" s="1" t="s">
        <v>105</v>
      </c>
      <c r="K1177" s="1" t="s">
        <v>105</v>
      </c>
      <c r="L1177" s="1" t="s">
        <v>105</v>
      </c>
      <c r="M1177" s="1" t="s">
        <v>106</v>
      </c>
      <c r="N1177" s="1" t="s">
        <v>124</v>
      </c>
      <c r="O1177" s="1">
        <v>395</v>
      </c>
      <c r="P1177" s="1">
        <v>19.75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4">
        <f>X1177-W1177</f>
        <v>2.4999999999977263E-3</v>
      </c>
      <c r="W1177" s="4">
        <f>(O1177+P1177+Q1177-R1177+S1177)*5%</f>
        <v>20.737500000000001</v>
      </c>
      <c r="X1177" s="1">
        <v>20.74</v>
      </c>
      <c r="Y1177" s="1">
        <f>O1177+P1177+Q1177-R1177-S1177+T1177-U1177+X1177</f>
        <v>435.49</v>
      </c>
      <c r="Z1177" s="1">
        <v>435.49</v>
      </c>
      <c r="AA1177" s="1">
        <v>414.75</v>
      </c>
      <c r="AB1177" s="1">
        <v>16</v>
      </c>
      <c r="AC1177" s="2">
        <f>AA1177*16%</f>
        <v>66.36</v>
      </c>
      <c r="AD1177" s="1">
        <v>66.36</v>
      </c>
      <c r="AE1177" s="1">
        <v>0</v>
      </c>
      <c r="AF1177" s="1">
        <v>66.36</v>
      </c>
      <c r="AG1177" s="2">
        <f>AF1177*18%</f>
        <v>11.944799999999999</v>
      </c>
      <c r="AH1177" s="1">
        <v>11.94</v>
      </c>
      <c r="AI1177" s="1">
        <v>0</v>
      </c>
      <c r="AJ1177" s="1" t="b">
        <f>AK1177=AA1177</f>
        <v>1</v>
      </c>
      <c r="AK1177" s="1">
        <v>414.75</v>
      </c>
      <c r="AL1177" s="1">
        <v>0</v>
      </c>
      <c r="AM1177" s="1">
        <v>0</v>
      </c>
      <c r="AN1177" s="1">
        <v>0</v>
      </c>
      <c r="AO1177" s="3">
        <f>AA1177*0.001%</f>
        <v>4.1475000000000001E-3</v>
      </c>
      <c r="AP1177" s="1">
        <v>0.41</v>
      </c>
      <c r="AQ1177" s="2">
        <f>AA1177*5%</f>
        <v>20.737500000000001</v>
      </c>
      <c r="AR1177" s="1">
        <v>20.74</v>
      </c>
      <c r="AS1177" s="2">
        <f>AR1177*18%</f>
        <v>3.7331999999999996</v>
      </c>
      <c r="AT1177" s="1">
        <v>0</v>
      </c>
      <c r="AU1177" s="1">
        <v>33.090000000000003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f>AF1177+AU1177+BC1177</f>
        <v>99.45</v>
      </c>
      <c r="BE1177" s="1">
        <v>99.45</v>
      </c>
      <c r="BF1177" s="1">
        <f>Q1177+U1177</f>
        <v>0</v>
      </c>
      <c r="BG1177" s="1">
        <v>0</v>
      </c>
      <c r="BH1177" s="1">
        <v>336.04</v>
      </c>
      <c r="BI1177" s="1" t="s">
        <v>108</v>
      </c>
      <c r="BJ1177" s="1" t="s">
        <v>3482</v>
      </c>
      <c r="BK1177" s="1" t="s">
        <v>3483</v>
      </c>
      <c r="BL1177" s="1">
        <v>0</v>
      </c>
      <c r="BM1177" s="1" t="s">
        <v>4669</v>
      </c>
    </row>
    <row r="1178" spans="1:65" ht="15.6" hidden="1">
      <c r="A1178" s="1" t="s">
        <v>4670</v>
      </c>
      <c r="B1178" s="1" t="s">
        <v>4671</v>
      </c>
      <c r="C1178" s="1" t="s">
        <v>4672</v>
      </c>
      <c r="D1178" s="1" t="s">
        <v>271</v>
      </c>
      <c r="E1178" s="1" t="s">
        <v>100</v>
      </c>
      <c r="F1178" s="1" t="s">
        <v>101</v>
      </c>
      <c r="G1178" s="1" t="s">
        <v>102</v>
      </c>
      <c r="H1178" s="1" t="s">
        <v>103</v>
      </c>
      <c r="I1178" s="1" t="s">
        <v>104</v>
      </c>
      <c r="J1178" s="1" t="s">
        <v>105</v>
      </c>
      <c r="K1178" s="1" t="s">
        <v>105</v>
      </c>
      <c r="L1178" s="1" t="s">
        <v>105</v>
      </c>
      <c r="M1178" s="1" t="s">
        <v>106</v>
      </c>
      <c r="N1178" s="1" t="s">
        <v>107</v>
      </c>
      <c r="O1178" s="1">
        <v>415</v>
      </c>
      <c r="P1178" s="1">
        <v>15.75</v>
      </c>
      <c r="Q1178" s="1">
        <v>0</v>
      </c>
      <c r="R1178" s="1">
        <v>100</v>
      </c>
      <c r="S1178" s="1">
        <v>0</v>
      </c>
      <c r="T1178" s="1">
        <v>0</v>
      </c>
      <c r="U1178" s="1">
        <v>0</v>
      </c>
      <c r="V1178" s="4">
        <f>X1178-W1178</f>
        <v>2.4999999999977263E-3</v>
      </c>
      <c r="W1178" s="4">
        <f>(O1178+P1178+Q1178-R1178+S1178)*5%</f>
        <v>16.537500000000001</v>
      </c>
      <c r="X1178" s="1">
        <v>16.54</v>
      </c>
      <c r="Y1178" s="1">
        <f>O1178+P1178+Q1178-R1178-S1178+T1178-U1178+X1178</f>
        <v>347.29</v>
      </c>
      <c r="Z1178" s="1">
        <v>347.29</v>
      </c>
      <c r="AA1178" s="1">
        <v>330.75</v>
      </c>
      <c r="AB1178" s="1">
        <v>16</v>
      </c>
      <c r="AC1178" s="2">
        <f>AA1178*16%</f>
        <v>52.92</v>
      </c>
      <c r="AD1178" s="1">
        <v>52.92</v>
      </c>
      <c r="AE1178" s="1">
        <v>0</v>
      </c>
      <c r="AF1178" s="1">
        <v>52.92</v>
      </c>
      <c r="AG1178" s="2">
        <f>AF1178*18%</f>
        <v>9.5256000000000007</v>
      </c>
      <c r="AH1178" s="1">
        <v>9.5299999999999994</v>
      </c>
      <c r="AI1178" s="1">
        <v>0</v>
      </c>
      <c r="AJ1178" s="1" t="b">
        <f>AK1178=AA1178</f>
        <v>1</v>
      </c>
      <c r="AK1178" s="1">
        <v>330.75</v>
      </c>
      <c r="AL1178" s="1">
        <v>0</v>
      </c>
      <c r="AM1178" s="1">
        <v>0</v>
      </c>
      <c r="AN1178" s="1">
        <v>0</v>
      </c>
      <c r="AO1178" s="3">
        <f>AA1178*0.001%</f>
        <v>3.3075000000000001E-3</v>
      </c>
      <c r="AP1178" s="1">
        <v>0.33</v>
      </c>
      <c r="AQ1178" s="2">
        <f>AA1178*5%</f>
        <v>16.537500000000001</v>
      </c>
      <c r="AR1178" s="1">
        <v>16.54</v>
      </c>
      <c r="AS1178" s="2">
        <f>AR1178*18%</f>
        <v>2.9771999999999998</v>
      </c>
      <c r="AT1178" s="1">
        <v>0</v>
      </c>
      <c r="AU1178" s="1">
        <v>26.4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f>AF1178+AU1178+BC1178</f>
        <v>79.319999999999993</v>
      </c>
      <c r="BE1178" s="1">
        <v>79.319999999999993</v>
      </c>
      <c r="BF1178" s="1">
        <f>Q1178+U1178</f>
        <v>0</v>
      </c>
      <c r="BG1178" s="1">
        <v>0</v>
      </c>
      <c r="BH1178" s="1">
        <v>267.97000000000003</v>
      </c>
      <c r="BI1178" s="1" t="s">
        <v>108</v>
      </c>
      <c r="BJ1178" s="1" t="s">
        <v>3482</v>
      </c>
      <c r="BK1178" s="1" t="s">
        <v>3483</v>
      </c>
      <c r="BL1178" s="1">
        <v>0</v>
      </c>
      <c r="BM1178" s="1" t="s">
        <v>4673</v>
      </c>
    </row>
    <row r="1179" spans="1:65" ht="15.6" hidden="1">
      <c r="A1179" s="1" t="s">
        <v>4674</v>
      </c>
      <c r="B1179" s="1" t="s">
        <v>4675</v>
      </c>
      <c r="C1179" s="1" t="s">
        <v>4676</v>
      </c>
      <c r="D1179" s="1" t="s">
        <v>271</v>
      </c>
      <c r="E1179" s="1" t="s">
        <v>100</v>
      </c>
      <c r="F1179" s="1" t="s">
        <v>101</v>
      </c>
      <c r="G1179" s="1" t="s">
        <v>123</v>
      </c>
      <c r="H1179" s="1" t="s">
        <v>103</v>
      </c>
      <c r="I1179" s="1" t="s">
        <v>104</v>
      </c>
      <c r="J1179" s="1" t="s">
        <v>105</v>
      </c>
      <c r="K1179" s="1" t="s">
        <v>105</v>
      </c>
      <c r="L1179" s="1" t="s">
        <v>105</v>
      </c>
      <c r="M1179" s="1" t="s">
        <v>106</v>
      </c>
      <c r="N1179" s="1" t="s">
        <v>124</v>
      </c>
      <c r="O1179" s="1">
        <v>1135</v>
      </c>
      <c r="P1179" s="1">
        <v>48</v>
      </c>
      <c r="Q1179" s="1">
        <v>0</v>
      </c>
      <c r="R1179" s="1">
        <v>175</v>
      </c>
      <c r="S1179" s="1">
        <v>0</v>
      </c>
      <c r="T1179" s="1">
        <v>0</v>
      </c>
      <c r="U1179" s="1">
        <v>0</v>
      </c>
      <c r="V1179" s="4">
        <f>X1179-W1179</f>
        <v>0</v>
      </c>
      <c r="W1179" s="4">
        <f>(O1179+P1179+Q1179-R1179+S1179)*5%</f>
        <v>50.400000000000006</v>
      </c>
      <c r="X1179" s="1">
        <v>50.4</v>
      </c>
      <c r="Y1179" s="1">
        <f>O1179+P1179+Q1179-R1179-S1179+T1179-U1179+X1179</f>
        <v>1058.4000000000001</v>
      </c>
      <c r="Z1179" s="1">
        <v>1058.4000000000001</v>
      </c>
      <c r="AA1179" s="1">
        <v>1008</v>
      </c>
      <c r="AB1179" s="1">
        <v>16</v>
      </c>
      <c r="AC1179" s="2">
        <f>AA1179*16%</f>
        <v>161.28</v>
      </c>
      <c r="AD1179" s="1">
        <v>161.28</v>
      </c>
      <c r="AE1179" s="1">
        <v>0</v>
      </c>
      <c r="AF1179" s="1">
        <v>161.28</v>
      </c>
      <c r="AG1179" s="2">
        <f>AF1179*18%</f>
        <v>29.0304</v>
      </c>
      <c r="AH1179" s="1">
        <v>29.03</v>
      </c>
      <c r="AI1179" s="1">
        <v>0</v>
      </c>
      <c r="AJ1179" s="1" t="b">
        <f>AK1179=AA1179</f>
        <v>1</v>
      </c>
      <c r="AK1179" s="1">
        <v>1008</v>
      </c>
      <c r="AL1179" s="1">
        <v>0</v>
      </c>
      <c r="AM1179" s="1">
        <v>0</v>
      </c>
      <c r="AN1179" s="1">
        <v>0</v>
      </c>
      <c r="AO1179" s="3">
        <f>AA1179*0.001%</f>
        <v>1.008E-2</v>
      </c>
      <c r="AP1179" s="1">
        <v>1.01</v>
      </c>
      <c r="AQ1179" s="2">
        <f>AA1179*5%</f>
        <v>50.400000000000006</v>
      </c>
      <c r="AR1179" s="1">
        <v>50.4</v>
      </c>
      <c r="AS1179" s="2">
        <f>AR1179*18%</f>
        <v>9.0719999999999992</v>
      </c>
      <c r="AT1179" s="1">
        <v>0</v>
      </c>
      <c r="AU1179" s="1">
        <v>80.44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f>AF1179+AU1179+BC1179</f>
        <v>241.72</v>
      </c>
      <c r="BE1179" s="1">
        <v>241.72</v>
      </c>
      <c r="BF1179" s="1">
        <f>Q1179+U1179</f>
        <v>0</v>
      </c>
      <c r="BG1179" s="1">
        <v>0</v>
      </c>
      <c r="BH1179" s="1">
        <v>816.68</v>
      </c>
      <c r="BI1179" s="1" t="s">
        <v>108</v>
      </c>
      <c r="BJ1179" s="1" t="s">
        <v>3482</v>
      </c>
      <c r="BK1179" s="1" t="s">
        <v>3483</v>
      </c>
      <c r="BL1179" s="1">
        <v>0</v>
      </c>
      <c r="BM1179" s="1" t="s">
        <v>4677</v>
      </c>
    </row>
    <row r="1180" spans="1:65" ht="15.6" hidden="1">
      <c r="A1180" s="1" t="s">
        <v>4678</v>
      </c>
      <c r="B1180" s="1" t="s">
        <v>4679</v>
      </c>
      <c r="C1180" s="1" t="s">
        <v>4680</v>
      </c>
      <c r="D1180" s="1" t="s">
        <v>271</v>
      </c>
      <c r="E1180" s="1" t="s">
        <v>100</v>
      </c>
      <c r="F1180" s="1" t="s">
        <v>101</v>
      </c>
      <c r="G1180" s="1" t="s">
        <v>105</v>
      </c>
      <c r="H1180" s="1" t="s">
        <v>103</v>
      </c>
      <c r="I1180" s="1" t="s">
        <v>104</v>
      </c>
      <c r="J1180" s="1" t="s">
        <v>105</v>
      </c>
      <c r="K1180" s="1" t="s">
        <v>105</v>
      </c>
      <c r="L1180" s="1" t="s">
        <v>105</v>
      </c>
      <c r="M1180" s="1" t="s">
        <v>106</v>
      </c>
      <c r="N1180" s="1" t="s">
        <v>107</v>
      </c>
      <c r="O1180" s="1">
        <v>375</v>
      </c>
      <c r="P1180" s="1">
        <v>18.75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4">
        <f>X1180-W1180</f>
        <v>2.500000000001279E-3</v>
      </c>
      <c r="W1180" s="4">
        <f>(O1180+P1180+Q1180-R1180+S1180)*5%</f>
        <v>19.6875</v>
      </c>
      <c r="X1180" s="1">
        <v>19.690000000000001</v>
      </c>
      <c r="Y1180" s="1">
        <f>O1180+P1180+Q1180-R1180-S1180+T1180-U1180+X1180</f>
        <v>413.44</v>
      </c>
      <c r="Z1180" s="1">
        <v>413.44</v>
      </c>
      <c r="AA1180" s="1">
        <v>393.75</v>
      </c>
      <c r="AB1180" s="1">
        <v>16</v>
      </c>
      <c r="AC1180" s="2">
        <f>AA1180*16%</f>
        <v>63</v>
      </c>
      <c r="AD1180" s="1">
        <v>63</v>
      </c>
      <c r="AE1180" s="1">
        <v>0</v>
      </c>
      <c r="AF1180" s="1">
        <v>63</v>
      </c>
      <c r="AG1180" s="2">
        <f>AF1180*18%</f>
        <v>11.34</v>
      </c>
      <c r="AH1180" s="1">
        <v>11.34</v>
      </c>
      <c r="AI1180" s="1">
        <v>0</v>
      </c>
      <c r="AJ1180" s="1" t="b">
        <f>AK1180=AA1180</f>
        <v>1</v>
      </c>
      <c r="AK1180" s="1">
        <v>393.75</v>
      </c>
      <c r="AL1180" s="1">
        <v>0</v>
      </c>
      <c r="AM1180" s="1">
        <v>0</v>
      </c>
      <c r="AN1180" s="1">
        <v>0</v>
      </c>
      <c r="AO1180" s="3">
        <f>AA1180*0.001%</f>
        <v>3.9375E-3</v>
      </c>
      <c r="AP1180" s="1">
        <v>0.39</v>
      </c>
      <c r="AQ1180" s="2">
        <f>AA1180*5%</f>
        <v>19.6875</v>
      </c>
      <c r="AR1180" s="1">
        <v>19.690000000000001</v>
      </c>
      <c r="AS1180" s="2">
        <f>AR1180*18%</f>
        <v>3.5442</v>
      </c>
      <c r="AT1180" s="1">
        <v>0</v>
      </c>
      <c r="AU1180" s="1">
        <v>31.42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f>AF1180+AU1180+BC1180</f>
        <v>94.42</v>
      </c>
      <c r="BE1180" s="1">
        <v>94.42</v>
      </c>
      <c r="BF1180" s="1">
        <f>Q1180+U1180</f>
        <v>0</v>
      </c>
      <c r="BG1180" s="1">
        <v>0</v>
      </c>
      <c r="BH1180" s="1">
        <v>319.02</v>
      </c>
      <c r="BI1180" s="1" t="s">
        <v>108</v>
      </c>
      <c r="BJ1180" s="1" t="s">
        <v>3482</v>
      </c>
      <c r="BK1180" s="1" t="s">
        <v>3483</v>
      </c>
      <c r="BL1180" s="1">
        <v>0</v>
      </c>
      <c r="BM1180" s="1" t="s">
        <v>4681</v>
      </c>
    </row>
    <row r="1181" spans="1:65" ht="15.6" hidden="1">
      <c r="A1181" s="1" t="s">
        <v>4682</v>
      </c>
      <c r="B1181" s="1" t="s">
        <v>4683</v>
      </c>
      <c r="C1181" s="1" t="s">
        <v>4684</v>
      </c>
      <c r="D1181" s="1" t="s">
        <v>271</v>
      </c>
      <c r="E1181" s="1" t="s">
        <v>100</v>
      </c>
      <c r="F1181" s="1" t="s">
        <v>101</v>
      </c>
      <c r="G1181" s="1" t="s">
        <v>102</v>
      </c>
      <c r="H1181" s="1" t="s">
        <v>103</v>
      </c>
      <c r="I1181" s="1" t="s">
        <v>104</v>
      </c>
      <c r="J1181" s="1" t="s">
        <v>105</v>
      </c>
      <c r="K1181" s="1" t="s">
        <v>105</v>
      </c>
      <c r="L1181" s="1" t="s">
        <v>105</v>
      </c>
      <c r="M1181" s="1" t="s">
        <v>106</v>
      </c>
      <c r="N1181" s="1" t="s">
        <v>107</v>
      </c>
      <c r="O1181" s="1">
        <v>460</v>
      </c>
      <c r="P1181" s="1">
        <v>18</v>
      </c>
      <c r="Q1181" s="1">
        <v>0</v>
      </c>
      <c r="R1181" s="1">
        <v>100</v>
      </c>
      <c r="S1181" s="1">
        <v>0</v>
      </c>
      <c r="T1181" s="1">
        <v>0</v>
      </c>
      <c r="U1181" s="1">
        <v>0</v>
      </c>
      <c r="V1181" s="4">
        <f>X1181-W1181</f>
        <v>0</v>
      </c>
      <c r="W1181" s="4">
        <f>(O1181+P1181+Q1181-R1181+S1181)*5%</f>
        <v>18.900000000000002</v>
      </c>
      <c r="X1181" s="1">
        <v>18.899999999999999</v>
      </c>
      <c r="Y1181" s="1">
        <f>O1181+P1181+Q1181-R1181-S1181+T1181-U1181+X1181</f>
        <v>396.9</v>
      </c>
      <c r="Z1181" s="1">
        <v>396.9</v>
      </c>
      <c r="AA1181" s="1">
        <v>378</v>
      </c>
      <c r="AB1181" s="1">
        <v>16</v>
      </c>
      <c r="AC1181" s="2">
        <f>AA1181*16%</f>
        <v>60.480000000000004</v>
      </c>
      <c r="AD1181" s="1">
        <v>60.48</v>
      </c>
      <c r="AE1181" s="1">
        <v>0</v>
      </c>
      <c r="AF1181" s="1">
        <v>60.48</v>
      </c>
      <c r="AG1181" s="2">
        <f>AF1181*18%</f>
        <v>10.886399999999998</v>
      </c>
      <c r="AH1181" s="1">
        <v>10.89</v>
      </c>
      <c r="AI1181" s="1">
        <v>0</v>
      </c>
      <c r="AJ1181" s="1" t="b">
        <f>AK1181=AA1181</f>
        <v>1</v>
      </c>
      <c r="AK1181" s="1">
        <v>378</v>
      </c>
      <c r="AL1181" s="1">
        <v>0</v>
      </c>
      <c r="AM1181" s="1">
        <v>0</v>
      </c>
      <c r="AN1181" s="1">
        <v>0</v>
      </c>
      <c r="AO1181" s="3">
        <f>AA1181*0.001%</f>
        <v>3.7800000000000004E-3</v>
      </c>
      <c r="AP1181" s="1">
        <v>0.38</v>
      </c>
      <c r="AQ1181" s="2">
        <f>AA1181*5%</f>
        <v>18.900000000000002</v>
      </c>
      <c r="AR1181" s="1">
        <v>18.899999999999999</v>
      </c>
      <c r="AS1181" s="2">
        <f>AR1181*18%</f>
        <v>3.4019999999999997</v>
      </c>
      <c r="AT1181" s="1">
        <v>0</v>
      </c>
      <c r="AU1181" s="1">
        <v>30.17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f>AF1181+AU1181+BC1181</f>
        <v>90.65</v>
      </c>
      <c r="BE1181" s="1">
        <v>90.65</v>
      </c>
      <c r="BF1181" s="1">
        <f>Q1181+U1181</f>
        <v>0</v>
      </c>
      <c r="BG1181" s="1">
        <v>0</v>
      </c>
      <c r="BH1181" s="1">
        <v>306.25</v>
      </c>
      <c r="BI1181" s="1" t="s">
        <v>108</v>
      </c>
      <c r="BJ1181" s="1" t="s">
        <v>3482</v>
      </c>
      <c r="BK1181" s="1" t="s">
        <v>3483</v>
      </c>
      <c r="BL1181" s="1">
        <v>0</v>
      </c>
      <c r="BM1181" s="1" t="s">
        <v>4685</v>
      </c>
    </row>
    <row r="1182" spans="1:65" ht="15.6" hidden="1">
      <c r="A1182" s="1" t="s">
        <v>4686</v>
      </c>
      <c r="B1182" s="1" t="s">
        <v>4687</v>
      </c>
      <c r="C1182" s="1" t="s">
        <v>4688</v>
      </c>
      <c r="D1182" s="1" t="s">
        <v>271</v>
      </c>
      <c r="E1182" s="1" t="s">
        <v>100</v>
      </c>
      <c r="F1182" s="1" t="s">
        <v>101</v>
      </c>
      <c r="G1182" s="1" t="s">
        <v>102</v>
      </c>
      <c r="H1182" s="1" t="s">
        <v>103</v>
      </c>
      <c r="I1182" s="1" t="s">
        <v>104</v>
      </c>
      <c r="J1182" s="1" t="s">
        <v>105</v>
      </c>
      <c r="K1182" s="1" t="s">
        <v>105</v>
      </c>
      <c r="L1182" s="1" t="s">
        <v>105</v>
      </c>
      <c r="M1182" s="1" t="s">
        <v>106</v>
      </c>
      <c r="N1182" s="1" t="s">
        <v>107</v>
      </c>
      <c r="O1182" s="1">
        <v>415</v>
      </c>
      <c r="P1182" s="1">
        <v>15.75</v>
      </c>
      <c r="Q1182" s="1">
        <v>0</v>
      </c>
      <c r="R1182" s="1">
        <v>100</v>
      </c>
      <c r="S1182" s="1">
        <v>0</v>
      </c>
      <c r="T1182" s="1">
        <v>0</v>
      </c>
      <c r="U1182" s="1">
        <v>0</v>
      </c>
      <c r="V1182" s="4">
        <f>X1182-W1182</f>
        <v>2.4999999999977263E-3</v>
      </c>
      <c r="W1182" s="4">
        <f>(O1182+P1182+Q1182-R1182+S1182)*5%</f>
        <v>16.537500000000001</v>
      </c>
      <c r="X1182" s="1">
        <v>16.54</v>
      </c>
      <c r="Y1182" s="1">
        <f>O1182+P1182+Q1182-R1182-S1182+T1182-U1182+X1182</f>
        <v>347.29</v>
      </c>
      <c r="Z1182" s="1">
        <v>347.29</v>
      </c>
      <c r="AA1182" s="1">
        <v>330.75</v>
      </c>
      <c r="AB1182" s="1">
        <v>16</v>
      </c>
      <c r="AC1182" s="2">
        <f>AA1182*16%</f>
        <v>52.92</v>
      </c>
      <c r="AD1182" s="1">
        <v>52.92</v>
      </c>
      <c r="AE1182" s="1">
        <v>0</v>
      </c>
      <c r="AF1182" s="1">
        <v>52.92</v>
      </c>
      <c r="AG1182" s="2">
        <f>AF1182*18%</f>
        <v>9.5256000000000007</v>
      </c>
      <c r="AH1182" s="1">
        <v>9.5299999999999994</v>
      </c>
      <c r="AI1182" s="1">
        <v>0</v>
      </c>
      <c r="AJ1182" s="1" t="b">
        <f>AK1182=AA1182</f>
        <v>1</v>
      </c>
      <c r="AK1182" s="1">
        <v>330.75</v>
      </c>
      <c r="AL1182" s="1">
        <v>0</v>
      </c>
      <c r="AM1182" s="1">
        <v>0</v>
      </c>
      <c r="AN1182" s="1">
        <v>0</v>
      </c>
      <c r="AO1182" s="3">
        <f>AA1182*0.001%</f>
        <v>3.3075000000000001E-3</v>
      </c>
      <c r="AP1182" s="1">
        <v>0.33</v>
      </c>
      <c r="AQ1182" s="2">
        <f>AA1182*5%</f>
        <v>16.537500000000001</v>
      </c>
      <c r="AR1182" s="1">
        <v>16.54</v>
      </c>
      <c r="AS1182" s="2">
        <f>AR1182*18%</f>
        <v>2.9771999999999998</v>
      </c>
      <c r="AT1182" s="1">
        <v>0</v>
      </c>
      <c r="AU1182" s="1">
        <v>26.4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f>AF1182+AU1182+BC1182</f>
        <v>79.319999999999993</v>
      </c>
      <c r="BE1182" s="1">
        <v>79.319999999999993</v>
      </c>
      <c r="BF1182" s="1">
        <f>Q1182+U1182</f>
        <v>0</v>
      </c>
      <c r="BG1182" s="1">
        <v>0</v>
      </c>
      <c r="BH1182" s="1">
        <v>267.97000000000003</v>
      </c>
      <c r="BI1182" s="1" t="s">
        <v>108</v>
      </c>
      <c r="BJ1182" s="1" t="s">
        <v>3482</v>
      </c>
      <c r="BK1182" s="1" t="s">
        <v>3483</v>
      </c>
      <c r="BL1182" s="1">
        <v>0</v>
      </c>
      <c r="BM1182" s="1" t="s">
        <v>2196</v>
      </c>
    </row>
    <row r="1183" spans="1:65" ht="15.6" hidden="1">
      <c r="A1183" s="1" t="s">
        <v>4689</v>
      </c>
      <c r="B1183" s="1" t="s">
        <v>4690</v>
      </c>
      <c r="C1183" s="1" t="s">
        <v>4691</v>
      </c>
      <c r="D1183" s="1" t="s">
        <v>271</v>
      </c>
      <c r="E1183" s="1" t="s">
        <v>100</v>
      </c>
      <c r="F1183" s="1" t="s">
        <v>101</v>
      </c>
      <c r="G1183" s="1" t="s">
        <v>102</v>
      </c>
      <c r="H1183" s="1" t="s">
        <v>103</v>
      </c>
      <c r="I1183" s="1" t="s">
        <v>104</v>
      </c>
      <c r="J1183" s="1" t="s">
        <v>105</v>
      </c>
      <c r="K1183" s="1" t="s">
        <v>105</v>
      </c>
      <c r="L1183" s="1" t="s">
        <v>105</v>
      </c>
      <c r="M1183" s="1" t="s">
        <v>106</v>
      </c>
      <c r="N1183" s="1" t="s">
        <v>107</v>
      </c>
      <c r="O1183" s="1">
        <v>225</v>
      </c>
      <c r="P1183" s="1">
        <v>6.25</v>
      </c>
      <c r="Q1183" s="1">
        <v>0</v>
      </c>
      <c r="R1183" s="1">
        <v>100</v>
      </c>
      <c r="S1183" s="1">
        <v>0</v>
      </c>
      <c r="T1183" s="1">
        <v>0</v>
      </c>
      <c r="U1183" s="1">
        <v>0</v>
      </c>
      <c r="V1183" s="4">
        <f>X1183-W1183</f>
        <v>-2.5000000000003908E-3</v>
      </c>
      <c r="W1183" s="4">
        <f>(O1183+P1183+Q1183-R1183+S1183)*5%</f>
        <v>6.5625</v>
      </c>
      <c r="X1183" s="1">
        <v>6.56</v>
      </c>
      <c r="Y1183" s="1">
        <f>O1183+P1183+Q1183-R1183-S1183+T1183-U1183+X1183</f>
        <v>137.81</v>
      </c>
      <c r="Z1183" s="1">
        <v>137.81</v>
      </c>
      <c r="AA1183" s="1">
        <v>131.25</v>
      </c>
      <c r="AB1183" s="1">
        <v>16</v>
      </c>
      <c r="AC1183" s="2">
        <f>AA1183*16%</f>
        <v>21</v>
      </c>
      <c r="AD1183" s="1">
        <v>21</v>
      </c>
      <c r="AE1183" s="1">
        <v>0</v>
      </c>
      <c r="AF1183" s="1">
        <v>21</v>
      </c>
      <c r="AG1183" s="2">
        <f>AF1183*18%</f>
        <v>3.78</v>
      </c>
      <c r="AH1183" s="1">
        <v>3.78</v>
      </c>
      <c r="AI1183" s="1">
        <v>0</v>
      </c>
      <c r="AJ1183" s="1" t="b">
        <f>AK1183=AA1183</f>
        <v>1</v>
      </c>
      <c r="AK1183" s="1">
        <v>131.25</v>
      </c>
      <c r="AL1183" s="1">
        <v>0</v>
      </c>
      <c r="AM1183" s="1">
        <v>0</v>
      </c>
      <c r="AN1183" s="1">
        <v>0</v>
      </c>
      <c r="AO1183" s="3">
        <f>AA1183*0.001%</f>
        <v>1.3125000000000001E-3</v>
      </c>
      <c r="AP1183" s="1">
        <v>0.13</v>
      </c>
      <c r="AQ1183" s="2">
        <f>AA1183*5%</f>
        <v>6.5625</v>
      </c>
      <c r="AR1183" s="1">
        <v>6.56</v>
      </c>
      <c r="AS1183" s="2">
        <f>AR1183*18%</f>
        <v>1.1807999999999998</v>
      </c>
      <c r="AT1183" s="1">
        <v>0</v>
      </c>
      <c r="AU1183" s="1">
        <v>10.47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f>AF1183+AU1183+BC1183</f>
        <v>31.47</v>
      </c>
      <c r="BE1183" s="1">
        <v>31.47</v>
      </c>
      <c r="BF1183" s="1">
        <f>Q1183+U1183</f>
        <v>0</v>
      </c>
      <c r="BG1183" s="1">
        <v>0</v>
      </c>
      <c r="BH1183" s="1">
        <v>106.34</v>
      </c>
      <c r="BI1183" s="1" t="s">
        <v>108</v>
      </c>
      <c r="BJ1183" s="1" t="s">
        <v>3482</v>
      </c>
      <c r="BK1183" s="1" t="s">
        <v>3483</v>
      </c>
      <c r="BL1183" s="1">
        <v>0</v>
      </c>
      <c r="BM1183" s="1" t="s">
        <v>4692</v>
      </c>
    </row>
    <row r="1184" spans="1:65" ht="15.6" hidden="1">
      <c r="A1184" s="1" t="s">
        <v>4693</v>
      </c>
      <c r="B1184" s="1" t="s">
        <v>4694</v>
      </c>
      <c r="C1184" s="1" t="s">
        <v>4695</v>
      </c>
      <c r="D1184" s="1" t="s">
        <v>271</v>
      </c>
      <c r="E1184" s="1" t="s">
        <v>100</v>
      </c>
      <c r="F1184" s="1" t="s">
        <v>101</v>
      </c>
      <c r="G1184" s="1" t="s">
        <v>458</v>
      </c>
      <c r="H1184" s="1" t="s">
        <v>103</v>
      </c>
      <c r="I1184" s="1" t="s">
        <v>104</v>
      </c>
      <c r="J1184" s="1" t="s">
        <v>105</v>
      </c>
      <c r="K1184" s="1" t="s">
        <v>105</v>
      </c>
      <c r="L1184" s="1" t="s">
        <v>105</v>
      </c>
      <c r="M1184" s="1" t="s">
        <v>106</v>
      </c>
      <c r="N1184" s="1" t="s">
        <v>107</v>
      </c>
      <c r="O1184" s="1">
        <v>3165</v>
      </c>
      <c r="P1184" s="1">
        <v>113.94</v>
      </c>
      <c r="Q1184" s="1">
        <v>0</v>
      </c>
      <c r="R1184" s="1">
        <v>633</v>
      </c>
      <c r="S1184" s="1">
        <v>253.2</v>
      </c>
      <c r="T1184" s="1">
        <v>0</v>
      </c>
      <c r="U1184" s="1">
        <v>0</v>
      </c>
      <c r="V1184" s="4">
        <f>X1184-W1184</f>
        <v>-25.316999999999993</v>
      </c>
      <c r="W1184" s="4">
        <f>(O1184+P1184+Q1184-R1184+S1184)*5%</f>
        <v>144.95699999999999</v>
      </c>
      <c r="X1184" s="1">
        <v>119.64</v>
      </c>
      <c r="Y1184" s="1">
        <f>O1184+P1184+Q1184-R1184-S1184+T1184-U1184+X1184</f>
        <v>2512.38</v>
      </c>
      <c r="Z1184" s="1">
        <v>2512.38</v>
      </c>
      <c r="AA1184" s="1">
        <v>2392.7399999999998</v>
      </c>
      <c r="AB1184" s="1">
        <v>16</v>
      </c>
      <c r="AC1184" s="2">
        <f>AA1184*16%</f>
        <v>382.83839999999998</v>
      </c>
      <c r="AD1184" s="1">
        <v>382.84</v>
      </c>
      <c r="AE1184" s="1">
        <v>0</v>
      </c>
      <c r="AF1184" s="1">
        <v>382.84</v>
      </c>
      <c r="AG1184" s="2">
        <f>AF1184*18%</f>
        <v>68.911199999999994</v>
      </c>
      <c r="AH1184" s="1">
        <v>68.91</v>
      </c>
      <c r="AI1184" s="1">
        <v>0</v>
      </c>
      <c r="AJ1184" s="1" t="b">
        <f>AK1184=AA1184</f>
        <v>1</v>
      </c>
      <c r="AK1184" s="1">
        <v>2392.7399999999998</v>
      </c>
      <c r="AL1184" s="1">
        <v>0</v>
      </c>
      <c r="AM1184" s="1">
        <v>0</v>
      </c>
      <c r="AN1184" s="1">
        <v>0</v>
      </c>
      <c r="AO1184" s="3">
        <f>AA1184*0.001%</f>
        <v>2.3927400000000001E-2</v>
      </c>
      <c r="AP1184" s="1">
        <v>2.39</v>
      </c>
      <c r="AQ1184" s="2">
        <f>AA1184*5%</f>
        <v>119.637</v>
      </c>
      <c r="AR1184" s="1">
        <v>119.64</v>
      </c>
      <c r="AS1184" s="2">
        <f>AR1184*18%</f>
        <v>21.5352</v>
      </c>
      <c r="AT1184" s="1">
        <v>0</v>
      </c>
      <c r="AU1184" s="1">
        <v>190.94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f>AF1184+AU1184+BC1184</f>
        <v>573.78</v>
      </c>
      <c r="BE1184" s="1">
        <v>573.78</v>
      </c>
      <c r="BF1184" s="1">
        <f>Q1184+U1184</f>
        <v>0</v>
      </c>
      <c r="BG1184" s="1">
        <v>0</v>
      </c>
      <c r="BH1184" s="1">
        <v>1938.6</v>
      </c>
      <c r="BI1184" s="1" t="s">
        <v>108</v>
      </c>
      <c r="BJ1184" s="1" t="s">
        <v>3482</v>
      </c>
      <c r="BK1184" s="1" t="s">
        <v>3483</v>
      </c>
      <c r="BL1184" s="1">
        <v>0</v>
      </c>
      <c r="BM1184" s="1" t="s">
        <v>661</v>
      </c>
    </row>
    <row r="1185" spans="1:65" ht="15.6" hidden="1">
      <c r="A1185" s="1" t="s">
        <v>4696</v>
      </c>
      <c r="B1185" s="1" t="s">
        <v>4697</v>
      </c>
      <c r="C1185" s="1" t="s">
        <v>4698</v>
      </c>
      <c r="D1185" s="1" t="s">
        <v>271</v>
      </c>
      <c r="E1185" s="1" t="s">
        <v>100</v>
      </c>
      <c r="F1185" s="1" t="s">
        <v>101</v>
      </c>
      <c r="G1185" s="1" t="s">
        <v>102</v>
      </c>
      <c r="H1185" s="1" t="s">
        <v>103</v>
      </c>
      <c r="I1185" s="1" t="s">
        <v>104</v>
      </c>
      <c r="J1185" s="1" t="s">
        <v>105</v>
      </c>
      <c r="K1185" s="1" t="s">
        <v>105</v>
      </c>
      <c r="L1185" s="1" t="s">
        <v>105</v>
      </c>
      <c r="M1185" s="1" t="s">
        <v>106</v>
      </c>
      <c r="N1185" s="1" t="s">
        <v>124</v>
      </c>
      <c r="O1185" s="1">
        <v>530</v>
      </c>
      <c r="P1185" s="1">
        <v>21.5</v>
      </c>
      <c r="Q1185" s="1">
        <v>0</v>
      </c>
      <c r="R1185" s="1">
        <v>100</v>
      </c>
      <c r="S1185" s="1">
        <v>0</v>
      </c>
      <c r="T1185" s="1">
        <v>0</v>
      </c>
      <c r="U1185" s="1">
        <v>0</v>
      </c>
      <c r="V1185" s="4">
        <f>X1185-W1185</f>
        <v>4.9999999999954525E-3</v>
      </c>
      <c r="W1185" s="4">
        <f>(O1185+P1185+Q1185-R1185+S1185)*5%</f>
        <v>22.575000000000003</v>
      </c>
      <c r="X1185" s="1">
        <v>22.58</v>
      </c>
      <c r="Y1185" s="1">
        <f>O1185+P1185+Q1185-R1185-S1185+T1185-U1185+X1185</f>
        <v>474.08</v>
      </c>
      <c r="Z1185" s="1">
        <v>474.08</v>
      </c>
      <c r="AA1185" s="1">
        <v>451.5</v>
      </c>
      <c r="AB1185" s="1">
        <v>16</v>
      </c>
      <c r="AC1185" s="2">
        <f>AA1185*16%</f>
        <v>72.239999999999995</v>
      </c>
      <c r="AD1185" s="1">
        <v>72.239999999999995</v>
      </c>
      <c r="AE1185" s="1">
        <v>0</v>
      </c>
      <c r="AF1185" s="1">
        <v>72.239999999999995</v>
      </c>
      <c r="AG1185" s="2">
        <f>AF1185*18%</f>
        <v>13.003199999999998</v>
      </c>
      <c r="AH1185" s="1">
        <v>13</v>
      </c>
      <c r="AI1185" s="1">
        <v>0</v>
      </c>
      <c r="AJ1185" s="1" t="b">
        <f>AK1185=AA1185</f>
        <v>1</v>
      </c>
      <c r="AK1185" s="1">
        <v>451.5</v>
      </c>
      <c r="AL1185" s="1">
        <v>0</v>
      </c>
      <c r="AM1185" s="1">
        <v>0</v>
      </c>
      <c r="AN1185" s="1">
        <v>0</v>
      </c>
      <c r="AO1185" s="3">
        <f>AA1185*0.001%</f>
        <v>4.5150000000000008E-3</v>
      </c>
      <c r="AP1185" s="1">
        <v>0.45</v>
      </c>
      <c r="AQ1185" s="2">
        <f>AA1185*5%</f>
        <v>22.575000000000003</v>
      </c>
      <c r="AR1185" s="1">
        <v>22.58</v>
      </c>
      <c r="AS1185" s="2">
        <f>AR1185*18%</f>
        <v>4.0643999999999991</v>
      </c>
      <c r="AT1185" s="1">
        <v>0</v>
      </c>
      <c r="AU1185" s="1">
        <v>36.03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f>AF1185+AU1185+BC1185</f>
        <v>108.27</v>
      </c>
      <c r="BE1185" s="1">
        <v>108.27</v>
      </c>
      <c r="BF1185" s="1">
        <f>Q1185+U1185</f>
        <v>0</v>
      </c>
      <c r="BG1185" s="1">
        <v>0</v>
      </c>
      <c r="BH1185" s="1">
        <v>365.81</v>
      </c>
      <c r="BI1185" s="1" t="s">
        <v>108</v>
      </c>
      <c r="BJ1185" s="1" t="s">
        <v>3482</v>
      </c>
      <c r="BK1185" s="1" t="s">
        <v>3483</v>
      </c>
      <c r="BL1185" s="1">
        <v>0</v>
      </c>
      <c r="BM1185" s="1" t="s">
        <v>4699</v>
      </c>
    </row>
    <row r="1186" spans="1:65" ht="15.6" hidden="1">
      <c r="A1186" s="1" t="s">
        <v>4700</v>
      </c>
      <c r="B1186" s="1" t="s">
        <v>4701</v>
      </c>
      <c r="C1186" s="1" t="s">
        <v>4702</v>
      </c>
      <c r="D1186" s="1" t="s">
        <v>271</v>
      </c>
      <c r="E1186" s="1" t="s">
        <v>100</v>
      </c>
      <c r="F1186" s="1" t="s">
        <v>101</v>
      </c>
      <c r="G1186" s="1" t="s">
        <v>102</v>
      </c>
      <c r="H1186" s="1" t="s">
        <v>103</v>
      </c>
      <c r="I1186" s="1" t="s">
        <v>104</v>
      </c>
      <c r="J1186" s="1" t="s">
        <v>105</v>
      </c>
      <c r="K1186" s="1" t="s">
        <v>105</v>
      </c>
      <c r="L1186" s="1" t="s">
        <v>105</v>
      </c>
      <c r="M1186" s="1" t="s">
        <v>106</v>
      </c>
      <c r="N1186" s="1" t="s">
        <v>124</v>
      </c>
      <c r="O1186" s="1">
        <v>499.77</v>
      </c>
      <c r="P1186" s="1">
        <v>19.98</v>
      </c>
      <c r="Q1186" s="1">
        <v>0</v>
      </c>
      <c r="R1186" s="1">
        <v>100</v>
      </c>
      <c r="S1186" s="1">
        <v>0</v>
      </c>
      <c r="T1186" s="1">
        <v>0</v>
      </c>
      <c r="U1186" s="1">
        <v>0</v>
      </c>
      <c r="V1186" s="4">
        <f>X1186-W1186</f>
        <v>2.4999999999977263E-3</v>
      </c>
      <c r="W1186" s="4">
        <f>(O1186+P1186+Q1186-R1186+S1186)*5%</f>
        <v>20.987500000000001</v>
      </c>
      <c r="X1186" s="1">
        <v>20.99</v>
      </c>
      <c r="Y1186" s="1">
        <f>O1186+P1186+Q1186-R1186-S1186+T1186-U1186+X1186</f>
        <v>440.74</v>
      </c>
      <c r="Z1186" s="1">
        <v>440.74</v>
      </c>
      <c r="AA1186" s="1">
        <v>419.76</v>
      </c>
      <c r="AB1186" s="1">
        <v>16</v>
      </c>
      <c r="AC1186" s="2">
        <f>AA1186*16%</f>
        <v>67.161599999999993</v>
      </c>
      <c r="AD1186" s="1">
        <v>67.16</v>
      </c>
      <c r="AE1186" s="1">
        <v>0</v>
      </c>
      <c r="AF1186" s="1">
        <v>67.16</v>
      </c>
      <c r="AG1186" s="2">
        <f>AF1186*18%</f>
        <v>12.088799999999999</v>
      </c>
      <c r="AH1186" s="1">
        <v>12.09</v>
      </c>
      <c r="AI1186" s="1">
        <v>0</v>
      </c>
      <c r="AJ1186" s="1" t="b">
        <f>AK1186=AA1186</f>
        <v>1</v>
      </c>
      <c r="AK1186" s="1">
        <v>419.76</v>
      </c>
      <c r="AL1186" s="1">
        <v>0</v>
      </c>
      <c r="AM1186" s="1">
        <v>0</v>
      </c>
      <c r="AN1186" s="1">
        <v>0</v>
      </c>
      <c r="AO1186" s="3">
        <f>AA1186*0.001%</f>
        <v>4.1976000000000001E-3</v>
      </c>
      <c r="AP1186" s="1">
        <v>0.42</v>
      </c>
      <c r="AQ1186" s="2">
        <f>AA1186*5%</f>
        <v>20.988</v>
      </c>
      <c r="AR1186" s="1">
        <v>20.99</v>
      </c>
      <c r="AS1186" s="2">
        <f>AR1186*18%</f>
        <v>3.7781999999999996</v>
      </c>
      <c r="AT1186" s="1">
        <v>0</v>
      </c>
      <c r="AU1186" s="1">
        <v>33.5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f>AF1186+AU1186+BC1186</f>
        <v>100.66</v>
      </c>
      <c r="BE1186" s="1">
        <v>100.66</v>
      </c>
      <c r="BF1186" s="1">
        <f>Q1186+U1186</f>
        <v>0</v>
      </c>
      <c r="BG1186" s="1">
        <v>0</v>
      </c>
      <c r="BH1186" s="1">
        <v>340.08</v>
      </c>
      <c r="BI1186" s="1" t="s">
        <v>108</v>
      </c>
      <c r="BJ1186" s="1" t="s">
        <v>3482</v>
      </c>
      <c r="BK1186" s="1" t="s">
        <v>3483</v>
      </c>
      <c r="BL1186" s="1">
        <v>0</v>
      </c>
      <c r="BM1186" s="1" t="s">
        <v>962</v>
      </c>
    </row>
    <row r="1187" spans="1:65" ht="15.6" hidden="1">
      <c r="A1187" s="1" t="s">
        <v>4703</v>
      </c>
      <c r="B1187" s="1" t="s">
        <v>4704</v>
      </c>
      <c r="C1187" s="1" t="s">
        <v>4705</v>
      </c>
      <c r="D1187" s="1" t="s">
        <v>271</v>
      </c>
      <c r="E1187" s="1" t="s">
        <v>100</v>
      </c>
      <c r="F1187" s="1" t="s">
        <v>101</v>
      </c>
      <c r="G1187" s="1" t="s">
        <v>102</v>
      </c>
      <c r="H1187" s="1" t="s">
        <v>103</v>
      </c>
      <c r="I1187" s="1" t="s">
        <v>104</v>
      </c>
      <c r="J1187" s="1" t="s">
        <v>105</v>
      </c>
      <c r="K1187" s="1" t="s">
        <v>105</v>
      </c>
      <c r="L1187" s="1" t="s">
        <v>105</v>
      </c>
      <c r="M1187" s="1" t="s">
        <v>106</v>
      </c>
      <c r="N1187" s="1" t="s">
        <v>124</v>
      </c>
      <c r="O1187" s="1">
        <v>920</v>
      </c>
      <c r="P1187" s="1">
        <v>41</v>
      </c>
      <c r="Q1187" s="1">
        <v>0</v>
      </c>
      <c r="R1187" s="1">
        <v>100</v>
      </c>
      <c r="S1187" s="1">
        <v>0</v>
      </c>
      <c r="T1187" s="1">
        <v>0</v>
      </c>
      <c r="U1187" s="1">
        <v>0</v>
      </c>
      <c r="V1187" s="4">
        <f>X1187-W1187</f>
        <v>0</v>
      </c>
      <c r="W1187" s="4">
        <f>(O1187+P1187+Q1187-R1187+S1187)*5%</f>
        <v>43.050000000000004</v>
      </c>
      <c r="X1187" s="1">
        <v>43.05</v>
      </c>
      <c r="Y1187" s="1">
        <f>O1187+P1187+Q1187-R1187-S1187+T1187-U1187+X1187</f>
        <v>904.05</v>
      </c>
      <c r="Z1187" s="1">
        <v>904.05</v>
      </c>
      <c r="AA1187" s="1">
        <v>861</v>
      </c>
      <c r="AB1187" s="1">
        <v>16</v>
      </c>
      <c r="AC1187" s="2">
        <f>AA1187*16%</f>
        <v>137.76</v>
      </c>
      <c r="AD1187" s="1">
        <v>137.76</v>
      </c>
      <c r="AE1187" s="1">
        <v>0</v>
      </c>
      <c r="AF1187" s="1">
        <v>137.76</v>
      </c>
      <c r="AG1187" s="2">
        <f>AF1187*18%</f>
        <v>24.796799999999998</v>
      </c>
      <c r="AH1187" s="1">
        <v>24.8</v>
      </c>
      <c r="AI1187" s="1">
        <v>0</v>
      </c>
      <c r="AJ1187" s="1" t="b">
        <f>AK1187=AA1187</f>
        <v>1</v>
      </c>
      <c r="AK1187" s="1">
        <v>861</v>
      </c>
      <c r="AL1187" s="1">
        <v>0</v>
      </c>
      <c r="AM1187" s="1">
        <v>0</v>
      </c>
      <c r="AN1187" s="1">
        <v>0</v>
      </c>
      <c r="AO1187" s="3">
        <f>AA1187*0.001%</f>
        <v>8.6100000000000013E-3</v>
      </c>
      <c r="AP1187" s="1">
        <v>0.86</v>
      </c>
      <c r="AQ1187" s="2">
        <f>AA1187*5%</f>
        <v>43.050000000000004</v>
      </c>
      <c r="AR1187" s="1">
        <v>43.05</v>
      </c>
      <c r="AS1187" s="2">
        <f>AR1187*18%</f>
        <v>7.7489999999999988</v>
      </c>
      <c r="AT1187" s="1">
        <v>0</v>
      </c>
      <c r="AU1187" s="1">
        <v>68.709999999999994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f>AF1187+AU1187+BC1187</f>
        <v>206.46999999999997</v>
      </c>
      <c r="BE1187" s="1">
        <v>206.47</v>
      </c>
      <c r="BF1187" s="1">
        <f>Q1187+U1187</f>
        <v>0</v>
      </c>
      <c r="BG1187" s="1">
        <v>0</v>
      </c>
      <c r="BH1187" s="1">
        <v>697.58</v>
      </c>
      <c r="BI1187" s="1" t="s">
        <v>108</v>
      </c>
      <c r="BJ1187" s="1" t="s">
        <v>3482</v>
      </c>
      <c r="BK1187" s="1" t="s">
        <v>3483</v>
      </c>
      <c r="BL1187" s="1">
        <v>0</v>
      </c>
      <c r="BM1187" s="1" t="s">
        <v>4706</v>
      </c>
    </row>
    <row r="1188" spans="1:65" ht="15.6" hidden="1">
      <c r="A1188" s="1" t="s">
        <v>4707</v>
      </c>
      <c r="B1188" s="1" t="s">
        <v>4708</v>
      </c>
      <c r="C1188" s="1" t="s">
        <v>4709</v>
      </c>
      <c r="D1188" s="1" t="s">
        <v>271</v>
      </c>
      <c r="E1188" s="1" t="s">
        <v>100</v>
      </c>
      <c r="F1188" s="1" t="s">
        <v>101</v>
      </c>
      <c r="G1188" s="1" t="s">
        <v>105</v>
      </c>
      <c r="H1188" s="1" t="s">
        <v>103</v>
      </c>
      <c r="I1188" s="1" t="s">
        <v>104</v>
      </c>
      <c r="J1188" s="1" t="s">
        <v>105</v>
      </c>
      <c r="K1188" s="1" t="s">
        <v>105</v>
      </c>
      <c r="L1188" s="1" t="s">
        <v>105</v>
      </c>
      <c r="M1188" s="1" t="s">
        <v>106</v>
      </c>
      <c r="N1188" s="1" t="s">
        <v>124</v>
      </c>
      <c r="O1188" s="1">
        <v>315</v>
      </c>
      <c r="P1188" s="1">
        <v>15.75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4">
        <f>X1188-W1188</f>
        <v>2.4999999999977263E-3</v>
      </c>
      <c r="W1188" s="4">
        <f>(O1188+P1188+Q1188-R1188+S1188)*5%</f>
        <v>16.537500000000001</v>
      </c>
      <c r="X1188" s="1">
        <v>16.54</v>
      </c>
      <c r="Y1188" s="1">
        <f>O1188+P1188+Q1188-R1188-S1188+T1188-U1188+X1188</f>
        <v>347.29</v>
      </c>
      <c r="Z1188" s="1">
        <v>347.29</v>
      </c>
      <c r="AA1188" s="1">
        <v>330.75</v>
      </c>
      <c r="AB1188" s="1">
        <v>16</v>
      </c>
      <c r="AC1188" s="2">
        <f>AA1188*16%</f>
        <v>52.92</v>
      </c>
      <c r="AD1188" s="1">
        <v>52.92</v>
      </c>
      <c r="AE1188" s="1">
        <v>0</v>
      </c>
      <c r="AF1188" s="1">
        <v>52.92</v>
      </c>
      <c r="AG1188" s="2">
        <f>AF1188*18%</f>
        <v>9.5256000000000007</v>
      </c>
      <c r="AH1188" s="1">
        <v>9.5299999999999994</v>
      </c>
      <c r="AI1188" s="1">
        <v>0</v>
      </c>
      <c r="AJ1188" s="1" t="b">
        <f>AK1188=AA1188</f>
        <v>1</v>
      </c>
      <c r="AK1188" s="1">
        <v>330.75</v>
      </c>
      <c r="AL1188" s="1">
        <v>0</v>
      </c>
      <c r="AM1188" s="1">
        <v>0</v>
      </c>
      <c r="AN1188" s="1">
        <v>0</v>
      </c>
      <c r="AO1188" s="3">
        <f>AA1188*0.001%</f>
        <v>3.3075000000000001E-3</v>
      </c>
      <c r="AP1188" s="1">
        <v>0.33</v>
      </c>
      <c r="AQ1188" s="2">
        <f>AA1188*5%</f>
        <v>16.537500000000001</v>
      </c>
      <c r="AR1188" s="1">
        <v>16.54</v>
      </c>
      <c r="AS1188" s="2">
        <f>AR1188*18%</f>
        <v>2.9771999999999998</v>
      </c>
      <c r="AT1188" s="1">
        <v>0</v>
      </c>
      <c r="AU1188" s="1">
        <v>26.4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f>AF1188+AU1188+BC1188</f>
        <v>79.319999999999993</v>
      </c>
      <c r="BE1188" s="1">
        <v>79.319999999999993</v>
      </c>
      <c r="BF1188" s="1">
        <f>Q1188+U1188</f>
        <v>0</v>
      </c>
      <c r="BG1188" s="1">
        <v>0</v>
      </c>
      <c r="BH1188" s="1">
        <v>267.97000000000003</v>
      </c>
      <c r="BI1188" s="1" t="s">
        <v>108</v>
      </c>
      <c r="BJ1188" s="1" t="s">
        <v>3482</v>
      </c>
      <c r="BK1188" s="1" t="s">
        <v>3483</v>
      </c>
      <c r="BL1188" s="1">
        <v>0</v>
      </c>
      <c r="BM1188" s="1" t="s">
        <v>4710</v>
      </c>
    </row>
    <row r="1189" spans="1:65" ht="15.6" hidden="1">
      <c r="A1189" s="1" t="s">
        <v>4711</v>
      </c>
      <c r="B1189" s="1" t="s">
        <v>4712</v>
      </c>
      <c r="C1189" s="1" t="s">
        <v>4713</v>
      </c>
      <c r="D1189" s="1" t="s">
        <v>271</v>
      </c>
      <c r="E1189" s="1" t="s">
        <v>100</v>
      </c>
      <c r="F1189" s="1" t="s">
        <v>101</v>
      </c>
      <c r="G1189" s="1" t="s">
        <v>102</v>
      </c>
      <c r="H1189" s="1" t="s">
        <v>103</v>
      </c>
      <c r="I1189" s="1" t="s">
        <v>104</v>
      </c>
      <c r="J1189" s="1" t="s">
        <v>105</v>
      </c>
      <c r="K1189" s="1" t="s">
        <v>105</v>
      </c>
      <c r="L1189" s="1" t="s">
        <v>105</v>
      </c>
      <c r="M1189" s="1" t="s">
        <v>106</v>
      </c>
      <c r="N1189" s="1" t="s">
        <v>107</v>
      </c>
      <c r="O1189" s="1">
        <v>430</v>
      </c>
      <c r="P1189" s="1">
        <v>16.5</v>
      </c>
      <c r="Q1189" s="1">
        <v>0</v>
      </c>
      <c r="R1189" s="1">
        <v>100</v>
      </c>
      <c r="S1189" s="1">
        <v>0</v>
      </c>
      <c r="T1189" s="1">
        <v>0</v>
      </c>
      <c r="U1189" s="1">
        <v>0</v>
      </c>
      <c r="V1189" s="4">
        <f>X1189-W1189</f>
        <v>4.9999999999990052E-3</v>
      </c>
      <c r="W1189" s="4">
        <f>(O1189+P1189+Q1189-R1189+S1189)*5%</f>
        <v>17.324999999999999</v>
      </c>
      <c r="X1189" s="1">
        <v>17.329999999999998</v>
      </c>
      <c r="Y1189" s="1">
        <f>O1189+P1189+Q1189-R1189-S1189+T1189-U1189+X1189</f>
        <v>363.83</v>
      </c>
      <c r="Z1189" s="1">
        <v>363.83</v>
      </c>
      <c r="AA1189" s="1">
        <v>346.5</v>
      </c>
      <c r="AB1189" s="1">
        <v>16</v>
      </c>
      <c r="AC1189" s="2">
        <f>AA1189*16%</f>
        <v>55.44</v>
      </c>
      <c r="AD1189" s="1">
        <v>55.44</v>
      </c>
      <c r="AE1189" s="1">
        <v>0</v>
      </c>
      <c r="AF1189" s="1">
        <v>55.44</v>
      </c>
      <c r="AG1189" s="2">
        <f>AF1189*18%</f>
        <v>9.9791999999999987</v>
      </c>
      <c r="AH1189" s="1">
        <v>9.98</v>
      </c>
      <c r="AI1189" s="1">
        <v>0</v>
      </c>
      <c r="AJ1189" s="1" t="b">
        <f>AK1189=AA1189</f>
        <v>1</v>
      </c>
      <c r="AK1189" s="1">
        <v>346.5</v>
      </c>
      <c r="AL1189" s="1">
        <v>0</v>
      </c>
      <c r="AM1189" s="1">
        <v>0</v>
      </c>
      <c r="AN1189" s="1">
        <v>0</v>
      </c>
      <c r="AO1189" s="3">
        <f>AA1189*0.001%</f>
        <v>3.4650000000000002E-3</v>
      </c>
      <c r="AP1189" s="1">
        <v>0.35</v>
      </c>
      <c r="AQ1189" s="2">
        <f>AA1189*5%</f>
        <v>17.324999999999999</v>
      </c>
      <c r="AR1189" s="1">
        <v>17.329999999999998</v>
      </c>
      <c r="AS1189" s="2">
        <f>AR1189*18%</f>
        <v>3.1193999999999997</v>
      </c>
      <c r="AT1189" s="1">
        <v>0</v>
      </c>
      <c r="AU1189" s="1">
        <v>27.66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f>AF1189+AU1189+BC1189</f>
        <v>83.1</v>
      </c>
      <c r="BE1189" s="1">
        <v>83.1</v>
      </c>
      <c r="BF1189" s="1">
        <f>Q1189+U1189</f>
        <v>0</v>
      </c>
      <c r="BG1189" s="1">
        <v>0</v>
      </c>
      <c r="BH1189" s="1">
        <v>280.73</v>
      </c>
      <c r="BI1189" s="1" t="s">
        <v>108</v>
      </c>
      <c r="BJ1189" s="1" t="s">
        <v>3482</v>
      </c>
      <c r="BK1189" s="1" t="s">
        <v>3483</v>
      </c>
      <c r="BL1189" s="1">
        <v>0</v>
      </c>
      <c r="BM1189" s="1" t="s">
        <v>4714</v>
      </c>
    </row>
    <row r="1190" spans="1:65" ht="15.6" hidden="1">
      <c r="A1190" s="1" t="s">
        <v>4715</v>
      </c>
      <c r="B1190" s="1" t="s">
        <v>4716</v>
      </c>
      <c r="C1190" s="1" t="s">
        <v>4717</v>
      </c>
      <c r="D1190" s="1" t="s">
        <v>271</v>
      </c>
      <c r="E1190" s="1" t="s">
        <v>100</v>
      </c>
      <c r="F1190" s="1" t="s">
        <v>101</v>
      </c>
      <c r="G1190" s="1" t="s">
        <v>102</v>
      </c>
      <c r="H1190" s="1" t="s">
        <v>103</v>
      </c>
      <c r="I1190" s="1" t="s">
        <v>104</v>
      </c>
      <c r="J1190" s="1" t="s">
        <v>105</v>
      </c>
      <c r="K1190" s="1" t="s">
        <v>105</v>
      </c>
      <c r="L1190" s="1" t="s">
        <v>105</v>
      </c>
      <c r="M1190" s="1" t="s">
        <v>106</v>
      </c>
      <c r="N1190" s="1" t="s">
        <v>124</v>
      </c>
      <c r="O1190" s="1">
        <v>830</v>
      </c>
      <c r="P1190" s="1">
        <v>36.5</v>
      </c>
      <c r="Q1190" s="1">
        <v>0</v>
      </c>
      <c r="R1190" s="1">
        <v>100</v>
      </c>
      <c r="S1190" s="1">
        <v>0</v>
      </c>
      <c r="T1190" s="1">
        <v>0</v>
      </c>
      <c r="U1190" s="1">
        <v>0</v>
      </c>
      <c r="V1190" s="4">
        <f>X1190-W1190</f>
        <v>4.9999999999954525E-3</v>
      </c>
      <c r="W1190" s="4">
        <f>(O1190+P1190+Q1190-R1190+S1190)*5%</f>
        <v>38.325000000000003</v>
      </c>
      <c r="X1190" s="1">
        <v>38.33</v>
      </c>
      <c r="Y1190" s="1">
        <f>O1190+P1190+Q1190-R1190-S1190+T1190-U1190+X1190</f>
        <v>804.83</v>
      </c>
      <c r="Z1190" s="1">
        <v>804.83</v>
      </c>
      <c r="AA1190" s="1">
        <v>766.5</v>
      </c>
      <c r="AB1190" s="1">
        <v>16</v>
      </c>
      <c r="AC1190" s="2">
        <f>AA1190*16%</f>
        <v>122.64</v>
      </c>
      <c r="AD1190" s="1">
        <v>122.64</v>
      </c>
      <c r="AE1190" s="1">
        <v>0</v>
      </c>
      <c r="AF1190" s="1">
        <v>122.64</v>
      </c>
      <c r="AG1190" s="2">
        <f>AF1190*18%</f>
        <v>22.075199999999999</v>
      </c>
      <c r="AH1190" s="1">
        <v>22.08</v>
      </c>
      <c r="AI1190" s="1">
        <v>0</v>
      </c>
      <c r="AJ1190" s="1" t="b">
        <f>AK1190=AA1190</f>
        <v>1</v>
      </c>
      <c r="AK1190" s="1">
        <v>766.5</v>
      </c>
      <c r="AL1190" s="1">
        <v>0</v>
      </c>
      <c r="AM1190" s="1">
        <v>0</v>
      </c>
      <c r="AN1190" s="1">
        <v>0</v>
      </c>
      <c r="AO1190" s="3">
        <f>AA1190*0.001%</f>
        <v>7.6650000000000008E-3</v>
      </c>
      <c r="AP1190" s="1">
        <v>0.77</v>
      </c>
      <c r="AQ1190" s="2">
        <f>AA1190*5%</f>
        <v>38.325000000000003</v>
      </c>
      <c r="AR1190" s="1">
        <v>38.32</v>
      </c>
      <c r="AS1190" s="2">
        <f>AR1190*18%</f>
        <v>6.8975999999999997</v>
      </c>
      <c r="AT1190" s="1">
        <v>0.01</v>
      </c>
      <c r="AU1190" s="1">
        <v>61.17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f>AF1190+AU1190+BC1190</f>
        <v>183.81</v>
      </c>
      <c r="BE1190" s="1">
        <v>183.81</v>
      </c>
      <c r="BF1190" s="1">
        <f>Q1190+U1190</f>
        <v>0</v>
      </c>
      <c r="BG1190" s="1">
        <v>0</v>
      </c>
      <c r="BH1190" s="1">
        <v>621.02</v>
      </c>
      <c r="BI1190" s="1" t="s">
        <v>108</v>
      </c>
      <c r="BJ1190" s="1" t="s">
        <v>3482</v>
      </c>
      <c r="BK1190" s="1" t="s">
        <v>3483</v>
      </c>
      <c r="BL1190" s="1">
        <v>0</v>
      </c>
      <c r="BM1190" s="1" t="s">
        <v>4718</v>
      </c>
    </row>
    <row r="1191" spans="1:65" ht="15.6" hidden="1">
      <c r="A1191" s="1" t="s">
        <v>4719</v>
      </c>
      <c r="B1191" s="1" t="s">
        <v>4720</v>
      </c>
      <c r="C1191" s="1" t="s">
        <v>4721</v>
      </c>
      <c r="D1191" s="1" t="s">
        <v>271</v>
      </c>
      <c r="E1191" s="1" t="s">
        <v>100</v>
      </c>
      <c r="F1191" s="1" t="s">
        <v>101</v>
      </c>
      <c r="G1191" s="1" t="s">
        <v>102</v>
      </c>
      <c r="H1191" s="1" t="s">
        <v>103</v>
      </c>
      <c r="I1191" s="1" t="s">
        <v>104</v>
      </c>
      <c r="J1191" s="1" t="s">
        <v>105</v>
      </c>
      <c r="K1191" s="1" t="s">
        <v>105</v>
      </c>
      <c r="L1191" s="1" t="s">
        <v>105</v>
      </c>
      <c r="M1191" s="1" t="s">
        <v>106</v>
      </c>
      <c r="N1191" s="1" t="s">
        <v>107</v>
      </c>
      <c r="O1191" s="1">
        <v>235</v>
      </c>
      <c r="P1191" s="1">
        <v>6.75</v>
      </c>
      <c r="Q1191" s="1">
        <v>0</v>
      </c>
      <c r="R1191" s="1">
        <v>100</v>
      </c>
      <c r="S1191" s="1">
        <v>0</v>
      </c>
      <c r="T1191" s="1">
        <v>0</v>
      </c>
      <c r="U1191" s="1">
        <v>0</v>
      </c>
      <c r="V1191" s="4">
        <f>X1191-W1191</f>
        <v>2.4999999999995026E-3</v>
      </c>
      <c r="W1191" s="4">
        <f>(O1191+P1191+Q1191-R1191+S1191)*5%</f>
        <v>7.0875000000000004</v>
      </c>
      <c r="X1191" s="1">
        <v>7.09</v>
      </c>
      <c r="Y1191" s="1">
        <f>O1191+P1191+Q1191-R1191-S1191+T1191-U1191+X1191</f>
        <v>148.84</v>
      </c>
      <c r="Z1191" s="1">
        <v>148.84</v>
      </c>
      <c r="AA1191" s="1">
        <v>141.75</v>
      </c>
      <c r="AB1191" s="1">
        <v>16</v>
      </c>
      <c r="AC1191" s="2">
        <f>AA1191*16%</f>
        <v>22.68</v>
      </c>
      <c r="AD1191" s="1">
        <v>22.68</v>
      </c>
      <c r="AE1191" s="1">
        <v>0</v>
      </c>
      <c r="AF1191" s="1">
        <v>22.68</v>
      </c>
      <c r="AG1191" s="2">
        <f>AF1191*18%</f>
        <v>4.0823999999999998</v>
      </c>
      <c r="AH1191" s="1">
        <v>4.08</v>
      </c>
      <c r="AI1191" s="1">
        <v>0</v>
      </c>
      <c r="AJ1191" s="1" t="b">
        <f>AK1191=AA1191</f>
        <v>1</v>
      </c>
      <c r="AK1191" s="1">
        <v>141.75</v>
      </c>
      <c r="AL1191" s="1">
        <v>0</v>
      </c>
      <c r="AM1191" s="1">
        <v>0</v>
      </c>
      <c r="AN1191" s="1">
        <v>0</v>
      </c>
      <c r="AO1191" s="3">
        <f>AA1191*0.001%</f>
        <v>1.4175000000000001E-3</v>
      </c>
      <c r="AP1191" s="1">
        <v>0.14000000000000001</v>
      </c>
      <c r="AQ1191" s="2">
        <f>AA1191*5%</f>
        <v>7.0875000000000004</v>
      </c>
      <c r="AR1191" s="1">
        <v>7.09</v>
      </c>
      <c r="AS1191" s="2">
        <f>AR1191*18%</f>
        <v>1.2762</v>
      </c>
      <c r="AT1191" s="1">
        <v>0</v>
      </c>
      <c r="AU1191" s="1">
        <v>11.31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f>AF1191+AU1191+BC1191</f>
        <v>33.99</v>
      </c>
      <c r="BE1191" s="1">
        <v>33.99</v>
      </c>
      <c r="BF1191" s="1">
        <f>Q1191+U1191</f>
        <v>0</v>
      </c>
      <c r="BG1191" s="1">
        <v>0</v>
      </c>
      <c r="BH1191" s="1">
        <v>114.85</v>
      </c>
      <c r="BI1191" s="1" t="s">
        <v>108</v>
      </c>
      <c r="BJ1191" s="1" t="s">
        <v>3482</v>
      </c>
      <c r="BK1191" s="1" t="s">
        <v>3483</v>
      </c>
      <c r="BL1191" s="1">
        <v>0</v>
      </c>
      <c r="BM1191" s="1" t="s">
        <v>4722</v>
      </c>
    </row>
    <row r="1192" spans="1:65" ht="15.6" hidden="1">
      <c r="A1192" s="1" t="s">
        <v>4723</v>
      </c>
      <c r="B1192" s="1" t="s">
        <v>4724</v>
      </c>
      <c r="C1192" s="1" t="s">
        <v>4725</v>
      </c>
      <c r="D1192" s="1" t="s">
        <v>271</v>
      </c>
      <c r="E1192" s="1" t="s">
        <v>100</v>
      </c>
      <c r="F1192" s="1" t="s">
        <v>101</v>
      </c>
      <c r="G1192" s="1" t="s">
        <v>105</v>
      </c>
      <c r="H1192" s="1" t="s">
        <v>103</v>
      </c>
      <c r="I1192" s="1" t="s">
        <v>104</v>
      </c>
      <c r="J1192" s="1" t="s">
        <v>105</v>
      </c>
      <c r="K1192" s="1" t="s">
        <v>105</v>
      </c>
      <c r="L1192" s="1" t="s">
        <v>105</v>
      </c>
      <c r="M1192" s="1" t="s">
        <v>106</v>
      </c>
      <c r="N1192" s="1" t="s">
        <v>124</v>
      </c>
      <c r="O1192" s="1">
        <v>425</v>
      </c>
      <c r="P1192" s="1">
        <v>21.25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4">
        <f>X1192-W1192</f>
        <v>-2.500000000001279E-3</v>
      </c>
      <c r="W1192" s="4">
        <f>(O1192+P1192+Q1192-R1192+S1192)*5%</f>
        <v>22.3125</v>
      </c>
      <c r="X1192" s="1">
        <v>22.31</v>
      </c>
      <c r="Y1192" s="1">
        <f>O1192+P1192+Q1192-R1192-S1192+T1192-U1192+X1192</f>
        <v>468.56</v>
      </c>
      <c r="Z1192" s="1">
        <v>468.56</v>
      </c>
      <c r="AA1192" s="1">
        <v>446.25</v>
      </c>
      <c r="AB1192" s="1">
        <v>16</v>
      </c>
      <c r="AC1192" s="2">
        <f>AA1192*16%</f>
        <v>71.400000000000006</v>
      </c>
      <c r="AD1192" s="1">
        <v>71.400000000000006</v>
      </c>
      <c r="AE1192" s="1">
        <v>0</v>
      </c>
      <c r="AF1192" s="1">
        <v>71.400000000000006</v>
      </c>
      <c r="AG1192" s="2">
        <f>AF1192*18%</f>
        <v>12.852</v>
      </c>
      <c r="AH1192" s="1">
        <v>12.85</v>
      </c>
      <c r="AI1192" s="1">
        <v>0</v>
      </c>
      <c r="AJ1192" s="1" t="b">
        <f>AK1192=AA1192</f>
        <v>1</v>
      </c>
      <c r="AK1192" s="1">
        <v>446.25</v>
      </c>
      <c r="AL1192" s="1">
        <v>0</v>
      </c>
      <c r="AM1192" s="1">
        <v>0</v>
      </c>
      <c r="AN1192" s="1">
        <v>0</v>
      </c>
      <c r="AO1192" s="3">
        <f>AA1192*0.001%</f>
        <v>4.4625000000000003E-3</v>
      </c>
      <c r="AP1192" s="1">
        <v>0.45</v>
      </c>
      <c r="AQ1192" s="2">
        <f>AA1192*5%</f>
        <v>22.3125</v>
      </c>
      <c r="AR1192" s="1">
        <v>22.31</v>
      </c>
      <c r="AS1192" s="2">
        <f>AR1192*18%</f>
        <v>4.0157999999999996</v>
      </c>
      <c r="AT1192" s="1">
        <v>0</v>
      </c>
      <c r="AU1192" s="1">
        <v>35.61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f>AF1192+AU1192+BC1192</f>
        <v>107.01</v>
      </c>
      <c r="BE1192" s="1">
        <v>107.01</v>
      </c>
      <c r="BF1192" s="1">
        <f>Q1192+U1192</f>
        <v>0</v>
      </c>
      <c r="BG1192" s="1">
        <v>0</v>
      </c>
      <c r="BH1192" s="1">
        <v>361.55</v>
      </c>
      <c r="BI1192" s="1" t="s">
        <v>108</v>
      </c>
      <c r="BJ1192" s="1" t="s">
        <v>3482</v>
      </c>
      <c r="BK1192" s="1" t="s">
        <v>3483</v>
      </c>
      <c r="BL1192" s="1">
        <v>0</v>
      </c>
      <c r="BM1192" s="1" t="s">
        <v>4726</v>
      </c>
    </row>
    <row r="1193" spans="1:65" ht="15.6" hidden="1">
      <c r="A1193" s="1" t="s">
        <v>4727</v>
      </c>
      <c r="B1193" s="1" t="s">
        <v>4728</v>
      </c>
      <c r="C1193" s="1" t="s">
        <v>4729</v>
      </c>
      <c r="D1193" s="1" t="s">
        <v>271</v>
      </c>
      <c r="E1193" s="1" t="s">
        <v>100</v>
      </c>
      <c r="F1193" s="1" t="s">
        <v>101</v>
      </c>
      <c r="G1193" s="1" t="s">
        <v>105</v>
      </c>
      <c r="H1193" s="1" t="s">
        <v>103</v>
      </c>
      <c r="I1193" s="1" t="s">
        <v>104</v>
      </c>
      <c r="J1193" s="1" t="s">
        <v>105</v>
      </c>
      <c r="K1193" s="1" t="s">
        <v>105</v>
      </c>
      <c r="L1193" s="1" t="s">
        <v>105</v>
      </c>
      <c r="M1193" s="1" t="s">
        <v>106</v>
      </c>
      <c r="N1193" s="1" t="s">
        <v>124</v>
      </c>
      <c r="O1193" s="1">
        <v>630</v>
      </c>
      <c r="P1193" s="1">
        <v>31.5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4">
        <f>X1193-W1193</f>
        <v>4.9999999999954525E-3</v>
      </c>
      <c r="W1193" s="4">
        <f>(O1193+P1193+Q1193-R1193+S1193)*5%</f>
        <v>33.075000000000003</v>
      </c>
      <c r="X1193" s="1">
        <v>33.08</v>
      </c>
      <c r="Y1193" s="1">
        <f>O1193+P1193+Q1193-R1193-S1193+T1193-U1193+X1193</f>
        <v>694.58</v>
      </c>
      <c r="Z1193" s="1">
        <v>694.58</v>
      </c>
      <c r="AA1193" s="1">
        <v>661.5</v>
      </c>
      <c r="AB1193" s="1">
        <v>16</v>
      </c>
      <c r="AC1193" s="2">
        <f>AA1193*16%</f>
        <v>105.84</v>
      </c>
      <c r="AD1193" s="1">
        <v>105.84</v>
      </c>
      <c r="AE1193" s="1">
        <v>0</v>
      </c>
      <c r="AF1193" s="1">
        <v>105.84</v>
      </c>
      <c r="AG1193" s="2">
        <f>AF1193*18%</f>
        <v>19.051200000000001</v>
      </c>
      <c r="AH1193" s="1">
        <v>19.05</v>
      </c>
      <c r="AI1193" s="1">
        <v>0</v>
      </c>
      <c r="AJ1193" s="1" t="b">
        <f>AK1193=AA1193</f>
        <v>1</v>
      </c>
      <c r="AK1193" s="1">
        <v>661.5</v>
      </c>
      <c r="AL1193" s="1">
        <v>0</v>
      </c>
      <c r="AM1193" s="1">
        <v>0</v>
      </c>
      <c r="AN1193" s="1">
        <v>0</v>
      </c>
      <c r="AO1193" s="3">
        <f>AA1193*0.001%</f>
        <v>6.6150000000000002E-3</v>
      </c>
      <c r="AP1193" s="1">
        <v>0.66</v>
      </c>
      <c r="AQ1193" s="2">
        <f>AA1193*5%</f>
        <v>33.075000000000003</v>
      </c>
      <c r="AR1193" s="1">
        <v>33.08</v>
      </c>
      <c r="AS1193" s="2">
        <f>AR1193*18%</f>
        <v>5.9543999999999997</v>
      </c>
      <c r="AT1193" s="1">
        <v>0</v>
      </c>
      <c r="AU1193" s="1">
        <v>52.79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f>AF1193+AU1193+BC1193</f>
        <v>158.63</v>
      </c>
      <c r="BE1193" s="1">
        <v>158.63</v>
      </c>
      <c r="BF1193" s="1">
        <f>Q1193+U1193</f>
        <v>0</v>
      </c>
      <c r="BG1193" s="1">
        <v>0</v>
      </c>
      <c r="BH1193" s="1">
        <v>535.95000000000005</v>
      </c>
      <c r="BI1193" s="1" t="s">
        <v>108</v>
      </c>
      <c r="BJ1193" s="1" t="s">
        <v>3482</v>
      </c>
      <c r="BK1193" s="1" t="s">
        <v>3483</v>
      </c>
      <c r="BL1193" s="1">
        <v>0</v>
      </c>
      <c r="BM1193" s="1" t="s">
        <v>4730</v>
      </c>
    </row>
    <row r="1194" spans="1:65" ht="15.6" hidden="1">
      <c r="A1194" s="1" t="s">
        <v>4731</v>
      </c>
      <c r="B1194" s="1" t="s">
        <v>4732</v>
      </c>
      <c r="C1194" s="1" t="s">
        <v>4733</v>
      </c>
      <c r="D1194" s="1" t="s">
        <v>271</v>
      </c>
      <c r="E1194" s="1" t="s">
        <v>100</v>
      </c>
      <c r="F1194" s="1" t="s">
        <v>101</v>
      </c>
      <c r="G1194" s="1" t="s">
        <v>102</v>
      </c>
      <c r="H1194" s="1" t="s">
        <v>103</v>
      </c>
      <c r="I1194" s="1" t="s">
        <v>104</v>
      </c>
      <c r="J1194" s="1" t="s">
        <v>105</v>
      </c>
      <c r="K1194" s="1" t="s">
        <v>105</v>
      </c>
      <c r="L1194" s="1" t="s">
        <v>105</v>
      </c>
      <c r="M1194" s="1" t="s">
        <v>106</v>
      </c>
      <c r="N1194" s="1" t="s">
        <v>107</v>
      </c>
      <c r="O1194" s="1">
        <v>810</v>
      </c>
      <c r="P1194" s="1">
        <v>32.1</v>
      </c>
      <c r="Q1194" s="1">
        <v>0</v>
      </c>
      <c r="R1194" s="1">
        <v>100</v>
      </c>
      <c r="S1194" s="1">
        <v>67.849999999999994</v>
      </c>
      <c r="T1194" s="1">
        <v>0</v>
      </c>
      <c r="U1194" s="1">
        <v>0</v>
      </c>
      <c r="V1194" s="4">
        <f>X1194-W1194</f>
        <v>-6.7875000000000014</v>
      </c>
      <c r="W1194" s="4">
        <f>(O1194+P1194+Q1194-R1194+S1194)*5%</f>
        <v>40.497500000000002</v>
      </c>
      <c r="X1194" s="1">
        <v>33.71</v>
      </c>
      <c r="Y1194" s="1">
        <f>O1194+P1194+Q1194-R1194-S1194+T1194-U1194+X1194</f>
        <v>707.96</v>
      </c>
      <c r="Z1194" s="1">
        <v>707.96</v>
      </c>
      <c r="AA1194" s="1">
        <v>674.26</v>
      </c>
      <c r="AB1194" s="1">
        <v>16</v>
      </c>
      <c r="AC1194" s="2">
        <f>AA1194*16%</f>
        <v>107.88160000000001</v>
      </c>
      <c r="AD1194" s="1">
        <v>107.88</v>
      </c>
      <c r="AE1194" s="1">
        <v>0</v>
      </c>
      <c r="AF1194" s="1">
        <v>107.88</v>
      </c>
      <c r="AG1194" s="2">
        <f>AF1194*18%</f>
        <v>19.418399999999998</v>
      </c>
      <c r="AH1194" s="1">
        <v>19.420000000000002</v>
      </c>
      <c r="AI1194" s="1">
        <v>0</v>
      </c>
      <c r="AJ1194" s="1" t="b">
        <f>AK1194=AA1194</f>
        <v>1</v>
      </c>
      <c r="AK1194" s="1">
        <v>674.26</v>
      </c>
      <c r="AL1194" s="1">
        <v>0</v>
      </c>
      <c r="AM1194" s="1">
        <v>0</v>
      </c>
      <c r="AN1194" s="1">
        <v>0</v>
      </c>
      <c r="AO1194" s="3">
        <f>AA1194*0.001%</f>
        <v>6.7426000000000005E-3</v>
      </c>
      <c r="AP1194" s="1">
        <v>0.67</v>
      </c>
      <c r="AQ1194" s="2">
        <f>AA1194*5%</f>
        <v>33.713000000000001</v>
      </c>
      <c r="AR1194" s="1">
        <v>33.72</v>
      </c>
      <c r="AS1194" s="2">
        <f>AR1194*18%</f>
        <v>6.0695999999999994</v>
      </c>
      <c r="AT1194" s="1">
        <v>-0.01</v>
      </c>
      <c r="AU1194" s="1">
        <v>53.81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f>AF1194+AU1194+BC1194</f>
        <v>161.69</v>
      </c>
      <c r="BE1194" s="1">
        <v>161.69</v>
      </c>
      <c r="BF1194" s="1">
        <f>Q1194+U1194</f>
        <v>0</v>
      </c>
      <c r="BG1194" s="1">
        <v>0</v>
      </c>
      <c r="BH1194" s="1">
        <v>546.27</v>
      </c>
      <c r="BI1194" s="1" t="s">
        <v>108</v>
      </c>
      <c r="BJ1194" s="1" t="s">
        <v>3482</v>
      </c>
      <c r="BK1194" s="1" t="s">
        <v>3483</v>
      </c>
      <c r="BL1194" s="1">
        <v>0</v>
      </c>
      <c r="BM1194" s="1" t="s">
        <v>4734</v>
      </c>
    </row>
    <row r="1195" spans="1:65" ht="15.6" hidden="1">
      <c r="A1195" s="1" t="s">
        <v>4735</v>
      </c>
      <c r="B1195" s="1" t="s">
        <v>4736</v>
      </c>
      <c r="C1195" s="1" t="s">
        <v>4737</v>
      </c>
      <c r="D1195" s="1" t="s">
        <v>271</v>
      </c>
      <c r="E1195" s="1" t="s">
        <v>100</v>
      </c>
      <c r="F1195" s="1" t="s">
        <v>101</v>
      </c>
      <c r="G1195" s="1" t="s">
        <v>102</v>
      </c>
      <c r="H1195" s="1" t="s">
        <v>103</v>
      </c>
      <c r="I1195" s="1" t="s">
        <v>104</v>
      </c>
      <c r="J1195" s="1" t="s">
        <v>105</v>
      </c>
      <c r="K1195" s="1" t="s">
        <v>105</v>
      </c>
      <c r="L1195" s="1" t="s">
        <v>105</v>
      </c>
      <c r="M1195" s="1" t="s">
        <v>106</v>
      </c>
      <c r="N1195" s="1" t="s">
        <v>107</v>
      </c>
      <c r="O1195" s="1">
        <v>235</v>
      </c>
      <c r="P1195" s="1">
        <v>6.75</v>
      </c>
      <c r="Q1195" s="1">
        <v>0</v>
      </c>
      <c r="R1195" s="1">
        <v>100</v>
      </c>
      <c r="S1195" s="1">
        <v>0</v>
      </c>
      <c r="T1195" s="1">
        <v>0</v>
      </c>
      <c r="U1195" s="1">
        <v>0</v>
      </c>
      <c r="V1195" s="4">
        <f>X1195-W1195</f>
        <v>2.4999999999995026E-3</v>
      </c>
      <c r="W1195" s="4">
        <f>(O1195+P1195+Q1195-R1195+S1195)*5%</f>
        <v>7.0875000000000004</v>
      </c>
      <c r="X1195" s="1">
        <v>7.09</v>
      </c>
      <c r="Y1195" s="1">
        <f>O1195+P1195+Q1195-R1195-S1195+T1195-U1195+X1195</f>
        <v>148.84</v>
      </c>
      <c r="Z1195" s="1">
        <v>148.84</v>
      </c>
      <c r="AA1195" s="1">
        <v>141.75</v>
      </c>
      <c r="AB1195" s="1">
        <v>16</v>
      </c>
      <c r="AC1195" s="2">
        <f>AA1195*16%</f>
        <v>22.68</v>
      </c>
      <c r="AD1195" s="1">
        <v>22.68</v>
      </c>
      <c r="AE1195" s="1">
        <v>0</v>
      </c>
      <c r="AF1195" s="1">
        <v>22.68</v>
      </c>
      <c r="AG1195" s="2">
        <f>AF1195*18%</f>
        <v>4.0823999999999998</v>
      </c>
      <c r="AH1195" s="1">
        <v>4.08</v>
      </c>
      <c r="AI1195" s="1">
        <v>0</v>
      </c>
      <c r="AJ1195" s="1" t="b">
        <f>AK1195=AA1195</f>
        <v>1</v>
      </c>
      <c r="AK1195" s="1">
        <v>141.75</v>
      </c>
      <c r="AL1195" s="1">
        <v>0</v>
      </c>
      <c r="AM1195" s="1">
        <v>0</v>
      </c>
      <c r="AN1195" s="1">
        <v>0</v>
      </c>
      <c r="AO1195" s="3">
        <f>AA1195*0.001%</f>
        <v>1.4175000000000001E-3</v>
      </c>
      <c r="AP1195" s="1">
        <v>0.14000000000000001</v>
      </c>
      <c r="AQ1195" s="2">
        <f>AA1195*5%</f>
        <v>7.0875000000000004</v>
      </c>
      <c r="AR1195" s="1">
        <v>7.09</v>
      </c>
      <c r="AS1195" s="2">
        <f>AR1195*18%</f>
        <v>1.2762</v>
      </c>
      <c r="AT1195" s="1">
        <v>0</v>
      </c>
      <c r="AU1195" s="1">
        <v>11.31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f>AF1195+AU1195+BC1195</f>
        <v>33.99</v>
      </c>
      <c r="BE1195" s="1">
        <v>33.99</v>
      </c>
      <c r="BF1195" s="1">
        <f>Q1195+U1195</f>
        <v>0</v>
      </c>
      <c r="BG1195" s="1">
        <v>0</v>
      </c>
      <c r="BH1195" s="1">
        <v>114.85</v>
      </c>
      <c r="BI1195" s="1" t="s">
        <v>108</v>
      </c>
      <c r="BJ1195" s="1" t="s">
        <v>3482</v>
      </c>
      <c r="BK1195" s="1" t="s">
        <v>3483</v>
      </c>
      <c r="BL1195" s="1">
        <v>0</v>
      </c>
      <c r="BM1195" s="1" t="s">
        <v>4738</v>
      </c>
    </row>
    <row r="1196" spans="1:65" ht="15.6" hidden="1">
      <c r="A1196" s="1" t="s">
        <v>4739</v>
      </c>
      <c r="B1196" s="1" t="s">
        <v>4740</v>
      </c>
      <c r="C1196" s="1" t="s">
        <v>4741</v>
      </c>
      <c r="D1196" s="1" t="s">
        <v>271</v>
      </c>
      <c r="E1196" s="1" t="s">
        <v>100</v>
      </c>
      <c r="F1196" s="1" t="s">
        <v>101</v>
      </c>
      <c r="G1196" s="1" t="s">
        <v>105</v>
      </c>
      <c r="H1196" s="1" t="s">
        <v>103</v>
      </c>
      <c r="I1196" s="1" t="s">
        <v>104</v>
      </c>
      <c r="J1196" s="1" t="s">
        <v>105</v>
      </c>
      <c r="K1196" s="1" t="s">
        <v>105</v>
      </c>
      <c r="L1196" s="1" t="s">
        <v>105</v>
      </c>
      <c r="M1196" s="1" t="s">
        <v>106</v>
      </c>
      <c r="N1196" s="1" t="s">
        <v>124</v>
      </c>
      <c r="O1196" s="1">
        <v>510</v>
      </c>
      <c r="P1196" s="1">
        <v>25.5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4">
        <f>X1196-W1196</f>
        <v>4.9999999999990052E-3</v>
      </c>
      <c r="W1196" s="4">
        <f>(O1196+P1196+Q1196-R1196+S1196)*5%</f>
        <v>26.775000000000002</v>
      </c>
      <c r="X1196" s="1">
        <v>26.78</v>
      </c>
      <c r="Y1196" s="1">
        <f>O1196+P1196+Q1196-R1196-S1196+T1196-U1196+X1196</f>
        <v>562.28</v>
      </c>
      <c r="Z1196" s="1">
        <v>562.28</v>
      </c>
      <c r="AA1196" s="1">
        <v>535.5</v>
      </c>
      <c r="AB1196" s="1">
        <v>16</v>
      </c>
      <c r="AC1196" s="2">
        <f>AA1196*16%</f>
        <v>85.68</v>
      </c>
      <c r="AD1196" s="1">
        <v>85.68</v>
      </c>
      <c r="AE1196" s="1">
        <v>0</v>
      </c>
      <c r="AF1196" s="1">
        <v>85.68</v>
      </c>
      <c r="AG1196" s="2">
        <f>AF1196*18%</f>
        <v>15.422400000000001</v>
      </c>
      <c r="AH1196" s="1">
        <v>15.42</v>
      </c>
      <c r="AI1196" s="1">
        <v>0</v>
      </c>
      <c r="AJ1196" s="1" t="b">
        <f>AK1196=AA1196</f>
        <v>1</v>
      </c>
      <c r="AK1196" s="1">
        <v>535.5</v>
      </c>
      <c r="AL1196" s="1">
        <v>0</v>
      </c>
      <c r="AM1196" s="1">
        <v>0</v>
      </c>
      <c r="AN1196" s="1">
        <v>0</v>
      </c>
      <c r="AO1196" s="3">
        <f>AA1196*0.001%</f>
        <v>5.3550000000000004E-3</v>
      </c>
      <c r="AP1196" s="1">
        <v>0.54</v>
      </c>
      <c r="AQ1196" s="2">
        <f>AA1196*5%</f>
        <v>26.775000000000002</v>
      </c>
      <c r="AR1196" s="1">
        <v>26.78</v>
      </c>
      <c r="AS1196" s="2">
        <f>AR1196*18%</f>
        <v>4.8204000000000002</v>
      </c>
      <c r="AT1196" s="1">
        <v>0</v>
      </c>
      <c r="AU1196" s="1">
        <v>42.74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f>AF1196+AU1196+BC1196</f>
        <v>128.42000000000002</v>
      </c>
      <c r="BE1196" s="1">
        <v>128.41999999999999</v>
      </c>
      <c r="BF1196" s="1">
        <f>Q1196+U1196</f>
        <v>0</v>
      </c>
      <c r="BG1196" s="1">
        <v>0</v>
      </c>
      <c r="BH1196" s="1">
        <v>433.86</v>
      </c>
      <c r="BI1196" s="1" t="s">
        <v>108</v>
      </c>
      <c r="BJ1196" s="1" t="s">
        <v>3482</v>
      </c>
      <c r="BK1196" s="1" t="s">
        <v>3483</v>
      </c>
      <c r="BL1196" s="1">
        <v>0</v>
      </c>
      <c r="BM1196" s="1" t="s">
        <v>4742</v>
      </c>
    </row>
    <row r="1197" spans="1:65" ht="15.6" hidden="1">
      <c r="A1197" s="1" t="s">
        <v>4743</v>
      </c>
      <c r="B1197" s="1" t="s">
        <v>4744</v>
      </c>
      <c r="C1197" s="1" t="s">
        <v>4745</v>
      </c>
      <c r="D1197" s="1" t="s">
        <v>271</v>
      </c>
      <c r="E1197" s="1" t="s">
        <v>100</v>
      </c>
      <c r="F1197" s="1" t="s">
        <v>101</v>
      </c>
      <c r="G1197" s="1" t="s">
        <v>102</v>
      </c>
      <c r="H1197" s="1" t="s">
        <v>103</v>
      </c>
      <c r="I1197" s="1" t="s">
        <v>104</v>
      </c>
      <c r="J1197" s="1" t="s">
        <v>105</v>
      </c>
      <c r="K1197" s="1" t="s">
        <v>105</v>
      </c>
      <c r="L1197" s="1" t="s">
        <v>105</v>
      </c>
      <c r="M1197" s="1" t="s">
        <v>106</v>
      </c>
      <c r="N1197" s="1" t="s">
        <v>124</v>
      </c>
      <c r="O1197" s="1">
        <v>315</v>
      </c>
      <c r="P1197" s="1">
        <v>10.75</v>
      </c>
      <c r="Q1197" s="1">
        <v>0</v>
      </c>
      <c r="R1197" s="1">
        <v>100</v>
      </c>
      <c r="S1197" s="1">
        <v>0</v>
      </c>
      <c r="T1197" s="1">
        <v>0</v>
      </c>
      <c r="U1197" s="1">
        <v>0</v>
      </c>
      <c r="V1197" s="4">
        <f>X1197-W1197</f>
        <v>2.4999999999977263E-3</v>
      </c>
      <c r="W1197" s="4">
        <f>(O1197+P1197+Q1197-R1197+S1197)*5%</f>
        <v>11.287500000000001</v>
      </c>
      <c r="X1197" s="1">
        <v>11.29</v>
      </c>
      <c r="Y1197" s="1">
        <f>O1197+P1197+Q1197-R1197-S1197+T1197-U1197+X1197</f>
        <v>237.04</v>
      </c>
      <c r="Z1197" s="1">
        <v>237.04</v>
      </c>
      <c r="AA1197" s="1">
        <v>225.75</v>
      </c>
      <c r="AB1197" s="1">
        <v>16</v>
      </c>
      <c r="AC1197" s="2">
        <f>AA1197*16%</f>
        <v>36.119999999999997</v>
      </c>
      <c r="AD1197" s="1">
        <v>36.119999999999997</v>
      </c>
      <c r="AE1197" s="1">
        <v>0</v>
      </c>
      <c r="AF1197" s="1">
        <v>36.119999999999997</v>
      </c>
      <c r="AG1197" s="2">
        <f>AF1197*18%</f>
        <v>6.5015999999999989</v>
      </c>
      <c r="AH1197" s="1">
        <v>6.5</v>
      </c>
      <c r="AI1197" s="1">
        <v>0</v>
      </c>
      <c r="AJ1197" s="1" t="b">
        <f>AK1197=AA1197</f>
        <v>1</v>
      </c>
      <c r="AK1197" s="1">
        <v>225.75</v>
      </c>
      <c r="AL1197" s="1">
        <v>0</v>
      </c>
      <c r="AM1197" s="1">
        <v>0</v>
      </c>
      <c r="AN1197" s="1">
        <v>0</v>
      </c>
      <c r="AO1197" s="3">
        <f>AA1197*0.001%</f>
        <v>2.2575000000000004E-3</v>
      </c>
      <c r="AP1197" s="1">
        <v>0.23</v>
      </c>
      <c r="AQ1197" s="2">
        <f>AA1197*5%</f>
        <v>11.287500000000001</v>
      </c>
      <c r="AR1197" s="1">
        <v>11.29</v>
      </c>
      <c r="AS1197" s="2">
        <f>AR1197*18%</f>
        <v>2.0321999999999996</v>
      </c>
      <c r="AT1197" s="1">
        <v>0</v>
      </c>
      <c r="AU1197" s="1">
        <v>18.02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f>AF1197+AU1197+BC1197</f>
        <v>54.14</v>
      </c>
      <c r="BE1197" s="1">
        <v>54.14</v>
      </c>
      <c r="BF1197" s="1">
        <f>Q1197+U1197</f>
        <v>0</v>
      </c>
      <c r="BG1197" s="1">
        <v>0</v>
      </c>
      <c r="BH1197" s="1">
        <v>182.9</v>
      </c>
      <c r="BI1197" s="1" t="s">
        <v>108</v>
      </c>
      <c r="BJ1197" s="1" t="s">
        <v>3482</v>
      </c>
      <c r="BK1197" s="1" t="s">
        <v>3483</v>
      </c>
      <c r="BL1197" s="1">
        <v>0</v>
      </c>
      <c r="BM1197" s="1" t="s">
        <v>4746</v>
      </c>
    </row>
    <row r="1198" spans="1:65" ht="15.6" hidden="1">
      <c r="A1198" s="1" t="s">
        <v>4747</v>
      </c>
      <c r="B1198" s="1" t="s">
        <v>4748</v>
      </c>
      <c r="C1198" s="1" t="s">
        <v>4749</v>
      </c>
      <c r="D1198" s="1" t="s">
        <v>271</v>
      </c>
      <c r="E1198" s="1" t="s">
        <v>100</v>
      </c>
      <c r="F1198" s="1" t="s">
        <v>101</v>
      </c>
      <c r="G1198" s="1" t="s">
        <v>102</v>
      </c>
      <c r="H1198" s="1" t="s">
        <v>103</v>
      </c>
      <c r="I1198" s="1" t="s">
        <v>104</v>
      </c>
      <c r="J1198" s="1" t="s">
        <v>105</v>
      </c>
      <c r="K1198" s="1" t="s">
        <v>105</v>
      </c>
      <c r="L1198" s="1" t="s">
        <v>105</v>
      </c>
      <c r="M1198" s="1" t="s">
        <v>106</v>
      </c>
      <c r="N1198" s="1" t="s">
        <v>107</v>
      </c>
      <c r="O1198" s="1">
        <v>890</v>
      </c>
      <c r="P1198" s="1">
        <v>39.5</v>
      </c>
      <c r="Q1198" s="1">
        <v>0</v>
      </c>
      <c r="R1198" s="1">
        <v>100</v>
      </c>
      <c r="S1198" s="1">
        <v>0</v>
      </c>
      <c r="T1198" s="1">
        <v>0</v>
      </c>
      <c r="U1198" s="1">
        <v>0</v>
      </c>
      <c r="V1198" s="4">
        <f>X1198-W1198</f>
        <v>4.9999999999954525E-3</v>
      </c>
      <c r="W1198" s="4">
        <f>(O1198+P1198+Q1198-R1198+S1198)*5%</f>
        <v>41.475000000000001</v>
      </c>
      <c r="X1198" s="1">
        <v>41.48</v>
      </c>
      <c r="Y1198" s="1">
        <f>O1198+P1198+Q1198-R1198-S1198+T1198-U1198+X1198</f>
        <v>870.98</v>
      </c>
      <c r="Z1198" s="1">
        <v>870.98</v>
      </c>
      <c r="AA1198" s="1">
        <v>829.5</v>
      </c>
      <c r="AB1198" s="1">
        <v>16</v>
      </c>
      <c r="AC1198" s="2">
        <f>AA1198*16%</f>
        <v>132.72</v>
      </c>
      <c r="AD1198" s="1">
        <v>132.72</v>
      </c>
      <c r="AE1198" s="1">
        <v>0</v>
      </c>
      <c r="AF1198" s="1">
        <v>132.72</v>
      </c>
      <c r="AG1198" s="2">
        <f>AF1198*18%</f>
        <v>23.889599999999998</v>
      </c>
      <c r="AH1198" s="1">
        <v>23.89</v>
      </c>
      <c r="AI1198" s="1">
        <v>0</v>
      </c>
      <c r="AJ1198" s="1" t="b">
        <f>AK1198=AA1198</f>
        <v>1</v>
      </c>
      <c r="AK1198" s="1">
        <v>829.5</v>
      </c>
      <c r="AL1198" s="1">
        <v>0</v>
      </c>
      <c r="AM1198" s="1">
        <v>0</v>
      </c>
      <c r="AN1198" s="1">
        <v>0</v>
      </c>
      <c r="AO1198" s="3">
        <f>AA1198*0.001%</f>
        <v>8.2950000000000003E-3</v>
      </c>
      <c r="AP1198" s="1">
        <v>0.83</v>
      </c>
      <c r="AQ1198" s="2">
        <f>AA1198*5%</f>
        <v>41.475000000000001</v>
      </c>
      <c r="AR1198" s="1">
        <v>41.48</v>
      </c>
      <c r="AS1198" s="2">
        <f>AR1198*18%</f>
        <v>7.4663999999999993</v>
      </c>
      <c r="AT1198" s="1">
        <v>0</v>
      </c>
      <c r="AU1198" s="1">
        <v>66.2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f>AF1198+AU1198+BC1198</f>
        <v>198.92000000000002</v>
      </c>
      <c r="BE1198" s="1">
        <v>198.92</v>
      </c>
      <c r="BF1198" s="1">
        <f>Q1198+U1198</f>
        <v>0</v>
      </c>
      <c r="BG1198" s="1">
        <v>0</v>
      </c>
      <c r="BH1198" s="1">
        <v>672.06</v>
      </c>
      <c r="BI1198" s="1" t="s">
        <v>108</v>
      </c>
      <c r="BJ1198" s="1" t="s">
        <v>3482</v>
      </c>
      <c r="BK1198" s="1" t="s">
        <v>3483</v>
      </c>
      <c r="BL1198" s="1">
        <v>0</v>
      </c>
      <c r="BM1198" s="1" t="s">
        <v>4750</v>
      </c>
    </row>
    <row r="1199" spans="1:65" ht="15.6" hidden="1">
      <c r="A1199" s="1" t="s">
        <v>4751</v>
      </c>
      <c r="B1199" s="1" t="s">
        <v>4752</v>
      </c>
      <c r="C1199" s="1" t="s">
        <v>4753</v>
      </c>
      <c r="D1199" s="1" t="s">
        <v>271</v>
      </c>
      <c r="E1199" s="1" t="s">
        <v>100</v>
      </c>
      <c r="F1199" s="1" t="s">
        <v>101</v>
      </c>
      <c r="G1199" s="1" t="s">
        <v>105</v>
      </c>
      <c r="H1199" s="1" t="s">
        <v>103</v>
      </c>
      <c r="I1199" s="1" t="s">
        <v>104</v>
      </c>
      <c r="J1199" s="1" t="s">
        <v>105</v>
      </c>
      <c r="K1199" s="1" t="s">
        <v>105</v>
      </c>
      <c r="L1199" s="1" t="s">
        <v>105</v>
      </c>
      <c r="M1199" s="1" t="s">
        <v>106</v>
      </c>
      <c r="N1199" s="1" t="s">
        <v>107</v>
      </c>
      <c r="O1199" s="1">
        <v>215</v>
      </c>
      <c r="P1199" s="1">
        <v>10.75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4">
        <f>X1199-W1199</f>
        <v>2.4999999999977263E-3</v>
      </c>
      <c r="W1199" s="4">
        <f>(O1199+P1199+Q1199-R1199+S1199)*5%</f>
        <v>11.287500000000001</v>
      </c>
      <c r="X1199" s="1">
        <v>11.29</v>
      </c>
      <c r="Y1199" s="1">
        <f>O1199+P1199+Q1199-R1199-S1199+T1199-U1199+X1199</f>
        <v>237.04</v>
      </c>
      <c r="Z1199" s="1">
        <v>237.04</v>
      </c>
      <c r="AA1199" s="1">
        <v>225.75</v>
      </c>
      <c r="AB1199" s="1">
        <v>16</v>
      </c>
      <c r="AC1199" s="2">
        <f>AA1199*16%</f>
        <v>36.119999999999997</v>
      </c>
      <c r="AD1199" s="1">
        <v>36.119999999999997</v>
      </c>
      <c r="AE1199" s="1">
        <v>0</v>
      </c>
      <c r="AF1199" s="1">
        <v>36.119999999999997</v>
      </c>
      <c r="AG1199" s="2">
        <f>AF1199*18%</f>
        <v>6.5015999999999989</v>
      </c>
      <c r="AH1199" s="1">
        <v>6.5</v>
      </c>
      <c r="AI1199" s="1">
        <v>0</v>
      </c>
      <c r="AJ1199" s="1" t="b">
        <f>AK1199=AA1199</f>
        <v>1</v>
      </c>
      <c r="AK1199" s="1">
        <v>225.75</v>
      </c>
      <c r="AL1199" s="1">
        <v>0</v>
      </c>
      <c r="AM1199" s="1">
        <v>0</v>
      </c>
      <c r="AN1199" s="1">
        <v>0</v>
      </c>
      <c r="AO1199" s="3">
        <f>AA1199*0.001%</f>
        <v>2.2575000000000004E-3</v>
      </c>
      <c r="AP1199" s="1">
        <v>0.23</v>
      </c>
      <c r="AQ1199" s="2">
        <f>AA1199*5%</f>
        <v>11.287500000000001</v>
      </c>
      <c r="AR1199" s="1">
        <v>11.29</v>
      </c>
      <c r="AS1199" s="2">
        <f>AR1199*18%</f>
        <v>2.0321999999999996</v>
      </c>
      <c r="AT1199" s="1">
        <v>0</v>
      </c>
      <c r="AU1199" s="1">
        <v>18.02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f>AF1199+AU1199+BC1199</f>
        <v>54.14</v>
      </c>
      <c r="BE1199" s="1">
        <v>54.14</v>
      </c>
      <c r="BF1199" s="1">
        <f>Q1199+U1199</f>
        <v>0</v>
      </c>
      <c r="BG1199" s="1">
        <v>0</v>
      </c>
      <c r="BH1199" s="1">
        <v>182.9</v>
      </c>
      <c r="BI1199" s="1" t="s">
        <v>108</v>
      </c>
      <c r="BJ1199" s="1" t="s">
        <v>3482</v>
      </c>
      <c r="BK1199" s="1" t="s">
        <v>3483</v>
      </c>
      <c r="BL1199" s="1">
        <v>0</v>
      </c>
      <c r="BM1199" s="1" t="s">
        <v>4754</v>
      </c>
    </row>
    <row r="1200" spans="1:65" ht="15.6" hidden="1">
      <c r="A1200" s="1" t="s">
        <v>4755</v>
      </c>
      <c r="B1200" s="1" t="s">
        <v>4756</v>
      </c>
      <c r="C1200" s="1" t="s">
        <v>4757</v>
      </c>
      <c r="D1200" s="1" t="s">
        <v>271</v>
      </c>
      <c r="E1200" s="1" t="s">
        <v>100</v>
      </c>
      <c r="F1200" s="1" t="s">
        <v>101</v>
      </c>
      <c r="G1200" s="1" t="s">
        <v>105</v>
      </c>
      <c r="H1200" s="1" t="s">
        <v>103</v>
      </c>
      <c r="I1200" s="1" t="s">
        <v>104</v>
      </c>
      <c r="J1200" s="1" t="s">
        <v>105</v>
      </c>
      <c r="K1200" s="1" t="s">
        <v>105</v>
      </c>
      <c r="L1200" s="1" t="s">
        <v>105</v>
      </c>
      <c r="M1200" s="1" t="s">
        <v>106</v>
      </c>
      <c r="N1200" s="1" t="s">
        <v>107</v>
      </c>
      <c r="O1200" s="1">
        <v>1700</v>
      </c>
      <c r="P1200" s="1">
        <v>85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4">
        <f>X1200-W1200</f>
        <v>0</v>
      </c>
      <c r="W1200" s="4">
        <f>(O1200+P1200+Q1200-R1200+S1200)*5%</f>
        <v>89.25</v>
      </c>
      <c r="X1200" s="1">
        <v>89.25</v>
      </c>
      <c r="Y1200" s="1">
        <f>O1200+P1200+Q1200-R1200-S1200+T1200-U1200+X1200</f>
        <v>1874.25</v>
      </c>
      <c r="Z1200" s="1">
        <v>1874.25</v>
      </c>
      <c r="AA1200" s="1">
        <v>1785</v>
      </c>
      <c r="AB1200" s="1">
        <v>16</v>
      </c>
      <c r="AC1200" s="2">
        <f>AA1200*16%</f>
        <v>285.60000000000002</v>
      </c>
      <c r="AD1200" s="1">
        <v>285.60000000000002</v>
      </c>
      <c r="AE1200" s="1">
        <v>0</v>
      </c>
      <c r="AF1200" s="1">
        <v>285.60000000000002</v>
      </c>
      <c r="AG1200" s="2">
        <f>AF1200*18%</f>
        <v>51.408000000000001</v>
      </c>
      <c r="AH1200" s="1">
        <v>51.41</v>
      </c>
      <c r="AI1200" s="1">
        <v>0</v>
      </c>
      <c r="AJ1200" s="1" t="b">
        <f>AK1200=AA1200</f>
        <v>1</v>
      </c>
      <c r="AK1200" s="1">
        <v>1785</v>
      </c>
      <c r="AL1200" s="1">
        <v>0</v>
      </c>
      <c r="AM1200" s="1">
        <v>0</v>
      </c>
      <c r="AN1200" s="1">
        <v>0</v>
      </c>
      <c r="AO1200" s="3">
        <f>AA1200*0.001%</f>
        <v>1.7850000000000001E-2</v>
      </c>
      <c r="AP1200" s="1">
        <v>1.78</v>
      </c>
      <c r="AQ1200" s="2">
        <f>AA1200*5%</f>
        <v>89.25</v>
      </c>
      <c r="AR1200" s="1">
        <v>89.25</v>
      </c>
      <c r="AS1200" s="2">
        <f>AR1200*18%</f>
        <v>16.064999999999998</v>
      </c>
      <c r="AT1200" s="1">
        <v>0</v>
      </c>
      <c r="AU1200" s="1">
        <v>142.44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f>AF1200+AU1200+BC1200</f>
        <v>428.04</v>
      </c>
      <c r="BE1200" s="1">
        <v>428.04</v>
      </c>
      <c r="BF1200" s="1">
        <f>Q1200+U1200</f>
        <v>0</v>
      </c>
      <c r="BG1200" s="1">
        <v>0</v>
      </c>
      <c r="BH1200" s="1">
        <v>1446.21</v>
      </c>
      <c r="BI1200" s="1" t="s">
        <v>108</v>
      </c>
      <c r="BJ1200" s="1" t="s">
        <v>3482</v>
      </c>
      <c r="BK1200" s="1" t="s">
        <v>3483</v>
      </c>
      <c r="BL1200" s="1">
        <v>0</v>
      </c>
      <c r="BM1200" s="1" t="s">
        <v>4758</v>
      </c>
    </row>
    <row r="1201" spans="1:65" ht="15.6" hidden="1">
      <c r="A1201" s="1" t="s">
        <v>4759</v>
      </c>
      <c r="B1201" s="1" t="s">
        <v>4760</v>
      </c>
      <c r="C1201" s="1" t="s">
        <v>4761</v>
      </c>
      <c r="D1201" s="1" t="s">
        <v>271</v>
      </c>
      <c r="E1201" s="1" t="s">
        <v>100</v>
      </c>
      <c r="F1201" s="1" t="s">
        <v>101</v>
      </c>
      <c r="G1201" s="1" t="s">
        <v>102</v>
      </c>
      <c r="H1201" s="1" t="s">
        <v>103</v>
      </c>
      <c r="I1201" s="1" t="s">
        <v>104</v>
      </c>
      <c r="J1201" s="1" t="s">
        <v>105</v>
      </c>
      <c r="K1201" s="1" t="s">
        <v>105</v>
      </c>
      <c r="L1201" s="1" t="s">
        <v>105</v>
      </c>
      <c r="M1201" s="1" t="s">
        <v>106</v>
      </c>
      <c r="N1201" s="1" t="s">
        <v>107</v>
      </c>
      <c r="O1201" s="1">
        <v>495</v>
      </c>
      <c r="P1201" s="1">
        <v>19.75</v>
      </c>
      <c r="Q1201" s="1">
        <v>0</v>
      </c>
      <c r="R1201" s="1">
        <v>100</v>
      </c>
      <c r="S1201" s="1">
        <v>0</v>
      </c>
      <c r="T1201" s="1">
        <v>0</v>
      </c>
      <c r="U1201" s="1">
        <v>0</v>
      </c>
      <c r="V1201" s="4">
        <f>X1201-W1201</f>
        <v>2.4999999999977263E-3</v>
      </c>
      <c r="W1201" s="4">
        <f>(O1201+P1201+Q1201-R1201+S1201)*5%</f>
        <v>20.737500000000001</v>
      </c>
      <c r="X1201" s="1">
        <v>20.74</v>
      </c>
      <c r="Y1201" s="1">
        <f>O1201+P1201+Q1201-R1201-S1201+T1201-U1201+X1201</f>
        <v>435.49</v>
      </c>
      <c r="Z1201" s="1">
        <v>435.49</v>
      </c>
      <c r="AA1201" s="1">
        <v>414.75</v>
      </c>
      <c r="AB1201" s="1">
        <v>16</v>
      </c>
      <c r="AC1201" s="2">
        <f>AA1201*16%</f>
        <v>66.36</v>
      </c>
      <c r="AD1201" s="1">
        <v>66.36</v>
      </c>
      <c r="AE1201" s="1">
        <v>0</v>
      </c>
      <c r="AF1201" s="1">
        <v>66.36</v>
      </c>
      <c r="AG1201" s="2">
        <f>AF1201*18%</f>
        <v>11.944799999999999</v>
      </c>
      <c r="AH1201" s="1">
        <v>11.94</v>
      </c>
      <c r="AI1201" s="1">
        <v>0</v>
      </c>
      <c r="AJ1201" s="1" t="b">
        <f>AK1201=AA1201</f>
        <v>1</v>
      </c>
      <c r="AK1201" s="1">
        <v>414.75</v>
      </c>
      <c r="AL1201" s="1">
        <v>0</v>
      </c>
      <c r="AM1201" s="1">
        <v>0</v>
      </c>
      <c r="AN1201" s="1">
        <v>0</v>
      </c>
      <c r="AO1201" s="3">
        <f>AA1201*0.001%</f>
        <v>4.1475000000000001E-3</v>
      </c>
      <c r="AP1201" s="1">
        <v>0.41</v>
      </c>
      <c r="AQ1201" s="2">
        <f>AA1201*5%</f>
        <v>20.737500000000001</v>
      </c>
      <c r="AR1201" s="1">
        <v>20.74</v>
      </c>
      <c r="AS1201" s="2">
        <f>AR1201*18%</f>
        <v>3.7331999999999996</v>
      </c>
      <c r="AT1201" s="1">
        <v>0</v>
      </c>
      <c r="AU1201" s="1">
        <v>33.090000000000003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f>AF1201+AU1201+BC1201</f>
        <v>99.45</v>
      </c>
      <c r="BE1201" s="1">
        <v>99.45</v>
      </c>
      <c r="BF1201" s="1">
        <f>Q1201+U1201</f>
        <v>0</v>
      </c>
      <c r="BG1201" s="1">
        <v>0</v>
      </c>
      <c r="BH1201" s="1">
        <v>336.04</v>
      </c>
      <c r="BI1201" s="1" t="s">
        <v>108</v>
      </c>
      <c r="BJ1201" s="1" t="s">
        <v>3482</v>
      </c>
      <c r="BK1201" s="1" t="s">
        <v>3483</v>
      </c>
      <c r="BL1201" s="1">
        <v>0</v>
      </c>
      <c r="BM1201" s="1" t="s">
        <v>239</v>
      </c>
    </row>
    <row r="1202" spans="1:65" ht="15.6" hidden="1">
      <c r="A1202" s="1" t="s">
        <v>4762</v>
      </c>
      <c r="B1202" s="1" t="s">
        <v>4763</v>
      </c>
      <c r="C1202" s="1" t="s">
        <v>4764</v>
      </c>
      <c r="D1202" s="1" t="s">
        <v>271</v>
      </c>
      <c r="E1202" s="1" t="s">
        <v>100</v>
      </c>
      <c r="F1202" s="1" t="s">
        <v>101</v>
      </c>
      <c r="G1202" s="1" t="s">
        <v>123</v>
      </c>
      <c r="H1202" s="1" t="s">
        <v>103</v>
      </c>
      <c r="I1202" s="1" t="s">
        <v>104</v>
      </c>
      <c r="J1202" s="1" t="s">
        <v>105</v>
      </c>
      <c r="K1202" s="1" t="s">
        <v>105</v>
      </c>
      <c r="L1202" s="1" t="s">
        <v>105</v>
      </c>
      <c r="M1202" s="1" t="s">
        <v>106</v>
      </c>
      <c r="N1202" s="1" t="s">
        <v>107</v>
      </c>
      <c r="O1202" s="1">
        <v>1420</v>
      </c>
      <c r="P1202" s="1">
        <v>62.25</v>
      </c>
      <c r="Q1202" s="1">
        <v>0</v>
      </c>
      <c r="R1202" s="1">
        <v>175</v>
      </c>
      <c r="S1202" s="1">
        <v>0</v>
      </c>
      <c r="T1202" s="1">
        <v>0</v>
      </c>
      <c r="U1202" s="1">
        <v>0</v>
      </c>
      <c r="V1202" s="4">
        <f>X1202-W1202</f>
        <v>-2.4999999999977263E-3</v>
      </c>
      <c r="W1202" s="4">
        <f>(O1202+P1202+Q1202-R1202+S1202)*5%</f>
        <v>65.362499999999997</v>
      </c>
      <c r="X1202" s="1">
        <v>65.36</v>
      </c>
      <c r="Y1202" s="1">
        <f>O1202+P1202+Q1202-R1202-S1202+T1202-U1202+X1202</f>
        <v>1372.61</v>
      </c>
      <c r="Z1202" s="1">
        <v>1372.61</v>
      </c>
      <c r="AA1202" s="1">
        <v>1307.25</v>
      </c>
      <c r="AB1202" s="1">
        <v>16</v>
      </c>
      <c r="AC1202" s="2">
        <f>AA1202*16%</f>
        <v>209.16</v>
      </c>
      <c r="AD1202" s="1">
        <v>209.16</v>
      </c>
      <c r="AE1202" s="1">
        <v>0</v>
      </c>
      <c r="AF1202" s="1">
        <v>209.16</v>
      </c>
      <c r="AG1202" s="2">
        <f>AF1202*18%</f>
        <v>37.648800000000001</v>
      </c>
      <c r="AH1202" s="1">
        <v>37.65</v>
      </c>
      <c r="AI1202" s="1">
        <v>0</v>
      </c>
      <c r="AJ1202" s="1" t="b">
        <f>AK1202=AA1202</f>
        <v>1</v>
      </c>
      <c r="AK1202" s="1">
        <v>1307.25</v>
      </c>
      <c r="AL1202" s="1">
        <v>0</v>
      </c>
      <c r="AM1202" s="1">
        <v>0</v>
      </c>
      <c r="AN1202" s="1">
        <v>0</v>
      </c>
      <c r="AO1202" s="3">
        <f>AA1202*0.001%</f>
        <v>1.3072500000000001E-2</v>
      </c>
      <c r="AP1202" s="1">
        <v>1.31</v>
      </c>
      <c r="AQ1202" s="2">
        <f>AA1202*5%</f>
        <v>65.362499999999997</v>
      </c>
      <c r="AR1202" s="1">
        <v>65.36</v>
      </c>
      <c r="AS1202" s="2">
        <f>AR1202*18%</f>
        <v>11.764799999999999</v>
      </c>
      <c r="AT1202" s="1">
        <v>0</v>
      </c>
      <c r="AU1202" s="1">
        <v>104.32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f>AF1202+AU1202+BC1202</f>
        <v>313.48</v>
      </c>
      <c r="BE1202" s="1">
        <v>313.48</v>
      </c>
      <c r="BF1202" s="1">
        <f>Q1202+U1202</f>
        <v>0</v>
      </c>
      <c r="BG1202" s="1">
        <v>0</v>
      </c>
      <c r="BH1202" s="1">
        <v>1059.1300000000001</v>
      </c>
      <c r="BI1202" s="1" t="s">
        <v>108</v>
      </c>
      <c r="BJ1202" s="1" t="s">
        <v>3482</v>
      </c>
      <c r="BK1202" s="1" t="s">
        <v>3483</v>
      </c>
      <c r="BL1202" s="1">
        <v>0</v>
      </c>
      <c r="BM1202" s="1" t="s">
        <v>986</v>
      </c>
    </row>
    <row r="1203" spans="1:65" ht="15.6" hidden="1">
      <c r="A1203" s="1" t="s">
        <v>4765</v>
      </c>
      <c r="B1203" s="1" t="s">
        <v>4766</v>
      </c>
      <c r="C1203" s="1" t="s">
        <v>4767</v>
      </c>
      <c r="D1203" s="1" t="s">
        <v>271</v>
      </c>
      <c r="E1203" s="1" t="s">
        <v>100</v>
      </c>
      <c r="F1203" s="1" t="s">
        <v>101</v>
      </c>
      <c r="G1203" s="1" t="s">
        <v>102</v>
      </c>
      <c r="H1203" s="1" t="s">
        <v>103</v>
      </c>
      <c r="I1203" s="1" t="s">
        <v>104</v>
      </c>
      <c r="J1203" s="1" t="s">
        <v>105</v>
      </c>
      <c r="K1203" s="1" t="s">
        <v>105</v>
      </c>
      <c r="L1203" s="1" t="s">
        <v>105</v>
      </c>
      <c r="M1203" s="1" t="s">
        <v>106</v>
      </c>
      <c r="N1203" s="1" t="s">
        <v>107</v>
      </c>
      <c r="O1203" s="1">
        <v>395</v>
      </c>
      <c r="P1203" s="1">
        <v>14.75</v>
      </c>
      <c r="Q1203" s="1">
        <v>0</v>
      </c>
      <c r="R1203" s="1">
        <v>100</v>
      </c>
      <c r="S1203" s="1">
        <v>0</v>
      </c>
      <c r="T1203" s="1">
        <v>0</v>
      </c>
      <c r="U1203" s="1">
        <v>0</v>
      </c>
      <c r="V1203" s="4">
        <f>X1203-W1203</f>
        <v>2.4999999999995026E-3</v>
      </c>
      <c r="W1203" s="4">
        <f>(O1203+P1203+Q1203-R1203+S1203)*5%</f>
        <v>15.487500000000001</v>
      </c>
      <c r="X1203" s="1">
        <v>15.49</v>
      </c>
      <c r="Y1203" s="1">
        <f>O1203+P1203+Q1203-R1203-S1203+T1203-U1203+X1203</f>
        <v>325.24</v>
      </c>
      <c r="Z1203" s="1">
        <v>325.24</v>
      </c>
      <c r="AA1203" s="1">
        <v>309.75</v>
      </c>
      <c r="AB1203" s="1">
        <v>16</v>
      </c>
      <c r="AC1203" s="2">
        <f>AA1203*16%</f>
        <v>49.56</v>
      </c>
      <c r="AD1203" s="1">
        <v>49.56</v>
      </c>
      <c r="AE1203" s="1">
        <v>0</v>
      </c>
      <c r="AF1203" s="1">
        <v>49.56</v>
      </c>
      <c r="AG1203" s="2">
        <f>AF1203*18%</f>
        <v>8.9207999999999998</v>
      </c>
      <c r="AH1203" s="1">
        <v>8.92</v>
      </c>
      <c r="AI1203" s="1">
        <v>0</v>
      </c>
      <c r="AJ1203" s="1" t="b">
        <f>AK1203=AA1203</f>
        <v>1</v>
      </c>
      <c r="AK1203" s="1">
        <v>309.75</v>
      </c>
      <c r="AL1203" s="1">
        <v>0</v>
      </c>
      <c r="AM1203" s="1">
        <v>0</v>
      </c>
      <c r="AN1203" s="1">
        <v>0</v>
      </c>
      <c r="AO1203" s="3">
        <f>AA1203*0.001%</f>
        <v>3.0975000000000004E-3</v>
      </c>
      <c r="AP1203" s="1">
        <v>0.31</v>
      </c>
      <c r="AQ1203" s="2">
        <f>AA1203*5%</f>
        <v>15.487500000000001</v>
      </c>
      <c r="AR1203" s="1">
        <v>15.49</v>
      </c>
      <c r="AS1203" s="2">
        <f>AR1203*18%</f>
        <v>2.7881999999999998</v>
      </c>
      <c r="AT1203" s="1">
        <v>0</v>
      </c>
      <c r="AU1203" s="1">
        <v>24.72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f>AF1203+AU1203+BC1203</f>
        <v>74.28</v>
      </c>
      <c r="BE1203" s="1">
        <v>74.28</v>
      </c>
      <c r="BF1203" s="1">
        <f>Q1203+U1203</f>
        <v>0</v>
      </c>
      <c r="BG1203" s="1">
        <v>0</v>
      </c>
      <c r="BH1203" s="1">
        <v>250.96</v>
      </c>
      <c r="BI1203" s="1" t="s">
        <v>108</v>
      </c>
      <c r="BJ1203" s="1" t="s">
        <v>3482</v>
      </c>
      <c r="BK1203" s="1" t="s">
        <v>3483</v>
      </c>
      <c r="BL1203" s="1">
        <v>0</v>
      </c>
      <c r="BM1203" s="1" t="s">
        <v>4768</v>
      </c>
    </row>
    <row r="1204" spans="1:65" ht="15.6" hidden="1">
      <c r="A1204" s="1" t="s">
        <v>4769</v>
      </c>
      <c r="B1204" s="1" t="s">
        <v>4770</v>
      </c>
      <c r="C1204" s="1" t="s">
        <v>4771</v>
      </c>
      <c r="D1204" s="1" t="s">
        <v>271</v>
      </c>
      <c r="E1204" s="1" t="s">
        <v>100</v>
      </c>
      <c r="F1204" s="1" t="s">
        <v>101</v>
      </c>
      <c r="G1204" s="1" t="s">
        <v>105</v>
      </c>
      <c r="H1204" s="1" t="s">
        <v>103</v>
      </c>
      <c r="I1204" s="1" t="s">
        <v>104</v>
      </c>
      <c r="J1204" s="1" t="s">
        <v>105</v>
      </c>
      <c r="K1204" s="1" t="s">
        <v>105</v>
      </c>
      <c r="L1204" s="1" t="s">
        <v>105</v>
      </c>
      <c r="M1204" s="1" t="s">
        <v>106</v>
      </c>
      <c r="N1204" s="1" t="s">
        <v>124</v>
      </c>
      <c r="O1204" s="1">
        <v>470</v>
      </c>
      <c r="P1204" s="1">
        <v>23.5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4">
        <f>X1204-W1204</f>
        <v>4.9999999999990052E-3</v>
      </c>
      <c r="W1204" s="4">
        <f>(O1204+P1204+Q1204-R1204+S1204)*5%</f>
        <v>24.675000000000001</v>
      </c>
      <c r="X1204" s="1">
        <v>24.68</v>
      </c>
      <c r="Y1204" s="1">
        <f>O1204+P1204+Q1204-R1204-S1204+T1204-U1204+X1204</f>
        <v>518.17999999999995</v>
      </c>
      <c r="Z1204" s="1">
        <v>518.17999999999995</v>
      </c>
      <c r="AA1204" s="1">
        <v>493.5</v>
      </c>
      <c r="AB1204" s="1">
        <v>16</v>
      </c>
      <c r="AC1204" s="2">
        <f>AA1204*16%</f>
        <v>78.960000000000008</v>
      </c>
      <c r="AD1204" s="1">
        <v>78.959999999999994</v>
      </c>
      <c r="AE1204" s="1">
        <v>0</v>
      </c>
      <c r="AF1204" s="1">
        <v>78.959999999999994</v>
      </c>
      <c r="AG1204" s="2">
        <f>AF1204*18%</f>
        <v>14.212799999999998</v>
      </c>
      <c r="AH1204" s="1">
        <v>14.21</v>
      </c>
      <c r="AI1204" s="1">
        <v>0</v>
      </c>
      <c r="AJ1204" s="1" t="b">
        <f>AK1204=AA1204</f>
        <v>1</v>
      </c>
      <c r="AK1204" s="1">
        <v>493.5</v>
      </c>
      <c r="AL1204" s="1">
        <v>0</v>
      </c>
      <c r="AM1204" s="1">
        <v>0</v>
      </c>
      <c r="AN1204" s="1">
        <v>0</v>
      </c>
      <c r="AO1204" s="3">
        <f>AA1204*0.001%</f>
        <v>4.9350000000000002E-3</v>
      </c>
      <c r="AP1204" s="1">
        <v>0.49</v>
      </c>
      <c r="AQ1204" s="2">
        <f>AA1204*5%</f>
        <v>24.675000000000001</v>
      </c>
      <c r="AR1204" s="1">
        <v>24.68</v>
      </c>
      <c r="AS1204" s="2">
        <f>AR1204*18%</f>
        <v>4.4424000000000001</v>
      </c>
      <c r="AT1204" s="1">
        <v>0</v>
      </c>
      <c r="AU1204" s="1">
        <v>39.380000000000003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f>AF1204+AU1204+BC1204</f>
        <v>118.34</v>
      </c>
      <c r="BE1204" s="1">
        <v>118.34</v>
      </c>
      <c r="BF1204" s="1">
        <f>Q1204+U1204</f>
        <v>0</v>
      </c>
      <c r="BG1204" s="1">
        <v>0</v>
      </c>
      <c r="BH1204" s="1">
        <v>399.84</v>
      </c>
      <c r="BI1204" s="1" t="s">
        <v>108</v>
      </c>
      <c r="BJ1204" s="1" t="s">
        <v>3482</v>
      </c>
      <c r="BK1204" s="1" t="s">
        <v>3483</v>
      </c>
      <c r="BL1204" s="1">
        <v>0</v>
      </c>
      <c r="BM1204" s="1" t="s">
        <v>4772</v>
      </c>
    </row>
    <row r="1205" spans="1:65" ht="15.6" hidden="1">
      <c r="A1205" s="1" t="s">
        <v>4773</v>
      </c>
      <c r="B1205" s="1" t="s">
        <v>4774</v>
      </c>
      <c r="C1205" s="1" t="s">
        <v>4775</v>
      </c>
      <c r="D1205" s="1" t="s">
        <v>271</v>
      </c>
      <c r="E1205" s="1" t="s">
        <v>100</v>
      </c>
      <c r="F1205" s="1" t="s">
        <v>101</v>
      </c>
      <c r="G1205" s="1" t="s">
        <v>102</v>
      </c>
      <c r="H1205" s="1" t="s">
        <v>103</v>
      </c>
      <c r="I1205" s="1" t="s">
        <v>104</v>
      </c>
      <c r="J1205" s="1" t="s">
        <v>105</v>
      </c>
      <c r="K1205" s="1" t="s">
        <v>105</v>
      </c>
      <c r="L1205" s="1" t="s">
        <v>105</v>
      </c>
      <c r="M1205" s="1" t="s">
        <v>106</v>
      </c>
      <c r="N1205" s="1" t="s">
        <v>107</v>
      </c>
      <c r="O1205" s="1">
        <v>235</v>
      </c>
      <c r="P1205" s="1">
        <v>6.75</v>
      </c>
      <c r="Q1205" s="1">
        <v>0</v>
      </c>
      <c r="R1205" s="1">
        <v>100</v>
      </c>
      <c r="S1205" s="1">
        <v>0</v>
      </c>
      <c r="T1205" s="1">
        <v>0</v>
      </c>
      <c r="U1205" s="1">
        <v>0</v>
      </c>
      <c r="V1205" s="4">
        <f>X1205-W1205</f>
        <v>2.4999999999995026E-3</v>
      </c>
      <c r="W1205" s="4">
        <f>(O1205+P1205+Q1205-R1205+S1205)*5%</f>
        <v>7.0875000000000004</v>
      </c>
      <c r="X1205" s="1">
        <v>7.09</v>
      </c>
      <c r="Y1205" s="1">
        <f>O1205+P1205+Q1205-R1205-S1205+T1205-U1205+X1205</f>
        <v>148.84</v>
      </c>
      <c r="Z1205" s="1">
        <v>148.84</v>
      </c>
      <c r="AA1205" s="1">
        <v>141.75</v>
      </c>
      <c r="AB1205" s="1">
        <v>16</v>
      </c>
      <c r="AC1205" s="2">
        <f>AA1205*16%</f>
        <v>22.68</v>
      </c>
      <c r="AD1205" s="1">
        <v>22.68</v>
      </c>
      <c r="AE1205" s="1">
        <v>0</v>
      </c>
      <c r="AF1205" s="1">
        <v>22.68</v>
      </c>
      <c r="AG1205" s="2">
        <f>AF1205*18%</f>
        <v>4.0823999999999998</v>
      </c>
      <c r="AH1205" s="1">
        <v>4.08</v>
      </c>
      <c r="AI1205" s="1">
        <v>0</v>
      </c>
      <c r="AJ1205" s="1" t="b">
        <f>AK1205=AA1205</f>
        <v>1</v>
      </c>
      <c r="AK1205" s="1">
        <v>141.75</v>
      </c>
      <c r="AL1205" s="1">
        <v>0</v>
      </c>
      <c r="AM1205" s="1">
        <v>0</v>
      </c>
      <c r="AN1205" s="1">
        <v>0</v>
      </c>
      <c r="AO1205" s="3">
        <f>AA1205*0.001%</f>
        <v>1.4175000000000001E-3</v>
      </c>
      <c r="AP1205" s="1">
        <v>0.14000000000000001</v>
      </c>
      <c r="AQ1205" s="2">
        <f>AA1205*5%</f>
        <v>7.0875000000000004</v>
      </c>
      <c r="AR1205" s="1">
        <v>7.09</v>
      </c>
      <c r="AS1205" s="2">
        <f>AR1205*18%</f>
        <v>1.2762</v>
      </c>
      <c r="AT1205" s="1">
        <v>0</v>
      </c>
      <c r="AU1205" s="1">
        <v>11.31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f>AF1205+AU1205+BC1205</f>
        <v>33.99</v>
      </c>
      <c r="BE1205" s="1">
        <v>33.99</v>
      </c>
      <c r="BF1205" s="1">
        <f>Q1205+U1205</f>
        <v>0</v>
      </c>
      <c r="BG1205" s="1">
        <v>0</v>
      </c>
      <c r="BH1205" s="1">
        <v>114.85</v>
      </c>
      <c r="BI1205" s="1" t="s">
        <v>108</v>
      </c>
      <c r="BJ1205" s="1" t="s">
        <v>3482</v>
      </c>
      <c r="BK1205" s="1" t="s">
        <v>3483</v>
      </c>
      <c r="BL1205" s="1">
        <v>0</v>
      </c>
      <c r="BM1205" s="1" t="s">
        <v>1178</v>
      </c>
    </row>
    <row r="1206" spans="1:65" ht="15.6" hidden="1">
      <c r="A1206" s="1" t="s">
        <v>4776</v>
      </c>
      <c r="B1206" s="1" t="s">
        <v>4777</v>
      </c>
      <c r="C1206" s="1" t="s">
        <v>4778</v>
      </c>
      <c r="D1206" s="1" t="s">
        <v>271</v>
      </c>
      <c r="E1206" s="1" t="s">
        <v>100</v>
      </c>
      <c r="F1206" s="1" t="s">
        <v>101</v>
      </c>
      <c r="G1206" s="1" t="s">
        <v>102</v>
      </c>
      <c r="H1206" s="1" t="s">
        <v>103</v>
      </c>
      <c r="I1206" s="1" t="s">
        <v>104</v>
      </c>
      <c r="J1206" s="1" t="s">
        <v>105</v>
      </c>
      <c r="K1206" s="1" t="s">
        <v>105</v>
      </c>
      <c r="L1206" s="1" t="s">
        <v>105</v>
      </c>
      <c r="M1206" s="1" t="s">
        <v>106</v>
      </c>
      <c r="N1206" s="1" t="s">
        <v>107</v>
      </c>
      <c r="O1206" s="1">
        <v>435</v>
      </c>
      <c r="P1206" s="1">
        <v>16.75</v>
      </c>
      <c r="Q1206" s="1">
        <v>0</v>
      </c>
      <c r="R1206" s="1">
        <v>100</v>
      </c>
      <c r="S1206" s="1">
        <v>0</v>
      </c>
      <c r="T1206" s="1">
        <v>0</v>
      </c>
      <c r="U1206" s="1">
        <v>0</v>
      </c>
      <c r="V1206" s="4">
        <f>X1206-W1206</f>
        <v>2.4999999999977263E-3</v>
      </c>
      <c r="W1206" s="4">
        <f>(O1206+P1206+Q1206-R1206+S1206)*5%</f>
        <v>17.587500000000002</v>
      </c>
      <c r="X1206" s="1">
        <v>17.59</v>
      </c>
      <c r="Y1206" s="1">
        <f>O1206+P1206+Q1206-R1206-S1206+T1206-U1206+X1206</f>
        <v>369.34</v>
      </c>
      <c r="Z1206" s="1">
        <v>369.34</v>
      </c>
      <c r="AA1206" s="1">
        <v>351.75</v>
      </c>
      <c r="AB1206" s="1">
        <v>16</v>
      </c>
      <c r="AC1206" s="2">
        <f>AA1206*16%</f>
        <v>56.28</v>
      </c>
      <c r="AD1206" s="1">
        <v>56.28</v>
      </c>
      <c r="AE1206" s="1">
        <v>0</v>
      </c>
      <c r="AF1206" s="1">
        <v>56.28</v>
      </c>
      <c r="AG1206" s="2">
        <f>AF1206*18%</f>
        <v>10.1304</v>
      </c>
      <c r="AH1206" s="1">
        <v>10.130000000000001</v>
      </c>
      <c r="AI1206" s="1">
        <v>0</v>
      </c>
      <c r="AJ1206" s="1" t="b">
        <f>AK1206=AA1206</f>
        <v>1</v>
      </c>
      <c r="AK1206" s="1">
        <v>351.75</v>
      </c>
      <c r="AL1206" s="1">
        <v>0</v>
      </c>
      <c r="AM1206" s="1">
        <v>0</v>
      </c>
      <c r="AN1206" s="1">
        <v>0</v>
      </c>
      <c r="AO1206" s="3">
        <f>AA1206*0.001%</f>
        <v>3.5175000000000002E-3</v>
      </c>
      <c r="AP1206" s="1">
        <v>0.35</v>
      </c>
      <c r="AQ1206" s="2">
        <f>AA1206*5%</f>
        <v>17.587500000000002</v>
      </c>
      <c r="AR1206" s="1">
        <v>17.59</v>
      </c>
      <c r="AS1206" s="2">
        <f>AR1206*18%</f>
        <v>3.1661999999999999</v>
      </c>
      <c r="AT1206" s="1">
        <v>0</v>
      </c>
      <c r="AU1206" s="1">
        <v>28.07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f>AF1206+AU1206+BC1206</f>
        <v>84.35</v>
      </c>
      <c r="BE1206" s="1">
        <v>84.35</v>
      </c>
      <c r="BF1206" s="1">
        <f>Q1206+U1206</f>
        <v>0</v>
      </c>
      <c r="BG1206" s="1">
        <v>0</v>
      </c>
      <c r="BH1206" s="1">
        <v>284.99</v>
      </c>
      <c r="BI1206" s="1" t="s">
        <v>108</v>
      </c>
      <c r="BJ1206" s="1" t="s">
        <v>3482</v>
      </c>
      <c r="BK1206" s="1" t="s">
        <v>3483</v>
      </c>
      <c r="BL1206" s="1">
        <v>0</v>
      </c>
      <c r="BM1206" s="1" t="s">
        <v>4779</v>
      </c>
    </row>
    <row r="1207" spans="1:65" ht="15.6" hidden="1">
      <c r="A1207" s="1" t="s">
        <v>4780</v>
      </c>
      <c r="B1207" s="1" t="s">
        <v>4781</v>
      </c>
      <c r="C1207" s="1" t="s">
        <v>4782</v>
      </c>
      <c r="D1207" s="1" t="s">
        <v>271</v>
      </c>
      <c r="E1207" s="1" t="s">
        <v>100</v>
      </c>
      <c r="F1207" s="1" t="s">
        <v>101</v>
      </c>
      <c r="G1207" s="1" t="s">
        <v>105</v>
      </c>
      <c r="H1207" s="1" t="s">
        <v>103</v>
      </c>
      <c r="I1207" s="1" t="s">
        <v>104</v>
      </c>
      <c r="J1207" s="1" t="s">
        <v>105</v>
      </c>
      <c r="K1207" s="1" t="s">
        <v>105</v>
      </c>
      <c r="L1207" s="1" t="s">
        <v>105</v>
      </c>
      <c r="M1207" s="1" t="s">
        <v>106</v>
      </c>
      <c r="N1207" s="1" t="s">
        <v>107</v>
      </c>
      <c r="O1207" s="1">
        <v>235</v>
      </c>
      <c r="P1207" s="1">
        <v>11.75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4">
        <f>X1207-W1207</f>
        <v>2.4999999999995026E-3</v>
      </c>
      <c r="W1207" s="4">
        <f>(O1207+P1207+Q1207-R1207+S1207)*5%</f>
        <v>12.3375</v>
      </c>
      <c r="X1207" s="1">
        <v>12.34</v>
      </c>
      <c r="Y1207" s="1">
        <f>O1207+P1207+Q1207-R1207-S1207+T1207-U1207+X1207</f>
        <v>259.08999999999997</v>
      </c>
      <c r="Z1207" s="1">
        <v>259.08999999999997</v>
      </c>
      <c r="AA1207" s="1">
        <v>246.75</v>
      </c>
      <c r="AB1207" s="1">
        <v>16</v>
      </c>
      <c r="AC1207" s="2">
        <f>AA1207*16%</f>
        <v>39.480000000000004</v>
      </c>
      <c r="AD1207" s="1">
        <v>39.479999999999997</v>
      </c>
      <c r="AE1207" s="1">
        <v>0</v>
      </c>
      <c r="AF1207" s="1">
        <v>39.479999999999997</v>
      </c>
      <c r="AG1207" s="2">
        <f>AF1207*18%</f>
        <v>7.1063999999999989</v>
      </c>
      <c r="AH1207" s="1">
        <v>7.11</v>
      </c>
      <c r="AI1207" s="1">
        <v>0</v>
      </c>
      <c r="AJ1207" s="1" t="b">
        <f>AK1207=AA1207</f>
        <v>1</v>
      </c>
      <c r="AK1207" s="1">
        <v>246.75</v>
      </c>
      <c r="AL1207" s="1">
        <v>0</v>
      </c>
      <c r="AM1207" s="1">
        <v>0</v>
      </c>
      <c r="AN1207" s="1">
        <v>0</v>
      </c>
      <c r="AO1207" s="3">
        <f>AA1207*0.001%</f>
        <v>2.4675000000000001E-3</v>
      </c>
      <c r="AP1207" s="1">
        <v>0.25</v>
      </c>
      <c r="AQ1207" s="2">
        <f>AA1207*5%</f>
        <v>12.3375</v>
      </c>
      <c r="AR1207" s="1">
        <v>12.34</v>
      </c>
      <c r="AS1207" s="2">
        <f>AR1207*18%</f>
        <v>2.2212000000000001</v>
      </c>
      <c r="AT1207" s="1">
        <v>0</v>
      </c>
      <c r="AU1207" s="1">
        <v>19.7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f>AF1207+AU1207+BC1207</f>
        <v>59.179999999999993</v>
      </c>
      <c r="BE1207" s="1">
        <v>59.18</v>
      </c>
      <c r="BF1207" s="1">
        <f>Q1207+U1207</f>
        <v>0</v>
      </c>
      <c r="BG1207" s="1">
        <v>0</v>
      </c>
      <c r="BH1207" s="1">
        <v>199.91</v>
      </c>
      <c r="BI1207" s="1" t="s">
        <v>108</v>
      </c>
      <c r="BJ1207" s="1" t="s">
        <v>3482</v>
      </c>
      <c r="BK1207" s="1" t="s">
        <v>3483</v>
      </c>
      <c r="BL1207" s="1">
        <v>0</v>
      </c>
      <c r="BM1207" s="1" t="s">
        <v>3885</v>
      </c>
    </row>
    <row r="1208" spans="1:65" ht="15.6" hidden="1">
      <c r="A1208" s="1" t="s">
        <v>4783</v>
      </c>
      <c r="B1208" s="1" t="s">
        <v>4784</v>
      </c>
      <c r="C1208" s="1" t="s">
        <v>4785</v>
      </c>
      <c r="D1208" s="1" t="s">
        <v>271</v>
      </c>
      <c r="E1208" s="1" t="s">
        <v>100</v>
      </c>
      <c r="F1208" s="1" t="s">
        <v>101</v>
      </c>
      <c r="G1208" s="1" t="s">
        <v>105</v>
      </c>
      <c r="H1208" s="1" t="s">
        <v>103</v>
      </c>
      <c r="I1208" s="1" t="s">
        <v>104</v>
      </c>
      <c r="J1208" s="1" t="s">
        <v>105</v>
      </c>
      <c r="K1208" s="1" t="s">
        <v>105</v>
      </c>
      <c r="L1208" s="1" t="s">
        <v>105</v>
      </c>
      <c r="M1208" s="1" t="s">
        <v>106</v>
      </c>
      <c r="N1208" s="1" t="s">
        <v>124</v>
      </c>
      <c r="O1208" s="1">
        <v>890</v>
      </c>
      <c r="P1208" s="1">
        <v>44.5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4">
        <f>X1208-W1208</f>
        <v>4.9999999999954525E-3</v>
      </c>
      <c r="W1208" s="4">
        <f>(O1208+P1208+Q1208-R1208+S1208)*5%</f>
        <v>46.725000000000001</v>
      </c>
      <c r="X1208" s="1">
        <v>46.73</v>
      </c>
      <c r="Y1208" s="1">
        <f>O1208+P1208+Q1208-R1208-S1208+T1208-U1208+X1208</f>
        <v>981.23</v>
      </c>
      <c r="Z1208" s="1">
        <v>981.23</v>
      </c>
      <c r="AA1208" s="1">
        <v>934.5</v>
      </c>
      <c r="AB1208" s="1">
        <v>16</v>
      </c>
      <c r="AC1208" s="2">
        <f>AA1208*16%</f>
        <v>149.52000000000001</v>
      </c>
      <c r="AD1208" s="1">
        <v>149.52000000000001</v>
      </c>
      <c r="AE1208" s="1">
        <v>0</v>
      </c>
      <c r="AF1208" s="1">
        <v>149.52000000000001</v>
      </c>
      <c r="AG1208" s="2">
        <f>AF1208*18%</f>
        <v>26.913600000000002</v>
      </c>
      <c r="AH1208" s="1">
        <v>26.91</v>
      </c>
      <c r="AI1208" s="1">
        <v>0</v>
      </c>
      <c r="AJ1208" s="1" t="b">
        <f>AK1208=AA1208</f>
        <v>1</v>
      </c>
      <c r="AK1208" s="1">
        <v>934.5</v>
      </c>
      <c r="AL1208" s="1">
        <v>0</v>
      </c>
      <c r="AM1208" s="1">
        <v>0</v>
      </c>
      <c r="AN1208" s="1">
        <v>0</v>
      </c>
      <c r="AO1208" s="3">
        <f>AA1208*0.001%</f>
        <v>9.3450000000000009E-3</v>
      </c>
      <c r="AP1208" s="1">
        <v>0.93</v>
      </c>
      <c r="AQ1208" s="2">
        <f>AA1208*5%</f>
        <v>46.725000000000001</v>
      </c>
      <c r="AR1208" s="1">
        <v>46.73</v>
      </c>
      <c r="AS1208" s="2">
        <f>AR1208*18%</f>
        <v>8.4113999999999987</v>
      </c>
      <c r="AT1208" s="1">
        <v>0</v>
      </c>
      <c r="AU1208" s="1">
        <v>74.569999999999993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f>AF1208+AU1208+BC1208</f>
        <v>224.09</v>
      </c>
      <c r="BE1208" s="1">
        <v>224.09</v>
      </c>
      <c r="BF1208" s="1">
        <f>Q1208+U1208</f>
        <v>0</v>
      </c>
      <c r="BG1208" s="1">
        <v>0</v>
      </c>
      <c r="BH1208" s="1">
        <v>757.14</v>
      </c>
      <c r="BI1208" s="1" t="s">
        <v>108</v>
      </c>
      <c r="BJ1208" s="1" t="s">
        <v>3482</v>
      </c>
      <c r="BK1208" s="1" t="s">
        <v>3483</v>
      </c>
      <c r="BL1208" s="1">
        <v>0</v>
      </c>
      <c r="BM1208" s="1" t="s">
        <v>4786</v>
      </c>
    </row>
    <row r="1209" spans="1:65" ht="15.6" hidden="1">
      <c r="A1209" s="1" t="s">
        <v>4787</v>
      </c>
      <c r="B1209" s="1" t="s">
        <v>4788</v>
      </c>
      <c r="C1209" s="1" t="s">
        <v>4789</v>
      </c>
      <c r="D1209" s="1" t="s">
        <v>271</v>
      </c>
      <c r="E1209" s="1" t="s">
        <v>100</v>
      </c>
      <c r="F1209" s="1" t="s">
        <v>101</v>
      </c>
      <c r="G1209" s="1" t="s">
        <v>123</v>
      </c>
      <c r="H1209" s="1" t="s">
        <v>103</v>
      </c>
      <c r="I1209" s="1" t="s">
        <v>104</v>
      </c>
      <c r="J1209" s="1" t="s">
        <v>105</v>
      </c>
      <c r="K1209" s="1" t="s">
        <v>105</v>
      </c>
      <c r="L1209" s="1" t="s">
        <v>105</v>
      </c>
      <c r="M1209" s="1" t="s">
        <v>106</v>
      </c>
      <c r="N1209" s="1" t="s">
        <v>124</v>
      </c>
      <c r="O1209" s="1">
        <v>1125</v>
      </c>
      <c r="P1209" s="1">
        <v>47.5</v>
      </c>
      <c r="Q1209" s="1">
        <v>0</v>
      </c>
      <c r="R1209" s="1">
        <v>175</v>
      </c>
      <c r="S1209" s="1">
        <v>0</v>
      </c>
      <c r="T1209" s="1">
        <v>0</v>
      </c>
      <c r="U1209" s="1">
        <v>0</v>
      </c>
      <c r="V1209" s="4">
        <f>X1209-W1209</f>
        <v>5.000000000002558E-3</v>
      </c>
      <c r="W1209" s="4">
        <f>(O1209+P1209+Q1209-R1209+S1209)*5%</f>
        <v>49.875</v>
      </c>
      <c r="X1209" s="1">
        <v>49.88</v>
      </c>
      <c r="Y1209" s="1">
        <f>O1209+P1209+Q1209-R1209-S1209+T1209-U1209+X1209</f>
        <v>1047.3800000000001</v>
      </c>
      <c r="Z1209" s="1">
        <v>1047.3800000000001</v>
      </c>
      <c r="AA1209" s="1">
        <v>997.5</v>
      </c>
      <c r="AB1209" s="1">
        <v>16</v>
      </c>
      <c r="AC1209" s="2">
        <f>AA1209*16%</f>
        <v>159.6</v>
      </c>
      <c r="AD1209" s="1">
        <v>159.6</v>
      </c>
      <c r="AE1209" s="1">
        <v>0</v>
      </c>
      <c r="AF1209" s="1">
        <v>159.6</v>
      </c>
      <c r="AG1209" s="2">
        <f>AF1209*18%</f>
        <v>28.727999999999998</v>
      </c>
      <c r="AH1209" s="1">
        <v>28.73</v>
      </c>
      <c r="AI1209" s="1">
        <v>0</v>
      </c>
      <c r="AJ1209" s="1" t="b">
        <f>AK1209=AA1209</f>
        <v>1</v>
      </c>
      <c r="AK1209" s="1">
        <v>997.5</v>
      </c>
      <c r="AL1209" s="1">
        <v>0</v>
      </c>
      <c r="AM1209" s="1">
        <v>0</v>
      </c>
      <c r="AN1209" s="1">
        <v>0</v>
      </c>
      <c r="AO1209" s="3">
        <f>AA1209*0.001%</f>
        <v>9.9750000000000012E-3</v>
      </c>
      <c r="AP1209" s="1">
        <v>1</v>
      </c>
      <c r="AQ1209" s="2">
        <f>AA1209*5%</f>
        <v>49.875</v>
      </c>
      <c r="AR1209" s="1">
        <v>49.87</v>
      </c>
      <c r="AS1209" s="2">
        <f>AR1209*18%</f>
        <v>8.9765999999999995</v>
      </c>
      <c r="AT1209" s="1">
        <v>0.01</v>
      </c>
      <c r="AU1209" s="1">
        <v>79.599999999999994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f>AF1209+AU1209+BC1209</f>
        <v>239.2</v>
      </c>
      <c r="BE1209" s="1">
        <v>239.2</v>
      </c>
      <c r="BF1209" s="1">
        <f>Q1209+U1209</f>
        <v>0</v>
      </c>
      <c r="BG1209" s="1">
        <v>0</v>
      </c>
      <c r="BH1209" s="1">
        <v>808.18</v>
      </c>
      <c r="BI1209" s="1" t="s">
        <v>108</v>
      </c>
      <c r="BJ1209" s="1" t="s">
        <v>3482</v>
      </c>
      <c r="BK1209" s="1" t="s">
        <v>3483</v>
      </c>
      <c r="BL1209" s="1">
        <v>0</v>
      </c>
      <c r="BM1209" s="1" t="s">
        <v>2983</v>
      </c>
    </row>
    <row r="1210" spans="1:65" ht="15.6" hidden="1">
      <c r="A1210" s="1" t="s">
        <v>4790</v>
      </c>
      <c r="B1210" s="1" t="s">
        <v>4791</v>
      </c>
      <c r="C1210" s="1" t="s">
        <v>4792</v>
      </c>
      <c r="D1210" s="1" t="s">
        <v>271</v>
      </c>
      <c r="E1210" s="1" t="s">
        <v>100</v>
      </c>
      <c r="F1210" s="1" t="s">
        <v>101</v>
      </c>
      <c r="G1210" s="1" t="s">
        <v>123</v>
      </c>
      <c r="H1210" s="1" t="s">
        <v>103</v>
      </c>
      <c r="I1210" s="1" t="s">
        <v>104</v>
      </c>
      <c r="J1210" s="1" t="s">
        <v>105</v>
      </c>
      <c r="K1210" s="1" t="s">
        <v>105</v>
      </c>
      <c r="L1210" s="1" t="s">
        <v>105</v>
      </c>
      <c r="M1210" s="1" t="s">
        <v>106</v>
      </c>
      <c r="N1210" s="1" t="s">
        <v>107</v>
      </c>
      <c r="O1210" s="1">
        <v>1995</v>
      </c>
      <c r="P1210" s="1">
        <v>91</v>
      </c>
      <c r="Q1210" s="1">
        <v>0</v>
      </c>
      <c r="R1210" s="1">
        <v>175</v>
      </c>
      <c r="S1210" s="1">
        <v>0</v>
      </c>
      <c r="T1210" s="1">
        <v>0</v>
      </c>
      <c r="U1210" s="1">
        <v>0</v>
      </c>
      <c r="V1210" s="4">
        <f>X1210-W1210</f>
        <v>0</v>
      </c>
      <c r="W1210" s="4">
        <f>(O1210+P1210+Q1210-R1210+S1210)*5%</f>
        <v>95.550000000000011</v>
      </c>
      <c r="X1210" s="1">
        <v>95.55</v>
      </c>
      <c r="Y1210" s="1">
        <f>O1210+P1210+Q1210-R1210-S1210+T1210-U1210+X1210</f>
        <v>2006.55</v>
      </c>
      <c r="Z1210" s="1">
        <v>2006.55</v>
      </c>
      <c r="AA1210" s="1">
        <v>1911</v>
      </c>
      <c r="AB1210" s="1">
        <v>16</v>
      </c>
      <c r="AC1210" s="2">
        <f>AA1210*16%</f>
        <v>305.76</v>
      </c>
      <c r="AD1210" s="1">
        <v>305.76</v>
      </c>
      <c r="AE1210" s="1">
        <v>0</v>
      </c>
      <c r="AF1210" s="1">
        <v>305.76</v>
      </c>
      <c r="AG1210" s="2">
        <f>AF1210*18%</f>
        <v>55.036799999999999</v>
      </c>
      <c r="AH1210" s="1">
        <v>55.04</v>
      </c>
      <c r="AI1210" s="1">
        <v>0</v>
      </c>
      <c r="AJ1210" s="1" t="b">
        <f>AK1210=AA1210</f>
        <v>1</v>
      </c>
      <c r="AK1210" s="1">
        <v>1911</v>
      </c>
      <c r="AL1210" s="1">
        <v>0</v>
      </c>
      <c r="AM1210" s="1">
        <v>0</v>
      </c>
      <c r="AN1210" s="1">
        <v>0</v>
      </c>
      <c r="AO1210" s="3">
        <f>AA1210*0.001%</f>
        <v>1.9110000000000002E-2</v>
      </c>
      <c r="AP1210" s="1">
        <v>1.91</v>
      </c>
      <c r="AQ1210" s="2">
        <f>AA1210*5%</f>
        <v>95.550000000000011</v>
      </c>
      <c r="AR1210" s="1">
        <v>95.55</v>
      </c>
      <c r="AS1210" s="2">
        <f>AR1210*18%</f>
        <v>17.198999999999998</v>
      </c>
      <c r="AT1210" s="1">
        <v>0</v>
      </c>
      <c r="AU1210" s="1">
        <v>152.5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f>AF1210+AU1210+BC1210</f>
        <v>458.26</v>
      </c>
      <c r="BE1210" s="1">
        <v>458.26</v>
      </c>
      <c r="BF1210" s="1">
        <f>Q1210+U1210</f>
        <v>0</v>
      </c>
      <c r="BG1210" s="1">
        <v>0</v>
      </c>
      <c r="BH1210" s="1">
        <v>1548.29</v>
      </c>
      <c r="BI1210" s="1" t="s">
        <v>108</v>
      </c>
      <c r="BJ1210" s="1" t="s">
        <v>3482</v>
      </c>
      <c r="BK1210" s="1" t="s">
        <v>3483</v>
      </c>
      <c r="BL1210" s="1">
        <v>0</v>
      </c>
      <c r="BM1210" s="1" t="s">
        <v>4793</v>
      </c>
    </row>
    <row r="1211" spans="1:65" ht="15.6" hidden="1">
      <c r="A1211" s="1" t="s">
        <v>4794</v>
      </c>
      <c r="B1211" s="1" t="s">
        <v>4795</v>
      </c>
      <c r="C1211" s="1" t="s">
        <v>4796</v>
      </c>
      <c r="D1211" s="1" t="s">
        <v>271</v>
      </c>
      <c r="E1211" s="1" t="s">
        <v>100</v>
      </c>
      <c r="F1211" s="1" t="s">
        <v>101</v>
      </c>
      <c r="G1211" s="1" t="s">
        <v>102</v>
      </c>
      <c r="H1211" s="1" t="s">
        <v>103</v>
      </c>
      <c r="I1211" s="1" t="s">
        <v>104</v>
      </c>
      <c r="J1211" s="1" t="s">
        <v>105</v>
      </c>
      <c r="K1211" s="1" t="s">
        <v>105</v>
      </c>
      <c r="L1211" s="1" t="s">
        <v>105</v>
      </c>
      <c r="M1211" s="1" t="s">
        <v>106</v>
      </c>
      <c r="N1211" s="1" t="s">
        <v>124</v>
      </c>
      <c r="O1211" s="1">
        <v>195</v>
      </c>
      <c r="P1211" s="1">
        <v>4.87</v>
      </c>
      <c r="Q1211" s="1">
        <v>0</v>
      </c>
      <c r="R1211" s="1">
        <v>97.5</v>
      </c>
      <c r="S1211" s="1">
        <v>0</v>
      </c>
      <c r="T1211" s="1">
        <v>0</v>
      </c>
      <c r="U1211" s="1">
        <v>0</v>
      </c>
      <c r="V1211" s="4">
        <f>X1211-W1211</f>
        <v>1.4999999999991687E-3</v>
      </c>
      <c r="W1211" s="4">
        <f>(O1211+P1211+Q1211-R1211+S1211)*5%</f>
        <v>5.1185000000000009</v>
      </c>
      <c r="X1211" s="1">
        <v>5.12</v>
      </c>
      <c r="Y1211" s="1">
        <f>O1211+P1211+Q1211-R1211-S1211+T1211-U1211+X1211</f>
        <v>107.49000000000001</v>
      </c>
      <c r="Z1211" s="1">
        <v>107.49</v>
      </c>
      <c r="AA1211" s="1">
        <v>102.38</v>
      </c>
      <c r="AB1211" s="1">
        <v>16</v>
      </c>
      <c r="AC1211" s="2">
        <f>AA1211*16%</f>
        <v>16.380800000000001</v>
      </c>
      <c r="AD1211" s="1">
        <v>16.38</v>
      </c>
      <c r="AE1211" s="1">
        <v>0</v>
      </c>
      <c r="AF1211" s="1">
        <v>16.38</v>
      </c>
      <c r="AG1211" s="2">
        <f>AF1211*18%</f>
        <v>2.9483999999999999</v>
      </c>
      <c r="AH1211" s="1">
        <v>2.95</v>
      </c>
      <c r="AI1211" s="1">
        <v>0</v>
      </c>
      <c r="AJ1211" s="1" t="b">
        <f>AK1211=AA1211</f>
        <v>1</v>
      </c>
      <c r="AK1211" s="1">
        <v>102.38</v>
      </c>
      <c r="AL1211" s="1">
        <v>0</v>
      </c>
      <c r="AM1211" s="1">
        <v>0</v>
      </c>
      <c r="AN1211" s="1">
        <v>0</v>
      </c>
      <c r="AO1211" s="3">
        <f>AA1211*0.001%</f>
        <v>1.0238000000000001E-3</v>
      </c>
      <c r="AP1211" s="1">
        <v>0.1</v>
      </c>
      <c r="AQ1211" s="2">
        <f>AA1211*5%</f>
        <v>5.1189999999999998</v>
      </c>
      <c r="AR1211" s="1">
        <v>5.12</v>
      </c>
      <c r="AS1211" s="2">
        <f>AR1211*18%</f>
        <v>0.92159999999999997</v>
      </c>
      <c r="AT1211" s="1">
        <v>0</v>
      </c>
      <c r="AU1211" s="1">
        <v>8.17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f>AF1211+AU1211+BC1211</f>
        <v>24.549999999999997</v>
      </c>
      <c r="BE1211" s="1">
        <v>24.55</v>
      </c>
      <c r="BF1211" s="1">
        <f>Q1211+U1211</f>
        <v>0</v>
      </c>
      <c r="BG1211" s="1">
        <v>0</v>
      </c>
      <c r="BH1211" s="1">
        <v>82.94</v>
      </c>
      <c r="BI1211" s="1" t="s">
        <v>108</v>
      </c>
      <c r="BJ1211" s="1" t="s">
        <v>3482</v>
      </c>
      <c r="BK1211" s="1" t="s">
        <v>3483</v>
      </c>
      <c r="BL1211" s="1">
        <v>0</v>
      </c>
      <c r="BM1211" s="1" t="s">
        <v>4797</v>
      </c>
    </row>
    <row r="1212" spans="1:65" ht="15.6" hidden="1">
      <c r="A1212" s="1" t="s">
        <v>4798</v>
      </c>
      <c r="B1212" s="1" t="s">
        <v>4799</v>
      </c>
      <c r="C1212" s="1" t="s">
        <v>4800</v>
      </c>
      <c r="D1212" s="1" t="s">
        <v>271</v>
      </c>
      <c r="E1212" s="1" t="s">
        <v>100</v>
      </c>
      <c r="F1212" s="1" t="s">
        <v>101</v>
      </c>
      <c r="G1212" s="1" t="s">
        <v>102</v>
      </c>
      <c r="H1212" s="1" t="s">
        <v>103</v>
      </c>
      <c r="I1212" s="1" t="s">
        <v>104</v>
      </c>
      <c r="J1212" s="1" t="s">
        <v>105</v>
      </c>
      <c r="K1212" s="1" t="s">
        <v>105</v>
      </c>
      <c r="L1212" s="1" t="s">
        <v>105</v>
      </c>
      <c r="M1212" s="1" t="s">
        <v>106</v>
      </c>
      <c r="N1212" s="1" t="s">
        <v>107</v>
      </c>
      <c r="O1212" s="1">
        <v>315</v>
      </c>
      <c r="P1212" s="1">
        <v>10.75</v>
      </c>
      <c r="Q1212" s="1">
        <v>0</v>
      </c>
      <c r="R1212" s="1">
        <v>100</v>
      </c>
      <c r="S1212" s="1">
        <v>0</v>
      </c>
      <c r="T1212" s="1">
        <v>0</v>
      </c>
      <c r="U1212" s="1">
        <v>0</v>
      </c>
      <c r="V1212" s="4">
        <f>X1212-W1212</f>
        <v>2.4999999999977263E-3</v>
      </c>
      <c r="W1212" s="4">
        <f>(O1212+P1212+Q1212-R1212+S1212)*5%</f>
        <v>11.287500000000001</v>
      </c>
      <c r="X1212" s="1">
        <v>11.29</v>
      </c>
      <c r="Y1212" s="1">
        <f>O1212+P1212+Q1212-R1212-S1212+T1212-U1212+X1212</f>
        <v>237.04</v>
      </c>
      <c r="Z1212" s="1">
        <v>237.04</v>
      </c>
      <c r="AA1212" s="1">
        <v>225.75</v>
      </c>
      <c r="AB1212" s="1">
        <v>16</v>
      </c>
      <c r="AC1212" s="2">
        <f>AA1212*16%</f>
        <v>36.119999999999997</v>
      </c>
      <c r="AD1212" s="1">
        <v>36.119999999999997</v>
      </c>
      <c r="AE1212" s="1">
        <v>0</v>
      </c>
      <c r="AF1212" s="1">
        <v>36.119999999999997</v>
      </c>
      <c r="AG1212" s="2">
        <f>AF1212*18%</f>
        <v>6.5015999999999989</v>
      </c>
      <c r="AH1212" s="1">
        <v>6.5</v>
      </c>
      <c r="AI1212" s="1">
        <v>0</v>
      </c>
      <c r="AJ1212" s="1" t="b">
        <f>AK1212=AA1212</f>
        <v>1</v>
      </c>
      <c r="AK1212" s="1">
        <v>225.75</v>
      </c>
      <c r="AL1212" s="1">
        <v>0</v>
      </c>
      <c r="AM1212" s="1">
        <v>0</v>
      </c>
      <c r="AN1212" s="1">
        <v>0</v>
      </c>
      <c r="AO1212" s="3">
        <f>AA1212*0.001%</f>
        <v>2.2575000000000004E-3</v>
      </c>
      <c r="AP1212" s="1">
        <v>0.23</v>
      </c>
      <c r="AQ1212" s="2">
        <f>AA1212*5%</f>
        <v>11.287500000000001</v>
      </c>
      <c r="AR1212" s="1">
        <v>11.29</v>
      </c>
      <c r="AS1212" s="2">
        <f>AR1212*18%</f>
        <v>2.0321999999999996</v>
      </c>
      <c r="AT1212" s="1">
        <v>0</v>
      </c>
      <c r="AU1212" s="1">
        <v>18.02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f>AF1212+AU1212+BC1212</f>
        <v>54.14</v>
      </c>
      <c r="BE1212" s="1">
        <v>54.14</v>
      </c>
      <c r="BF1212" s="1">
        <f>Q1212+U1212</f>
        <v>0</v>
      </c>
      <c r="BG1212" s="1">
        <v>0</v>
      </c>
      <c r="BH1212" s="1">
        <v>182.9</v>
      </c>
      <c r="BI1212" s="1" t="s">
        <v>108</v>
      </c>
      <c r="BJ1212" s="1" t="s">
        <v>3482</v>
      </c>
      <c r="BK1212" s="1" t="s">
        <v>3483</v>
      </c>
      <c r="BL1212" s="1">
        <v>0</v>
      </c>
      <c r="BM1212" s="1" t="s">
        <v>4801</v>
      </c>
    </row>
    <row r="1213" spans="1:65" ht="15.6" hidden="1">
      <c r="A1213" s="1" t="s">
        <v>4802</v>
      </c>
      <c r="B1213" s="1" t="s">
        <v>4803</v>
      </c>
      <c r="C1213" s="1" t="s">
        <v>4804</v>
      </c>
      <c r="D1213" s="1" t="s">
        <v>271</v>
      </c>
      <c r="E1213" s="1" t="s">
        <v>100</v>
      </c>
      <c r="F1213" s="1" t="s">
        <v>101</v>
      </c>
      <c r="G1213" s="1" t="s">
        <v>102</v>
      </c>
      <c r="H1213" s="1" t="s">
        <v>103</v>
      </c>
      <c r="I1213" s="1" t="s">
        <v>104</v>
      </c>
      <c r="J1213" s="1" t="s">
        <v>105</v>
      </c>
      <c r="K1213" s="1" t="s">
        <v>105</v>
      </c>
      <c r="L1213" s="1" t="s">
        <v>105</v>
      </c>
      <c r="M1213" s="1" t="s">
        <v>106</v>
      </c>
      <c r="N1213" s="1" t="s">
        <v>107</v>
      </c>
      <c r="O1213" s="1">
        <v>395</v>
      </c>
      <c r="P1213" s="1">
        <v>14.75</v>
      </c>
      <c r="Q1213" s="1">
        <v>0</v>
      </c>
      <c r="R1213" s="1">
        <v>100</v>
      </c>
      <c r="S1213" s="1">
        <v>0</v>
      </c>
      <c r="T1213" s="1">
        <v>0</v>
      </c>
      <c r="U1213" s="1">
        <v>0</v>
      </c>
      <c r="V1213" s="4">
        <f>X1213-W1213</f>
        <v>2.4999999999995026E-3</v>
      </c>
      <c r="W1213" s="4">
        <f>(O1213+P1213+Q1213-R1213+S1213)*5%</f>
        <v>15.487500000000001</v>
      </c>
      <c r="X1213" s="1">
        <v>15.49</v>
      </c>
      <c r="Y1213" s="1">
        <f>O1213+P1213+Q1213-R1213-S1213+T1213-U1213+X1213</f>
        <v>325.24</v>
      </c>
      <c r="Z1213" s="1">
        <v>325.24</v>
      </c>
      <c r="AA1213" s="1">
        <v>309.75</v>
      </c>
      <c r="AB1213" s="1">
        <v>16</v>
      </c>
      <c r="AC1213" s="2">
        <f>AA1213*16%</f>
        <v>49.56</v>
      </c>
      <c r="AD1213" s="1">
        <v>49.56</v>
      </c>
      <c r="AE1213" s="1">
        <v>0</v>
      </c>
      <c r="AF1213" s="1">
        <v>49.56</v>
      </c>
      <c r="AG1213" s="2">
        <f>AF1213*18%</f>
        <v>8.9207999999999998</v>
      </c>
      <c r="AH1213" s="1">
        <v>8.92</v>
      </c>
      <c r="AI1213" s="1">
        <v>0</v>
      </c>
      <c r="AJ1213" s="1" t="b">
        <f>AK1213=AA1213</f>
        <v>1</v>
      </c>
      <c r="AK1213" s="1">
        <v>309.75</v>
      </c>
      <c r="AL1213" s="1">
        <v>0</v>
      </c>
      <c r="AM1213" s="1">
        <v>0</v>
      </c>
      <c r="AN1213" s="1">
        <v>0</v>
      </c>
      <c r="AO1213" s="3">
        <f>AA1213*0.001%</f>
        <v>3.0975000000000004E-3</v>
      </c>
      <c r="AP1213" s="1">
        <v>0.31</v>
      </c>
      <c r="AQ1213" s="2">
        <f>AA1213*5%</f>
        <v>15.487500000000001</v>
      </c>
      <c r="AR1213" s="1">
        <v>15.49</v>
      </c>
      <c r="AS1213" s="2">
        <f>AR1213*18%</f>
        <v>2.7881999999999998</v>
      </c>
      <c r="AT1213" s="1">
        <v>0</v>
      </c>
      <c r="AU1213" s="1">
        <v>24.72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f>AF1213+AU1213+BC1213</f>
        <v>74.28</v>
      </c>
      <c r="BE1213" s="1">
        <v>74.28</v>
      </c>
      <c r="BF1213" s="1">
        <f>Q1213+U1213</f>
        <v>0</v>
      </c>
      <c r="BG1213" s="1">
        <v>0</v>
      </c>
      <c r="BH1213" s="1">
        <v>250.96</v>
      </c>
      <c r="BI1213" s="1" t="s">
        <v>108</v>
      </c>
      <c r="BJ1213" s="1" t="s">
        <v>3482</v>
      </c>
      <c r="BK1213" s="1" t="s">
        <v>3483</v>
      </c>
      <c r="BL1213" s="1">
        <v>0</v>
      </c>
      <c r="BM1213" s="1" t="s">
        <v>4805</v>
      </c>
    </row>
    <row r="1214" spans="1:65" ht="15.6" hidden="1">
      <c r="A1214" s="1" t="s">
        <v>4806</v>
      </c>
      <c r="B1214" s="1" t="s">
        <v>4807</v>
      </c>
      <c r="C1214" s="1" t="s">
        <v>4808</v>
      </c>
      <c r="D1214" s="1" t="s">
        <v>271</v>
      </c>
      <c r="E1214" s="1" t="s">
        <v>100</v>
      </c>
      <c r="F1214" s="1" t="s">
        <v>101</v>
      </c>
      <c r="G1214" s="1" t="s">
        <v>102</v>
      </c>
      <c r="H1214" s="1" t="s">
        <v>103</v>
      </c>
      <c r="I1214" s="1" t="s">
        <v>104</v>
      </c>
      <c r="J1214" s="1" t="s">
        <v>105</v>
      </c>
      <c r="K1214" s="1" t="s">
        <v>105</v>
      </c>
      <c r="L1214" s="1" t="s">
        <v>105</v>
      </c>
      <c r="M1214" s="1" t="s">
        <v>106</v>
      </c>
      <c r="N1214" s="1" t="s">
        <v>124</v>
      </c>
      <c r="O1214" s="1">
        <v>630</v>
      </c>
      <c r="P1214" s="1">
        <v>26.5</v>
      </c>
      <c r="Q1214" s="1">
        <v>0</v>
      </c>
      <c r="R1214" s="1">
        <v>100</v>
      </c>
      <c r="S1214" s="1">
        <v>0</v>
      </c>
      <c r="T1214" s="1">
        <v>0</v>
      </c>
      <c r="U1214" s="1">
        <v>0</v>
      </c>
      <c r="V1214" s="4">
        <f>X1214-W1214</f>
        <v>4.9999999999954525E-3</v>
      </c>
      <c r="W1214" s="4">
        <f>(O1214+P1214+Q1214-R1214+S1214)*5%</f>
        <v>27.825000000000003</v>
      </c>
      <c r="X1214" s="1">
        <v>27.83</v>
      </c>
      <c r="Y1214" s="1">
        <f>O1214+P1214+Q1214-R1214-S1214+T1214-U1214+X1214</f>
        <v>584.33000000000004</v>
      </c>
      <c r="Z1214" s="1">
        <v>584.33000000000004</v>
      </c>
      <c r="AA1214" s="1">
        <v>556.5</v>
      </c>
      <c r="AB1214" s="1">
        <v>16</v>
      </c>
      <c r="AC1214" s="2">
        <f>AA1214*16%</f>
        <v>89.04</v>
      </c>
      <c r="AD1214" s="1">
        <v>89.04</v>
      </c>
      <c r="AE1214" s="1">
        <v>0</v>
      </c>
      <c r="AF1214" s="1">
        <v>89.04</v>
      </c>
      <c r="AG1214" s="2">
        <f>AF1214*18%</f>
        <v>16.027200000000001</v>
      </c>
      <c r="AH1214" s="1">
        <v>16.03</v>
      </c>
      <c r="AI1214" s="1">
        <v>0</v>
      </c>
      <c r="AJ1214" s="1" t="b">
        <f>AK1214=AA1214</f>
        <v>1</v>
      </c>
      <c r="AK1214" s="1">
        <v>556.5</v>
      </c>
      <c r="AL1214" s="1">
        <v>0</v>
      </c>
      <c r="AM1214" s="1">
        <v>0</v>
      </c>
      <c r="AN1214" s="1">
        <v>0</v>
      </c>
      <c r="AO1214" s="3">
        <f>AA1214*0.001%</f>
        <v>5.5650000000000005E-3</v>
      </c>
      <c r="AP1214" s="1">
        <v>0.56000000000000005</v>
      </c>
      <c r="AQ1214" s="2">
        <f>AA1214*5%</f>
        <v>27.825000000000003</v>
      </c>
      <c r="AR1214" s="1">
        <v>27.83</v>
      </c>
      <c r="AS1214" s="2">
        <f>AR1214*18%</f>
        <v>5.0093999999999994</v>
      </c>
      <c r="AT1214" s="1">
        <v>0</v>
      </c>
      <c r="AU1214" s="1">
        <v>44.42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f>AF1214+AU1214+BC1214</f>
        <v>133.46</v>
      </c>
      <c r="BE1214" s="1">
        <v>133.46</v>
      </c>
      <c r="BF1214" s="1">
        <f>Q1214+U1214</f>
        <v>0</v>
      </c>
      <c r="BG1214" s="1">
        <v>0</v>
      </c>
      <c r="BH1214" s="1">
        <v>450.87</v>
      </c>
      <c r="BI1214" s="1" t="s">
        <v>108</v>
      </c>
      <c r="BJ1214" s="1" t="s">
        <v>3482</v>
      </c>
      <c r="BK1214" s="1" t="s">
        <v>3483</v>
      </c>
      <c r="BL1214" s="1">
        <v>0</v>
      </c>
      <c r="BM1214" s="1" t="s">
        <v>4809</v>
      </c>
    </row>
    <row r="1215" spans="1:65" ht="15.6" hidden="1">
      <c r="A1215" s="1" t="s">
        <v>4810</v>
      </c>
      <c r="B1215" s="1" t="s">
        <v>4811</v>
      </c>
      <c r="C1215" s="1" t="s">
        <v>4812</v>
      </c>
      <c r="D1215" s="1" t="s">
        <v>271</v>
      </c>
      <c r="E1215" s="1" t="s">
        <v>100</v>
      </c>
      <c r="F1215" s="1" t="s">
        <v>101</v>
      </c>
      <c r="G1215" s="1" t="s">
        <v>102</v>
      </c>
      <c r="H1215" s="1" t="s">
        <v>103</v>
      </c>
      <c r="I1215" s="1" t="s">
        <v>104</v>
      </c>
      <c r="J1215" s="1" t="s">
        <v>105</v>
      </c>
      <c r="K1215" s="1" t="s">
        <v>105</v>
      </c>
      <c r="L1215" s="1" t="s">
        <v>105</v>
      </c>
      <c r="M1215" s="1" t="s">
        <v>106</v>
      </c>
      <c r="N1215" s="1" t="s">
        <v>107</v>
      </c>
      <c r="O1215" s="1">
        <v>235</v>
      </c>
      <c r="P1215" s="1">
        <v>6.75</v>
      </c>
      <c r="Q1215" s="1">
        <v>0</v>
      </c>
      <c r="R1215" s="1">
        <v>100</v>
      </c>
      <c r="S1215" s="1">
        <v>0</v>
      </c>
      <c r="T1215" s="1">
        <v>0</v>
      </c>
      <c r="U1215" s="1">
        <v>0</v>
      </c>
      <c r="V1215" s="4">
        <f>X1215-W1215</f>
        <v>2.4999999999995026E-3</v>
      </c>
      <c r="W1215" s="4">
        <f>(O1215+P1215+Q1215-R1215+S1215)*5%</f>
        <v>7.0875000000000004</v>
      </c>
      <c r="X1215" s="1">
        <v>7.09</v>
      </c>
      <c r="Y1215" s="1">
        <f>O1215+P1215+Q1215-R1215-S1215+T1215-U1215+X1215</f>
        <v>148.84</v>
      </c>
      <c r="Z1215" s="1">
        <v>148.84</v>
      </c>
      <c r="AA1215" s="1">
        <v>141.75</v>
      </c>
      <c r="AB1215" s="1">
        <v>16</v>
      </c>
      <c r="AC1215" s="2">
        <f>AA1215*16%</f>
        <v>22.68</v>
      </c>
      <c r="AD1215" s="1">
        <v>22.68</v>
      </c>
      <c r="AE1215" s="1">
        <v>0</v>
      </c>
      <c r="AF1215" s="1">
        <v>22.68</v>
      </c>
      <c r="AG1215" s="2">
        <f>AF1215*18%</f>
        <v>4.0823999999999998</v>
      </c>
      <c r="AH1215" s="1">
        <v>4.08</v>
      </c>
      <c r="AI1215" s="1">
        <v>0</v>
      </c>
      <c r="AJ1215" s="1" t="b">
        <f>AK1215=AA1215</f>
        <v>1</v>
      </c>
      <c r="AK1215" s="1">
        <v>141.75</v>
      </c>
      <c r="AL1215" s="1">
        <v>0</v>
      </c>
      <c r="AM1215" s="1">
        <v>0</v>
      </c>
      <c r="AN1215" s="1">
        <v>0</v>
      </c>
      <c r="AO1215" s="3">
        <f>AA1215*0.001%</f>
        <v>1.4175000000000001E-3</v>
      </c>
      <c r="AP1215" s="1">
        <v>0.14000000000000001</v>
      </c>
      <c r="AQ1215" s="2">
        <f>AA1215*5%</f>
        <v>7.0875000000000004</v>
      </c>
      <c r="AR1215" s="1">
        <v>7.09</v>
      </c>
      <c r="AS1215" s="2">
        <f>AR1215*18%</f>
        <v>1.2762</v>
      </c>
      <c r="AT1215" s="1">
        <v>0</v>
      </c>
      <c r="AU1215" s="1">
        <v>11.31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f>AF1215+AU1215+BC1215</f>
        <v>33.99</v>
      </c>
      <c r="BE1215" s="1">
        <v>33.99</v>
      </c>
      <c r="BF1215" s="1">
        <f>Q1215+U1215</f>
        <v>0</v>
      </c>
      <c r="BG1215" s="1">
        <v>0</v>
      </c>
      <c r="BH1215" s="1">
        <v>114.85</v>
      </c>
      <c r="BI1215" s="1" t="s">
        <v>108</v>
      </c>
      <c r="BJ1215" s="1" t="s">
        <v>3482</v>
      </c>
      <c r="BK1215" s="1" t="s">
        <v>3483</v>
      </c>
      <c r="BL1215" s="1">
        <v>0</v>
      </c>
      <c r="BM1215" s="1" t="s">
        <v>4813</v>
      </c>
    </row>
    <row r="1216" spans="1:65" ht="15.6" hidden="1">
      <c r="A1216" s="1" t="s">
        <v>4814</v>
      </c>
      <c r="B1216" s="1" t="s">
        <v>4815</v>
      </c>
      <c r="C1216" s="1" t="s">
        <v>4816</v>
      </c>
      <c r="D1216" s="1" t="s">
        <v>271</v>
      </c>
      <c r="E1216" s="1" t="s">
        <v>100</v>
      </c>
      <c r="F1216" s="1" t="s">
        <v>101</v>
      </c>
      <c r="G1216" s="1" t="s">
        <v>105</v>
      </c>
      <c r="H1216" s="1" t="s">
        <v>103</v>
      </c>
      <c r="I1216" s="1" t="s">
        <v>104</v>
      </c>
      <c r="J1216" s="1" t="s">
        <v>105</v>
      </c>
      <c r="K1216" s="1" t="s">
        <v>105</v>
      </c>
      <c r="L1216" s="1" t="s">
        <v>105</v>
      </c>
      <c r="M1216" s="1" t="s">
        <v>106</v>
      </c>
      <c r="N1216" s="1" t="s">
        <v>124</v>
      </c>
      <c r="O1216" s="1">
        <v>710</v>
      </c>
      <c r="P1216" s="1">
        <v>35.5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4">
        <f>X1216-W1216</f>
        <v>5.000000000002558E-3</v>
      </c>
      <c r="W1216" s="4">
        <f>(O1216+P1216+Q1216-R1216+S1216)*5%</f>
        <v>37.274999999999999</v>
      </c>
      <c r="X1216" s="1">
        <v>37.28</v>
      </c>
      <c r="Y1216" s="1">
        <f>O1216+P1216+Q1216-R1216-S1216+T1216-U1216+X1216</f>
        <v>782.78</v>
      </c>
      <c r="Z1216" s="1">
        <v>782.78</v>
      </c>
      <c r="AA1216" s="1">
        <v>745.5</v>
      </c>
      <c r="AB1216" s="1">
        <v>16</v>
      </c>
      <c r="AC1216" s="2">
        <f>AA1216*16%</f>
        <v>119.28</v>
      </c>
      <c r="AD1216" s="1">
        <v>119.28</v>
      </c>
      <c r="AE1216" s="1">
        <v>0</v>
      </c>
      <c r="AF1216" s="1">
        <v>119.28</v>
      </c>
      <c r="AG1216" s="2">
        <f>AF1216*18%</f>
        <v>21.470399999999998</v>
      </c>
      <c r="AH1216" s="1">
        <v>21.47</v>
      </c>
      <c r="AI1216" s="1">
        <v>0</v>
      </c>
      <c r="AJ1216" s="1" t="b">
        <f>AK1216=AA1216</f>
        <v>1</v>
      </c>
      <c r="AK1216" s="1">
        <v>745.5</v>
      </c>
      <c r="AL1216" s="1">
        <v>0</v>
      </c>
      <c r="AM1216" s="1">
        <v>0</v>
      </c>
      <c r="AN1216" s="1">
        <v>0</v>
      </c>
      <c r="AO1216" s="3">
        <f>AA1216*0.001%</f>
        <v>7.4550000000000007E-3</v>
      </c>
      <c r="AP1216" s="1">
        <v>0.75</v>
      </c>
      <c r="AQ1216" s="2">
        <f>AA1216*5%</f>
        <v>37.274999999999999</v>
      </c>
      <c r="AR1216" s="1">
        <v>37.28</v>
      </c>
      <c r="AS1216" s="2">
        <f>AR1216*18%</f>
        <v>6.7103999999999999</v>
      </c>
      <c r="AT1216" s="1">
        <v>0</v>
      </c>
      <c r="AU1216" s="1">
        <v>59.5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f>AF1216+AU1216+BC1216</f>
        <v>178.78</v>
      </c>
      <c r="BE1216" s="1">
        <v>178.78</v>
      </c>
      <c r="BF1216" s="1">
        <f>Q1216+U1216</f>
        <v>0</v>
      </c>
      <c r="BG1216" s="1">
        <v>0</v>
      </c>
      <c r="BH1216" s="1">
        <v>604</v>
      </c>
      <c r="BI1216" s="1" t="s">
        <v>108</v>
      </c>
      <c r="BJ1216" s="1" t="s">
        <v>3482</v>
      </c>
      <c r="BK1216" s="1" t="s">
        <v>3483</v>
      </c>
      <c r="BL1216" s="1">
        <v>0</v>
      </c>
      <c r="BM1216" s="1" t="s">
        <v>4817</v>
      </c>
    </row>
    <row r="1217" spans="1:65" ht="15.6" hidden="1">
      <c r="A1217" s="1" t="s">
        <v>4818</v>
      </c>
      <c r="B1217" s="1" t="s">
        <v>4819</v>
      </c>
      <c r="C1217" s="1" t="s">
        <v>4820</v>
      </c>
      <c r="D1217" s="1" t="s">
        <v>271</v>
      </c>
      <c r="E1217" s="1" t="s">
        <v>100</v>
      </c>
      <c r="F1217" s="1" t="s">
        <v>101</v>
      </c>
      <c r="G1217" s="1" t="s">
        <v>123</v>
      </c>
      <c r="H1217" s="1" t="s">
        <v>103</v>
      </c>
      <c r="I1217" s="1" t="s">
        <v>104</v>
      </c>
      <c r="J1217" s="1" t="s">
        <v>105</v>
      </c>
      <c r="K1217" s="1" t="s">
        <v>105</v>
      </c>
      <c r="L1217" s="1" t="s">
        <v>105</v>
      </c>
      <c r="M1217" s="1" t="s">
        <v>106</v>
      </c>
      <c r="N1217" s="1" t="s">
        <v>107</v>
      </c>
      <c r="O1217" s="1">
        <v>1165</v>
      </c>
      <c r="P1217" s="1">
        <v>49.5</v>
      </c>
      <c r="Q1217" s="1">
        <v>0</v>
      </c>
      <c r="R1217" s="1">
        <v>175</v>
      </c>
      <c r="S1217" s="1">
        <v>0</v>
      </c>
      <c r="T1217" s="1">
        <v>0</v>
      </c>
      <c r="U1217" s="1">
        <v>0</v>
      </c>
      <c r="V1217" s="4">
        <f>X1217-W1217</f>
        <v>4.9999999999954525E-3</v>
      </c>
      <c r="W1217" s="4">
        <f>(O1217+P1217+Q1217-R1217+S1217)*5%</f>
        <v>51.975000000000001</v>
      </c>
      <c r="X1217" s="1">
        <v>51.98</v>
      </c>
      <c r="Y1217" s="1">
        <f>O1217+P1217+Q1217-R1217-S1217+T1217-U1217+X1217</f>
        <v>1091.48</v>
      </c>
      <c r="Z1217" s="1">
        <v>1091.48</v>
      </c>
      <c r="AA1217" s="1">
        <v>1039.5</v>
      </c>
      <c r="AB1217" s="1">
        <v>16</v>
      </c>
      <c r="AC1217" s="2">
        <f>AA1217*16%</f>
        <v>166.32</v>
      </c>
      <c r="AD1217" s="1">
        <v>166.32</v>
      </c>
      <c r="AE1217" s="1">
        <v>0</v>
      </c>
      <c r="AF1217" s="1">
        <v>166.32</v>
      </c>
      <c r="AG1217" s="2">
        <f>AF1217*18%</f>
        <v>29.937599999999996</v>
      </c>
      <c r="AH1217" s="1">
        <v>29.94</v>
      </c>
      <c r="AI1217" s="1">
        <v>0</v>
      </c>
      <c r="AJ1217" s="1" t="b">
        <f>AK1217=AA1217</f>
        <v>1</v>
      </c>
      <c r="AK1217" s="1">
        <v>1039.5</v>
      </c>
      <c r="AL1217" s="1">
        <v>0</v>
      </c>
      <c r="AM1217" s="1">
        <v>0</v>
      </c>
      <c r="AN1217" s="1">
        <v>0</v>
      </c>
      <c r="AO1217" s="3">
        <f>AA1217*0.001%</f>
        <v>1.0395000000000001E-2</v>
      </c>
      <c r="AP1217" s="1">
        <v>1.04</v>
      </c>
      <c r="AQ1217" s="2">
        <f>AA1217*5%</f>
        <v>51.975000000000001</v>
      </c>
      <c r="AR1217" s="1">
        <v>51.98</v>
      </c>
      <c r="AS1217" s="2">
        <f>AR1217*18%</f>
        <v>9.3563999999999989</v>
      </c>
      <c r="AT1217" s="1">
        <v>0</v>
      </c>
      <c r="AU1217" s="1">
        <v>82.96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f>AF1217+AU1217+BC1217</f>
        <v>249.27999999999997</v>
      </c>
      <c r="BE1217" s="1">
        <v>249.28</v>
      </c>
      <c r="BF1217" s="1">
        <f>Q1217+U1217</f>
        <v>0</v>
      </c>
      <c r="BG1217" s="1">
        <v>0</v>
      </c>
      <c r="BH1217" s="1">
        <v>842.2</v>
      </c>
      <c r="BI1217" s="1" t="s">
        <v>108</v>
      </c>
      <c r="BJ1217" s="1" t="s">
        <v>3482</v>
      </c>
      <c r="BK1217" s="1" t="s">
        <v>3483</v>
      </c>
      <c r="BL1217" s="1">
        <v>0</v>
      </c>
      <c r="BM1217" s="1" t="s">
        <v>4821</v>
      </c>
    </row>
    <row r="1218" spans="1:65" ht="15.6" hidden="1">
      <c r="A1218" s="1" t="s">
        <v>4822</v>
      </c>
      <c r="B1218" s="1" t="s">
        <v>4823</v>
      </c>
      <c r="C1218" s="1" t="s">
        <v>4824</v>
      </c>
      <c r="D1218" s="1" t="s">
        <v>271</v>
      </c>
      <c r="E1218" s="1" t="s">
        <v>100</v>
      </c>
      <c r="F1218" s="1" t="s">
        <v>101</v>
      </c>
      <c r="G1218" s="1" t="s">
        <v>102</v>
      </c>
      <c r="H1218" s="1" t="s">
        <v>103</v>
      </c>
      <c r="I1218" s="1" t="s">
        <v>104</v>
      </c>
      <c r="J1218" s="1" t="s">
        <v>105</v>
      </c>
      <c r="K1218" s="1" t="s">
        <v>105</v>
      </c>
      <c r="L1218" s="1" t="s">
        <v>105</v>
      </c>
      <c r="M1218" s="1" t="s">
        <v>106</v>
      </c>
      <c r="N1218" s="1" t="s">
        <v>107</v>
      </c>
      <c r="O1218" s="1">
        <v>235</v>
      </c>
      <c r="P1218" s="1">
        <v>6.75</v>
      </c>
      <c r="Q1218" s="1">
        <v>0</v>
      </c>
      <c r="R1218" s="1">
        <v>100</v>
      </c>
      <c r="S1218" s="1">
        <v>0</v>
      </c>
      <c r="T1218" s="1">
        <v>0</v>
      </c>
      <c r="U1218" s="1">
        <v>0</v>
      </c>
      <c r="V1218" s="4">
        <f>X1218-W1218</f>
        <v>2.4999999999995026E-3</v>
      </c>
      <c r="W1218" s="4">
        <f>(O1218+P1218+Q1218-R1218+S1218)*5%</f>
        <v>7.0875000000000004</v>
      </c>
      <c r="X1218" s="1">
        <v>7.09</v>
      </c>
      <c r="Y1218" s="1">
        <f>O1218+P1218+Q1218-R1218-S1218+T1218-U1218+X1218</f>
        <v>148.84</v>
      </c>
      <c r="Z1218" s="1">
        <v>148.84</v>
      </c>
      <c r="AA1218" s="1">
        <v>141.75</v>
      </c>
      <c r="AB1218" s="1">
        <v>16</v>
      </c>
      <c r="AC1218" s="2">
        <f>AA1218*16%</f>
        <v>22.68</v>
      </c>
      <c r="AD1218" s="1">
        <v>22.68</v>
      </c>
      <c r="AE1218" s="1">
        <v>0</v>
      </c>
      <c r="AF1218" s="1">
        <v>22.68</v>
      </c>
      <c r="AG1218" s="2">
        <f>AF1218*18%</f>
        <v>4.0823999999999998</v>
      </c>
      <c r="AH1218" s="1">
        <v>4.08</v>
      </c>
      <c r="AI1218" s="1">
        <v>0</v>
      </c>
      <c r="AJ1218" s="1" t="b">
        <f>AK1218=AA1218</f>
        <v>1</v>
      </c>
      <c r="AK1218" s="1">
        <v>141.75</v>
      </c>
      <c r="AL1218" s="1">
        <v>0</v>
      </c>
      <c r="AM1218" s="1">
        <v>0</v>
      </c>
      <c r="AN1218" s="1">
        <v>0</v>
      </c>
      <c r="AO1218" s="3">
        <f>AA1218*0.001%</f>
        <v>1.4175000000000001E-3</v>
      </c>
      <c r="AP1218" s="1">
        <v>0.14000000000000001</v>
      </c>
      <c r="AQ1218" s="2">
        <f>AA1218*5%</f>
        <v>7.0875000000000004</v>
      </c>
      <c r="AR1218" s="1">
        <v>7.09</v>
      </c>
      <c r="AS1218" s="2">
        <f>AR1218*18%</f>
        <v>1.2762</v>
      </c>
      <c r="AT1218" s="1">
        <v>0</v>
      </c>
      <c r="AU1218" s="1">
        <v>11.31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f>AF1218+AU1218+BC1218</f>
        <v>33.99</v>
      </c>
      <c r="BE1218" s="1">
        <v>33.99</v>
      </c>
      <c r="BF1218" s="1">
        <f>Q1218+U1218</f>
        <v>0</v>
      </c>
      <c r="BG1218" s="1">
        <v>0</v>
      </c>
      <c r="BH1218" s="1">
        <v>114.85</v>
      </c>
      <c r="BI1218" s="1" t="s">
        <v>108</v>
      </c>
      <c r="BJ1218" s="1" t="s">
        <v>3482</v>
      </c>
      <c r="BK1218" s="1" t="s">
        <v>3483</v>
      </c>
      <c r="BL1218" s="1">
        <v>0</v>
      </c>
      <c r="BM1218" s="1" t="s">
        <v>4825</v>
      </c>
    </row>
    <row r="1219" spans="1:65" ht="15.6" hidden="1">
      <c r="A1219" s="1" t="s">
        <v>4826</v>
      </c>
      <c r="B1219" s="1" t="s">
        <v>4827</v>
      </c>
      <c r="C1219" s="1" t="s">
        <v>4828</v>
      </c>
      <c r="D1219" s="1" t="s">
        <v>271</v>
      </c>
      <c r="E1219" s="1" t="s">
        <v>100</v>
      </c>
      <c r="F1219" s="1" t="s">
        <v>101</v>
      </c>
      <c r="G1219" s="1" t="s">
        <v>123</v>
      </c>
      <c r="H1219" s="1" t="s">
        <v>103</v>
      </c>
      <c r="I1219" s="1" t="s">
        <v>104</v>
      </c>
      <c r="J1219" s="1" t="s">
        <v>105</v>
      </c>
      <c r="K1219" s="1" t="s">
        <v>105</v>
      </c>
      <c r="L1219" s="1" t="s">
        <v>105</v>
      </c>
      <c r="M1219" s="1" t="s">
        <v>106</v>
      </c>
      <c r="N1219" s="1" t="s">
        <v>124</v>
      </c>
      <c r="O1219" s="1">
        <v>1285</v>
      </c>
      <c r="P1219" s="1">
        <v>50.1</v>
      </c>
      <c r="Q1219" s="1">
        <v>0</v>
      </c>
      <c r="R1219" s="1">
        <v>175</v>
      </c>
      <c r="S1219" s="1">
        <v>107.85</v>
      </c>
      <c r="T1219" s="1">
        <v>0</v>
      </c>
      <c r="U1219" s="1">
        <v>0</v>
      </c>
      <c r="V1219" s="4">
        <f>X1219-W1219</f>
        <v>-10.787499999999994</v>
      </c>
      <c r="W1219" s="4">
        <f>(O1219+P1219+Q1219-R1219+S1219)*5%</f>
        <v>63.397499999999994</v>
      </c>
      <c r="X1219" s="1">
        <v>52.61</v>
      </c>
      <c r="Y1219" s="1">
        <f>O1219+P1219+Q1219-R1219-S1219+T1219-U1219+X1219</f>
        <v>1104.8599999999999</v>
      </c>
      <c r="Z1219" s="1">
        <v>1104.8599999999999</v>
      </c>
      <c r="AA1219" s="1">
        <v>1052.26</v>
      </c>
      <c r="AB1219" s="1">
        <v>16</v>
      </c>
      <c r="AC1219" s="2">
        <f>AA1219*16%</f>
        <v>168.36160000000001</v>
      </c>
      <c r="AD1219" s="1">
        <v>168.36</v>
      </c>
      <c r="AE1219" s="1">
        <v>0</v>
      </c>
      <c r="AF1219" s="1">
        <v>168.36</v>
      </c>
      <c r="AG1219" s="2">
        <f>AF1219*18%</f>
        <v>30.3048</v>
      </c>
      <c r="AH1219" s="1">
        <v>30.3</v>
      </c>
      <c r="AI1219" s="1">
        <v>0</v>
      </c>
      <c r="AJ1219" s="1" t="b">
        <f>AK1219=AA1219</f>
        <v>1</v>
      </c>
      <c r="AK1219" s="1">
        <v>1052.26</v>
      </c>
      <c r="AL1219" s="1">
        <v>0</v>
      </c>
      <c r="AM1219" s="1">
        <v>0</v>
      </c>
      <c r="AN1219" s="1">
        <v>0</v>
      </c>
      <c r="AO1219" s="3">
        <f>AA1219*0.001%</f>
        <v>1.05226E-2</v>
      </c>
      <c r="AP1219" s="1">
        <v>1.05</v>
      </c>
      <c r="AQ1219" s="2">
        <f>AA1219*5%</f>
        <v>52.613</v>
      </c>
      <c r="AR1219" s="1">
        <v>52.62</v>
      </c>
      <c r="AS1219" s="2">
        <f>AR1219*18%</f>
        <v>9.4715999999999987</v>
      </c>
      <c r="AT1219" s="1">
        <v>-0.01</v>
      </c>
      <c r="AU1219" s="1">
        <v>83.97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f>AF1219+AU1219+BC1219</f>
        <v>252.33</v>
      </c>
      <c r="BE1219" s="1">
        <v>252.33</v>
      </c>
      <c r="BF1219" s="1">
        <f>Q1219+U1219</f>
        <v>0</v>
      </c>
      <c r="BG1219" s="1">
        <v>0</v>
      </c>
      <c r="BH1219" s="1">
        <v>852.53</v>
      </c>
      <c r="BI1219" s="1" t="s">
        <v>108</v>
      </c>
      <c r="BJ1219" s="1" t="s">
        <v>3482</v>
      </c>
      <c r="BK1219" s="1" t="s">
        <v>3483</v>
      </c>
      <c r="BL1219" s="1">
        <v>0</v>
      </c>
      <c r="BM1219" s="1" t="s">
        <v>2253</v>
      </c>
    </row>
    <row r="1220" spans="1:65" ht="15.6" hidden="1">
      <c r="A1220" s="1" t="s">
        <v>4829</v>
      </c>
      <c r="B1220" s="1" t="s">
        <v>4830</v>
      </c>
      <c r="C1220" s="1" t="s">
        <v>4831</v>
      </c>
      <c r="D1220" s="1" t="s">
        <v>271</v>
      </c>
      <c r="E1220" s="1" t="s">
        <v>100</v>
      </c>
      <c r="F1220" s="1" t="s">
        <v>101</v>
      </c>
      <c r="G1220" s="1" t="s">
        <v>123</v>
      </c>
      <c r="H1220" s="1" t="s">
        <v>103</v>
      </c>
      <c r="I1220" s="1" t="s">
        <v>104</v>
      </c>
      <c r="J1220" s="1" t="s">
        <v>105</v>
      </c>
      <c r="K1220" s="1" t="s">
        <v>105</v>
      </c>
      <c r="L1220" s="1" t="s">
        <v>105</v>
      </c>
      <c r="M1220" s="1" t="s">
        <v>106</v>
      </c>
      <c r="N1220" s="1" t="s">
        <v>124</v>
      </c>
      <c r="O1220" s="1">
        <v>1000</v>
      </c>
      <c r="P1220" s="1">
        <v>41.25</v>
      </c>
      <c r="Q1220" s="1">
        <v>0</v>
      </c>
      <c r="R1220" s="1">
        <v>175</v>
      </c>
      <c r="S1220" s="1">
        <v>0</v>
      </c>
      <c r="T1220" s="1">
        <v>0</v>
      </c>
      <c r="U1220" s="1">
        <v>0</v>
      </c>
      <c r="V1220" s="4">
        <f>X1220-W1220</f>
        <v>-2.4999999999977263E-3</v>
      </c>
      <c r="W1220" s="4">
        <f>(O1220+P1220+Q1220-R1220+S1220)*5%</f>
        <v>43.3125</v>
      </c>
      <c r="X1220" s="1">
        <v>43.31</v>
      </c>
      <c r="Y1220" s="1">
        <f>O1220+P1220+Q1220-R1220-S1220+T1220-U1220+X1220</f>
        <v>909.56</v>
      </c>
      <c r="Z1220" s="1">
        <v>909.56</v>
      </c>
      <c r="AA1220" s="1">
        <v>866.25</v>
      </c>
      <c r="AB1220" s="1">
        <v>16</v>
      </c>
      <c r="AC1220" s="2">
        <f>AA1220*16%</f>
        <v>138.6</v>
      </c>
      <c r="AD1220" s="1">
        <v>138.6</v>
      </c>
      <c r="AE1220" s="1">
        <v>0</v>
      </c>
      <c r="AF1220" s="1">
        <v>138.6</v>
      </c>
      <c r="AG1220" s="2">
        <f>AF1220*18%</f>
        <v>24.947999999999997</v>
      </c>
      <c r="AH1220" s="1">
        <v>24.95</v>
      </c>
      <c r="AI1220" s="1">
        <v>0</v>
      </c>
      <c r="AJ1220" s="1" t="b">
        <f>AK1220=AA1220</f>
        <v>1</v>
      </c>
      <c r="AK1220" s="1">
        <v>866.25</v>
      </c>
      <c r="AL1220" s="1">
        <v>0</v>
      </c>
      <c r="AM1220" s="1">
        <v>0</v>
      </c>
      <c r="AN1220" s="1">
        <v>0</v>
      </c>
      <c r="AO1220" s="3">
        <f>AA1220*0.001%</f>
        <v>8.6625000000000001E-3</v>
      </c>
      <c r="AP1220" s="1">
        <v>0.87</v>
      </c>
      <c r="AQ1220" s="2">
        <f>AA1220*5%</f>
        <v>43.3125</v>
      </c>
      <c r="AR1220" s="1">
        <v>43.31</v>
      </c>
      <c r="AS1220" s="2">
        <f>AR1220*18%</f>
        <v>7.7957999999999998</v>
      </c>
      <c r="AT1220" s="1">
        <v>0</v>
      </c>
      <c r="AU1220" s="1">
        <v>69.13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f>AF1220+AU1220+BC1220</f>
        <v>207.73</v>
      </c>
      <c r="BE1220" s="1">
        <v>207.73</v>
      </c>
      <c r="BF1220" s="1">
        <f>Q1220+U1220</f>
        <v>0</v>
      </c>
      <c r="BG1220" s="1">
        <v>0</v>
      </c>
      <c r="BH1220" s="1">
        <v>701.83</v>
      </c>
      <c r="BI1220" s="1" t="s">
        <v>108</v>
      </c>
      <c r="BJ1220" s="1" t="s">
        <v>3482</v>
      </c>
      <c r="BK1220" s="1" t="s">
        <v>3483</v>
      </c>
      <c r="BL1220" s="1">
        <v>0</v>
      </c>
      <c r="BM1220" s="1" t="s">
        <v>4832</v>
      </c>
    </row>
    <row r="1221" spans="1:65" ht="15.6" hidden="1">
      <c r="A1221" s="1" t="s">
        <v>4833</v>
      </c>
      <c r="B1221" s="1" t="s">
        <v>4834</v>
      </c>
      <c r="C1221" s="1" t="s">
        <v>4835</v>
      </c>
      <c r="D1221" s="1" t="s">
        <v>271</v>
      </c>
      <c r="E1221" s="1" t="s">
        <v>100</v>
      </c>
      <c r="F1221" s="1" t="s">
        <v>101</v>
      </c>
      <c r="G1221" s="1" t="s">
        <v>123</v>
      </c>
      <c r="H1221" s="1" t="s">
        <v>103</v>
      </c>
      <c r="I1221" s="1" t="s">
        <v>104</v>
      </c>
      <c r="J1221" s="1" t="s">
        <v>105</v>
      </c>
      <c r="K1221" s="1" t="s">
        <v>105</v>
      </c>
      <c r="L1221" s="1" t="s">
        <v>105</v>
      </c>
      <c r="M1221" s="1" t="s">
        <v>106</v>
      </c>
      <c r="N1221" s="1" t="s">
        <v>124</v>
      </c>
      <c r="O1221" s="1">
        <v>1245</v>
      </c>
      <c r="P1221" s="1">
        <v>53.5</v>
      </c>
      <c r="Q1221" s="1">
        <v>0</v>
      </c>
      <c r="R1221" s="1">
        <v>175</v>
      </c>
      <c r="S1221" s="1">
        <v>0</v>
      </c>
      <c r="T1221" s="1">
        <v>0</v>
      </c>
      <c r="U1221" s="1">
        <v>0</v>
      </c>
      <c r="V1221" s="4">
        <f>X1221-W1221</f>
        <v>4.9999999999954525E-3</v>
      </c>
      <c r="W1221" s="4">
        <f>(O1221+P1221+Q1221-R1221+S1221)*5%</f>
        <v>56.175000000000004</v>
      </c>
      <c r="X1221" s="1">
        <v>56.18</v>
      </c>
      <c r="Y1221" s="1">
        <f>O1221+P1221+Q1221-R1221-S1221+T1221-U1221+X1221</f>
        <v>1179.68</v>
      </c>
      <c r="Z1221" s="1">
        <v>1179.68</v>
      </c>
      <c r="AA1221" s="1">
        <v>1123.5</v>
      </c>
      <c r="AB1221" s="1">
        <v>16</v>
      </c>
      <c r="AC1221" s="2">
        <f>AA1221*16%</f>
        <v>179.76</v>
      </c>
      <c r="AD1221" s="1">
        <v>179.76</v>
      </c>
      <c r="AE1221" s="1">
        <v>0</v>
      </c>
      <c r="AF1221" s="1">
        <v>179.76</v>
      </c>
      <c r="AG1221" s="2">
        <f>AF1221*18%</f>
        <v>32.3568</v>
      </c>
      <c r="AH1221" s="1">
        <v>32.36</v>
      </c>
      <c r="AI1221" s="1">
        <v>0</v>
      </c>
      <c r="AJ1221" s="1" t="b">
        <f>AK1221=AA1221</f>
        <v>1</v>
      </c>
      <c r="AK1221" s="1">
        <v>1123.5</v>
      </c>
      <c r="AL1221" s="1">
        <v>0</v>
      </c>
      <c r="AM1221" s="1">
        <v>0</v>
      </c>
      <c r="AN1221" s="1">
        <v>0</v>
      </c>
      <c r="AO1221" s="3">
        <f>AA1221*0.001%</f>
        <v>1.1235E-2</v>
      </c>
      <c r="AP1221" s="1">
        <v>1.1200000000000001</v>
      </c>
      <c r="AQ1221" s="2">
        <f>AA1221*5%</f>
        <v>56.175000000000004</v>
      </c>
      <c r="AR1221" s="1">
        <v>56.17</v>
      </c>
      <c r="AS1221" s="2">
        <f>AR1221*18%</f>
        <v>10.1106</v>
      </c>
      <c r="AT1221" s="1">
        <v>0.01</v>
      </c>
      <c r="AU1221" s="1">
        <v>89.65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f>AF1221+AU1221+BC1221</f>
        <v>269.40999999999997</v>
      </c>
      <c r="BE1221" s="1">
        <v>269.41000000000003</v>
      </c>
      <c r="BF1221" s="1">
        <f>Q1221+U1221</f>
        <v>0</v>
      </c>
      <c r="BG1221" s="1">
        <v>0</v>
      </c>
      <c r="BH1221" s="1">
        <v>910.27</v>
      </c>
      <c r="BI1221" s="1" t="s">
        <v>108</v>
      </c>
      <c r="BJ1221" s="1" t="s">
        <v>3482</v>
      </c>
      <c r="BK1221" s="1" t="s">
        <v>3483</v>
      </c>
      <c r="BL1221" s="1">
        <v>0</v>
      </c>
      <c r="BM1221" s="1" t="s">
        <v>4836</v>
      </c>
    </row>
    <row r="1222" spans="1:65" ht="15.6" hidden="1">
      <c r="A1222" s="1" t="s">
        <v>4837</v>
      </c>
      <c r="B1222" s="1" t="s">
        <v>4838</v>
      </c>
      <c r="C1222" s="1" t="s">
        <v>4839</v>
      </c>
      <c r="D1222" s="1" t="s">
        <v>271</v>
      </c>
      <c r="E1222" s="1" t="s">
        <v>100</v>
      </c>
      <c r="F1222" s="1" t="s">
        <v>101</v>
      </c>
      <c r="G1222" s="1" t="s">
        <v>105</v>
      </c>
      <c r="H1222" s="1" t="s">
        <v>103</v>
      </c>
      <c r="I1222" s="1" t="s">
        <v>104</v>
      </c>
      <c r="J1222" s="1" t="s">
        <v>105</v>
      </c>
      <c r="K1222" s="1" t="s">
        <v>105</v>
      </c>
      <c r="L1222" s="1" t="s">
        <v>105</v>
      </c>
      <c r="M1222" s="1" t="s">
        <v>106</v>
      </c>
      <c r="N1222" s="1" t="s">
        <v>124</v>
      </c>
      <c r="O1222" s="1">
        <v>990</v>
      </c>
      <c r="P1222" s="1">
        <v>49.5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4">
        <f>X1222-W1222</f>
        <v>4.9999999999954525E-3</v>
      </c>
      <c r="W1222" s="4">
        <f>(O1222+P1222+Q1222-R1222+S1222)*5%</f>
        <v>51.975000000000001</v>
      </c>
      <c r="X1222" s="1">
        <v>51.98</v>
      </c>
      <c r="Y1222" s="1">
        <f>O1222+P1222+Q1222-R1222-S1222+T1222-U1222+X1222</f>
        <v>1091.48</v>
      </c>
      <c r="Z1222" s="1">
        <v>1091.48</v>
      </c>
      <c r="AA1222" s="1">
        <v>1039.5</v>
      </c>
      <c r="AB1222" s="1">
        <v>16</v>
      </c>
      <c r="AC1222" s="2">
        <f>AA1222*16%</f>
        <v>166.32</v>
      </c>
      <c r="AD1222" s="1">
        <v>166.32</v>
      </c>
      <c r="AE1222" s="1">
        <v>0</v>
      </c>
      <c r="AF1222" s="1">
        <v>166.32</v>
      </c>
      <c r="AG1222" s="2">
        <f>AF1222*18%</f>
        <v>29.937599999999996</v>
      </c>
      <c r="AH1222" s="1">
        <v>29.94</v>
      </c>
      <c r="AI1222" s="1">
        <v>0</v>
      </c>
      <c r="AJ1222" s="1" t="b">
        <f>AK1222=AA1222</f>
        <v>1</v>
      </c>
      <c r="AK1222" s="1">
        <v>1039.5</v>
      </c>
      <c r="AL1222" s="1">
        <v>0</v>
      </c>
      <c r="AM1222" s="1">
        <v>0</v>
      </c>
      <c r="AN1222" s="1">
        <v>0</v>
      </c>
      <c r="AO1222" s="3">
        <f>AA1222*0.001%</f>
        <v>1.0395000000000001E-2</v>
      </c>
      <c r="AP1222" s="1">
        <v>1.04</v>
      </c>
      <c r="AQ1222" s="2">
        <f>AA1222*5%</f>
        <v>51.975000000000001</v>
      </c>
      <c r="AR1222" s="1">
        <v>51.98</v>
      </c>
      <c r="AS1222" s="2">
        <f>AR1222*18%</f>
        <v>9.3563999999999989</v>
      </c>
      <c r="AT1222" s="1">
        <v>0</v>
      </c>
      <c r="AU1222" s="1">
        <v>82.96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f>AF1222+AU1222+BC1222</f>
        <v>249.27999999999997</v>
      </c>
      <c r="BE1222" s="1">
        <v>249.28</v>
      </c>
      <c r="BF1222" s="1">
        <f>Q1222+U1222</f>
        <v>0</v>
      </c>
      <c r="BG1222" s="1">
        <v>0</v>
      </c>
      <c r="BH1222" s="1">
        <v>842.2</v>
      </c>
      <c r="BI1222" s="1" t="s">
        <v>108</v>
      </c>
      <c r="BJ1222" s="1" t="s">
        <v>3482</v>
      </c>
      <c r="BK1222" s="1" t="s">
        <v>3483</v>
      </c>
      <c r="BL1222" s="1">
        <v>0</v>
      </c>
      <c r="BM1222" s="1" t="s">
        <v>4840</v>
      </c>
    </row>
    <row r="1223" spans="1:65" ht="15.6" hidden="1">
      <c r="A1223" s="1" t="s">
        <v>4841</v>
      </c>
      <c r="B1223" s="1" t="s">
        <v>4842</v>
      </c>
      <c r="C1223" s="1" t="s">
        <v>4843</v>
      </c>
      <c r="D1223" s="1" t="s">
        <v>271</v>
      </c>
      <c r="E1223" s="1" t="s">
        <v>100</v>
      </c>
      <c r="F1223" s="1" t="s">
        <v>101</v>
      </c>
      <c r="G1223" s="1" t="s">
        <v>105</v>
      </c>
      <c r="H1223" s="1" t="s">
        <v>103</v>
      </c>
      <c r="I1223" s="1" t="s">
        <v>104</v>
      </c>
      <c r="J1223" s="1" t="s">
        <v>105</v>
      </c>
      <c r="K1223" s="1" t="s">
        <v>105</v>
      </c>
      <c r="L1223" s="1" t="s">
        <v>105</v>
      </c>
      <c r="M1223" s="1" t="s">
        <v>106</v>
      </c>
      <c r="N1223" s="1" t="s">
        <v>124</v>
      </c>
      <c r="O1223" s="1">
        <v>425</v>
      </c>
      <c r="P1223" s="1">
        <v>21.25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4">
        <f>X1223-W1223</f>
        <v>-2.500000000001279E-3</v>
      </c>
      <c r="W1223" s="4">
        <f>(O1223+P1223+Q1223-R1223+S1223)*5%</f>
        <v>22.3125</v>
      </c>
      <c r="X1223" s="1">
        <v>22.31</v>
      </c>
      <c r="Y1223" s="1">
        <f>O1223+P1223+Q1223-R1223-S1223+T1223-U1223+X1223</f>
        <v>468.56</v>
      </c>
      <c r="Z1223" s="1">
        <v>468.56</v>
      </c>
      <c r="AA1223" s="1">
        <v>446.25</v>
      </c>
      <c r="AB1223" s="1">
        <v>16</v>
      </c>
      <c r="AC1223" s="2">
        <f>AA1223*16%</f>
        <v>71.400000000000006</v>
      </c>
      <c r="AD1223" s="1">
        <v>71.400000000000006</v>
      </c>
      <c r="AE1223" s="1">
        <v>0</v>
      </c>
      <c r="AF1223" s="1">
        <v>71.400000000000006</v>
      </c>
      <c r="AG1223" s="2">
        <f>AF1223*18%</f>
        <v>12.852</v>
      </c>
      <c r="AH1223" s="1">
        <v>12.85</v>
      </c>
      <c r="AI1223" s="1">
        <v>0</v>
      </c>
      <c r="AJ1223" s="1" t="b">
        <f>AK1223=AA1223</f>
        <v>1</v>
      </c>
      <c r="AK1223" s="1">
        <v>446.25</v>
      </c>
      <c r="AL1223" s="1">
        <v>0</v>
      </c>
      <c r="AM1223" s="1">
        <v>0</v>
      </c>
      <c r="AN1223" s="1">
        <v>0</v>
      </c>
      <c r="AO1223" s="3">
        <f>AA1223*0.001%</f>
        <v>4.4625000000000003E-3</v>
      </c>
      <c r="AP1223" s="1">
        <v>0.45</v>
      </c>
      <c r="AQ1223" s="2">
        <f>AA1223*5%</f>
        <v>22.3125</v>
      </c>
      <c r="AR1223" s="1">
        <v>22.31</v>
      </c>
      <c r="AS1223" s="2">
        <f>AR1223*18%</f>
        <v>4.0157999999999996</v>
      </c>
      <c r="AT1223" s="1">
        <v>0</v>
      </c>
      <c r="AU1223" s="1">
        <v>35.61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f>AF1223+AU1223+BC1223</f>
        <v>107.01</v>
      </c>
      <c r="BE1223" s="1">
        <v>107.01</v>
      </c>
      <c r="BF1223" s="1">
        <f>Q1223+U1223</f>
        <v>0</v>
      </c>
      <c r="BG1223" s="1">
        <v>0</v>
      </c>
      <c r="BH1223" s="1">
        <v>361.55</v>
      </c>
      <c r="BI1223" s="1" t="s">
        <v>108</v>
      </c>
      <c r="BJ1223" s="1" t="s">
        <v>3482</v>
      </c>
      <c r="BK1223" s="1" t="s">
        <v>3483</v>
      </c>
      <c r="BL1223" s="1">
        <v>0</v>
      </c>
      <c r="BM1223" s="1" t="s">
        <v>4836</v>
      </c>
    </row>
    <row r="1224" spans="1:65" ht="15.6" hidden="1">
      <c r="A1224" s="1" t="s">
        <v>4844</v>
      </c>
      <c r="B1224" s="1" t="s">
        <v>4845</v>
      </c>
      <c r="C1224" s="1" t="s">
        <v>4846</v>
      </c>
      <c r="D1224" s="1" t="s">
        <v>271</v>
      </c>
      <c r="E1224" s="1" t="s">
        <v>100</v>
      </c>
      <c r="F1224" s="1" t="s">
        <v>101</v>
      </c>
      <c r="G1224" s="1" t="s">
        <v>123</v>
      </c>
      <c r="H1224" s="1" t="s">
        <v>103</v>
      </c>
      <c r="I1224" s="1" t="s">
        <v>104</v>
      </c>
      <c r="J1224" s="1" t="s">
        <v>105</v>
      </c>
      <c r="K1224" s="1" t="s">
        <v>105</v>
      </c>
      <c r="L1224" s="1" t="s">
        <v>105</v>
      </c>
      <c r="M1224" s="1" t="s">
        <v>106</v>
      </c>
      <c r="N1224" s="1" t="s">
        <v>107</v>
      </c>
      <c r="O1224" s="1">
        <v>1395</v>
      </c>
      <c r="P1224" s="1">
        <v>61</v>
      </c>
      <c r="Q1224" s="1">
        <v>0</v>
      </c>
      <c r="R1224" s="1">
        <v>175</v>
      </c>
      <c r="S1224" s="1">
        <v>0</v>
      </c>
      <c r="T1224" s="1">
        <v>0</v>
      </c>
      <c r="U1224" s="1">
        <v>0</v>
      </c>
      <c r="V1224" s="4">
        <f>X1224-W1224</f>
        <v>0</v>
      </c>
      <c r="W1224" s="4">
        <f>(O1224+P1224+Q1224-R1224+S1224)*5%</f>
        <v>64.05</v>
      </c>
      <c r="X1224" s="1">
        <v>64.05</v>
      </c>
      <c r="Y1224" s="1">
        <f>O1224+P1224+Q1224-R1224-S1224+T1224-U1224+X1224</f>
        <v>1345.05</v>
      </c>
      <c r="Z1224" s="1">
        <v>1345.05</v>
      </c>
      <c r="AA1224" s="1">
        <v>1281</v>
      </c>
      <c r="AB1224" s="1">
        <v>16</v>
      </c>
      <c r="AC1224" s="2">
        <f>AA1224*16%</f>
        <v>204.96</v>
      </c>
      <c r="AD1224" s="1">
        <v>204.96</v>
      </c>
      <c r="AE1224" s="1">
        <v>0</v>
      </c>
      <c r="AF1224" s="1">
        <v>204.96</v>
      </c>
      <c r="AG1224" s="2">
        <f>AF1224*18%</f>
        <v>36.892800000000001</v>
      </c>
      <c r="AH1224" s="1">
        <v>36.89</v>
      </c>
      <c r="AI1224" s="1">
        <v>0</v>
      </c>
      <c r="AJ1224" s="1" t="b">
        <f>AK1224=AA1224</f>
        <v>1</v>
      </c>
      <c r="AK1224" s="1">
        <v>1281</v>
      </c>
      <c r="AL1224" s="1">
        <v>0</v>
      </c>
      <c r="AM1224" s="1">
        <v>0</v>
      </c>
      <c r="AN1224" s="1">
        <v>0</v>
      </c>
      <c r="AO1224" s="3">
        <f>AA1224*0.001%</f>
        <v>1.281E-2</v>
      </c>
      <c r="AP1224" s="1">
        <v>1.28</v>
      </c>
      <c r="AQ1224" s="2">
        <f>AA1224*5%</f>
        <v>64.05</v>
      </c>
      <c r="AR1224" s="1">
        <v>64.05</v>
      </c>
      <c r="AS1224" s="2">
        <f>AR1224*18%</f>
        <v>11.529</v>
      </c>
      <c r="AT1224" s="1">
        <v>0</v>
      </c>
      <c r="AU1224" s="1">
        <v>102.22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f>AF1224+AU1224+BC1224</f>
        <v>307.18</v>
      </c>
      <c r="BE1224" s="1">
        <v>307.18</v>
      </c>
      <c r="BF1224" s="1">
        <f>Q1224+U1224</f>
        <v>0</v>
      </c>
      <c r="BG1224" s="1">
        <v>0</v>
      </c>
      <c r="BH1224" s="1">
        <v>1037.8699999999999</v>
      </c>
      <c r="BI1224" s="1" t="s">
        <v>108</v>
      </c>
      <c r="BJ1224" s="1" t="s">
        <v>3482</v>
      </c>
      <c r="BK1224" s="1" t="s">
        <v>3483</v>
      </c>
      <c r="BL1224" s="1">
        <v>0</v>
      </c>
      <c r="BM1224" s="1" t="s">
        <v>4847</v>
      </c>
    </row>
    <row r="1225" spans="1:65" ht="15.6" hidden="1">
      <c r="A1225" s="1" t="s">
        <v>4848</v>
      </c>
      <c r="B1225" s="1" t="s">
        <v>4849</v>
      </c>
      <c r="C1225" s="1" t="s">
        <v>4850</v>
      </c>
      <c r="D1225" s="1" t="s">
        <v>271</v>
      </c>
      <c r="E1225" s="1" t="s">
        <v>100</v>
      </c>
      <c r="F1225" s="1" t="s">
        <v>101</v>
      </c>
      <c r="G1225" s="1" t="s">
        <v>123</v>
      </c>
      <c r="H1225" s="1" t="s">
        <v>103</v>
      </c>
      <c r="I1225" s="1" t="s">
        <v>104</v>
      </c>
      <c r="J1225" s="1" t="s">
        <v>105</v>
      </c>
      <c r="K1225" s="1" t="s">
        <v>105</v>
      </c>
      <c r="L1225" s="1" t="s">
        <v>105</v>
      </c>
      <c r="M1225" s="1" t="s">
        <v>106</v>
      </c>
      <c r="N1225" s="1" t="s">
        <v>124</v>
      </c>
      <c r="O1225" s="1">
        <v>1350</v>
      </c>
      <c r="P1225" s="1">
        <v>58.75</v>
      </c>
      <c r="Q1225" s="1">
        <v>0</v>
      </c>
      <c r="R1225" s="1">
        <v>175</v>
      </c>
      <c r="S1225" s="1">
        <v>0</v>
      </c>
      <c r="T1225" s="1">
        <v>0</v>
      </c>
      <c r="U1225" s="1">
        <v>0</v>
      </c>
      <c r="V1225" s="4">
        <f>X1225-W1225</f>
        <v>2.4999999999977263E-3</v>
      </c>
      <c r="W1225" s="4">
        <f>(O1225+P1225+Q1225-R1225+S1225)*5%</f>
        <v>61.6875</v>
      </c>
      <c r="X1225" s="1">
        <v>61.69</v>
      </c>
      <c r="Y1225" s="1">
        <f>O1225+P1225+Q1225-R1225-S1225+T1225-U1225+X1225</f>
        <v>1295.44</v>
      </c>
      <c r="Z1225" s="1">
        <v>1295.44</v>
      </c>
      <c r="AA1225" s="1">
        <v>1233.75</v>
      </c>
      <c r="AB1225" s="1">
        <v>16</v>
      </c>
      <c r="AC1225" s="2">
        <f>AA1225*16%</f>
        <v>197.4</v>
      </c>
      <c r="AD1225" s="1">
        <v>197.4</v>
      </c>
      <c r="AE1225" s="1">
        <v>0</v>
      </c>
      <c r="AF1225" s="1">
        <v>197.4</v>
      </c>
      <c r="AG1225" s="2">
        <f>AF1225*18%</f>
        <v>35.531999999999996</v>
      </c>
      <c r="AH1225" s="1">
        <v>35.53</v>
      </c>
      <c r="AI1225" s="1">
        <v>0</v>
      </c>
      <c r="AJ1225" s="1" t="b">
        <f>AK1225=AA1225</f>
        <v>1</v>
      </c>
      <c r="AK1225" s="1">
        <v>1233.75</v>
      </c>
      <c r="AL1225" s="1">
        <v>0</v>
      </c>
      <c r="AM1225" s="1">
        <v>0</v>
      </c>
      <c r="AN1225" s="1">
        <v>0</v>
      </c>
      <c r="AO1225" s="3">
        <f>AA1225*0.001%</f>
        <v>1.2337500000000001E-2</v>
      </c>
      <c r="AP1225" s="1">
        <v>1.23</v>
      </c>
      <c r="AQ1225" s="2">
        <f>AA1225*5%</f>
        <v>61.6875</v>
      </c>
      <c r="AR1225" s="1">
        <v>61.69</v>
      </c>
      <c r="AS1225" s="2">
        <f>AR1225*18%</f>
        <v>11.104199999999999</v>
      </c>
      <c r="AT1225" s="1">
        <v>0</v>
      </c>
      <c r="AU1225" s="1">
        <v>98.45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f>AF1225+AU1225+BC1225</f>
        <v>295.85000000000002</v>
      </c>
      <c r="BE1225" s="1">
        <v>295.85000000000002</v>
      </c>
      <c r="BF1225" s="1">
        <f>Q1225+U1225</f>
        <v>0</v>
      </c>
      <c r="BG1225" s="1">
        <v>0</v>
      </c>
      <c r="BH1225" s="1">
        <v>999.59</v>
      </c>
      <c r="BI1225" s="1" t="s">
        <v>108</v>
      </c>
      <c r="BJ1225" s="1" t="s">
        <v>3482</v>
      </c>
      <c r="BK1225" s="1" t="s">
        <v>3483</v>
      </c>
      <c r="BL1225" s="1">
        <v>0</v>
      </c>
      <c r="BM1225" s="1" t="s">
        <v>4851</v>
      </c>
    </row>
    <row r="1226" spans="1:65" ht="15.6" hidden="1">
      <c r="A1226" s="1" t="s">
        <v>4852</v>
      </c>
      <c r="B1226" s="1" t="s">
        <v>4853</v>
      </c>
      <c r="C1226" s="1" t="s">
        <v>4854</v>
      </c>
      <c r="D1226" s="1" t="s">
        <v>271</v>
      </c>
      <c r="E1226" s="1" t="s">
        <v>100</v>
      </c>
      <c r="F1226" s="1" t="s">
        <v>101</v>
      </c>
      <c r="G1226" s="1" t="s">
        <v>102</v>
      </c>
      <c r="H1226" s="1" t="s">
        <v>103</v>
      </c>
      <c r="I1226" s="1" t="s">
        <v>104</v>
      </c>
      <c r="J1226" s="1" t="s">
        <v>105</v>
      </c>
      <c r="K1226" s="1" t="s">
        <v>105</v>
      </c>
      <c r="L1226" s="1" t="s">
        <v>105</v>
      </c>
      <c r="M1226" s="1" t="s">
        <v>106</v>
      </c>
      <c r="N1226" s="1" t="s">
        <v>107</v>
      </c>
      <c r="O1226" s="1">
        <v>475</v>
      </c>
      <c r="P1226" s="1">
        <v>18.75</v>
      </c>
      <c r="Q1226" s="1">
        <v>0</v>
      </c>
      <c r="R1226" s="1">
        <v>100</v>
      </c>
      <c r="S1226" s="1">
        <v>0</v>
      </c>
      <c r="T1226" s="1">
        <v>0</v>
      </c>
      <c r="U1226" s="1">
        <v>0</v>
      </c>
      <c r="V1226" s="4">
        <f>X1226-W1226</f>
        <v>2.500000000001279E-3</v>
      </c>
      <c r="W1226" s="4">
        <f>(O1226+P1226+Q1226-R1226+S1226)*5%</f>
        <v>19.6875</v>
      </c>
      <c r="X1226" s="1">
        <v>19.690000000000001</v>
      </c>
      <c r="Y1226" s="1">
        <f>O1226+P1226+Q1226-R1226-S1226+T1226-U1226+X1226</f>
        <v>413.44</v>
      </c>
      <c r="Z1226" s="1">
        <v>413.44</v>
      </c>
      <c r="AA1226" s="1">
        <v>393.75</v>
      </c>
      <c r="AB1226" s="1">
        <v>16</v>
      </c>
      <c r="AC1226" s="2">
        <f>AA1226*16%</f>
        <v>63</v>
      </c>
      <c r="AD1226" s="1">
        <v>63</v>
      </c>
      <c r="AE1226" s="1">
        <v>0</v>
      </c>
      <c r="AF1226" s="1">
        <v>63</v>
      </c>
      <c r="AG1226" s="2">
        <f>AF1226*18%</f>
        <v>11.34</v>
      </c>
      <c r="AH1226" s="1">
        <v>11.34</v>
      </c>
      <c r="AI1226" s="1">
        <v>0</v>
      </c>
      <c r="AJ1226" s="1" t="b">
        <f>AK1226=AA1226</f>
        <v>1</v>
      </c>
      <c r="AK1226" s="1">
        <v>393.75</v>
      </c>
      <c r="AL1226" s="1">
        <v>0</v>
      </c>
      <c r="AM1226" s="1">
        <v>0</v>
      </c>
      <c r="AN1226" s="1">
        <v>0</v>
      </c>
      <c r="AO1226" s="3">
        <f>AA1226*0.001%</f>
        <v>3.9375E-3</v>
      </c>
      <c r="AP1226" s="1">
        <v>0.39</v>
      </c>
      <c r="AQ1226" s="2">
        <f>AA1226*5%</f>
        <v>19.6875</v>
      </c>
      <c r="AR1226" s="1">
        <v>19.690000000000001</v>
      </c>
      <c r="AS1226" s="2">
        <f>AR1226*18%</f>
        <v>3.5442</v>
      </c>
      <c r="AT1226" s="1">
        <v>0</v>
      </c>
      <c r="AU1226" s="1">
        <v>31.42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f>AF1226+AU1226+BC1226</f>
        <v>94.42</v>
      </c>
      <c r="BE1226" s="1">
        <v>94.42</v>
      </c>
      <c r="BF1226" s="1">
        <f>Q1226+U1226</f>
        <v>0</v>
      </c>
      <c r="BG1226" s="1">
        <v>0</v>
      </c>
      <c r="BH1226" s="1">
        <v>319.02</v>
      </c>
      <c r="BI1226" s="1" t="s">
        <v>108</v>
      </c>
      <c r="BJ1226" s="1" t="s">
        <v>3482</v>
      </c>
      <c r="BK1226" s="1" t="s">
        <v>3483</v>
      </c>
      <c r="BL1226" s="1">
        <v>0</v>
      </c>
      <c r="BM1226" s="1" t="s">
        <v>4855</v>
      </c>
    </row>
    <row r="1227" spans="1:65" ht="15.6" hidden="1">
      <c r="A1227" s="1" t="s">
        <v>4856</v>
      </c>
      <c r="B1227" s="1" t="s">
        <v>4857</v>
      </c>
      <c r="C1227" s="1" t="s">
        <v>4858</v>
      </c>
      <c r="D1227" s="1" t="s">
        <v>271</v>
      </c>
      <c r="E1227" s="1" t="s">
        <v>100</v>
      </c>
      <c r="F1227" s="1" t="s">
        <v>101</v>
      </c>
      <c r="G1227" s="1" t="s">
        <v>102</v>
      </c>
      <c r="H1227" s="1" t="s">
        <v>103</v>
      </c>
      <c r="I1227" s="1" t="s">
        <v>104</v>
      </c>
      <c r="J1227" s="1" t="s">
        <v>105</v>
      </c>
      <c r="K1227" s="1" t="s">
        <v>105</v>
      </c>
      <c r="L1227" s="1" t="s">
        <v>105</v>
      </c>
      <c r="M1227" s="1" t="s">
        <v>106</v>
      </c>
      <c r="N1227" s="1" t="s">
        <v>107</v>
      </c>
      <c r="O1227" s="1">
        <v>725</v>
      </c>
      <c r="P1227" s="1">
        <v>28.3</v>
      </c>
      <c r="Q1227" s="1">
        <v>0</v>
      </c>
      <c r="R1227" s="1">
        <v>100</v>
      </c>
      <c r="S1227" s="1">
        <v>59</v>
      </c>
      <c r="T1227" s="1">
        <v>0</v>
      </c>
      <c r="U1227" s="1">
        <v>0</v>
      </c>
      <c r="V1227" s="4">
        <f>X1227-W1227</f>
        <v>-5.8950000000000031</v>
      </c>
      <c r="W1227" s="4">
        <f>(O1227+P1227+Q1227-R1227+S1227)*5%</f>
        <v>35.615000000000002</v>
      </c>
      <c r="X1227" s="1">
        <v>29.72</v>
      </c>
      <c r="Y1227" s="1">
        <f>O1227+P1227+Q1227-R1227-S1227+T1227-U1227+X1227</f>
        <v>624.02</v>
      </c>
      <c r="Z1227" s="1">
        <v>624.02</v>
      </c>
      <c r="AA1227" s="1">
        <v>594.29999999999995</v>
      </c>
      <c r="AB1227" s="1">
        <v>16</v>
      </c>
      <c r="AC1227" s="2">
        <f>AA1227*16%</f>
        <v>95.087999999999994</v>
      </c>
      <c r="AD1227" s="1">
        <v>95.09</v>
      </c>
      <c r="AE1227" s="1">
        <v>0</v>
      </c>
      <c r="AF1227" s="1">
        <v>95.09</v>
      </c>
      <c r="AG1227" s="2">
        <f>AF1227*18%</f>
        <v>17.116199999999999</v>
      </c>
      <c r="AH1227" s="1">
        <v>17.12</v>
      </c>
      <c r="AI1227" s="1">
        <v>0</v>
      </c>
      <c r="AJ1227" s="1" t="b">
        <f>AK1227=AA1227</f>
        <v>1</v>
      </c>
      <c r="AK1227" s="1">
        <v>594.29999999999995</v>
      </c>
      <c r="AL1227" s="1">
        <v>0</v>
      </c>
      <c r="AM1227" s="1">
        <v>0</v>
      </c>
      <c r="AN1227" s="1">
        <v>0</v>
      </c>
      <c r="AO1227" s="3">
        <f>AA1227*0.001%</f>
        <v>5.9430000000000004E-3</v>
      </c>
      <c r="AP1227" s="1">
        <v>0.59</v>
      </c>
      <c r="AQ1227" s="2">
        <f>AA1227*5%</f>
        <v>29.715</v>
      </c>
      <c r="AR1227" s="1">
        <v>29.71</v>
      </c>
      <c r="AS1227" s="2">
        <f>AR1227*18%</f>
        <v>5.3478000000000003</v>
      </c>
      <c r="AT1227" s="1">
        <v>0.01</v>
      </c>
      <c r="AU1227" s="1">
        <v>47.42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f>AF1227+AU1227+BC1227</f>
        <v>142.51</v>
      </c>
      <c r="BE1227" s="1">
        <v>142.51</v>
      </c>
      <c r="BF1227" s="1">
        <f>Q1227+U1227</f>
        <v>0</v>
      </c>
      <c r="BG1227" s="1">
        <v>0</v>
      </c>
      <c r="BH1227" s="1">
        <v>481.51</v>
      </c>
      <c r="BI1227" s="1" t="s">
        <v>108</v>
      </c>
      <c r="BJ1227" s="1" t="s">
        <v>3482</v>
      </c>
      <c r="BK1227" s="1" t="s">
        <v>3483</v>
      </c>
      <c r="BL1227" s="1">
        <v>0</v>
      </c>
      <c r="BM1227" s="1" t="s">
        <v>183</v>
      </c>
    </row>
    <row r="1228" spans="1:65" ht="15.6" hidden="1">
      <c r="A1228" s="1" t="s">
        <v>4859</v>
      </c>
      <c r="B1228" s="1" t="s">
        <v>4860</v>
      </c>
      <c r="C1228" s="1" t="s">
        <v>4861</v>
      </c>
      <c r="D1228" s="1" t="s">
        <v>271</v>
      </c>
      <c r="E1228" s="1" t="s">
        <v>100</v>
      </c>
      <c r="F1228" s="1" t="s">
        <v>101</v>
      </c>
      <c r="G1228" s="1" t="s">
        <v>102</v>
      </c>
      <c r="H1228" s="1" t="s">
        <v>103</v>
      </c>
      <c r="I1228" s="1" t="s">
        <v>104</v>
      </c>
      <c r="J1228" s="1" t="s">
        <v>105</v>
      </c>
      <c r="K1228" s="1" t="s">
        <v>105</v>
      </c>
      <c r="L1228" s="1" t="s">
        <v>105</v>
      </c>
      <c r="M1228" s="1" t="s">
        <v>106</v>
      </c>
      <c r="N1228" s="1" t="s">
        <v>107</v>
      </c>
      <c r="O1228" s="1">
        <v>235</v>
      </c>
      <c r="P1228" s="1">
        <v>6.75</v>
      </c>
      <c r="Q1228" s="1">
        <v>0</v>
      </c>
      <c r="R1228" s="1">
        <v>100</v>
      </c>
      <c r="S1228" s="1">
        <v>0</v>
      </c>
      <c r="T1228" s="1">
        <v>0</v>
      </c>
      <c r="U1228" s="1">
        <v>0</v>
      </c>
      <c r="V1228" s="4">
        <f>X1228-W1228</f>
        <v>2.4999999999995026E-3</v>
      </c>
      <c r="W1228" s="4">
        <f>(O1228+P1228+Q1228-R1228+S1228)*5%</f>
        <v>7.0875000000000004</v>
      </c>
      <c r="X1228" s="1">
        <v>7.09</v>
      </c>
      <c r="Y1228" s="1">
        <f>O1228+P1228+Q1228-R1228-S1228+T1228-U1228+X1228</f>
        <v>148.84</v>
      </c>
      <c r="Z1228" s="1">
        <v>148.84</v>
      </c>
      <c r="AA1228" s="1">
        <v>141.75</v>
      </c>
      <c r="AB1228" s="1">
        <v>16</v>
      </c>
      <c r="AC1228" s="2">
        <f>AA1228*16%</f>
        <v>22.68</v>
      </c>
      <c r="AD1228" s="1">
        <v>22.68</v>
      </c>
      <c r="AE1228" s="1">
        <v>0</v>
      </c>
      <c r="AF1228" s="1">
        <v>22.68</v>
      </c>
      <c r="AG1228" s="2">
        <f>AF1228*18%</f>
        <v>4.0823999999999998</v>
      </c>
      <c r="AH1228" s="1">
        <v>4.08</v>
      </c>
      <c r="AI1228" s="1">
        <v>0</v>
      </c>
      <c r="AJ1228" s="1" t="b">
        <f>AK1228=AA1228</f>
        <v>1</v>
      </c>
      <c r="AK1228" s="1">
        <v>141.75</v>
      </c>
      <c r="AL1228" s="1">
        <v>0</v>
      </c>
      <c r="AM1228" s="1">
        <v>0</v>
      </c>
      <c r="AN1228" s="1">
        <v>0</v>
      </c>
      <c r="AO1228" s="3">
        <f>AA1228*0.001%</f>
        <v>1.4175000000000001E-3</v>
      </c>
      <c r="AP1228" s="1">
        <v>0.14000000000000001</v>
      </c>
      <c r="AQ1228" s="2">
        <f>AA1228*5%</f>
        <v>7.0875000000000004</v>
      </c>
      <c r="AR1228" s="1">
        <v>7.09</v>
      </c>
      <c r="AS1228" s="2">
        <f>AR1228*18%</f>
        <v>1.2762</v>
      </c>
      <c r="AT1228" s="1">
        <v>0</v>
      </c>
      <c r="AU1228" s="1">
        <v>11.31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f>AF1228+AU1228+BC1228</f>
        <v>33.99</v>
      </c>
      <c r="BE1228" s="1">
        <v>33.99</v>
      </c>
      <c r="BF1228" s="1">
        <f>Q1228+U1228</f>
        <v>0</v>
      </c>
      <c r="BG1228" s="1">
        <v>0</v>
      </c>
      <c r="BH1228" s="1">
        <v>114.85</v>
      </c>
      <c r="BI1228" s="1" t="s">
        <v>108</v>
      </c>
      <c r="BJ1228" s="1" t="s">
        <v>3482</v>
      </c>
      <c r="BK1228" s="1" t="s">
        <v>3483</v>
      </c>
      <c r="BL1228" s="1">
        <v>0</v>
      </c>
      <c r="BM1228" s="1" t="s">
        <v>4862</v>
      </c>
    </row>
    <row r="1229" spans="1:65" ht="15.6" hidden="1">
      <c r="A1229" s="1" t="s">
        <v>4863</v>
      </c>
      <c r="B1229" s="1" t="s">
        <v>4864</v>
      </c>
      <c r="C1229" s="1" t="s">
        <v>4865</v>
      </c>
      <c r="D1229" s="1" t="s">
        <v>271</v>
      </c>
      <c r="E1229" s="1" t="s">
        <v>100</v>
      </c>
      <c r="F1229" s="1" t="s">
        <v>101</v>
      </c>
      <c r="G1229" s="1" t="s">
        <v>102</v>
      </c>
      <c r="H1229" s="1" t="s">
        <v>103</v>
      </c>
      <c r="I1229" s="1" t="s">
        <v>104</v>
      </c>
      <c r="J1229" s="1" t="s">
        <v>105</v>
      </c>
      <c r="K1229" s="1" t="s">
        <v>105</v>
      </c>
      <c r="L1229" s="1" t="s">
        <v>105</v>
      </c>
      <c r="M1229" s="1" t="s">
        <v>106</v>
      </c>
      <c r="N1229" s="1" t="s">
        <v>107</v>
      </c>
      <c r="O1229" s="1">
        <v>235</v>
      </c>
      <c r="P1229" s="1">
        <v>6.75</v>
      </c>
      <c r="Q1229" s="1">
        <v>0</v>
      </c>
      <c r="R1229" s="1">
        <v>100</v>
      </c>
      <c r="S1229" s="1">
        <v>0</v>
      </c>
      <c r="T1229" s="1">
        <v>0</v>
      </c>
      <c r="U1229" s="1">
        <v>0</v>
      </c>
      <c r="V1229" s="4">
        <f>X1229-W1229</f>
        <v>2.4999999999995026E-3</v>
      </c>
      <c r="W1229" s="4">
        <f>(O1229+P1229+Q1229-R1229+S1229)*5%</f>
        <v>7.0875000000000004</v>
      </c>
      <c r="X1229" s="1">
        <v>7.09</v>
      </c>
      <c r="Y1229" s="1">
        <f>O1229+P1229+Q1229-R1229-S1229+T1229-U1229+X1229</f>
        <v>148.84</v>
      </c>
      <c r="Z1229" s="1">
        <v>148.84</v>
      </c>
      <c r="AA1229" s="1">
        <v>141.75</v>
      </c>
      <c r="AB1229" s="1">
        <v>16</v>
      </c>
      <c r="AC1229" s="2">
        <f>AA1229*16%</f>
        <v>22.68</v>
      </c>
      <c r="AD1229" s="1">
        <v>22.68</v>
      </c>
      <c r="AE1229" s="1">
        <v>0</v>
      </c>
      <c r="AF1229" s="1">
        <v>22.68</v>
      </c>
      <c r="AG1229" s="2">
        <f>AF1229*18%</f>
        <v>4.0823999999999998</v>
      </c>
      <c r="AH1229" s="1">
        <v>4.08</v>
      </c>
      <c r="AI1229" s="1">
        <v>0</v>
      </c>
      <c r="AJ1229" s="1" t="b">
        <f>AK1229=AA1229</f>
        <v>1</v>
      </c>
      <c r="AK1229" s="1">
        <v>141.75</v>
      </c>
      <c r="AL1229" s="1">
        <v>0</v>
      </c>
      <c r="AM1229" s="1">
        <v>0</v>
      </c>
      <c r="AN1229" s="1">
        <v>0</v>
      </c>
      <c r="AO1229" s="3">
        <f>AA1229*0.001%</f>
        <v>1.4175000000000001E-3</v>
      </c>
      <c r="AP1229" s="1">
        <v>0.14000000000000001</v>
      </c>
      <c r="AQ1229" s="2">
        <f>AA1229*5%</f>
        <v>7.0875000000000004</v>
      </c>
      <c r="AR1229" s="1">
        <v>7.09</v>
      </c>
      <c r="AS1229" s="2">
        <f>AR1229*18%</f>
        <v>1.2762</v>
      </c>
      <c r="AT1229" s="1">
        <v>0</v>
      </c>
      <c r="AU1229" s="1">
        <v>11.31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f>AF1229+AU1229+BC1229</f>
        <v>33.99</v>
      </c>
      <c r="BE1229" s="1">
        <v>33.99</v>
      </c>
      <c r="BF1229" s="1">
        <f>Q1229+U1229</f>
        <v>0</v>
      </c>
      <c r="BG1229" s="1">
        <v>0</v>
      </c>
      <c r="BH1229" s="1">
        <v>114.85</v>
      </c>
      <c r="BI1229" s="1" t="s">
        <v>108</v>
      </c>
      <c r="BJ1229" s="1" t="s">
        <v>3482</v>
      </c>
      <c r="BK1229" s="1" t="s">
        <v>3483</v>
      </c>
      <c r="BL1229" s="1">
        <v>0</v>
      </c>
      <c r="BM1229" s="1" t="s">
        <v>4866</v>
      </c>
    </row>
    <row r="1230" spans="1:65" ht="15.6" hidden="1">
      <c r="A1230" s="1" t="s">
        <v>4867</v>
      </c>
      <c r="B1230" s="1" t="s">
        <v>4868</v>
      </c>
      <c r="C1230" s="1" t="s">
        <v>4869</v>
      </c>
      <c r="D1230" s="1" t="s">
        <v>271</v>
      </c>
      <c r="E1230" s="1" t="s">
        <v>100</v>
      </c>
      <c r="F1230" s="1" t="s">
        <v>101</v>
      </c>
      <c r="G1230" s="1" t="s">
        <v>105</v>
      </c>
      <c r="H1230" s="1" t="s">
        <v>103</v>
      </c>
      <c r="I1230" s="1" t="s">
        <v>104</v>
      </c>
      <c r="J1230" s="1" t="s">
        <v>105</v>
      </c>
      <c r="K1230" s="1" t="s">
        <v>105</v>
      </c>
      <c r="L1230" s="1" t="s">
        <v>105</v>
      </c>
      <c r="M1230" s="1" t="s">
        <v>106</v>
      </c>
      <c r="N1230" s="1" t="s">
        <v>107</v>
      </c>
      <c r="O1230" s="1">
        <v>545</v>
      </c>
      <c r="P1230" s="1">
        <v>27.25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4">
        <f>X1230-W1230</f>
        <v>-2.500000000001279E-3</v>
      </c>
      <c r="W1230" s="4">
        <f>(O1230+P1230+Q1230-R1230+S1230)*5%</f>
        <v>28.612500000000001</v>
      </c>
      <c r="X1230" s="1">
        <v>28.61</v>
      </c>
      <c r="Y1230" s="1">
        <f>O1230+P1230+Q1230-R1230-S1230+T1230-U1230+X1230</f>
        <v>600.86</v>
      </c>
      <c r="Z1230" s="1">
        <v>600.86</v>
      </c>
      <c r="AA1230" s="1">
        <v>572.25</v>
      </c>
      <c r="AB1230" s="1">
        <v>16</v>
      </c>
      <c r="AC1230" s="2">
        <f>AA1230*16%</f>
        <v>91.56</v>
      </c>
      <c r="AD1230" s="1">
        <v>91.56</v>
      </c>
      <c r="AE1230" s="1">
        <v>0</v>
      </c>
      <c r="AF1230" s="1">
        <v>91.56</v>
      </c>
      <c r="AG1230" s="2">
        <f>AF1230*18%</f>
        <v>16.480799999999999</v>
      </c>
      <c r="AH1230" s="1">
        <v>16.48</v>
      </c>
      <c r="AI1230" s="1">
        <v>0</v>
      </c>
      <c r="AJ1230" s="1" t="b">
        <f>AK1230=AA1230</f>
        <v>1</v>
      </c>
      <c r="AK1230" s="1">
        <v>572.25</v>
      </c>
      <c r="AL1230" s="1">
        <v>0</v>
      </c>
      <c r="AM1230" s="1">
        <v>0</v>
      </c>
      <c r="AN1230" s="1">
        <v>0</v>
      </c>
      <c r="AO1230" s="3">
        <f>AA1230*0.001%</f>
        <v>5.7225000000000002E-3</v>
      </c>
      <c r="AP1230" s="1">
        <v>0.56999999999999995</v>
      </c>
      <c r="AQ1230" s="2">
        <f>AA1230*5%</f>
        <v>28.612500000000001</v>
      </c>
      <c r="AR1230" s="1">
        <v>28.61</v>
      </c>
      <c r="AS1230" s="2">
        <f>AR1230*18%</f>
        <v>5.1497999999999999</v>
      </c>
      <c r="AT1230" s="1">
        <v>0</v>
      </c>
      <c r="AU1230" s="1">
        <v>45.66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f>AF1230+AU1230+BC1230</f>
        <v>137.22</v>
      </c>
      <c r="BE1230" s="1">
        <v>137.22</v>
      </c>
      <c r="BF1230" s="1">
        <f>Q1230+U1230</f>
        <v>0</v>
      </c>
      <c r="BG1230" s="1">
        <v>0</v>
      </c>
      <c r="BH1230" s="1">
        <v>463.64</v>
      </c>
      <c r="BI1230" s="1" t="s">
        <v>108</v>
      </c>
      <c r="BJ1230" s="1" t="s">
        <v>3482</v>
      </c>
      <c r="BK1230" s="1" t="s">
        <v>3483</v>
      </c>
      <c r="BL1230" s="1">
        <v>0</v>
      </c>
      <c r="BM1230" s="1" t="s">
        <v>4870</v>
      </c>
    </row>
    <row r="1231" spans="1:65" ht="15.6" hidden="1">
      <c r="A1231" s="1" t="s">
        <v>4871</v>
      </c>
      <c r="B1231" s="1" t="s">
        <v>4872</v>
      </c>
      <c r="C1231" s="1" t="s">
        <v>4873</v>
      </c>
      <c r="D1231" s="1" t="s">
        <v>271</v>
      </c>
      <c r="E1231" s="1" t="s">
        <v>100</v>
      </c>
      <c r="F1231" s="1" t="s">
        <v>101</v>
      </c>
      <c r="G1231" s="1" t="s">
        <v>102</v>
      </c>
      <c r="H1231" s="1" t="s">
        <v>103</v>
      </c>
      <c r="I1231" s="1" t="s">
        <v>104</v>
      </c>
      <c r="J1231" s="1" t="s">
        <v>105</v>
      </c>
      <c r="K1231" s="1" t="s">
        <v>105</v>
      </c>
      <c r="L1231" s="1" t="s">
        <v>105</v>
      </c>
      <c r="M1231" s="1" t="s">
        <v>106</v>
      </c>
      <c r="N1231" s="1" t="s">
        <v>107</v>
      </c>
      <c r="O1231" s="1">
        <v>690</v>
      </c>
      <c r="P1231" s="1">
        <v>29.5</v>
      </c>
      <c r="Q1231" s="1">
        <v>0</v>
      </c>
      <c r="R1231" s="1">
        <v>100</v>
      </c>
      <c r="S1231" s="1">
        <v>0</v>
      </c>
      <c r="T1231" s="1">
        <v>0</v>
      </c>
      <c r="U1231" s="1">
        <v>0</v>
      </c>
      <c r="V1231" s="4">
        <f>X1231-W1231</f>
        <v>4.9999999999990052E-3</v>
      </c>
      <c r="W1231" s="4">
        <f>(O1231+P1231+Q1231-R1231+S1231)*5%</f>
        <v>30.975000000000001</v>
      </c>
      <c r="X1231" s="1">
        <v>30.98</v>
      </c>
      <c r="Y1231" s="1">
        <f>O1231+P1231+Q1231-R1231-S1231+T1231-U1231+X1231</f>
        <v>650.48</v>
      </c>
      <c r="Z1231" s="1">
        <v>650.48</v>
      </c>
      <c r="AA1231" s="1">
        <v>619.5</v>
      </c>
      <c r="AB1231" s="1">
        <v>16</v>
      </c>
      <c r="AC1231" s="2">
        <f>AA1231*16%</f>
        <v>99.12</v>
      </c>
      <c r="AD1231" s="1">
        <v>99.12</v>
      </c>
      <c r="AE1231" s="1">
        <v>0</v>
      </c>
      <c r="AF1231" s="1">
        <v>99.12</v>
      </c>
      <c r="AG1231" s="2">
        <f>AF1231*18%</f>
        <v>17.8416</v>
      </c>
      <c r="AH1231" s="1">
        <v>17.84</v>
      </c>
      <c r="AI1231" s="1">
        <v>0</v>
      </c>
      <c r="AJ1231" s="1" t="b">
        <f>AK1231=AA1231</f>
        <v>1</v>
      </c>
      <c r="AK1231" s="1">
        <v>619.5</v>
      </c>
      <c r="AL1231" s="1">
        <v>0</v>
      </c>
      <c r="AM1231" s="1">
        <v>0</v>
      </c>
      <c r="AN1231" s="1">
        <v>0</v>
      </c>
      <c r="AO1231" s="3">
        <f>AA1231*0.001%</f>
        <v>6.1950000000000009E-3</v>
      </c>
      <c r="AP1231" s="1">
        <v>0.62</v>
      </c>
      <c r="AQ1231" s="2">
        <f>AA1231*5%</f>
        <v>30.975000000000001</v>
      </c>
      <c r="AR1231" s="1">
        <v>30.98</v>
      </c>
      <c r="AS1231" s="2">
        <f>AR1231*18%</f>
        <v>5.5763999999999996</v>
      </c>
      <c r="AT1231" s="1">
        <v>0</v>
      </c>
      <c r="AU1231" s="1">
        <v>49.44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f>AF1231+AU1231+BC1231</f>
        <v>148.56</v>
      </c>
      <c r="BE1231" s="1">
        <v>148.56</v>
      </c>
      <c r="BF1231" s="1">
        <f>Q1231+U1231</f>
        <v>0</v>
      </c>
      <c r="BG1231" s="1">
        <v>0</v>
      </c>
      <c r="BH1231" s="1">
        <v>501.92</v>
      </c>
      <c r="BI1231" s="1" t="s">
        <v>108</v>
      </c>
      <c r="BJ1231" s="1" t="s">
        <v>3482</v>
      </c>
      <c r="BK1231" s="1" t="s">
        <v>3483</v>
      </c>
      <c r="BL1231" s="1">
        <v>0</v>
      </c>
      <c r="BM1231" s="1" t="s">
        <v>4874</v>
      </c>
    </row>
    <row r="1232" spans="1:65" ht="15.6" hidden="1">
      <c r="A1232" s="1" t="s">
        <v>4875</v>
      </c>
      <c r="B1232" s="1" t="s">
        <v>4876</v>
      </c>
      <c r="C1232" s="1" t="s">
        <v>4877</v>
      </c>
      <c r="D1232" s="1" t="s">
        <v>271</v>
      </c>
      <c r="E1232" s="1" t="s">
        <v>100</v>
      </c>
      <c r="F1232" s="1" t="s">
        <v>101</v>
      </c>
      <c r="G1232" s="1" t="s">
        <v>102</v>
      </c>
      <c r="H1232" s="1" t="s">
        <v>103</v>
      </c>
      <c r="I1232" s="1" t="s">
        <v>104</v>
      </c>
      <c r="J1232" s="1" t="s">
        <v>105</v>
      </c>
      <c r="K1232" s="1" t="s">
        <v>105</v>
      </c>
      <c r="L1232" s="1" t="s">
        <v>105</v>
      </c>
      <c r="M1232" s="1" t="s">
        <v>106</v>
      </c>
      <c r="N1232" s="1" t="s">
        <v>107</v>
      </c>
      <c r="O1232" s="1">
        <v>955</v>
      </c>
      <c r="P1232" s="1">
        <v>42.75</v>
      </c>
      <c r="Q1232" s="1">
        <v>0</v>
      </c>
      <c r="R1232" s="1">
        <v>100</v>
      </c>
      <c r="S1232" s="1">
        <v>0</v>
      </c>
      <c r="T1232" s="1">
        <v>0</v>
      </c>
      <c r="U1232" s="1">
        <v>0</v>
      </c>
      <c r="V1232" s="4">
        <f>X1232-W1232</f>
        <v>2.4999999999977263E-3</v>
      </c>
      <c r="W1232" s="4">
        <f>(O1232+P1232+Q1232-R1232+S1232)*5%</f>
        <v>44.887500000000003</v>
      </c>
      <c r="X1232" s="1">
        <v>44.89</v>
      </c>
      <c r="Y1232" s="1">
        <f>O1232+P1232+Q1232-R1232-S1232+T1232-U1232+X1232</f>
        <v>942.64</v>
      </c>
      <c r="Z1232" s="1">
        <v>942.64</v>
      </c>
      <c r="AA1232" s="1">
        <v>897.75</v>
      </c>
      <c r="AB1232" s="1">
        <v>16</v>
      </c>
      <c r="AC1232" s="2">
        <f>AA1232*16%</f>
        <v>143.64000000000001</v>
      </c>
      <c r="AD1232" s="1">
        <v>143.63999999999999</v>
      </c>
      <c r="AE1232" s="1">
        <v>0</v>
      </c>
      <c r="AF1232" s="1">
        <v>143.63999999999999</v>
      </c>
      <c r="AG1232" s="2">
        <f>AF1232*18%</f>
        <v>25.855199999999996</v>
      </c>
      <c r="AH1232" s="1">
        <v>25.86</v>
      </c>
      <c r="AI1232" s="1">
        <v>0</v>
      </c>
      <c r="AJ1232" s="1" t="b">
        <f>AK1232=AA1232</f>
        <v>1</v>
      </c>
      <c r="AK1232" s="1">
        <v>897.75</v>
      </c>
      <c r="AL1232" s="1">
        <v>0</v>
      </c>
      <c r="AM1232" s="1">
        <v>0</v>
      </c>
      <c r="AN1232" s="1">
        <v>0</v>
      </c>
      <c r="AO1232" s="3">
        <f>AA1232*0.001%</f>
        <v>8.9775000000000011E-3</v>
      </c>
      <c r="AP1232" s="1">
        <v>0.9</v>
      </c>
      <c r="AQ1232" s="2">
        <f>AA1232*5%</f>
        <v>44.887500000000003</v>
      </c>
      <c r="AR1232" s="1">
        <v>44.89</v>
      </c>
      <c r="AS1232" s="2">
        <f>AR1232*18%</f>
        <v>8.0801999999999996</v>
      </c>
      <c r="AT1232" s="1">
        <v>0</v>
      </c>
      <c r="AU1232" s="1">
        <v>71.650000000000006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f>AF1232+AU1232+BC1232</f>
        <v>215.29</v>
      </c>
      <c r="BE1232" s="1">
        <v>215.29</v>
      </c>
      <c r="BF1232" s="1">
        <f>Q1232+U1232</f>
        <v>0</v>
      </c>
      <c r="BG1232" s="1">
        <v>0</v>
      </c>
      <c r="BH1232" s="1">
        <v>727.35</v>
      </c>
      <c r="BI1232" s="1" t="s">
        <v>108</v>
      </c>
      <c r="BJ1232" s="1" t="s">
        <v>3482</v>
      </c>
      <c r="BK1232" s="1" t="s">
        <v>3483</v>
      </c>
      <c r="BL1232" s="1">
        <v>0</v>
      </c>
      <c r="BM1232" s="1" t="s">
        <v>4878</v>
      </c>
    </row>
    <row r="1233" spans="1:65" ht="15.6" hidden="1">
      <c r="A1233" s="1" t="s">
        <v>4879</v>
      </c>
      <c r="B1233" s="1" t="s">
        <v>4880</v>
      </c>
      <c r="C1233" s="1" t="s">
        <v>4881</v>
      </c>
      <c r="D1233" s="1" t="s">
        <v>271</v>
      </c>
      <c r="E1233" s="1" t="s">
        <v>100</v>
      </c>
      <c r="F1233" s="1" t="s">
        <v>101</v>
      </c>
      <c r="G1233" s="1" t="s">
        <v>102</v>
      </c>
      <c r="H1233" s="1" t="s">
        <v>103</v>
      </c>
      <c r="I1233" s="1" t="s">
        <v>104</v>
      </c>
      <c r="J1233" s="1" t="s">
        <v>105</v>
      </c>
      <c r="K1233" s="1" t="s">
        <v>105</v>
      </c>
      <c r="L1233" s="1" t="s">
        <v>105</v>
      </c>
      <c r="M1233" s="1" t="s">
        <v>106</v>
      </c>
      <c r="N1233" s="1" t="s">
        <v>107</v>
      </c>
      <c r="O1233" s="1">
        <v>390</v>
      </c>
      <c r="P1233" s="1">
        <v>14.5</v>
      </c>
      <c r="Q1233" s="1">
        <v>0</v>
      </c>
      <c r="R1233" s="1">
        <v>100</v>
      </c>
      <c r="S1233" s="1">
        <v>0</v>
      </c>
      <c r="T1233" s="1">
        <v>0</v>
      </c>
      <c r="U1233" s="1">
        <v>0</v>
      </c>
      <c r="V1233" s="4">
        <f>X1233-W1233</f>
        <v>4.9999999999990052E-3</v>
      </c>
      <c r="W1233" s="4">
        <f>(O1233+P1233+Q1233-R1233+S1233)*5%</f>
        <v>15.225000000000001</v>
      </c>
      <c r="X1233" s="1">
        <v>15.23</v>
      </c>
      <c r="Y1233" s="1">
        <f>O1233+P1233+Q1233-R1233-S1233+T1233-U1233+X1233</f>
        <v>319.73</v>
      </c>
      <c r="Z1233" s="1">
        <v>319.73</v>
      </c>
      <c r="AA1233" s="1">
        <v>304.5</v>
      </c>
      <c r="AB1233" s="1">
        <v>16</v>
      </c>
      <c r="AC1233" s="2">
        <f>AA1233*16%</f>
        <v>48.72</v>
      </c>
      <c r="AD1233" s="1">
        <v>48.72</v>
      </c>
      <c r="AE1233" s="1">
        <v>0</v>
      </c>
      <c r="AF1233" s="1">
        <v>48.72</v>
      </c>
      <c r="AG1233" s="2">
        <f>AF1233*18%</f>
        <v>8.7695999999999987</v>
      </c>
      <c r="AH1233" s="1">
        <v>8.77</v>
      </c>
      <c r="AI1233" s="1">
        <v>0</v>
      </c>
      <c r="AJ1233" s="1" t="b">
        <f>AK1233=AA1233</f>
        <v>1</v>
      </c>
      <c r="AK1233" s="1">
        <v>304.5</v>
      </c>
      <c r="AL1233" s="1">
        <v>0</v>
      </c>
      <c r="AM1233" s="1">
        <v>0</v>
      </c>
      <c r="AN1233" s="1">
        <v>0</v>
      </c>
      <c r="AO1233" s="3">
        <f>AA1233*0.001%</f>
        <v>3.0450000000000004E-3</v>
      </c>
      <c r="AP1233" s="1">
        <v>0.3</v>
      </c>
      <c r="AQ1233" s="2">
        <f>AA1233*5%</f>
        <v>15.225000000000001</v>
      </c>
      <c r="AR1233" s="1">
        <v>15.23</v>
      </c>
      <c r="AS1233" s="2">
        <f>AR1233*18%</f>
        <v>2.7414000000000001</v>
      </c>
      <c r="AT1233" s="1">
        <v>0</v>
      </c>
      <c r="AU1233" s="1">
        <v>24.3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f>AF1233+AU1233+BC1233</f>
        <v>73.02</v>
      </c>
      <c r="BE1233" s="1">
        <v>73.02</v>
      </c>
      <c r="BF1233" s="1">
        <f>Q1233+U1233</f>
        <v>0</v>
      </c>
      <c r="BG1233" s="1">
        <v>0</v>
      </c>
      <c r="BH1233" s="1">
        <v>246.71</v>
      </c>
      <c r="BI1233" s="1" t="s">
        <v>108</v>
      </c>
      <c r="BJ1233" s="1" t="s">
        <v>3482</v>
      </c>
      <c r="BK1233" s="1" t="s">
        <v>3483</v>
      </c>
      <c r="BL1233" s="1">
        <v>0</v>
      </c>
      <c r="BM1233" s="1" t="s">
        <v>414</v>
      </c>
    </row>
    <row r="1234" spans="1:65" ht="15.6" hidden="1">
      <c r="A1234" s="1" t="s">
        <v>4882</v>
      </c>
      <c r="B1234" s="1" t="s">
        <v>4883</v>
      </c>
      <c r="C1234" s="1" t="s">
        <v>4884</v>
      </c>
      <c r="D1234" s="1" t="s">
        <v>271</v>
      </c>
      <c r="E1234" s="1" t="s">
        <v>100</v>
      </c>
      <c r="F1234" s="1" t="s">
        <v>101</v>
      </c>
      <c r="G1234" s="1" t="s">
        <v>102</v>
      </c>
      <c r="H1234" s="1" t="s">
        <v>103</v>
      </c>
      <c r="I1234" s="1" t="s">
        <v>104</v>
      </c>
      <c r="J1234" s="1" t="s">
        <v>105</v>
      </c>
      <c r="K1234" s="1" t="s">
        <v>105</v>
      </c>
      <c r="L1234" s="1" t="s">
        <v>105</v>
      </c>
      <c r="M1234" s="1" t="s">
        <v>106</v>
      </c>
      <c r="N1234" s="1" t="s">
        <v>107</v>
      </c>
      <c r="O1234" s="1">
        <v>755</v>
      </c>
      <c r="P1234" s="1">
        <v>32.75</v>
      </c>
      <c r="Q1234" s="1">
        <v>0</v>
      </c>
      <c r="R1234" s="1">
        <v>100</v>
      </c>
      <c r="S1234" s="1">
        <v>0</v>
      </c>
      <c r="T1234" s="1">
        <v>0</v>
      </c>
      <c r="U1234" s="1">
        <v>0</v>
      </c>
      <c r="V1234" s="4">
        <f>X1234-W1234</f>
        <v>2.4999999999977263E-3</v>
      </c>
      <c r="W1234" s="4">
        <f>(O1234+P1234+Q1234-R1234+S1234)*5%</f>
        <v>34.387500000000003</v>
      </c>
      <c r="X1234" s="1">
        <v>34.39</v>
      </c>
      <c r="Y1234" s="1">
        <f>O1234+P1234+Q1234-R1234-S1234+T1234-U1234+X1234</f>
        <v>722.14</v>
      </c>
      <c r="Z1234" s="1">
        <v>722.14</v>
      </c>
      <c r="AA1234" s="1">
        <v>687.75</v>
      </c>
      <c r="AB1234" s="1">
        <v>16</v>
      </c>
      <c r="AC1234" s="2">
        <f>AA1234*16%</f>
        <v>110.04</v>
      </c>
      <c r="AD1234" s="1">
        <v>110.04</v>
      </c>
      <c r="AE1234" s="1">
        <v>0</v>
      </c>
      <c r="AF1234" s="1">
        <v>110.04</v>
      </c>
      <c r="AG1234" s="2">
        <f>AF1234*18%</f>
        <v>19.807200000000002</v>
      </c>
      <c r="AH1234" s="1">
        <v>19.809999999999999</v>
      </c>
      <c r="AI1234" s="1">
        <v>0</v>
      </c>
      <c r="AJ1234" s="1" t="b">
        <f>AK1234=AA1234</f>
        <v>1</v>
      </c>
      <c r="AK1234" s="1">
        <v>687.75</v>
      </c>
      <c r="AL1234" s="1">
        <v>0</v>
      </c>
      <c r="AM1234" s="1">
        <v>0</v>
      </c>
      <c r="AN1234" s="1">
        <v>0</v>
      </c>
      <c r="AO1234" s="3">
        <f>AA1234*0.001%</f>
        <v>6.8775000000000008E-3</v>
      </c>
      <c r="AP1234" s="1">
        <v>0.69</v>
      </c>
      <c r="AQ1234" s="2">
        <f>AA1234*5%</f>
        <v>34.387500000000003</v>
      </c>
      <c r="AR1234" s="1">
        <v>34.39</v>
      </c>
      <c r="AS1234" s="2">
        <f>AR1234*18%</f>
        <v>6.1901999999999999</v>
      </c>
      <c r="AT1234" s="1">
        <v>0</v>
      </c>
      <c r="AU1234" s="1">
        <v>54.89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f>AF1234+AU1234+BC1234</f>
        <v>164.93</v>
      </c>
      <c r="BE1234" s="1">
        <v>164.93</v>
      </c>
      <c r="BF1234" s="1">
        <f>Q1234+U1234</f>
        <v>0</v>
      </c>
      <c r="BG1234" s="1">
        <v>0</v>
      </c>
      <c r="BH1234" s="1">
        <v>557.21</v>
      </c>
      <c r="BI1234" s="1" t="s">
        <v>108</v>
      </c>
      <c r="BJ1234" s="1" t="s">
        <v>3482</v>
      </c>
      <c r="BK1234" s="1" t="s">
        <v>3483</v>
      </c>
      <c r="BL1234" s="1">
        <v>0</v>
      </c>
      <c r="BM1234" s="1" t="s">
        <v>4885</v>
      </c>
    </row>
    <row r="1235" spans="1:65" ht="15.6" hidden="1">
      <c r="A1235" s="1" t="s">
        <v>4886</v>
      </c>
      <c r="B1235" s="1" t="s">
        <v>4887</v>
      </c>
      <c r="C1235" s="1" t="s">
        <v>4888</v>
      </c>
      <c r="D1235" s="1" t="s">
        <v>271</v>
      </c>
      <c r="E1235" s="1" t="s">
        <v>100</v>
      </c>
      <c r="F1235" s="1" t="s">
        <v>101</v>
      </c>
      <c r="G1235" s="1" t="s">
        <v>102</v>
      </c>
      <c r="H1235" s="1" t="s">
        <v>103</v>
      </c>
      <c r="I1235" s="1" t="s">
        <v>104</v>
      </c>
      <c r="J1235" s="1" t="s">
        <v>105</v>
      </c>
      <c r="K1235" s="1" t="s">
        <v>105</v>
      </c>
      <c r="L1235" s="1" t="s">
        <v>105</v>
      </c>
      <c r="M1235" s="1" t="s">
        <v>106</v>
      </c>
      <c r="N1235" s="1" t="s">
        <v>107</v>
      </c>
      <c r="O1235" s="1">
        <v>820</v>
      </c>
      <c r="P1235" s="1">
        <v>36</v>
      </c>
      <c r="Q1235" s="1">
        <v>0</v>
      </c>
      <c r="R1235" s="1">
        <v>100</v>
      </c>
      <c r="S1235" s="1">
        <v>0</v>
      </c>
      <c r="T1235" s="1">
        <v>0</v>
      </c>
      <c r="U1235" s="1">
        <v>0</v>
      </c>
      <c r="V1235" s="4">
        <f>X1235-W1235</f>
        <v>0</v>
      </c>
      <c r="W1235" s="4">
        <f>(O1235+P1235+Q1235-R1235+S1235)*5%</f>
        <v>37.800000000000004</v>
      </c>
      <c r="X1235" s="1">
        <v>37.799999999999997</v>
      </c>
      <c r="Y1235" s="1">
        <f>O1235+P1235+Q1235-R1235-S1235+T1235-U1235+X1235</f>
        <v>793.8</v>
      </c>
      <c r="Z1235" s="1">
        <v>793.8</v>
      </c>
      <c r="AA1235" s="1">
        <v>756</v>
      </c>
      <c r="AB1235" s="1">
        <v>16</v>
      </c>
      <c r="AC1235" s="2">
        <f>AA1235*16%</f>
        <v>120.96000000000001</v>
      </c>
      <c r="AD1235" s="1">
        <v>120.96</v>
      </c>
      <c r="AE1235" s="1">
        <v>0</v>
      </c>
      <c r="AF1235" s="1">
        <v>120.96</v>
      </c>
      <c r="AG1235" s="2">
        <f>AF1235*18%</f>
        <v>21.772799999999997</v>
      </c>
      <c r="AH1235" s="1">
        <v>21.77</v>
      </c>
      <c r="AI1235" s="1">
        <v>0</v>
      </c>
      <c r="AJ1235" s="1" t="b">
        <f>AK1235=AA1235</f>
        <v>1</v>
      </c>
      <c r="AK1235" s="1">
        <v>756</v>
      </c>
      <c r="AL1235" s="1">
        <v>0</v>
      </c>
      <c r="AM1235" s="1">
        <v>0</v>
      </c>
      <c r="AN1235" s="1">
        <v>0</v>
      </c>
      <c r="AO1235" s="3">
        <f>AA1235*0.001%</f>
        <v>7.5600000000000007E-3</v>
      </c>
      <c r="AP1235" s="1">
        <v>0.76</v>
      </c>
      <c r="AQ1235" s="2">
        <f>AA1235*5%</f>
        <v>37.800000000000004</v>
      </c>
      <c r="AR1235" s="1">
        <v>37.799999999999997</v>
      </c>
      <c r="AS1235" s="2">
        <f>AR1235*18%</f>
        <v>6.8039999999999994</v>
      </c>
      <c r="AT1235" s="1">
        <v>0</v>
      </c>
      <c r="AU1235" s="1">
        <v>60.33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f>AF1235+AU1235+BC1235</f>
        <v>181.29</v>
      </c>
      <c r="BE1235" s="1">
        <v>181.29</v>
      </c>
      <c r="BF1235" s="1">
        <f>Q1235+U1235</f>
        <v>0</v>
      </c>
      <c r="BG1235" s="1">
        <v>0</v>
      </c>
      <c r="BH1235" s="1">
        <v>612.51</v>
      </c>
      <c r="BI1235" s="1" t="s">
        <v>108</v>
      </c>
      <c r="BJ1235" s="1" t="s">
        <v>3482</v>
      </c>
      <c r="BK1235" s="1" t="s">
        <v>3483</v>
      </c>
      <c r="BL1235" s="1">
        <v>0</v>
      </c>
      <c r="BM1235" s="1" t="s">
        <v>4889</v>
      </c>
    </row>
    <row r="1236" spans="1:65" ht="15.6" hidden="1">
      <c r="A1236" s="1" t="s">
        <v>4890</v>
      </c>
      <c r="B1236" s="1" t="s">
        <v>4891</v>
      </c>
      <c r="C1236" s="1" t="s">
        <v>4892</v>
      </c>
      <c r="D1236" s="1" t="s">
        <v>271</v>
      </c>
      <c r="E1236" s="1" t="s">
        <v>100</v>
      </c>
      <c r="F1236" s="1" t="s">
        <v>101</v>
      </c>
      <c r="G1236" s="1" t="s">
        <v>102</v>
      </c>
      <c r="H1236" s="1" t="s">
        <v>103</v>
      </c>
      <c r="I1236" s="1" t="s">
        <v>104</v>
      </c>
      <c r="J1236" s="1" t="s">
        <v>105</v>
      </c>
      <c r="K1236" s="1" t="s">
        <v>105</v>
      </c>
      <c r="L1236" s="1" t="s">
        <v>105</v>
      </c>
      <c r="M1236" s="1" t="s">
        <v>106</v>
      </c>
      <c r="N1236" s="1" t="s">
        <v>124</v>
      </c>
      <c r="O1236" s="1">
        <v>235</v>
      </c>
      <c r="P1236" s="1">
        <v>6.75</v>
      </c>
      <c r="Q1236" s="1">
        <v>0</v>
      </c>
      <c r="R1236" s="1">
        <v>100</v>
      </c>
      <c r="S1236" s="1">
        <v>0</v>
      </c>
      <c r="T1236" s="1">
        <v>0</v>
      </c>
      <c r="U1236" s="1">
        <v>0</v>
      </c>
      <c r="V1236" s="4">
        <f>X1236-W1236</f>
        <v>2.4999999999995026E-3</v>
      </c>
      <c r="W1236" s="4">
        <f>(O1236+P1236+Q1236-R1236+S1236)*5%</f>
        <v>7.0875000000000004</v>
      </c>
      <c r="X1236" s="1">
        <v>7.09</v>
      </c>
      <c r="Y1236" s="1">
        <f>O1236+P1236+Q1236-R1236-S1236+T1236-U1236+X1236</f>
        <v>148.84</v>
      </c>
      <c r="Z1236" s="1">
        <v>148.84</v>
      </c>
      <c r="AA1236" s="1">
        <v>141.75</v>
      </c>
      <c r="AB1236" s="1">
        <v>16</v>
      </c>
      <c r="AC1236" s="2">
        <f>AA1236*16%</f>
        <v>22.68</v>
      </c>
      <c r="AD1236" s="1">
        <v>22.68</v>
      </c>
      <c r="AE1236" s="1">
        <v>0</v>
      </c>
      <c r="AF1236" s="1">
        <v>22.68</v>
      </c>
      <c r="AG1236" s="2">
        <f>AF1236*18%</f>
        <v>4.0823999999999998</v>
      </c>
      <c r="AH1236" s="1">
        <v>4.08</v>
      </c>
      <c r="AI1236" s="1">
        <v>0</v>
      </c>
      <c r="AJ1236" s="1" t="b">
        <f>AK1236=AA1236</f>
        <v>1</v>
      </c>
      <c r="AK1236" s="1">
        <v>141.75</v>
      </c>
      <c r="AL1236" s="1">
        <v>0</v>
      </c>
      <c r="AM1236" s="1">
        <v>0</v>
      </c>
      <c r="AN1236" s="1">
        <v>0</v>
      </c>
      <c r="AO1236" s="3">
        <f>AA1236*0.001%</f>
        <v>1.4175000000000001E-3</v>
      </c>
      <c r="AP1236" s="1">
        <v>0.14000000000000001</v>
      </c>
      <c r="AQ1236" s="2">
        <f>AA1236*5%</f>
        <v>7.0875000000000004</v>
      </c>
      <c r="AR1236" s="1">
        <v>7.09</v>
      </c>
      <c r="AS1236" s="2">
        <f>AR1236*18%</f>
        <v>1.2762</v>
      </c>
      <c r="AT1236" s="1">
        <v>0</v>
      </c>
      <c r="AU1236" s="1">
        <v>11.31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f>AF1236+AU1236+BC1236</f>
        <v>33.99</v>
      </c>
      <c r="BE1236" s="1">
        <v>33.99</v>
      </c>
      <c r="BF1236" s="1">
        <f>Q1236+U1236</f>
        <v>0</v>
      </c>
      <c r="BG1236" s="1">
        <v>0</v>
      </c>
      <c r="BH1236" s="1">
        <v>114.85</v>
      </c>
      <c r="BI1236" s="1" t="s">
        <v>108</v>
      </c>
      <c r="BJ1236" s="1" t="s">
        <v>3482</v>
      </c>
      <c r="BK1236" s="1" t="s">
        <v>3483</v>
      </c>
      <c r="BL1236" s="1">
        <v>0</v>
      </c>
      <c r="BM1236" s="1" t="s">
        <v>4893</v>
      </c>
    </row>
    <row r="1237" spans="1:65" ht="15.6" hidden="1">
      <c r="A1237" s="1" t="s">
        <v>4894</v>
      </c>
      <c r="B1237" s="1" t="s">
        <v>4895</v>
      </c>
      <c r="C1237" s="1" t="s">
        <v>4896</v>
      </c>
      <c r="D1237" s="1" t="s">
        <v>271</v>
      </c>
      <c r="E1237" s="1" t="s">
        <v>100</v>
      </c>
      <c r="F1237" s="1" t="s">
        <v>101</v>
      </c>
      <c r="G1237" s="1" t="s">
        <v>102</v>
      </c>
      <c r="H1237" s="1" t="s">
        <v>103</v>
      </c>
      <c r="I1237" s="1" t="s">
        <v>104</v>
      </c>
      <c r="J1237" s="1" t="s">
        <v>105</v>
      </c>
      <c r="K1237" s="1" t="s">
        <v>105</v>
      </c>
      <c r="L1237" s="1" t="s">
        <v>105</v>
      </c>
      <c r="M1237" s="1" t="s">
        <v>106</v>
      </c>
      <c r="N1237" s="1" t="s">
        <v>107</v>
      </c>
      <c r="O1237" s="1">
        <v>235</v>
      </c>
      <c r="P1237" s="1">
        <v>6.75</v>
      </c>
      <c r="Q1237" s="1">
        <v>0</v>
      </c>
      <c r="R1237" s="1">
        <v>100</v>
      </c>
      <c r="S1237" s="1">
        <v>0</v>
      </c>
      <c r="T1237" s="1">
        <v>0</v>
      </c>
      <c r="U1237" s="1">
        <v>0</v>
      </c>
      <c r="V1237" s="4">
        <f>X1237-W1237</f>
        <v>2.4999999999995026E-3</v>
      </c>
      <c r="W1237" s="4">
        <f>(O1237+P1237+Q1237-R1237+S1237)*5%</f>
        <v>7.0875000000000004</v>
      </c>
      <c r="X1237" s="1">
        <v>7.09</v>
      </c>
      <c r="Y1237" s="1">
        <f>O1237+P1237+Q1237-R1237-S1237+T1237-U1237+X1237</f>
        <v>148.84</v>
      </c>
      <c r="Z1237" s="1">
        <v>148.84</v>
      </c>
      <c r="AA1237" s="1">
        <v>141.75</v>
      </c>
      <c r="AB1237" s="1">
        <v>16</v>
      </c>
      <c r="AC1237" s="2">
        <f>AA1237*16%</f>
        <v>22.68</v>
      </c>
      <c r="AD1237" s="1">
        <v>22.68</v>
      </c>
      <c r="AE1237" s="1">
        <v>0</v>
      </c>
      <c r="AF1237" s="1">
        <v>22.68</v>
      </c>
      <c r="AG1237" s="2">
        <f>AF1237*18%</f>
        <v>4.0823999999999998</v>
      </c>
      <c r="AH1237" s="1">
        <v>4.08</v>
      </c>
      <c r="AI1237" s="1">
        <v>0</v>
      </c>
      <c r="AJ1237" s="1" t="b">
        <f>AK1237=AA1237</f>
        <v>1</v>
      </c>
      <c r="AK1237" s="1">
        <v>141.75</v>
      </c>
      <c r="AL1237" s="1">
        <v>0</v>
      </c>
      <c r="AM1237" s="1">
        <v>0</v>
      </c>
      <c r="AN1237" s="1">
        <v>0</v>
      </c>
      <c r="AO1237" s="3">
        <f>AA1237*0.001%</f>
        <v>1.4175000000000001E-3</v>
      </c>
      <c r="AP1237" s="1">
        <v>0.14000000000000001</v>
      </c>
      <c r="AQ1237" s="2">
        <f>AA1237*5%</f>
        <v>7.0875000000000004</v>
      </c>
      <c r="AR1237" s="1">
        <v>7.09</v>
      </c>
      <c r="AS1237" s="2">
        <f>AR1237*18%</f>
        <v>1.2762</v>
      </c>
      <c r="AT1237" s="1">
        <v>0</v>
      </c>
      <c r="AU1237" s="1">
        <v>11.31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f>AF1237+AU1237+BC1237</f>
        <v>33.99</v>
      </c>
      <c r="BE1237" s="1">
        <v>33.99</v>
      </c>
      <c r="BF1237" s="1">
        <f>Q1237+U1237</f>
        <v>0</v>
      </c>
      <c r="BG1237" s="1">
        <v>0</v>
      </c>
      <c r="BH1237" s="1">
        <v>114.85</v>
      </c>
      <c r="BI1237" s="1" t="s">
        <v>108</v>
      </c>
      <c r="BJ1237" s="1" t="s">
        <v>3482</v>
      </c>
      <c r="BK1237" s="1" t="s">
        <v>3483</v>
      </c>
      <c r="BL1237" s="1">
        <v>0</v>
      </c>
      <c r="BM1237" s="1" t="s">
        <v>4897</v>
      </c>
    </row>
    <row r="1238" spans="1:65" ht="15.6" hidden="1">
      <c r="A1238" s="1" t="s">
        <v>4898</v>
      </c>
      <c r="B1238" s="1" t="s">
        <v>4899</v>
      </c>
      <c r="C1238" s="1" t="s">
        <v>4900</v>
      </c>
      <c r="D1238" s="1" t="s">
        <v>271</v>
      </c>
      <c r="E1238" s="1" t="s">
        <v>100</v>
      </c>
      <c r="F1238" s="1" t="s">
        <v>101</v>
      </c>
      <c r="G1238" s="1" t="s">
        <v>105</v>
      </c>
      <c r="H1238" s="1" t="s">
        <v>103</v>
      </c>
      <c r="I1238" s="1" t="s">
        <v>104</v>
      </c>
      <c r="J1238" s="1" t="s">
        <v>105</v>
      </c>
      <c r="K1238" s="1" t="s">
        <v>105</v>
      </c>
      <c r="L1238" s="1" t="s">
        <v>105</v>
      </c>
      <c r="M1238" s="1" t="s">
        <v>106</v>
      </c>
      <c r="N1238" s="1" t="s">
        <v>107</v>
      </c>
      <c r="O1238" s="1">
        <v>1500</v>
      </c>
      <c r="P1238" s="1">
        <v>75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4">
        <f>X1238-W1238</f>
        <v>0</v>
      </c>
      <c r="W1238" s="4">
        <f>(O1238+P1238+Q1238-R1238+S1238)*5%</f>
        <v>78.75</v>
      </c>
      <c r="X1238" s="1">
        <v>78.75</v>
      </c>
      <c r="Y1238" s="1">
        <f>O1238+P1238+Q1238-R1238-S1238+T1238-U1238+X1238</f>
        <v>1653.75</v>
      </c>
      <c r="Z1238" s="1">
        <v>1653.75</v>
      </c>
      <c r="AA1238" s="1">
        <v>1575</v>
      </c>
      <c r="AB1238" s="1">
        <v>16</v>
      </c>
      <c r="AC1238" s="2">
        <f>AA1238*16%</f>
        <v>252</v>
      </c>
      <c r="AD1238" s="1">
        <v>252</v>
      </c>
      <c r="AE1238" s="1">
        <v>0</v>
      </c>
      <c r="AF1238" s="1">
        <v>252</v>
      </c>
      <c r="AG1238" s="2">
        <f>AF1238*18%</f>
        <v>45.36</v>
      </c>
      <c r="AH1238" s="1">
        <v>45.36</v>
      </c>
      <c r="AI1238" s="1">
        <v>0</v>
      </c>
      <c r="AJ1238" s="1" t="b">
        <f>AK1238=AA1238</f>
        <v>1</v>
      </c>
      <c r="AK1238" s="1">
        <v>1575</v>
      </c>
      <c r="AL1238" s="1">
        <v>0</v>
      </c>
      <c r="AM1238" s="1">
        <v>0</v>
      </c>
      <c r="AN1238" s="1">
        <v>0</v>
      </c>
      <c r="AO1238" s="3">
        <f>AA1238*0.001%</f>
        <v>1.575E-2</v>
      </c>
      <c r="AP1238" s="1">
        <v>1.58</v>
      </c>
      <c r="AQ1238" s="2">
        <f>AA1238*5%</f>
        <v>78.75</v>
      </c>
      <c r="AR1238" s="1">
        <v>78.75</v>
      </c>
      <c r="AS1238" s="2">
        <f>AR1238*18%</f>
        <v>14.174999999999999</v>
      </c>
      <c r="AT1238" s="1">
        <v>0</v>
      </c>
      <c r="AU1238" s="1">
        <v>125.69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f>AF1238+AU1238+BC1238</f>
        <v>377.69</v>
      </c>
      <c r="BE1238" s="1">
        <v>377.69</v>
      </c>
      <c r="BF1238" s="1">
        <f>Q1238+U1238</f>
        <v>0</v>
      </c>
      <c r="BG1238" s="1">
        <v>0</v>
      </c>
      <c r="BH1238" s="1">
        <v>1276.06</v>
      </c>
      <c r="BI1238" s="1" t="s">
        <v>108</v>
      </c>
      <c r="BJ1238" s="1" t="s">
        <v>3482</v>
      </c>
      <c r="BK1238" s="1" t="s">
        <v>3483</v>
      </c>
      <c r="BL1238" s="1">
        <v>0</v>
      </c>
      <c r="BM1238" s="1" t="s">
        <v>4901</v>
      </c>
    </row>
    <row r="1239" spans="1:65" ht="15.6" hidden="1">
      <c r="A1239" s="1" t="s">
        <v>4902</v>
      </c>
      <c r="B1239" s="1" t="s">
        <v>4903</v>
      </c>
      <c r="C1239" s="1" t="s">
        <v>4904</v>
      </c>
      <c r="D1239" s="1" t="s">
        <v>271</v>
      </c>
      <c r="E1239" s="1" t="s">
        <v>100</v>
      </c>
      <c r="F1239" s="1" t="s">
        <v>101</v>
      </c>
      <c r="G1239" s="1" t="s">
        <v>102</v>
      </c>
      <c r="H1239" s="1" t="s">
        <v>103</v>
      </c>
      <c r="I1239" s="1" t="s">
        <v>104</v>
      </c>
      <c r="J1239" s="1" t="s">
        <v>105</v>
      </c>
      <c r="K1239" s="1" t="s">
        <v>105</v>
      </c>
      <c r="L1239" s="1" t="s">
        <v>105</v>
      </c>
      <c r="M1239" s="1" t="s">
        <v>106</v>
      </c>
      <c r="N1239" s="1" t="s">
        <v>124</v>
      </c>
      <c r="O1239" s="1">
        <v>235</v>
      </c>
      <c r="P1239" s="1">
        <v>6.75</v>
      </c>
      <c r="Q1239" s="1">
        <v>0</v>
      </c>
      <c r="R1239" s="1">
        <v>100</v>
      </c>
      <c r="S1239" s="1">
        <v>0</v>
      </c>
      <c r="T1239" s="1">
        <v>0</v>
      </c>
      <c r="U1239" s="1">
        <v>0</v>
      </c>
      <c r="V1239" s="4">
        <f>X1239-W1239</f>
        <v>2.4999999999995026E-3</v>
      </c>
      <c r="W1239" s="4">
        <f>(O1239+P1239+Q1239-R1239+S1239)*5%</f>
        <v>7.0875000000000004</v>
      </c>
      <c r="X1239" s="1">
        <v>7.09</v>
      </c>
      <c r="Y1239" s="1">
        <f>O1239+P1239+Q1239-R1239-S1239+T1239-U1239+X1239</f>
        <v>148.84</v>
      </c>
      <c r="Z1239" s="1">
        <v>148.84</v>
      </c>
      <c r="AA1239" s="1">
        <v>141.75</v>
      </c>
      <c r="AB1239" s="1">
        <v>16</v>
      </c>
      <c r="AC1239" s="2">
        <f>AA1239*16%</f>
        <v>22.68</v>
      </c>
      <c r="AD1239" s="1">
        <v>22.68</v>
      </c>
      <c r="AE1239" s="1">
        <v>0</v>
      </c>
      <c r="AF1239" s="1">
        <v>22.68</v>
      </c>
      <c r="AG1239" s="2">
        <f>AF1239*18%</f>
        <v>4.0823999999999998</v>
      </c>
      <c r="AH1239" s="1">
        <v>4.08</v>
      </c>
      <c r="AI1239" s="1">
        <v>0</v>
      </c>
      <c r="AJ1239" s="1" t="b">
        <f>AK1239=AA1239</f>
        <v>1</v>
      </c>
      <c r="AK1239" s="1">
        <v>141.75</v>
      </c>
      <c r="AL1239" s="1">
        <v>0</v>
      </c>
      <c r="AM1239" s="1">
        <v>0</v>
      </c>
      <c r="AN1239" s="1">
        <v>0</v>
      </c>
      <c r="AO1239" s="3">
        <f>AA1239*0.001%</f>
        <v>1.4175000000000001E-3</v>
      </c>
      <c r="AP1239" s="1">
        <v>0.14000000000000001</v>
      </c>
      <c r="AQ1239" s="2">
        <f>AA1239*5%</f>
        <v>7.0875000000000004</v>
      </c>
      <c r="AR1239" s="1">
        <v>7.09</v>
      </c>
      <c r="AS1239" s="2">
        <f>AR1239*18%</f>
        <v>1.2762</v>
      </c>
      <c r="AT1239" s="1">
        <v>0</v>
      </c>
      <c r="AU1239" s="1">
        <v>11.31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f>AF1239+AU1239+BC1239</f>
        <v>33.99</v>
      </c>
      <c r="BE1239" s="1">
        <v>33.99</v>
      </c>
      <c r="BF1239" s="1">
        <f>Q1239+U1239</f>
        <v>0</v>
      </c>
      <c r="BG1239" s="1">
        <v>0</v>
      </c>
      <c r="BH1239" s="1">
        <v>114.85</v>
      </c>
      <c r="BI1239" s="1" t="s">
        <v>108</v>
      </c>
      <c r="BJ1239" s="1" t="s">
        <v>3482</v>
      </c>
      <c r="BK1239" s="1" t="s">
        <v>3483</v>
      </c>
      <c r="BL1239" s="1">
        <v>0</v>
      </c>
      <c r="BM1239" s="1" t="s">
        <v>4905</v>
      </c>
    </row>
    <row r="1240" spans="1:65" ht="15.6" hidden="1">
      <c r="A1240" s="1" t="s">
        <v>4906</v>
      </c>
      <c r="B1240" s="1" t="s">
        <v>4907</v>
      </c>
      <c r="C1240" s="1" t="s">
        <v>4908</v>
      </c>
      <c r="D1240" s="1" t="s">
        <v>271</v>
      </c>
      <c r="E1240" s="1" t="s">
        <v>100</v>
      </c>
      <c r="F1240" s="1" t="s">
        <v>101</v>
      </c>
      <c r="G1240" s="1" t="s">
        <v>102</v>
      </c>
      <c r="H1240" s="1" t="s">
        <v>103</v>
      </c>
      <c r="I1240" s="1" t="s">
        <v>104</v>
      </c>
      <c r="J1240" s="1" t="s">
        <v>105</v>
      </c>
      <c r="K1240" s="1" t="s">
        <v>105</v>
      </c>
      <c r="L1240" s="1" t="s">
        <v>105</v>
      </c>
      <c r="M1240" s="1" t="s">
        <v>106</v>
      </c>
      <c r="N1240" s="1" t="s">
        <v>107</v>
      </c>
      <c r="O1240" s="1">
        <v>1580</v>
      </c>
      <c r="P1240" s="1">
        <v>74</v>
      </c>
      <c r="Q1240" s="1">
        <v>0</v>
      </c>
      <c r="R1240" s="1">
        <v>100</v>
      </c>
      <c r="S1240" s="1">
        <v>0</v>
      </c>
      <c r="T1240" s="1">
        <v>0</v>
      </c>
      <c r="U1240" s="1">
        <v>0</v>
      </c>
      <c r="V1240" s="4">
        <f>X1240-W1240</f>
        <v>0</v>
      </c>
      <c r="W1240" s="4">
        <f>(O1240+P1240+Q1240-R1240+S1240)*5%</f>
        <v>77.7</v>
      </c>
      <c r="X1240" s="1">
        <v>77.7</v>
      </c>
      <c r="Y1240" s="1">
        <f>O1240+P1240+Q1240-R1240-S1240+T1240-U1240+X1240</f>
        <v>1631.7</v>
      </c>
      <c r="Z1240" s="1">
        <v>1631.7</v>
      </c>
      <c r="AA1240" s="1">
        <v>1554</v>
      </c>
      <c r="AB1240" s="1">
        <v>16</v>
      </c>
      <c r="AC1240" s="2">
        <f>AA1240*16%</f>
        <v>248.64000000000001</v>
      </c>
      <c r="AD1240" s="1">
        <v>248.64</v>
      </c>
      <c r="AE1240" s="1">
        <v>0</v>
      </c>
      <c r="AF1240" s="1">
        <v>248.64</v>
      </c>
      <c r="AG1240" s="2">
        <f>AF1240*18%</f>
        <v>44.755199999999995</v>
      </c>
      <c r="AH1240" s="1">
        <v>44.76</v>
      </c>
      <c r="AI1240" s="1">
        <v>0</v>
      </c>
      <c r="AJ1240" s="1" t="b">
        <f>AK1240=AA1240</f>
        <v>1</v>
      </c>
      <c r="AK1240" s="1">
        <v>1554</v>
      </c>
      <c r="AL1240" s="1">
        <v>0</v>
      </c>
      <c r="AM1240" s="1">
        <v>0</v>
      </c>
      <c r="AN1240" s="1">
        <v>0</v>
      </c>
      <c r="AO1240" s="3">
        <f>AA1240*0.001%</f>
        <v>1.5540000000000002E-2</v>
      </c>
      <c r="AP1240" s="1">
        <v>1.55</v>
      </c>
      <c r="AQ1240" s="2">
        <f>AA1240*5%</f>
        <v>77.7</v>
      </c>
      <c r="AR1240" s="1">
        <v>77.7</v>
      </c>
      <c r="AS1240" s="2">
        <f>AR1240*18%</f>
        <v>13.986000000000001</v>
      </c>
      <c r="AT1240" s="1">
        <v>0</v>
      </c>
      <c r="AU1240" s="1">
        <v>124.01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f>AF1240+AU1240+BC1240</f>
        <v>372.65</v>
      </c>
      <c r="BE1240" s="1">
        <v>372.65</v>
      </c>
      <c r="BF1240" s="1">
        <f>Q1240+U1240</f>
        <v>0</v>
      </c>
      <c r="BG1240" s="1">
        <v>0</v>
      </c>
      <c r="BH1240" s="1">
        <v>1259.05</v>
      </c>
      <c r="BI1240" s="1" t="s">
        <v>108</v>
      </c>
      <c r="BJ1240" s="1" t="s">
        <v>3482</v>
      </c>
      <c r="BK1240" s="1" t="s">
        <v>3483</v>
      </c>
      <c r="BL1240" s="1">
        <v>0</v>
      </c>
      <c r="BM1240" s="1" t="s">
        <v>4909</v>
      </c>
    </row>
    <row r="1241" spans="1:65" ht="15.6" hidden="1">
      <c r="A1241" s="1" t="s">
        <v>4910</v>
      </c>
      <c r="B1241" s="1" t="s">
        <v>4911</v>
      </c>
      <c r="C1241" s="1" t="s">
        <v>4912</v>
      </c>
      <c r="D1241" s="1" t="s">
        <v>271</v>
      </c>
      <c r="E1241" s="1" t="s">
        <v>100</v>
      </c>
      <c r="F1241" s="1" t="s">
        <v>101</v>
      </c>
      <c r="G1241" s="1" t="s">
        <v>102</v>
      </c>
      <c r="H1241" s="1" t="s">
        <v>103</v>
      </c>
      <c r="I1241" s="1" t="s">
        <v>104</v>
      </c>
      <c r="J1241" s="1" t="s">
        <v>105</v>
      </c>
      <c r="K1241" s="1" t="s">
        <v>105</v>
      </c>
      <c r="L1241" s="1" t="s">
        <v>105</v>
      </c>
      <c r="M1241" s="1" t="s">
        <v>106</v>
      </c>
      <c r="N1241" s="1" t="s">
        <v>107</v>
      </c>
      <c r="O1241" s="1">
        <v>545</v>
      </c>
      <c r="P1241" s="1">
        <v>22.25</v>
      </c>
      <c r="Q1241" s="1">
        <v>0</v>
      </c>
      <c r="R1241" s="1">
        <v>100</v>
      </c>
      <c r="S1241" s="1">
        <v>0</v>
      </c>
      <c r="T1241" s="1">
        <v>0</v>
      </c>
      <c r="U1241" s="1">
        <v>0</v>
      </c>
      <c r="V1241" s="4">
        <f>X1241-W1241</f>
        <v>-2.500000000001279E-3</v>
      </c>
      <c r="W1241" s="4">
        <f>(O1241+P1241+Q1241-R1241+S1241)*5%</f>
        <v>23.362500000000001</v>
      </c>
      <c r="X1241" s="1">
        <v>23.36</v>
      </c>
      <c r="Y1241" s="1">
        <f>O1241+P1241+Q1241-R1241-S1241+T1241-U1241+X1241</f>
        <v>490.61</v>
      </c>
      <c r="Z1241" s="1">
        <v>490.61</v>
      </c>
      <c r="AA1241" s="1">
        <v>467.25</v>
      </c>
      <c r="AB1241" s="1">
        <v>16</v>
      </c>
      <c r="AC1241" s="2">
        <f>AA1241*16%</f>
        <v>74.760000000000005</v>
      </c>
      <c r="AD1241" s="1">
        <v>74.760000000000005</v>
      </c>
      <c r="AE1241" s="1">
        <v>0</v>
      </c>
      <c r="AF1241" s="1">
        <v>74.760000000000005</v>
      </c>
      <c r="AG1241" s="2">
        <f>AF1241*18%</f>
        <v>13.456800000000001</v>
      </c>
      <c r="AH1241" s="1">
        <v>13.46</v>
      </c>
      <c r="AI1241" s="1">
        <v>0</v>
      </c>
      <c r="AJ1241" s="1" t="b">
        <f>AK1241=AA1241</f>
        <v>1</v>
      </c>
      <c r="AK1241" s="1">
        <v>467.25</v>
      </c>
      <c r="AL1241" s="1">
        <v>0</v>
      </c>
      <c r="AM1241" s="1">
        <v>0</v>
      </c>
      <c r="AN1241" s="1">
        <v>0</v>
      </c>
      <c r="AO1241" s="3">
        <f>AA1241*0.001%</f>
        <v>4.6725000000000004E-3</v>
      </c>
      <c r="AP1241" s="1">
        <v>0.47</v>
      </c>
      <c r="AQ1241" s="2">
        <f>AA1241*5%</f>
        <v>23.362500000000001</v>
      </c>
      <c r="AR1241" s="1">
        <v>23.36</v>
      </c>
      <c r="AS1241" s="2">
        <f>AR1241*18%</f>
        <v>4.2047999999999996</v>
      </c>
      <c r="AT1241" s="1">
        <v>0</v>
      </c>
      <c r="AU1241" s="1">
        <v>37.29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f>AF1241+AU1241+BC1241</f>
        <v>112.05000000000001</v>
      </c>
      <c r="BE1241" s="1">
        <v>112.05</v>
      </c>
      <c r="BF1241" s="1">
        <f>Q1241+U1241</f>
        <v>0</v>
      </c>
      <c r="BG1241" s="1">
        <v>0</v>
      </c>
      <c r="BH1241" s="1">
        <v>378.56</v>
      </c>
      <c r="BI1241" s="1" t="s">
        <v>108</v>
      </c>
      <c r="BJ1241" s="1" t="s">
        <v>3482</v>
      </c>
      <c r="BK1241" s="1" t="s">
        <v>3483</v>
      </c>
      <c r="BL1241" s="1">
        <v>0</v>
      </c>
      <c r="BM1241" s="1" t="s">
        <v>4913</v>
      </c>
    </row>
    <row r="1242" spans="1:65" ht="15.6" hidden="1">
      <c r="A1242" s="1" t="s">
        <v>4914</v>
      </c>
      <c r="B1242" s="1" t="s">
        <v>4915</v>
      </c>
      <c r="C1242" s="1" t="s">
        <v>4916</v>
      </c>
      <c r="D1242" s="1" t="s">
        <v>271</v>
      </c>
      <c r="E1242" s="1" t="s">
        <v>100</v>
      </c>
      <c r="F1242" s="1" t="s">
        <v>101</v>
      </c>
      <c r="G1242" s="1" t="s">
        <v>102</v>
      </c>
      <c r="H1242" s="1" t="s">
        <v>103</v>
      </c>
      <c r="I1242" s="1" t="s">
        <v>104</v>
      </c>
      <c r="J1242" s="1" t="s">
        <v>105</v>
      </c>
      <c r="K1242" s="1" t="s">
        <v>105</v>
      </c>
      <c r="L1242" s="1" t="s">
        <v>105</v>
      </c>
      <c r="M1242" s="1" t="s">
        <v>106</v>
      </c>
      <c r="N1242" s="1" t="s">
        <v>107</v>
      </c>
      <c r="O1242" s="1">
        <v>985</v>
      </c>
      <c r="P1242" s="1">
        <v>44.25</v>
      </c>
      <c r="Q1242" s="1">
        <v>0</v>
      </c>
      <c r="R1242" s="1">
        <v>100</v>
      </c>
      <c r="S1242" s="1">
        <v>0</v>
      </c>
      <c r="T1242" s="1">
        <v>0</v>
      </c>
      <c r="U1242" s="1">
        <v>0</v>
      </c>
      <c r="V1242" s="4">
        <f>X1242-W1242</f>
        <v>-2.5000000000048317E-3</v>
      </c>
      <c r="W1242" s="4">
        <f>(O1242+P1242+Q1242-R1242+S1242)*5%</f>
        <v>46.462500000000006</v>
      </c>
      <c r="X1242" s="1">
        <v>46.46</v>
      </c>
      <c r="Y1242" s="1">
        <f>O1242+P1242+Q1242-R1242-S1242+T1242-U1242+X1242</f>
        <v>975.71</v>
      </c>
      <c r="Z1242" s="1">
        <v>975.71</v>
      </c>
      <c r="AA1242" s="1">
        <v>929.25</v>
      </c>
      <c r="AB1242" s="1">
        <v>16</v>
      </c>
      <c r="AC1242" s="2">
        <f>AA1242*16%</f>
        <v>148.68</v>
      </c>
      <c r="AD1242" s="1">
        <v>148.68</v>
      </c>
      <c r="AE1242" s="1">
        <v>0</v>
      </c>
      <c r="AF1242" s="1">
        <v>148.68</v>
      </c>
      <c r="AG1242" s="2">
        <f>AF1242*18%</f>
        <v>26.7624</v>
      </c>
      <c r="AH1242" s="1">
        <v>26.76</v>
      </c>
      <c r="AI1242" s="1">
        <v>0</v>
      </c>
      <c r="AJ1242" s="1" t="b">
        <f>AK1242=AA1242</f>
        <v>1</v>
      </c>
      <c r="AK1242" s="1">
        <v>929.25</v>
      </c>
      <c r="AL1242" s="1">
        <v>0</v>
      </c>
      <c r="AM1242" s="1">
        <v>0</v>
      </c>
      <c r="AN1242" s="1">
        <v>0</v>
      </c>
      <c r="AO1242" s="3">
        <f>AA1242*0.001%</f>
        <v>9.2925000000000004E-3</v>
      </c>
      <c r="AP1242" s="1">
        <v>0.93</v>
      </c>
      <c r="AQ1242" s="2">
        <f>AA1242*5%</f>
        <v>46.462500000000006</v>
      </c>
      <c r="AR1242" s="1">
        <v>46.46</v>
      </c>
      <c r="AS1242" s="2">
        <f>AR1242*18%</f>
        <v>8.3628</v>
      </c>
      <c r="AT1242" s="1">
        <v>0</v>
      </c>
      <c r="AU1242" s="1">
        <v>74.150000000000006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f>AF1242+AU1242+BC1242</f>
        <v>222.83</v>
      </c>
      <c r="BE1242" s="1">
        <v>222.83</v>
      </c>
      <c r="BF1242" s="1">
        <f>Q1242+U1242</f>
        <v>0</v>
      </c>
      <c r="BG1242" s="1">
        <v>0</v>
      </c>
      <c r="BH1242" s="1">
        <v>752.88</v>
      </c>
      <c r="BI1242" s="1" t="s">
        <v>108</v>
      </c>
      <c r="BJ1242" s="1" t="s">
        <v>3482</v>
      </c>
      <c r="BK1242" s="1" t="s">
        <v>3483</v>
      </c>
      <c r="BL1242" s="1">
        <v>0</v>
      </c>
      <c r="BM1242" s="1" t="s">
        <v>4917</v>
      </c>
    </row>
    <row r="1243" spans="1:65" ht="15.6" hidden="1">
      <c r="A1243" s="1" t="s">
        <v>4918</v>
      </c>
      <c r="B1243" s="1" t="s">
        <v>4919</v>
      </c>
      <c r="C1243" s="1" t="s">
        <v>4920</v>
      </c>
      <c r="D1243" s="1" t="s">
        <v>271</v>
      </c>
      <c r="E1243" s="1" t="s">
        <v>100</v>
      </c>
      <c r="F1243" s="1" t="s">
        <v>101</v>
      </c>
      <c r="G1243" s="1" t="s">
        <v>105</v>
      </c>
      <c r="H1243" s="1" t="s">
        <v>103</v>
      </c>
      <c r="I1243" s="1" t="s">
        <v>104</v>
      </c>
      <c r="J1243" s="1" t="s">
        <v>105</v>
      </c>
      <c r="K1243" s="1" t="s">
        <v>105</v>
      </c>
      <c r="L1243" s="1" t="s">
        <v>105</v>
      </c>
      <c r="M1243" s="1" t="s">
        <v>106</v>
      </c>
      <c r="N1243" s="1" t="s">
        <v>124</v>
      </c>
      <c r="O1243" s="1">
        <v>430</v>
      </c>
      <c r="P1243" s="1">
        <v>21.5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4">
        <f>X1243-W1243</f>
        <v>4.9999999999954525E-3</v>
      </c>
      <c r="W1243" s="4">
        <f>(O1243+P1243+Q1243-R1243+S1243)*5%</f>
        <v>22.575000000000003</v>
      </c>
      <c r="X1243" s="1">
        <v>22.58</v>
      </c>
      <c r="Y1243" s="1">
        <f>O1243+P1243+Q1243-R1243-S1243+T1243-U1243+X1243</f>
        <v>474.08</v>
      </c>
      <c r="Z1243" s="1">
        <v>474.08</v>
      </c>
      <c r="AA1243" s="1">
        <v>451.5</v>
      </c>
      <c r="AB1243" s="1">
        <v>16</v>
      </c>
      <c r="AC1243" s="2">
        <f>AA1243*16%</f>
        <v>72.239999999999995</v>
      </c>
      <c r="AD1243" s="1">
        <v>72.239999999999995</v>
      </c>
      <c r="AE1243" s="1">
        <v>0</v>
      </c>
      <c r="AF1243" s="1">
        <v>72.239999999999995</v>
      </c>
      <c r="AG1243" s="2">
        <f>AF1243*18%</f>
        <v>13.003199999999998</v>
      </c>
      <c r="AH1243" s="1">
        <v>13</v>
      </c>
      <c r="AI1243" s="1">
        <v>0</v>
      </c>
      <c r="AJ1243" s="1" t="b">
        <f>AK1243=AA1243</f>
        <v>1</v>
      </c>
      <c r="AK1243" s="1">
        <v>451.5</v>
      </c>
      <c r="AL1243" s="1">
        <v>0</v>
      </c>
      <c r="AM1243" s="1">
        <v>0</v>
      </c>
      <c r="AN1243" s="1">
        <v>0</v>
      </c>
      <c r="AO1243" s="3">
        <f>AA1243*0.001%</f>
        <v>4.5150000000000008E-3</v>
      </c>
      <c r="AP1243" s="1">
        <v>0.45</v>
      </c>
      <c r="AQ1243" s="2">
        <f>AA1243*5%</f>
        <v>22.575000000000003</v>
      </c>
      <c r="AR1243" s="1">
        <v>22.58</v>
      </c>
      <c r="AS1243" s="2">
        <f>AR1243*18%</f>
        <v>4.0643999999999991</v>
      </c>
      <c r="AT1243" s="1">
        <v>0</v>
      </c>
      <c r="AU1243" s="1">
        <v>36.03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f>AF1243+AU1243+BC1243</f>
        <v>108.27</v>
      </c>
      <c r="BE1243" s="1">
        <v>108.27</v>
      </c>
      <c r="BF1243" s="1">
        <f>Q1243+U1243</f>
        <v>0</v>
      </c>
      <c r="BG1243" s="1">
        <v>0</v>
      </c>
      <c r="BH1243" s="1">
        <v>365.81</v>
      </c>
      <c r="BI1243" s="1" t="s">
        <v>108</v>
      </c>
      <c r="BJ1243" s="1" t="s">
        <v>3482</v>
      </c>
      <c r="BK1243" s="1" t="s">
        <v>3483</v>
      </c>
      <c r="BL1243" s="1">
        <v>0</v>
      </c>
      <c r="BM1243" s="1" t="s">
        <v>4921</v>
      </c>
    </row>
    <row r="1244" spans="1:65" ht="15.6" hidden="1">
      <c r="A1244" s="1" t="s">
        <v>4922</v>
      </c>
      <c r="B1244" s="1" t="s">
        <v>4923</v>
      </c>
      <c r="C1244" s="1" t="s">
        <v>4924</v>
      </c>
      <c r="D1244" s="1" t="s">
        <v>271</v>
      </c>
      <c r="E1244" s="1" t="s">
        <v>100</v>
      </c>
      <c r="F1244" s="1" t="s">
        <v>101</v>
      </c>
      <c r="G1244" s="1" t="s">
        <v>105</v>
      </c>
      <c r="H1244" s="1" t="s">
        <v>103</v>
      </c>
      <c r="I1244" s="1" t="s">
        <v>104</v>
      </c>
      <c r="J1244" s="1" t="s">
        <v>105</v>
      </c>
      <c r="K1244" s="1" t="s">
        <v>105</v>
      </c>
      <c r="L1244" s="1" t="s">
        <v>105</v>
      </c>
      <c r="M1244" s="1" t="s">
        <v>106</v>
      </c>
      <c r="N1244" s="1" t="s">
        <v>124</v>
      </c>
      <c r="O1244" s="1">
        <v>990</v>
      </c>
      <c r="P1244" s="1">
        <v>49.5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4">
        <f>X1244-W1244</f>
        <v>4.9999999999954525E-3</v>
      </c>
      <c r="W1244" s="4">
        <f>(O1244+P1244+Q1244-R1244+S1244)*5%</f>
        <v>51.975000000000001</v>
      </c>
      <c r="X1244" s="1">
        <v>51.98</v>
      </c>
      <c r="Y1244" s="1">
        <f>O1244+P1244+Q1244-R1244-S1244+T1244-U1244+X1244</f>
        <v>1091.48</v>
      </c>
      <c r="Z1244" s="1">
        <v>1091.48</v>
      </c>
      <c r="AA1244" s="1">
        <v>1039.5</v>
      </c>
      <c r="AB1244" s="1">
        <v>16</v>
      </c>
      <c r="AC1244" s="2">
        <f>AA1244*16%</f>
        <v>166.32</v>
      </c>
      <c r="AD1244" s="1">
        <v>166.32</v>
      </c>
      <c r="AE1244" s="1">
        <v>0</v>
      </c>
      <c r="AF1244" s="1">
        <v>166.32</v>
      </c>
      <c r="AG1244" s="2">
        <f>AF1244*18%</f>
        <v>29.937599999999996</v>
      </c>
      <c r="AH1244" s="1">
        <v>29.94</v>
      </c>
      <c r="AI1244" s="1">
        <v>0</v>
      </c>
      <c r="AJ1244" s="1" t="b">
        <f>AK1244=AA1244</f>
        <v>1</v>
      </c>
      <c r="AK1244" s="1">
        <v>1039.5</v>
      </c>
      <c r="AL1244" s="1">
        <v>0</v>
      </c>
      <c r="AM1244" s="1">
        <v>0</v>
      </c>
      <c r="AN1244" s="1">
        <v>0</v>
      </c>
      <c r="AO1244" s="3">
        <f>AA1244*0.001%</f>
        <v>1.0395000000000001E-2</v>
      </c>
      <c r="AP1244" s="1">
        <v>1.04</v>
      </c>
      <c r="AQ1244" s="2">
        <f>AA1244*5%</f>
        <v>51.975000000000001</v>
      </c>
      <c r="AR1244" s="1">
        <v>51.98</v>
      </c>
      <c r="AS1244" s="2">
        <f>AR1244*18%</f>
        <v>9.3563999999999989</v>
      </c>
      <c r="AT1244" s="1">
        <v>0</v>
      </c>
      <c r="AU1244" s="1">
        <v>82.96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f>AF1244+AU1244+BC1244</f>
        <v>249.27999999999997</v>
      </c>
      <c r="BE1244" s="1">
        <v>249.28</v>
      </c>
      <c r="BF1244" s="1">
        <f>Q1244+U1244</f>
        <v>0</v>
      </c>
      <c r="BG1244" s="1">
        <v>0</v>
      </c>
      <c r="BH1244" s="1">
        <v>842.2</v>
      </c>
      <c r="BI1244" s="1" t="s">
        <v>108</v>
      </c>
      <c r="BJ1244" s="1" t="s">
        <v>3482</v>
      </c>
      <c r="BK1244" s="1" t="s">
        <v>3483</v>
      </c>
      <c r="BL1244" s="1">
        <v>0</v>
      </c>
      <c r="BM1244" s="1" t="s">
        <v>4925</v>
      </c>
    </row>
    <row r="1245" spans="1:65" ht="15.6" hidden="1">
      <c r="A1245" s="1" t="s">
        <v>4926</v>
      </c>
      <c r="B1245" s="1" t="s">
        <v>4927</v>
      </c>
      <c r="C1245" s="1" t="s">
        <v>4928</v>
      </c>
      <c r="D1245" s="1" t="s">
        <v>271</v>
      </c>
      <c r="E1245" s="1" t="s">
        <v>100</v>
      </c>
      <c r="F1245" s="1" t="s">
        <v>101</v>
      </c>
      <c r="G1245" s="1" t="s">
        <v>102</v>
      </c>
      <c r="H1245" s="1" t="s">
        <v>103</v>
      </c>
      <c r="I1245" s="1" t="s">
        <v>104</v>
      </c>
      <c r="J1245" s="1" t="s">
        <v>105</v>
      </c>
      <c r="K1245" s="1" t="s">
        <v>105</v>
      </c>
      <c r="L1245" s="1" t="s">
        <v>105</v>
      </c>
      <c r="M1245" s="1" t="s">
        <v>106</v>
      </c>
      <c r="N1245" s="1" t="s">
        <v>107</v>
      </c>
      <c r="O1245" s="1">
        <v>195</v>
      </c>
      <c r="P1245" s="1">
        <v>4.87</v>
      </c>
      <c r="Q1245" s="1">
        <v>0</v>
      </c>
      <c r="R1245" s="1">
        <v>97.5</v>
      </c>
      <c r="S1245" s="1">
        <v>0</v>
      </c>
      <c r="T1245" s="1">
        <v>0</v>
      </c>
      <c r="U1245" s="1">
        <v>0</v>
      </c>
      <c r="V1245" s="4">
        <f>X1245-W1245</f>
        <v>1.4999999999991687E-3</v>
      </c>
      <c r="W1245" s="4">
        <f>(O1245+P1245+Q1245-R1245+S1245)*5%</f>
        <v>5.1185000000000009</v>
      </c>
      <c r="X1245" s="1">
        <v>5.12</v>
      </c>
      <c r="Y1245" s="1">
        <f>O1245+P1245+Q1245-R1245-S1245+T1245-U1245+X1245</f>
        <v>107.49000000000001</v>
      </c>
      <c r="Z1245" s="1">
        <v>107.49</v>
      </c>
      <c r="AA1245" s="1">
        <v>102.38</v>
      </c>
      <c r="AB1245" s="1">
        <v>16</v>
      </c>
      <c r="AC1245" s="2">
        <f>AA1245*16%</f>
        <v>16.380800000000001</v>
      </c>
      <c r="AD1245" s="1">
        <v>16.38</v>
      </c>
      <c r="AE1245" s="1">
        <v>0</v>
      </c>
      <c r="AF1245" s="1">
        <v>16.38</v>
      </c>
      <c r="AG1245" s="2">
        <f>AF1245*18%</f>
        <v>2.9483999999999999</v>
      </c>
      <c r="AH1245" s="1">
        <v>2.95</v>
      </c>
      <c r="AI1245" s="1">
        <v>0</v>
      </c>
      <c r="AJ1245" s="1" t="b">
        <f>AK1245=AA1245</f>
        <v>1</v>
      </c>
      <c r="AK1245" s="1">
        <v>102.38</v>
      </c>
      <c r="AL1245" s="1">
        <v>0</v>
      </c>
      <c r="AM1245" s="1">
        <v>0</v>
      </c>
      <c r="AN1245" s="1">
        <v>0</v>
      </c>
      <c r="AO1245" s="3">
        <f>AA1245*0.001%</f>
        <v>1.0238000000000001E-3</v>
      </c>
      <c r="AP1245" s="1">
        <v>0.1</v>
      </c>
      <c r="AQ1245" s="2">
        <f>AA1245*5%</f>
        <v>5.1189999999999998</v>
      </c>
      <c r="AR1245" s="1">
        <v>5.12</v>
      </c>
      <c r="AS1245" s="2">
        <f>AR1245*18%</f>
        <v>0.92159999999999997</v>
      </c>
      <c r="AT1245" s="1">
        <v>0</v>
      </c>
      <c r="AU1245" s="1">
        <v>8.17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f>AF1245+AU1245+BC1245</f>
        <v>24.549999999999997</v>
      </c>
      <c r="BE1245" s="1">
        <v>24.55</v>
      </c>
      <c r="BF1245" s="1">
        <f>Q1245+U1245</f>
        <v>0</v>
      </c>
      <c r="BG1245" s="1">
        <v>0</v>
      </c>
      <c r="BH1245" s="1">
        <v>82.94</v>
      </c>
      <c r="BI1245" s="1" t="s">
        <v>108</v>
      </c>
      <c r="BJ1245" s="1" t="s">
        <v>3482</v>
      </c>
      <c r="BK1245" s="1" t="s">
        <v>3483</v>
      </c>
      <c r="BL1245" s="1">
        <v>0</v>
      </c>
      <c r="BM1245" s="1" t="s">
        <v>4929</v>
      </c>
    </row>
    <row r="1246" spans="1:65" ht="15.6" hidden="1">
      <c r="A1246" s="1" t="s">
        <v>4930</v>
      </c>
      <c r="B1246" s="1" t="s">
        <v>4931</v>
      </c>
      <c r="C1246" s="1" t="s">
        <v>4932</v>
      </c>
      <c r="D1246" s="1" t="s">
        <v>271</v>
      </c>
      <c r="E1246" s="1" t="s">
        <v>100</v>
      </c>
      <c r="F1246" s="1" t="s">
        <v>101</v>
      </c>
      <c r="G1246" s="1" t="s">
        <v>102</v>
      </c>
      <c r="H1246" s="1" t="s">
        <v>103</v>
      </c>
      <c r="I1246" s="1" t="s">
        <v>104</v>
      </c>
      <c r="J1246" s="1" t="s">
        <v>105</v>
      </c>
      <c r="K1246" s="1" t="s">
        <v>105</v>
      </c>
      <c r="L1246" s="1" t="s">
        <v>105</v>
      </c>
      <c r="M1246" s="1" t="s">
        <v>106</v>
      </c>
      <c r="N1246" s="1" t="s">
        <v>107</v>
      </c>
      <c r="O1246" s="1">
        <v>195</v>
      </c>
      <c r="P1246" s="1">
        <v>4.87</v>
      </c>
      <c r="Q1246" s="1">
        <v>0</v>
      </c>
      <c r="R1246" s="1">
        <v>97.5</v>
      </c>
      <c r="S1246" s="1">
        <v>0</v>
      </c>
      <c r="T1246" s="1">
        <v>0</v>
      </c>
      <c r="U1246" s="1">
        <v>0</v>
      </c>
      <c r="V1246" s="4">
        <f>X1246-W1246</f>
        <v>1.4999999999991687E-3</v>
      </c>
      <c r="W1246" s="4">
        <f>(O1246+P1246+Q1246-R1246+S1246)*5%</f>
        <v>5.1185000000000009</v>
      </c>
      <c r="X1246" s="1">
        <v>5.12</v>
      </c>
      <c r="Y1246" s="1">
        <f>O1246+P1246+Q1246-R1246-S1246+T1246-U1246+X1246</f>
        <v>107.49000000000001</v>
      </c>
      <c r="Z1246" s="1">
        <v>107.49</v>
      </c>
      <c r="AA1246" s="1">
        <v>102.38</v>
      </c>
      <c r="AB1246" s="1">
        <v>16</v>
      </c>
      <c r="AC1246" s="2">
        <f>AA1246*16%</f>
        <v>16.380800000000001</v>
      </c>
      <c r="AD1246" s="1">
        <v>16.38</v>
      </c>
      <c r="AE1246" s="1">
        <v>0</v>
      </c>
      <c r="AF1246" s="1">
        <v>16.38</v>
      </c>
      <c r="AG1246" s="2">
        <f>AF1246*18%</f>
        <v>2.9483999999999999</v>
      </c>
      <c r="AH1246" s="1">
        <v>2.95</v>
      </c>
      <c r="AI1246" s="1">
        <v>0</v>
      </c>
      <c r="AJ1246" s="1" t="b">
        <f>AK1246=AA1246</f>
        <v>1</v>
      </c>
      <c r="AK1246" s="1">
        <v>102.38</v>
      </c>
      <c r="AL1246" s="1">
        <v>0</v>
      </c>
      <c r="AM1246" s="1">
        <v>0</v>
      </c>
      <c r="AN1246" s="1">
        <v>0</v>
      </c>
      <c r="AO1246" s="3">
        <f>AA1246*0.001%</f>
        <v>1.0238000000000001E-3</v>
      </c>
      <c r="AP1246" s="1">
        <v>0.1</v>
      </c>
      <c r="AQ1246" s="2">
        <f>AA1246*5%</f>
        <v>5.1189999999999998</v>
      </c>
      <c r="AR1246" s="1">
        <v>5.12</v>
      </c>
      <c r="AS1246" s="2">
        <f>AR1246*18%</f>
        <v>0.92159999999999997</v>
      </c>
      <c r="AT1246" s="1">
        <v>0</v>
      </c>
      <c r="AU1246" s="1">
        <v>8.17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f>AF1246+AU1246+BC1246</f>
        <v>24.549999999999997</v>
      </c>
      <c r="BE1246" s="1">
        <v>24.55</v>
      </c>
      <c r="BF1246" s="1">
        <f>Q1246+U1246</f>
        <v>0</v>
      </c>
      <c r="BG1246" s="1">
        <v>0</v>
      </c>
      <c r="BH1246" s="1">
        <v>82.94</v>
      </c>
      <c r="BI1246" s="1" t="s">
        <v>108</v>
      </c>
      <c r="BJ1246" s="1" t="s">
        <v>3482</v>
      </c>
      <c r="BK1246" s="1" t="s">
        <v>3483</v>
      </c>
      <c r="BL1246" s="1">
        <v>0</v>
      </c>
      <c r="BM1246" s="1" t="s">
        <v>2647</v>
      </c>
    </row>
    <row r="1247" spans="1:65" ht="15.6" hidden="1">
      <c r="A1247" s="1" t="s">
        <v>4933</v>
      </c>
      <c r="B1247" s="1" t="s">
        <v>4934</v>
      </c>
      <c r="C1247" s="1" t="s">
        <v>4935</v>
      </c>
      <c r="D1247" s="1" t="s">
        <v>271</v>
      </c>
      <c r="E1247" s="1" t="s">
        <v>100</v>
      </c>
      <c r="F1247" s="1" t="s">
        <v>101</v>
      </c>
      <c r="G1247" s="1" t="s">
        <v>102</v>
      </c>
      <c r="H1247" s="1" t="s">
        <v>103</v>
      </c>
      <c r="I1247" s="1" t="s">
        <v>104</v>
      </c>
      <c r="J1247" s="1" t="s">
        <v>105</v>
      </c>
      <c r="K1247" s="1" t="s">
        <v>105</v>
      </c>
      <c r="L1247" s="1" t="s">
        <v>105</v>
      </c>
      <c r="M1247" s="1" t="s">
        <v>106</v>
      </c>
      <c r="N1247" s="1" t="s">
        <v>124</v>
      </c>
      <c r="O1247" s="1">
        <v>710</v>
      </c>
      <c r="P1247" s="1">
        <v>30.5</v>
      </c>
      <c r="Q1247" s="1">
        <v>0</v>
      </c>
      <c r="R1247" s="1">
        <v>100</v>
      </c>
      <c r="S1247" s="1">
        <v>0</v>
      </c>
      <c r="T1247" s="1">
        <v>0</v>
      </c>
      <c r="U1247" s="1">
        <v>0</v>
      </c>
      <c r="V1247" s="4">
        <f>X1247-W1247</f>
        <v>5.000000000002558E-3</v>
      </c>
      <c r="W1247" s="4">
        <f>(O1247+P1247+Q1247-R1247+S1247)*5%</f>
        <v>32.024999999999999</v>
      </c>
      <c r="X1247" s="1">
        <v>32.03</v>
      </c>
      <c r="Y1247" s="1">
        <f>O1247+P1247+Q1247-R1247-S1247+T1247-U1247+X1247</f>
        <v>672.53</v>
      </c>
      <c r="Z1247" s="1">
        <v>672.53</v>
      </c>
      <c r="AA1247" s="1">
        <v>640.5</v>
      </c>
      <c r="AB1247" s="1">
        <v>16</v>
      </c>
      <c r="AC1247" s="2">
        <f>AA1247*16%</f>
        <v>102.48</v>
      </c>
      <c r="AD1247" s="1">
        <v>102.48</v>
      </c>
      <c r="AE1247" s="1">
        <v>0</v>
      </c>
      <c r="AF1247" s="1">
        <v>102.48</v>
      </c>
      <c r="AG1247" s="2">
        <f>AF1247*18%</f>
        <v>18.446400000000001</v>
      </c>
      <c r="AH1247" s="1">
        <v>18.45</v>
      </c>
      <c r="AI1247" s="1">
        <v>0</v>
      </c>
      <c r="AJ1247" s="1" t="b">
        <f>AK1247=AA1247</f>
        <v>1</v>
      </c>
      <c r="AK1247" s="1">
        <v>640.5</v>
      </c>
      <c r="AL1247" s="1">
        <v>0</v>
      </c>
      <c r="AM1247" s="1">
        <v>0</v>
      </c>
      <c r="AN1247" s="1">
        <v>0</v>
      </c>
      <c r="AO1247" s="3">
        <f>AA1247*0.001%</f>
        <v>6.4050000000000001E-3</v>
      </c>
      <c r="AP1247" s="1">
        <v>0.64</v>
      </c>
      <c r="AQ1247" s="2">
        <f>AA1247*5%</f>
        <v>32.024999999999999</v>
      </c>
      <c r="AR1247" s="1">
        <v>32.020000000000003</v>
      </c>
      <c r="AS1247" s="2">
        <f>AR1247*18%</f>
        <v>5.7636000000000003</v>
      </c>
      <c r="AT1247" s="1">
        <v>0.01</v>
      </c>
      <c r="AU1247" s="1">
        <v>51.11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f>AF1247+AU1247+BC1247</f>
        <v>153.59</v>
      </c>
      <c r="BE1247" s="1">
        <v>153.59</v>
      </c>
      <c r="BF1247" s="1">
        <f>Q1247+U1247</f>
        <v>0</v>
      </c>
      <c r="BG1247" s="1">
        <v>0</v>
      </c>
      <c r="BH1247" s="1">
        <v>518.94000000000005</v>
      </c>
      <c r="BI1247" s="1" t="s">
        <v>108</v>
      </c>
      <c r="BJ1247" s="1" t="s">
        <v>3482</v>
      </c>
      <c r="BK1247" s="1" t="s">
        <v>3483</v>
      </c>
      <c r="BL1247" s="1">
        <v>0</v>
      </c>
      <c r="BM1247" s="1" t="s">
        <v>4936</v>
      </c>
    </row>
    <row r="1248" spans="1:65" ht="15.6" hidden="1">
      <c r="A1248" s="1" t="s">
        <v>4937</v>
      </c>
      <c r="B1248" s="1" t="s">
        <v>4938</v>
      </c>
      <c r="C1248" s="1" t="s">
        <v>4939</v>
      </c>
      <c r="D1248" s="1" t="s">
        <v>271</v>
      </c>
      <c r="E1248" s="1" t="s">
        <v>100</v>
      </c>
      <c r="F1248" s="1" t="s">
        <v>101</v>
      </c>
      <c r="G1248" s="1" t="s">
        <v>102</v>
      </c>
      <c r="H1248" s="1" t="s">
        <v>103</v>
      </c>
      <c r="I1248" s="1" t="s">
        <v>104</v>
      </c>
      <c r="J1248" s="1" t="s">
        <v>105</v>
      </c>
      <c r="K1248" s="1" t="s">
        <v>105</v>
      </c>
      <c r="L1248" s="1" t="s">
        <v>105</v>
      </c>
      <c r="M1248" s="1" t="s">
        <v>106</v>
      </c>
      <c r="N1248" s="1" t="s">
        <v>107</v>
      </c>
      <c r="O1248" s="1">
        <v>730</v>
      </c>
      <c r="P1248" s="1">
        <v>31.5</v>
      </c>
      <c r="Q1248" s="1">
        <v>0</v>
      </c>
      <c r="R1248" s="1">
        <v>100</v>
      </c>
      <c r="S1248" s="1">
        <v>0</v>
      </c>
      <c r="T1248" s="1">
        <v>0</v>
      </c>
      <c r="U1248" s="1">
        <v>0</v>
      </c>
      <c r="V1248" s="4">
        <f>X1248-W1248</f>
        <v>4.9999999999954525E-3</v>
      </c>
      <c r="W1248" s="4">
        <f>(O1248+P1248+Q1248-R1248+S1248)*5%</f>
        <v>33.075000000000003</v>
      </c>
      <c r="X1248" s="1">
        <v>33.08</v>
      </c>
      <c r="Y1248" s="1">
        <f>O1248+P1248+Q1248-R1248-S1248+T1248-U1248+X1248</f>
        <v>694.58</v>
      </c>
      <c r="Z1248" s="1">
        <v>694.58</v>
      </c>
      <c r="AA1248" s="1">
        <v>661.5</v>
      </c>
      <c r="AB1248" s="1">
        <v>16</v>
      </c>
      <c r="AC1248" s="2">
        <f>AA1248*16%</f>
        <v>105.84</v>
      </c>
      <c r="AD1248" s="1">
        <v>105.84</v>
      </c>
      <c r="AE1248" s="1">
        <v>0</v>
      </c>
      <c r="AF1248" s="1">
        <v>105.84</v>
      </c>
      <c r="AG1248" s="2">
        <f>AF1248*18%</f>
        <v>19.051200000000001</v>
      </c>
      <c r="AH1248" s="1">
        <v>19.05</v>
      </c>
      <c r="AI1248" s="1">
        <v>0</v>
      </c>
      <c r="AJ1248" s="1" t="b">
        <f>AK1248=AA1248</f>
        <v>1</v>
      </c>
      <c r="AK1248" s="1">
        <v>661.5</v>
      </c>
      <c r="AL1248" s="1">
        <v>0</v>
      </c>
      <c r="AM1248" s="1">
        <v>0</v>
      </c>
      <c r="AN1248" s="1">
        <v>0</v>
      </c>
      <c r="AO1248" s="3">
        <f>AA1248*0.001%</f>
        <v>6.6150000000000002E-3</v>
      </c>
      <c r="AP1248" s="1">
        <v>0.66</v>
      </c>
      <c r="AQ1248" s="2">
        <f>AA1248*5%</f>
        <v>33.075000000000003</v>
      </c>
      <c r="AR1248" s="1">
        <v>33.08</v>
      </c>
      <c r="AS1248" s="2">
        <f>AR1248*18%</f>
        <v>5.9543999999999997</v>
      </c>
      <c r="AT1248" s="1">
        <v>0</v>
      </c>
      <c r="AU1248" s="1">
        <v>52.79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f>AF1248+AU1248+BC1248</f>
        <v>158.63</v>
      </c>
      <c r="BE1248" s="1">
        <v>158.63</v>
      </c>
      <c r="BF1248" s="1">
        <f>Q1248+U1248</f>
        <v>0</v>
      </c>
      <c r="BG1248" s="1">
        <v>0</v>
      </c>
      <c r="BH1248" s="1">
        <v>535.95000000000005</v>
      </c>
      <c r="BI1248" s="1" t="s">
        <v>108</v>
      </c>
      <c r="BJ1248" s="1" t="s">
        <v>3482</v>
      </c>
      <c r="BK1248" s="1" t="s">
        <v>3483</v>
      </c>
      <c r="BL1248" s="1">
        <v>0</v>
      </c>
      <c r="BM1248" s="1" t="s">
        <v>4940</v>
      </c>
    </row>
    <row r="1249" spans="1:65" ht="15.6" hidden="1">
      <c r="A1249" s="1" t="s">
        <v>4941</v>
      </c>
      <c r="B1249" s="1" t="s">
        <v>4942</v>
      </c>
      <c r="C1249" s="1" t="s">
        <v>4943</v>
      </c>
      <c r="D1249" s="1" t="s">
        <v>271</v>
      </c>
      <c r="E1249" s="1" t="s">
        <v>100</v>
      </c>
      <c r="F1249" s="1" t="s">
        <v>101</v>
      </c>
      <c r="G1249" s="1" t="s">
        <v>102</v>
      </c>
      <c r="H1249" s="1" t="s">
        <v>103</v>
      </c>
      <c r="I1249" s="1" t="s">
        <v>104</v>
      </c>
      <c r="J1249" s="1" t="s">
        <v>105</v>
      </c>
      <c r="K1249" s="1" t="s">
        <v>105</v>
      </c>
      <c r="L1249" s="1" t="s">
        <v>105</v>
      </c>
      <c r="M1249" s="1" t="s">
        <v>106</v>
      </c>
      <c r="N1249" s="1" t="s">
        <v>107</v>
      </c>
      <c r="O1249" s="1">
        <v>355</v>
      </c>
      <c r="P1249" s="1">
        <v>12.75</v>
      </c>
      <c r="Q1249" s="1">
        <v>0</v>
      </c>
      <c r="R1249" s="1">
        <v>100</v>
      </c>
      <c r="S1249" s="1">
        <v>0</v>
      </c>
      <c r="T1249" s="1">
        <v>0</v>
      </c>
      <c r="U1249" s="1">
        <v>0</v>
      </c>
      <c r="V1249" s="4">
        <f>X1249-W1249</f>
        <v>2.4999999999995026E-3</v>
      </c>
      <c r="W1249" s="4">
        <f>(O1249+P1249+Q1249-R1249+S1249)*5%</f>
        <v>13.387500000000001</v>
      </c>
      <c r="X1249" s="1">
        <v>13.39</v>
      </c>
      <c r="Y1249" s="1">
        <f>O1249+P1249+Q1249-R1249-S1249+T1249-U1249+X1249</f>
        <v>281.14</v>
      </c>
      <c r="Z1249" s="1">
        <v>281.14</v>
      </c>
      <c r="AA1249" s="1">
        <v>267.75</v>
      </c>
      <c r="AB1249" s="1">
        <v>16</v>
      </c>
      <c r="AC1249" s="2">
        <f>AA1249*16%</f>
        <v>42.84</v>
      </c>
      <c r="AD1249" s="1">
        <v>42.84</v>
      </c>
      <c r="AE1249" s="1">
        <v>0</v>
      </c>
      <c r="AF1249" s="1">
        <v>42.84</v>
      </c>
      <c r="AG1249" s="2">
        <f>AF1249*18%</f>
        <v>7.7112000000000007</v>
      </c>
      <c r="AH1249" s="1">
        <v>7.71</v>
      </c>
      <c r="AI1249" s="1">
        <v>0</v>
      </c>
      <c r="AJ1249" s="1" t="b">
        <f>AK1249=AA1249</f>
        <v>1</v>
      </c>
      <c r="AK1249" s="1">
        <v>267.75</v>
      </c>
      <c r="AL1249" s="1">
        <v>0</v>
      </c>
      <c r="AM1249" s="1">
        <v>0</v>
      </c>
      <c r="AN1249" s="1">
        <v>0</v>
      </c>
      <c r="AO1249" s="3">
        <f>AA1249*0.001%</f>
        <v>2.6775000000000002E-3</v>
      </c>
      <c r="AP1249" s="1">
        <v>0.27</v>
      </c>
      <c r="AQ1249" s="2">
        <f>AA1249*5%</f>
        <v>13.387500000000001</v>
      </c>
      <c r="AR1249" s="1">
        <v>13.39</v>
      </c>
      <c r="AS1249" s="2">
        <f>AR1249*18%</f>
        <v>2.4102000000000001</v>
      </c>
      <c r="AT1249" s="1">
        <v>0</v>
      </c>
      <c r="AU1249" s="1">
        <v>21.37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f>AF1249+AU1249+BC1249</f>
        <v>64.210000000000008</v>
      </c>
      <c r="BE1249" s="1">
        <v>64.209999999999994</v>
      </c>
      <c r="BF1249" s="1">
        <f>Q1249+U1249</f>
        <v>0</v>
      </c>
      <c r="BG1249" s="1">
        <v>0</v>
      </c>
      <c r="BH1249" s="1">
        <v>216.93</v>
      </c>
      <c r="BI1249" s="1" t="s">
        <v>108</v>
      </c>
      <c r="BJ1249" s="1" t="s">
        <v>3482</v>
      </c>
      <c r="BK1249" s="1" t="s">
        <v>3483</v>
      </c>
      <c r="BL1249" s="1">
        <v>0</v>
      </c>
      <c r="BM1249" s="1" t="s">
        <v>1036</v>
      </c>
    </row>
    <row r="1250" spans="1:65" ht="15.6" hidden="1">
      <c r="A1250" s="1" t="s">
        <v>4944</v>
      </c>
      <c r="B1250" s="1" t="s">
        <v>4945</v>
      </c>
      <c r="C1250" s="1" t="s">
        <v>4946</v>
      </c>
      <c r="D1250" s="1" t="s">
        <v>271</v>
      </c>
      <c r="E1250" s="1" t="s">
        <v>100</v>
      </c>
      <c r="F1250" s="1" t="s">
        <v>101</v>
      </c>
      <c r="G1250" s="1" t="s">
        <v>102</v>
      </c>
      <c r="H1250" s="1" t="s">
        <v>103</v>
      </c>
      <c r="I1250" s="1" t="s">
        <v>104</v>
      </c>
      <c r="J1250" s="1" t="s">
        <v>105</v>
      </c>
      <c r="K1250" s="1" t="s">
        <v>105</v>
      </c>
      <c r="L1250" s="1" t="s">
        <v>105</v>
      </c>
      <c r="M1250" s="1" t="s">
        <v>106</v>
      </c>
      <c r="N1250" s="1" t="s">
        <v>107</v>
      </c>
      <c r="O1250" s="1">
        <v>495</v>
      </c>
      <c r="P1250" s="1">
        <v>19.75</v>
      </c>
      <c r="Q1250" s="1">
        <v>0</v>
      </c>
      <c r="R1250" s="1">
        <v>100</v>
      </c>
      <c r="S1250" s="1">
        <v>0</v>
      </c>
      <c r="T1250" s="1">
        <v>0</v>
      </c>
      <c r="U1250" s="1">
        <v>0</v>
      </c>
      <c r="V1250" s="4">
        <f>X1250-W1250</f>
        <v>2.4999999999977263E-3</v>
      </c>
      <c r="W1250" s="4">
        <f>(O1250+P1250+Q1250-R1250+S1250)*5%</f>
        <v>20.737500000000001</v>
      </c>
      <c r="X1250" s="1">
        <v>20.74</v>
      </c>
      <c r="Y1250" s="1">
        <f>O1250+P1250+Q1250-R1250-S1250+T1250-U1250+X1250</f>
        <v>435.49</v>
      </c>
      <c r="Z1250" s="1">
        <v>435.49</v>
      </c>
      <c r="AA1250" s="1">
        <v>414.75</v>
      </c>
      <c r="AB1250" s="1">
        <v>16</v>
      </c>
      <c r="AC1250" s="2">
        <f>AA1250*16%</f>
        <v>66.36</v>
      </c>
      <c r="AD1250" s="1">
        <v>66.36</v>
      </c>
      <c r="AE1250" s="1">
        <v>0</v>
      </c>
      <c r="AF1250" s="1">
        <v>66.36</v>
      </c>
      <c r="AG1250" s="2">
        <f>AF1250*18%</f>
        <v>11.944799999999999</v>
      </c>
      <c r="AH1250" s="1">
        <v>11.94</v>
      </c>
      <c r="AI1250" s="1">
        <v>0</v>
      </c>
      <c r="AJ1250" s="1" t="b">
        <f>AK1250=AA1250</f>
        <v>1</v>
      </c>
      <c r="AK1250" s="1">
        <v>414.75</v>
      </c>
      <c r="AL1250" s="1">
        <v>0</v>
      </c>
      <c r="AM1250" s="1">
        <v>0</v>
      </c>
      <c r="AN1250" s="1">
        <v>0</v>
      </c>
      <c r="AO1250" s="3">
        <f>AA1250*0.001%</f>
        <v>4.1475000000000001E-3</v>
      </c>
      <c r="AP1250" s="1">
        <v>0.41</v>
      </c>
      <c r="AQ1250" s="2">
        <f>AA1250*5%</f>
        <v>20.737500000000001</v>
      </c>
      <c r="AR1250" s="1">
        <v>20.74</v>
      </c>
      <c r="AS1250" s="2">
        <f>AR1250*18%</f>
        <v>3.7331999999999996</v>
      </c>
      <c r="AT1250" s="1">
        <v>0</v>
      </c>
      <c r="AU1250" s="1">
        <v>33.090000000000003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f>AF1250+AU1250+BC1250</f>
        <v>99.45</v>
      </c>
      <c r="BE1250" s="1">
        <v>99.45</v>
      </c>
      <c r="BF1250" s="1">
        <f>Q1250+U1250</f>
        <v>0</v>
      </c>
      <c r="BG1250" s="1">
        <v>0</v>
      </c>
      <c r="BH1250" s="1">
        <v>336.04</v>
      </c>
      <c r="BI1250" s="1" t="s">
        <v>108</v>
      </c>
      <c r="BJ1250" s="1" t="s">
        <v>3482</v>
      </c>
      <c r="BK1250" s="1" t="s">
        <v>3483</v>
      </c>
      <c r="BL1250" s="1">
        <v>0</v>
      </c>
      <c r="BM1250" s="1" t="s">
        <v>3910</v>
      </c>
    </row>
    <row r="1251" spans="1:65" ht="15.6" hidden="1">
      <c r="A1251" s="1" t="s">
        <v>4947</v>
      </c>
      <c r="B1251" s="1" t="s">
        <v>4948</v>
      </c>
      <c r="C1251" s="1" t="s">
        <v>4949</v>
      </c>
      <c r="D1251" s="1" t="s">
        <v>271</v>
      </c>
      <c r="E1251" s="1" t="s">
        <v>100</v>
      </c>
      <c r="F1251" s="1" t="s">
        <v>101</v>
      </c>
      <c r="G1251" s="1" t="s">
        <v>102</v>
      </c>
      <c r="H1251" s="1" t="s">
        <v>103</v>
      </c>
      <c r="I1251" s="1" t="s">
        <v>104</v>
      </c>
      <c r="J1251" s="1" t="s">
        <v>105</v>
      </c>
      <c r="K1251" s="1" t="s">
        <v>105</v>
      </c>
      <c r="L1251" s="1" t="s">
        <v>105</v>
      </c>
      <c r="M1251" s="1" t="s">
        <v>106</v>
      </c>
      <c r="N1251" s="1" t="s">
        <v>107</v>
      </c>
      <c r="O1251" s="1">
        <v>215</v>
      </c>
      <c r="P1251" s="1">
        <v>5.75</v>
      </c>
      <c r="Q1251" s="1">
        <v>0</v>
      </c>
      <c r="R1251" s="1">
        <v>100</v>
      </c>
      <c r="S1251" s="1">
        <v>0</v>
      </c>
      <c r="T1251" s="1">
        <v>0</v>
      </c>
      <c r="U1251" s="1">
        <v>0</v>
      </c>
      <c r="V1251" s="4">
        <f>X1251-W1251</f>
        <v>2.4999999999995026E-3</v>
      </c>
      <c r="W1251" s="4">
        <f>(O1251+P1251+Q1251-R1251+S1251)*5%</f>
        <v>6.0375000000000005</v>
      </c>
      <c r="X1251" s="1">
        <v>6.04</v>
      </c>
      <c r="Y1251" s="1">
        <f>O1251+P1251+Q1251-R1251-S1251+T1251-U1251+X1251</f>
        <v>126.79</v>
      </c>
      <c r="Z1251" s="1">
        <v>126.79</v>
      </c>
      <c r="AA1251" s="1">
        <v>120.75</v>
      </c>
      <c r="AB1251" s="1">
        <v>16</v>
      </c>
      <c r="AC1251" s="2">
        <f>AA1251*16%</f>
        <v>19.32</v>
      </c>
      <c r="AD1251" s="1">
        <v>19.32</v>
      </c>
      <c r="AE1251" s="1">
        <v>0</v>
      </c>
      <c r="AF1251" s="1">
        <v>19.32</v>
      </c>
      <c r="AG1251" s="2">
        <f>AF1251*18%</f>
        <v>3.4775999999999998</v>
      </c>
      <c r="AH1251" s="1">
        <v>3.48</v>
      </c>
      <c r="AI1251" s="1">
        <v>0</v>
      </c>
      <c r="AJ1251" s="1" t="b">
        <f>AK1251=AA1251</f>
        <v>1</v>
      </c>
      <c r="AK1251" s="1">
        <v>120.75</v>
      </c>
      <c r="AL1251" s="1">
        <v>0</v>
      </c>
      <c r="AM1251" s="1">
        <v>0</v>
      </c>
      <c r="AN1251" s="1">
        <v>0</v>
      </c>
      <c r="AO1251" s="3">
        <f>AA1251*0.001%</f>
        <v>1.2075E-3</v>
      </c>
      <c r="AP1251" s="1">
        <v>0.12</v>
      </c>
      <c r="AQ1251" s="2">
        <f>AA1251*5%</f>
        <v>6.0375000000000005</v>
      </c>
      <c r="AR1251" s="1">
        <v>6.04</v>
      </c>
      <c r="AS1251" s="2">
        <f>AR1251*18%</f>
        <v>1.0871999999999999</v>
      </c>
      <c r="AT1251" s="1">
        <v>0</v>
      </c>
      <c r="AU1251" s="1">
        <v>9.64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f>AF1251+AU1251+BC1251</f>
        <v>28.96</v>
      </c>
      <c r="BE1251" s="1">
        <v>28.96</v>
      </c>
      <c r="BF1251" s="1">
        <f>Q1251+U1251</f>
        <v>0</v>
      </c>
      <c r="BG1251" s="1">
        <v>0</v>
      </c>
      <c r="BH1251" s="1">
        <v>97.83</v>
      </c>
      <c r="BI1251" s="1" t="s">
        <v>108</v>
      </c>
      <c r="BJ1251" s="1" t="s">
        <v>3482</v>
      </c>
      <c r="BK1251" s="1" t="s">
        <v>3483</v>
      </c>
      <c r="BL1251" s="1">
        <v>0</v>
      </c>
      <c r="BM1251" s="1" t="s">
        <v>4950</v>
      </c>
    </row>
    <row r="1252" spans="1:65" ht="15.6" hidden="1">
      <c r="A1252" s="1" t="s">
        <v>4951</v>
      </c>
      <c r="B1252" s="1" t="s">
        <v>4952</v>
      </c>
      <c r="C1252" s="1" t="s">
        <v>4953</v>
      </c>
      <c r="D1252" s="1" t="s">
        <v>271</v>
      </c>
      <c r="E1252" s="1" t="s">
        <v>100</v>
      </c>
      <c r="F1252" s="1" t="s">
        <v>101</v>
      </c>
      <c r="G1252" s="1" t="s">
        <v>123</v>
      </c>
      <c r="H1252" s="1" t="s">
        <v>103</v>
      </c>
      <c r="I1252" s="1" t="s">
        <v>104</v>
      </c>
      <c r="J1252" s="1" t="s">
        <v>105</v>
      </c>
      <c r="K1252" s="1" t="s">
        <v>105</v>
      </c>
      <c r="L1252" s="1" t="s">
        <v>105</v>
      </c>
      <c r="M1252" s="1" t="s">
        <v>106</v>
      </c>
      <c r="N1252" s="1" t="s">
        <v>107</v>
      </c>
      <c r="O1252" s="1">
        <v>1085</v>
      </c>
      <c r="P1252" s="1">
        <v>45.5</v>
      </c>
      <c r="Q1252" s="1">
        <v>0</v>
      </c>
      <c r="R1252" s="1">
        <v>175</v>
      </c>
      <c r="S1252" s="1">
        <v>0</v>
      </c>
      <c r="T1252" s="1">
        <v>0</v>
      </c>
      <c r="U1252" s="1">
        <v>0</v>
      </c>
      <c r="V1252" s="4">
        <f>X1252-W1252</f>
        <v>4.9999999999954525E-3</v>
      </c>
      <c r="W1252" s="4">
        <f>(O1252+P1252+Q1252-R1252+S1252)*5%</f>
        <v>47.775000000000006</v>
      </c>
      <c r="X1252" s="1">
        <v>47.78</v>
      </c>
      <c r="Y1252" s="1">
        <f>O1252+P1252+Q1252-R1252-S1252+T1252-U1252+X1252</f>
        <v>1003.28</v>
      </c>
      <c r="Z1252" s="1">
        <v>1003.28</v>
      </c>
      <c r="AA1252" s="1">
        <v>955.5</v>
      </c>
      <c r="AB1252" s="1">
        <v>16</v>
      </c>
      <c r="AC1252" s="2">
        <f>AA1252*16%</f>
        <v>152.88</v>
      </c>
      <c r="AD1252" s="1">
        <v>152.88</v>
      </c>
      <c r="AE1252" s="1">
        <v>0</v>
      </c>
      <c r="AF1252" s="1">
        <v>152.88</v>
      </c>
      <c r="AG1252" s="2">
        <f>AF1252*18%</f>
        <v>27.5184</v>
      </c>
      <c r="AH1252" s="1">
        <v>27.52</v>
      </c>
      <c r="AI1252" s="1">
        <v>0</v>
      </c>
      <c r="AJ1252" s="1" t="b">
        <f>AK1252=AA1252</f>
        <v>1</v>
      </c>
      <c r="AK1252" s="1">
        <v>955.5</v>
      </c>
      <c r="AL1252" s="1">
        <v>0</v>
      </c>
      <c r="AM1252" s="1">
        <v>0</v>
      </c>
      <c r="AN1252" s="1">
        <v>0</v>
      </c>
      <c r="AO1252" s="3">
        <f>AA1252*0.001%</f>
        <v>9.555000000000001E-3</v>
      </c>
      <c r="AP1252" s="1">
        <v>0.96</v>
      </c>
      <c r="AQ1252" s="2">
        <f>AA1252*5%</f>
        <v>47.775000000000006</v>
      </c>
      <c r="AR1252" s="1">
        <v>47.78</v>
      </c>
      <c r="AS1252" s="2">
        <f>AR1252*18%</f>
        <v>8.6004000000000005</v>
      </c>
      <c r="AT1252" s="1">
        <v>0</v>
      </c>
      <c r="AU1252" s="1">
        <v>76.260000000000005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f>AF1252+AU1252+BC1252</f>
        <v>229.14</v>
      </c>
      <c r="BE1252" s="1">
        <v>229.14</v>
      </c>
      <c r="BF1252" s="1">
        <f>Q1252+U1252</f>
        <v>0</v>
      </c>
      <c r="BG1252" s="1">
        <v>0</v>
      </c>
      <c r="BH1252" s="1">
        <v>774.14</v>
      </c>
      <c r="BI1252" s="1" t="s">
        <v>108</v>
      </c>
      <c r="BJ1252" s="1" t="s">
        <v>3482</v>
      </c>
      <c r="BK1252" s="1" t="s">
        <v>3483</v>
      </c>
      <c r="BL1252" s="1">
        <v>0</v>
      </c>
      <c r="BM1252" s="1" t="s">
        <v>290</v>
      </c>
    </row>
    <row r="1253" spans="1:65" ht="15.6" hidden="1">
      <c r="A1253" s="1" t="s">
        <v>4954</v>
      </c>
      <c r="B1253" s="1" t="s">
        <v>4955</v>
      </c>
      <c r="C1253" s="1" t="s">
        <v>4956</v>
      </c>
      <c r="D1253" s="1" t="s">
        <v>271</v>
      </c>
      <c r="E1253" s="1" t="s">
        <v>100</v>
      </c>
      <c r="F1253" s="1" t="s">
        <v>101</v>
      </c>
      <c r="G1253" s="1" t="s">
        <v>102</v>
      </c>
      <c r="H1253" s="1" t="s">
        <v>103</v>
      </c>
      <c r="I1253" s="1" t="s">
        <v>104</v>
      </c>
      <c r="J1253" s="1" t="s">
        <v>105</v>
      </c>
      <c r="K1253" s="1" t="s">
        <v>105</v>
      </c>
      <c r="L1253" s="1" t="s">
        <v>105</v>
      </c>
      <c r="M1253" s="1" t="s">
        <v>106</v>
      </c>
      <c r="N1253" s="1" t="s">
        <v>107</v>
      </c>
      <c r="O1253" s="1">
        <v>810</v>
      </c>
      <c r="P1253" s="1">
        <v>35.5</v>
      </c>
      <c r="Q1253" s="1">
        <v>0</v>
      </c>
      <c r="R1253" s="1">
        <v>100</v>
      </c>
      <c r="S1253" s="1">
        <v>0</v>
      </c>
      <c r="T1253" s="1">
        <v>0</v>
      </c>
      <c r="U1253" s="1">
        <v>0</v>
      </c>
      <c r="V1253" s="4">
        <f>X1253-W1253</f>
        <v>5.000000000002558E-3</v>
      </c>
      <c r="W1253" s="4">
        <f>(O1253+P1253+Q1253-R1253+S1253)*5%</f>
        <v>37.274999999999999</v>
      </c>
      <c r="X1253" s="1">
        <v>37.28</v>
      </c>
      <c r="Y1253" s="1">
        <f>O1253+P1253+Q1253-R1253-S1253+T1253-U1253+X1253</f>
        <v>782.78</v>
      </c>
      <c r="Z1253" s="1">
        <v>782.78</v>
      </c>
      <c r="AA1253" s="1">
        <v>745.5</v>
      </c>
      <c r="AB1253" s="1">
        <v>16</v>
      </c>
      <c r="AC1253" s="2">
        <f>AA1253*16%</f>
        <v>119.28</v>
      </c>
      <c r="AD1253" s="1">
        <v>119.28</v>
      </c>
      <c r="AE1253" s="1">
        <v>0</v>
      </c>
      <c r="AF1253" s="1">
        <v>119.28</v>
      </c>
      <c r="AG1253" s="2">
        <f>AF1253*18%</f>
        <v>21.470399999999998</v>
      </c>
      <c r="AH1253" s="1">
        <v>21.47</v>
      </c>
      <c r="AI1253" s="1">
        <v>0</v>
      </c>
      <c r="AJ1253" s="1" t="b">
        <f>AK1253=AA1253</f>
        <v>1</v>
      </c>
      <c r="AK1253" s="1">
        <v>745.5</v>
      </c>
      <c r="AL1253" s="1">
        <v>0</v>
      </c>
      <c r="AM1253" s="1">
        <v>0</v>
      </c>
      <c r="AN1253" s="1">
        <v>0</v>
      </c>
      <c r="AO1253" s="3">
        <f>AA1253*0.001%</f>
        <v>7.4550000000000007E-3</v>
      </c>
      <c r="AP1253" s="1">
        <v>0.75</v>
      </c>
      <c r="AQ1253" s="2">
        <f>AA1253*5%</f>
        <v>37.274999999999999</v>
      </c>
      <c r="AR1253" s="1">
        <v>37.28</v>
      </c>
      <c r="AS1253" s="2">
        <f>AR1253*18%</f>
        <v>6.7103999999999999</v>
      </c>
      <c r="AT1253" s="1">
        <v>0</v>
      </c>
      <c r="AU1253" s="1">
        <v>59.5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f>AF1253+AU1253+BC1253</f>
        <v>178.78</v>
      </c>
      <c r="BE1253" s="1">
        <v>178.78</v>
      </c>
      <c r="BF1253" s="1">
        <f>Q1253+U1253</f>
        <v>0</v>
      </c>
      <c r="BG1253" s="1">
        <v>0</v>
      </c>
      <c r="BH1253" s="1">
        <v>604</v>
      </c>
      <c r="BI1253" s="1" t="s">
        <v>108</v>
      </c>
      <c r="BJ1253" s="1" t="s">
        <v>3482</v>
      </c>
      <c r="BK1253" s="1" t="s">
        <v>3483</v>
      </c>
      <c r="BL1253" s="1">
        <v>0</v>
      </c>
      <c r="BM1253" s="1" t="s">
        <v>4957</v>
      </c>
    </row>
    <row r="1254" spans="1:65" ht="15.6" hidden="1">
      <c r="A1254" s="1" t="s">
        <v>4958</v>
      </c>
      <c r="B1254" s="1" t="s">
        <v>4959</v>
      </c>
      <c r="C1254" s="1" t="s">
        <v>4960</v>
      </c>
      <c r="D1254" s="1" t="s">
        <v>271</v>
      </c>
      <c r="E1254" s="1" t="s">
        <v>100</v>
      </c>
      <c r="F1254" s="1" t="s">
        <v>101</v>
      </c>
      <c r="G1254" s="1" t="s">
        <v>123</v>
      </c>
      <c r="H1254" s="1" t="s">
        <v>103</v>
      </c>
      <c r="I1254" s="1" t="s">
        <v>104</v>
      </c>
      <c r="J1254" s="1" t="s">
        <v>105</v>
      </c>
      <c r="K1254" s="1" t="s">
        <v>105</v>
      </c>
      <c r="L1254" s="1" t="s">
        <v>105</v>
      </c>
      <c r="M1254" s="1" t="s">
        <v>106</v>
      </c>
      <c r="N1254" s="1" t="s">
        <v>124</v>
      </c>
      <c r="O1254" s="1">
        <v>1305</v>
      </c>
      <c r="P1254" s="1">
        <v>56.5</v>
      </c>
      <c r="Q1254" s="1">
        <v>0</v>
      </c>
      <c r="R1254" s="1">
        <v>175</v>
      </c>
      <c r="S1254" s="1">
        <v>0</v>
      </c>
      <c r="T1254" s="1">
        <v>0</v>
      </c>
      <c r="U1254" s="1">
        <v>0</v>
      </c>
      <c r="V1254" s="4">
        <f>X1254-W1254</f>
        <v>4.9999999999954525E-3</v>
      </c>
      <c r="W1254" s="4">
        <f>(O1254+P1254+Q1254-R1254+S1254)*5%</f>
        <v>59.325000000000003</v>
      </c>
      <c r="X1254" s="1">
        <v>59.33</v>
      </c>
      <c r="Y1254" s="1">
        <f>O1254+P1254+Q1254-R1254-S1254+T1254-U1254+X1254</f>
        <v>1245.83</v>
      </c>
      <c r="Z1254" s="1">
        <v>1245.83</v>
      </c>
      <c r="AA1254" s="1">
        <v>1186.5</v>
      </c>
      <c r="AB1254" s="1">
        <v>16</v>
      </c>
      <c r="AC1254" s="2">
        <f>AA1254*16%</f>
        <v>189.84</v>
      </c>
      <c r="AD1254" s="1">
        <v>189.84</v>
      </c>
      <c r="AE1254" s="1">
        <v>0</v>
      </c>
      <c r="AF1254" s="1">
        <v>189.84</v>
      </c>
      <c r="AG1254" s="2">
        <f>AF1254*18%</f>
        <v>34.171199999999999</v>
      </c>
      <c r="AH1254" s="1">
        <v>34.17</v>
      </c>
      <c r="AI1254" s="1">
        <v>0</v>
      </c>
      <c r="AJ1254" s="1" t="b">
        <f>AK1254=AA1254</f>
        <v>1</v>
      </c>
      <c r="AK1254" s="1">
        <v>1186.5</v>
      </c>
      <c r="AL1254" s="1">
        <v>0</v>
      </c>
      <c r="AM1254" s="1">
        <v>0</v>
      </c>
      <c r="AN1254" s="1">
        <v>0</v>
      </c>
      <c r="AO1254" s="3">
        <f>AA1254*0.001%</f>
        <v>1.1865000000000001E-2</v>
      </c>
      <c r="AP1254" s="1">
        <v>1.19</v>
      </c>
      <c r="AQ1254" s="2">
        <f>AA1254*5%</f>
        <v>59.325000000000003</v>
      </c>
      <c r="AR1254" s="1">
        <v>59.33</v>
      </c>
      <c r="AS1254" s="2">
        <f>AR1254*18%</f>
        <v>10.679399999999999</v>
      </c>
      <c r="AT1254" s="1">
        <v>0</v>
      </c>
      <c r="AU1254" s="1">
        <v>94.69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f>AF1254+AU1254+BC1254</f>
        <v>284.52999999999997</v>
      </c>
      <c r="BE1254" s="1">
        <v>284.52999999999997</v>
      </c>
      <c r="BF1254" s="1">
        <f>Q1254+U1254</f>
        <v>0</v>
      </c>
      <c r="BG1254" s="1">
        <v>0</v>
      </c>
      <c r="BH1254" s="1">
        <v>961.3</v>
      </c>
      <c r="BI1254" s="1" t="s">
        <v>108</v>
      </c>
      <c r="BJ1254" s="1" t="s">
        <v>3482</v>
      </c>
      <c r="BK1254" s="1" t="s">
        <v>3483</v>
      </c>
      <c r="BL1254" s="1">
        <v>0</v>
      </c>
      <c r="BM1254" s="1" t="s">
        <v>4961</v>
      </c>
    </row>
    <row r="1255" spans="1:65" ht="15.6" hidden="1">
      <c r="A1255" s="1" t="s">
        <v>4962</v>
      </c>
      <c r="B1255" s="1" t="s">
        <v>4963</v>
      </c>
      <c r="C1255" s="1" t="s">
        <v>4964</v>
      </c>
      <c r="D1255" s="1" t="s">
        <v>271</v>
      </c>
      <c r="E1255" s="1" t="s">
        <v>100</v>
      </c>
      <c r="F1255" s="1" t="s">
        <v>101</v>
      </c>
      <c r="G1255" s="1" t="s">
        <v>102</v>
      </c>
      <c r="H1255" s="1" t="s">
        <v>103</v>
      </c>
      <c r="I1255" s="1" t="s">
        <v>104</v>
      </c>
      <c r="J1255" s="1" t="s">
        <v>105</v>
      </c>
      <c r="K1255" s="1" t="s">
        <v>105</v>
      </c>
      <c r="L1255" s="1" t="s">
        <v>105</v>
      </c>
      <c r="M1255" s="1" t="s">
        <v>106</v>
      </c>
      <c r="N1255" s="1" t="s">
        <v>107</v>
      </c>
      <c r="O1255" s="1">
        <v>425</v>
      </c>
      <c r="P1255" s="1">
        <v>16.25</v>
      </c>
      <c r="Q1255" s="1">
        <v>0</v>
      </c>
      <c r="R1255" s="1">
        <v>100</v>
      </c>
      <c r="S1255" s="1">
        <v>0</v>
      </c>
      <c r="T1255" s="1">
        <v>0</v>
      </c>
      <c r="U1255" s="1">
        <v>0</v>
      </c>
      <c r="V1255" s="4">
        <f>X1255-W1255</f>
        <v>-2.500000000001279E-3</v>
      </c>
      <c r="W1255" s="4">
        <f>(O1255+P1255+Q1255-R1255+S1255)*5%</f>
        <v>17.0625</v>
      </c>
      <c r="X1255" s="1">
        <v>17.059999999999999</v>
      </c>
      <c r="Y1255" s="1">
        <f>O1255+P1255+Q1255-R1255-S1255+T1255-U1255+X1255</f>
        <v>358.31</v>
      </c>
      <c r="Z1255" s="1">
        <v>358.31</v>
      </c>
      <c r="AA1255" s="1">
        <v>341.25</v>
      </c>
      <c r="AB1255" s="1">
        <v>16</v>
      </c>
      <c r="AC1255" s="2">
        <f>AA1255*16%</f>
        <v>54.6</v>
      </c>
      <c r="AD1255" s="1">
        <v>54.6</v>
      </c>
      <c r="AE1255" s="1">
        <v>0</v>
      </c>
      <c r="AF1255" s="1">
        <v>54.6</v>
      </c>
      <c r="AG1255" s="2">
        <f>AF1255*18%</f>
        <v>9.8279999999999994</v>
      </c>
      <c r="AH1255" s="1">
        <v>9.83</v>
      </c>
      <c r="AI1255" s="1">
        <v>0</v>
      </c>
      <c r="AJ1255" s="1" t="b">
        <f>AK1255=AA1255</f>
        <v>1</v>
      </c>
      <c r="AK1255" s="1">
        <v>341.25</v>
      </c>
      <c r="AL1255" s="1">
        <v>0</v>
      </c>
      <c r="AM1255" s="1">
        <v>0</v>
      </c>
      <c r="AN1255" s="1">
        <v>0</v>
      </c>
      <c r="AO1255" s="3">
        <f>AA1255*0.001%</f>
        <v>3.4125000000000002E-3</v>
      </c>
      <c r="AP1255" s="1">
        <v>0.34</v>
      </c>
      <c r="AQ1255" s="2">
        <f>AA1255*5%</f>
        <v>17.0625</v>
      </c>
      <c r="AR1255" s="1">
        <v>17.059999999999999</v>
      </c>
      <c r="AS1255" s="2">
        <f>AR1255*18%</f>
        <v>3.0707999999999998</v>
      </c>
      <c r="AT1255" s="1">
        <v>0</v>
      </c>
      <c r="AU1255" s="1">
        <v>27.23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f>AF1255+AU1255+BC1255</f>
        <v>81.83</v>
      </c>
      <c r="BE1255" s="1">
        <v>81.83</v>
      </c>
      <c r="BF1255" s="1">
        <f>Q1255+U1255</f>
        <v>0</v>
      </c>
      <c r="BG1255" s="1">
        <v>0</v>
      </c>
      <c r="BH1255" s="1">
        <v>276.48</v>
      </c>
      <c r="BI1255" s="1" t="s">
        <v>108</v>
      </c>
      <c r="BJ1255" s="1" t="s">
        <v>3482</v>
      </c>
      <c r="BK1255" s="1" t="s">
        <v>3483</v>
      </c>
      <c r="BL1255" s="1">
        <v>0</v>
      </c>
      <c r="BM1255" s="1" t="s">
        <v>4965</v>
      </c>
    </row>
    <row r="1256" spans="1:65" ht="15.6" hidden="1">
      <c r="A1256" s="1" t="s">
        <v>4966</v>
      </c>
      <c r="B1256" s="1" t="s">
        <v>4967</v>
      </c>
      <c r="C1256" s="1" t="s">
        <v>4968</v>
      </c>
      <c r="D1256" s="1" t="s">
        <v>271</v>
      </c>
      <c r="E1256" s="1" t="s">
        <v>100</v>
      </c>
      <c r="F1256" s="1" t="s">
        <v>101</v>
      </c>
      <c r="G1256" s="1" t="s">
        <v>105</v>
      </c>
      <c r="H1256" s="1" t="s">
        <v>103</v>
      </c>
      <c r="I1256" s="1" t="s">
        <v>104</v>
      </c>
      <c r="J1256" s="1" t="s">
        <v>105</v>
      </c>
      <c r="K1256" s="1" t="s">
        <v>105</v>
      </c>
      <c r="L1256" s="1" t="s">
        <v>105</v>
      </c>
      <c r="M1256" s="1" t="s">
        <v>106</v>
      </c>
      <c r="N1256" s="1" t="s">
        <v>107</v>
      </c>
      <c r="O1256" s="1">
        <v>235</v>
      </c>
      <c r="P1256" s="1">
        <v>10.57</v>
      </c>
      <c r="Q1256" s="1">
        <v>0</v>
      </c>
      <c r="R1256" s="1">
        <v>0</v>
      </c>
      <c r="S1256" s="1">
        <v>23.5</v>
      </c>
      <c r="T1256" s="1">
        <v>0</v>
      </c>
      <c r="U1256" s="1">
        <v>0</v>
      </c>
      <c r="V1256" s="4">
        <f>X1256-W1256</f>
        <v>-2.3535000000000004</v>
      </c>
      <c r="W1256" s="4">
        <f>(O1256+P1256+Q1256-R1256+S1256)*5%</f>
        <v>13.4535</v>
      </c>
      <c r="X1256" s="1">
        <v>11.1</v>
      </c>
      <c r="Y1256" s="1">
        <f>O1256+P1256+Q1256-R1256-S1256+T1256-U1256+X1256</f>
        <v>233.17</v>
      </c>
      <c r="Z1256" s="1">
        <v>233.17</v>
      </c>
      <c r="AA1256" s="1">
        <v>222.09</v>
      </c>
      <c r="AB1256" s="1">
        <v>16</v>
      </c>
      <c r="AC1256" s="2">
        <f>AA1256*16%</f>
        <v>35.534399999999998</v>
      </c>
      <c r="AD1256" s="1">
        <v>35.53</v>
      </c>
      <c r="AE1256" s="1">
        <v>0</v>
      </c>
      <c r="AF1256" s="1">
        <v>35.53</v>
      </c>
      <c r="AG1256" s="2">
        <f>AF1256*18%</f>
        <v>6.3953999999999995</v>
      </c>
      <c r="AH1256" s="1">
        <v>6.4</v>
      </c>
      <c r="AI1256" s="1">
        <v>0</v>
      </c>
      <c r="AJ1256" s="1" t="b">
        <f>AK1256=AA1256</f>
        <v>0</v>
      </c>
      <c r="AK1256" s="1">
        <v>222.08</v>
      </c>
      <c r="AL1256" s="1">
        <v>0</v>
      </c>
      <c r="AM1256" s="1">
        <v>0</v>
      </c>
      <c r="AN1256" s="1">
        <v>0</v>
      </c>
      <c r="AO1256" s="3">
        <f>AA1256*0.001%</f>
        <v>2.2209E-3</v>
      </c>
      <c r="AP1256" s="1">
        <v>0.22</v>
      </c>
      <c r="AQ1256" s="2">
        <f>AA1256*5%</f>
        <v>11.104500000000002</v>
      </c>
      <c r="AR1256" s="1">
        <v>11.11</v>
      </c>
      <c r="AS1256" s="2">
        <f>AR1256*18%</f>
        <v>1.9997999999999998</v>
      </c>
      <c r="AT1256" s="1">
        <v>-0.01</v>
      </c>
      <c r="AU1256" s="1">
        <v>17.73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f>AF1256+AU1256+BC1256</f>
        <v>53.260000000000005</v>
      </c>
      <c r="BE1256" s="1">
        <v>53.26</v>
      </c>
      <c r="BF1256" s="1">
        <f>Q1256+U1256</f>
        <v>0</v>
      </c>
      <c r="BG1256" s="1">
        <v>0</v>
      </c>
      <c r="BH1256" s="1">
        <v>179.91</v>
      </c>
      <c r="BI1256" s="1" t="s">
        <v>108</v>
      </c>
      <c r="BJ1256" s="1" t="s">
        <v>3482</v>
      </c>
      <c r="BK1256" s="1" t="s">
        <v>3483</v>
      </c>
      <c r="BL1256" s="1">
        <v>0</v>
      </c>
      <c r="BM1256" s="1" t="s">
        <v>4969</v>
      </c>
    </row>
    <row r="1257" spans="1:65" ht="15.6" hidden="1">
      <c r="A1257" s="1" t="s">
        <v>4970</v>
      </c>
      <c r="B1257" s="1" t="s">
        <v>4971</v>
      </c>
      <c r="C1257" s="1" t="s">
        <v>4972</v>
      </c>
      <c r="D1257" s="1" t="s">
        <v>271</v>
      </c>
      <c r="E1257" s="1" t="s">
        <v>100</v>
      </c>
      <c r="F1257" s="1" t="s">
        <v>101</v>
      </c>
      <c r="G1257" s="1" t="s">
        <v>102</v>
      </c>
      <c r="H1257" s="1" t="s">
        <v>103</v>
      </c>
      <c r="I1257" s="1" t="s">
        <v>104</v>
      </c>
      <c r="J1257" s="1" t="s">
        <v>105</v>
      </c>
      <c r="K1257" s="1" t="s">
        <v>105</v>
      </c>
      <c r="L1257" s="1" t="s">
        <v>105</v>
      </c>
      <c r="M1257" s="1" t="s">
        <v>106</v>
      </c>
      <c r="N1257" s="1" t="s">
        <v>107</v>
      </c>
      <c r="O1257" s="1">
        <v>874.77</v>
      </c>
      <c r="P1257" s="1">
        <v>38.729999999999997</v>
      </c>
      <c r="Q1257" s="1">
        <v>0</v>
      </c>
      <c r="R1257" s="1">
        <v>100</v>
      </c>
      <c r="S1257" s="1">
        <v>0</v>
      </c>
      <c r="T1257" s="1">
        <v>0</v>
      </c>
      <c r="U1257" s="1">
        <v>0</v>
      </c>
      <c r="V1257" s="4">
        <f>X1257-W1257</f>
        <v>4.9999999999954525E-3</v>
      </c>
      <c r="W1257" s="4">
        <f>(O1257+P1257+Q1257-R1257+S1257)*5%</f>
        <v>40.675000000000004</v>
      </c>
      <c r="X1257" s="1">
        <v>40.68</v>
      </c>
      <c r="Y1257" s="1">
        <f>O1257+P1257+Q1257-R1257-S1257+T1257-U1257+X1257</f>
        <v>854.18</v>
      </c>
      <c r="Z1257" s="1">
        <v>854.18</v>
      </c>
      <c r="AA1257" s="1">
        <v>813.51</v>
      </c>
      <c r="AB1257" s="1">
        <v>16</v>
      </c>
      <c r="AC1257" s="2">
        <f>AA1257*16%</f>
        <v>130.16159999999999</v>
      </c>
      <c r="AD1257" s="1">
        <v>130.16</v>
      </c>
      <c r="AE1257" s="1">
        <v>0</v>
      </c>
      <c r="AF1257" s="1">
        <v>130.16</v>
      </c>
      <c r="AG1257" s="2">
        <f>AF1257*18%</f>
        <v>23.428799999999999</v>
      </c>
      <c r="AH1257" s="1">
        <v>23.43</v>
      </c>
      <c r="AI1257" s="1">
        <v>0</v>
      </c>
      <c r="AJ1257" s="1" t="b">
        <f>AK1257=AA1257</f>
        <v>1</v>
      </c>
      <c r="AK1257" s="1">
        <v>813.51</v>
      </c>
      <c r="AL1257" s="1">
        <v>0</v>
      </c>
      <c r="AM1257" s="1">
        <v>0</v>
      </c>
      <c r="AN1257" s="1">
        <v>0</v>
      </c>
      <c r="AO1257" s="3">
        <f>AA1257*0.001%</f>
        <v>8.135100000000001E-3</v>
      </c>
      <c r="AP1257" s="1">
        <v>0.81</v>
      </c>
      <c r="AQ1257" s="2">
        <f>AA1257*5%</f>
        <v>40.6755</v>
      </c>
      <c r="AR1257" s="1">
        <v>40.68</v>
      </c>
      <c r="AS1257" s="2">
        <f>AR1257*18%</f>
        <v>7.3224</v>
      </c>
      <c r="AT1257" s="1">
        <v>0</v>
      </c>
      <c r="AU1257" s="1">
        <v>64.92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f>AF1257+AU1257+BC1257</f>
        <v>195.07999999999998</v>
      </c>
      <c r="BE1257" s="1">
        <v>195.08</v>
      </c>
      <c r="BF1257" s="1">
        <f>Q1257+U1257</f>
        <v>0</v>
      </c>
      <c r="BG1257" s="1">
        <v>0</v>
      </c>
      <c r="BH1257" s="1">
        <v>659.1</v>
      </c>
      <c r="BI1257" s="1" t="s">
        <v>108</v>
      </c>
      <c r="BJ1257" s="1" t="s">
        <v>3482</v>
      </c>
      <c r="BK1257" s="1" t="s">
        <v>3483</v>
      </c>
      <c r="BL1257" s="1">
        <v>0</v>
      </c>
      <c r="BM1257" s="1" t="s">
        <v>4973</v>
      </c>
    </row>
    <row r="1258" spans="1:65" ht="15.6" hidden="1">
      <c r="A1258" s="1" t="s">
        <v>4974</v>
      </c>
      <c r="B1258" s="1" t="s">
        <v>4975</v>
      </c>
      <c r="C1258" s="1" t="s">
        <v>4976</v>
      </c>
      <c r="D1258" s="1" t="s">
        <v>271</v>
      </c>
      <c r="E1258" s="1" t="s">
        <v>100</v>
      </c>
      <c r="F1258" s="1" t="s">
        <v>101</v>
      </c>
      <c r="G1258" s="1" t="s">
        <v>102</v>
      </c>
      <c r="H1258" s="1" t="s">
        <v>103</v>
      </c>
      <c r="I1258" s="1" t="s">
        <v>104</v>
      </c>
      <c r="J1258" s="1" t="s">
        <v>105</v>
      </c>
      <c r="K1258" s="1" t="s">
        <v>105</v>
      </c>
      <c r="L1258" s="1" t="s">
        <v>105</v>
      </c>
      <c r="M1258" s="1" t="s">
        <v>106</v>
      </c>
      <c r="N1258" s="1" t="s">
        <v>107</v>
      </c>
      <c r="O1258" s="1">
        <v>430</v>
      </c>
      <c r="P1258" s="1">
        <v>16.5</v>
      </c>
      <c r="Q1258" s="1">
        <v>0</v>
      </c>
      <c r="R1258" s="1">
        <v>100</v>
      </c>
      <c r="S1258" s="1">
        <v>0</v>
      </c>
      <c r="T1258" s="1">
        <v>0</v>
      </c>
      <c r="U1258" s="1">
        <v>0</v>
      </c>
      <c r="V1258" s="4">
        <f>X1258-W1258</f>
        <v>4.9999999999990052E-3</v>
      </c>
      <c r="W1258" s="4">
        <f>(O1258+P1258+Q1258-R1258+S1258)*5%</f>
        <v>17.324999999999999</v>
      </c>
      <c r="X1258" s="1">
        <v>17.329999999999998</v>
      </c>
      <c r="Y1258" s="1">
        <f>O1258+P1258+Q1258-R1258-S1258+T1258-U1258+X1258</f>
        <v>363.83</v>
      </c>
      <c r="Z1258" s="1">
        <v>363.83</v>
      </c>
      <c r="AA1258" s="1">
        <v>346.5</v>
      </c>
      <c r="AB1258" s="1">
        <v>16</v>
      </c>
      <c r="AC1258" s="2">
        <f>AA1258*16%</f>
        <v>55.44</v>
      </c>
      <c r="AD1258" s="1">
        <v>55.44</v>
      </c>
      <c r="AE1258" s="1">
        <v>0</v>
      </c>
      <c r="AF1258" s="1">
        <v>55.44</v>
      </c>
      <c r="AG1258" s="2">
        <f>AF1258*18%</f>
        <v>9.9791999999999987</v>
      </c>
      <c r="AH1258" s="1">
        <v>9.98</v>
      </c>
      <c r="AI1258" s="1">
        <v>0</v>
      </c>
      <c r="AJ1258" s="1" t="b">
        <f>AK1258=AA1258</f>
        <v>1</v>
      </c>
      <c r="AK1258" s="1">
        <v>346.5</v>
      </c>
      <c r="AL1258" s="1">
        <v>0</v>
      </c>
      <c r="AM1258" s="1">
        <v>0</v>
      </c>
      <c r="AN1258" s="1">
        <v>0</v>
      </c>
      <c r="AO1258" s="3">
        <f>AA1258*0.001%</f>
        <v>3.4650000000000002E-3</v>
      </c>
      <c r="AP1258" s="1">
        <v>0.35</v>
      </c>
      <c r="AQ1258" s="2">
        <f>AA1258*5%</f>
        <v>17.324999999999999</v>
      </c>
      <c r="AR1258" s="1">
        <v>17.329999999999998</v>
      </c>
      <c r="AS1258" s="2">
        <f>AR1258*18%</f>
        <v>3.1193999999999997</v>
      </c>
      <c r="AT1258" s="1">
        <v>0</v>
      </c>
      <c r="AU1258" s="1">
        <v>27.66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f>AF1258+AU1258+BC1258</f>
        <v>83.1</v>
      </c>
      <c r="BE1258" s="1">
        <v>83.1</v>
      </c>
      <c r="BF1258" s="1">
        <f>Q1258+U1258</f>
        <v>0</v>
      </c>
      <c r="BG1258" s="1">
        <v>0</v>
      </c>
      <c r="BH1258" s="1">
        <v>280.73</v>
      </c>
      <c r="BI1258" s="1" t="s">
        <v>108</v>
      </c>
      <c r="BJ1258" s="1" t="s">
        <v>3482</v>
      </c>
      <c r="BK1258" s="1" t="s">
        <v>3483</v>
      </c>
      <c r="BL1258" s="1">
        <v>0</v>
      </c>
      <c r="BM1258" s="1" t="s">
        <v>4977</v>
      </c>
    </row>
    <row r="1259" spans="1:65" ht="15.6" hidden="1">
      <c r="A1259" s="1" t="s">
        <v>4978</v>
      </c>
      <c r="B1259" s="1" t="s">
        <v>4979</v>
      </c>
      <c r="C1259" s="1" t="s">
        <v>4980</v>
      </c>
      <c r="D1259" s="1" t="s">
        <v>271</v>
      </c>
      <c r="E1259" s="1" t="s">
        <v>100</v>
      </c>
      <c r="F1259" s="1" t="s">
        <v>101</v>
      </c>
      <c r="G1259" s="1" t="s">
        <v>123</v>
      </c>
      <c r="H1259" s="1" t="s">
        <v>103</v>
      </c>
      <c r="I1259" s="1" t="s">
        <v>104</v>
      </c>
      <c r="J1259" s="1" t="s">
        <v>105</v>
      </c>
      <c r="K1259" s="1" t="s">
        <v>105</v>
      </c>
      <c r="L1259" s="1" t="s">
        <v>105</v>
      </c>
      <c r="M1259" s="1" t="s">
        <v>106</v>
      </c>
      <c r="N1259" s="1" t="s">
        <v>107</v>
      </c>
      <c r="O1259" s="1">
        <v>1315</v>
      </c>
      <c r="P1259" s="1">
        <v>57</v>
      </c>
      <c r="Q1259" s="1">
        <v>0</v>
      </c>
      <c r="R1259" s="1">
        <v>175</v>
      </c>
      <c r="S1259" s="1">
        <v>0</v>
      </c>
      <c r="T1259" s="1">
        <v>0</v>
      </c>
      <c r="U1259" s="1">
        <v>0</v>
      </c>
      <c r="V1259" s="4">
        <f>X1259-W1259</f>
        <v>0</v>
      </c>
      <c r="W1259" s="4">
        <f>(O1259+P1259+Q1259-R1259+S1259)*5%</f>
        <v>59.85</v>
      </c>
      <c r="X1259" s="1">
        <v>59.85</v>
      </c>
      <c r="Y1259" s="1">
        <f>O1259+P1259+Q1259-R1259-S1259+T1259-U1259+X1259</f>
        <v>1256.8499999999999</v>
      </c>
      <c r="Z1259" s="1">
        <v>1256.8499999999999</v>
      </c>
      <c r="AA1259" s="1">
        <v>1197</v>
      </c>
      <c r="AB1259" s="1">
        <v>16</v>
      </c>
      <c r="AC1259" s="2">
        <f>AA1259*16%</f>
        <v>191.52</v>
      </c>
      <c r="AD1259" s="1">
        <v>191.52</v>
      </c>
      <c r="AE1259" s="1">
        <v>0</v>
      </c>
      <c r="AF1259" s="1">
        <v>191.52</v>
      </c>
      <c r="AG1259" s="2">
        <f>AF1259*18%</f>
        <v>34.473599999999998</v>
      </c>
      <c r="AH1259" s="1">
        <v>34.47</v>
      </c>
      <c r="AI1259" s="1">
        <v>0</v>
      </c>
      <c r="AJ1259" s="1" t="b">
        <f>AK1259=AA1259</f>
        <v>1</v>
      </c>
      <c r="AK1259" s="1">
        <v>1197</v>
      </c>
      <c r="AL1259" s="1">
        <v>0</v>
      </c>
      <c r="AM1259" s="1">
        <v>0</v>
      </c>
      <c r="AN1259" s="1">
        <v>0</v>
      </c>
      <c r="AO1259" s="3">
        <f>AA1259*0.001%</f>
        <v>1.1970000000000001E-2</v>
      </c>
      <c r="AP1259" s="1">
        <v>1.2</v>
      </c>
      <c r="AQ1259" s="2">
        <f>AA1259*5%</f>
        <v>59.85</v>
      </c>
      <c r="AR1259" s="1">
        <v>59.85</v>
      </c>
      <c r="AS1259" s="2">
        <f>AR1259*18%</f>
        <v>10.773</v>
      </c>
      <c r="AT1259" s="1">
        <v>0</v>
      </c>
      <c r="AU1259" s="1">
        <v>95.52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f>AF1259+AU1259+BC1259</f>
        <v>287.04000000000002</v>
      </c>
      <c r="BE1259" s="1">
        <v>287.04000000000002</v>
      </c>
      <c r="BF1259" s="1">
        <f>Q1259+U1259</f>
        <v>0</v>
      </c>
      <c r="BG1259" s="1">
        <v>0</v>
      </c>
      <c r="BH1259" s="1">
        <v>969.81</v>
      </c>
      <c r="BI1259" s="1" t="s">
        <v>108</v>
      </c>
      <c r="BJ1259" s="1" t="s">
        <v>3482</v>
      </c>
      <c r="BK1259" s="1" t="s">
        <v>3483</v>
      </c>
      <c r="BL1259" s="1">
        <v>0</v>
      </c>
      <c r="BM1259" s="1" t="s">
        <v>4981</v>
      </c>
    </row>
    <row r="1260" spans="1:65" ht="15.6" hidden="1">
      <c r="A1260" s="1" t="s">
        <v>4982</v>
      </c>
      <c r="B1260" s="1" t="s">
        <v>4983</v>
      </c>
      <c r="C1260" s="1" t="s">
        <v>4984</v>
      </c>
      <c r="D1260" s="1" t="s">
        <v>271</v>
      </c>
      <c r="E1260" s="1" t="s">
        <v>100</v>
      </c>
      <c r="F1260" s="1" t="s">
        <v>101</v>
      </c>
      <c r="G1260" s="1" t="s">
        <v>102</v>
      </c>
      <c r="H1260" s="1" t="s">
        <v>103</v>
      </c>
      <c r="I1260" s="1" t="s">
        <v>104</v>
      </c>
      <c r="J1260" s="1" t="s">
        <v>105</v>
      </c>
      <c r="K1260" s="1" t="s">
        <v>105</v>
      </c>
      <c r="L1260" s="1" t="s">
        <v>105</v>
      </c>
      <c r="M1260" s="1" t="s">
        <v>106</v>
      </c>
      <c r="N1260" s="1" t="s">
        <v>124</v>
      </c>
      <c r="O1260" s="1">
        <v>235</v>
      </c>
      <c r="P1260" s="1">
        <v>6.75</v>
      </c>
      <c r="Q1260" s="1">
        <v>0</v>
      </c>
      <c r="R1260" s="1">
        <v>100</v>
      </c>
      <c r="S1260" s="1">
        <v>0</v>
      </c>
      <c r="T1260" s="1">
        <v>0</v>
      </c>
      <c r="U1260" s="1">
        <v>0</v>
      </c>
      <c r="V1260" s="4">
        <f>X1260-W1260</f>
        <v>2.4999999999995026E-3</v>
      </c>
      <c r="W1260" s="4">
        <f>(O1260+P1260+Q1260-R1260+S1260)*5%</f>
        <v>7.0875000000000004</v>
      </c>
      <c r="X1260" s="1">
        <v>7.09</v>
      </c>
      <c r="Y1260" s="1">
        <f>O1260+P1260+Q1260-R1260-S1260+T1260-U1260+X1260</f>
        <v>148.84</v>
      </c>
      <c r="Z1260" s="1">
        <v>148.84</v>
      </c>
      <c r="AA1260" s="1">
        <v>141.75</v>
      </c>
      <c r="AB1260" s="1">
        <v>16</v>
      </c>
      <c r="AC1260" s="2">
        <f>AA1260*16%</f>
        <v>22.68</v>
      </c>
      <c r="AD1260" s="1">
        <v>22.68</v>
      </c>
      <c r="AE1260" s="1">
        <v>0</v>
      </c>
      <c r="AF1260" s="1">
        <v>22.68</v>
      </c>
      <c r="AG1260" s="2">
        <f>AF1260*18%</f>
        <v>4.0823999999999998</v>
      </c>
      <c r="AH1260" s="1">
        <v>4.08</v>
      </c>
      <c r="AI1260" s="1">
        <v>0</v>
      </c>
      <c r="AJ1260" s="1" t="b">
        <f>AK1260=AA1260</f>
        <v>1</v>
      </c>
      <c r="AK1260" s="1">
        <v>141.75</v>
      </c>
      <c r="AL1260" s="1">
        <v>0</v>
      </c>
      <c r="AM1260" s="1">
        <v>0</v>
      </c>
      <c r="AN1260" s="1">
        <v>0</v>
      </c>
      <c r="AO1260" s="3">
        <f>AA1260*0.001%</f>
        <v>1.4175000000000001E-3</v>
      </c>
      <c r="AP1260" s="1">
        <v>0.14000000000000001</v>
      </c>
      <c r="AQ1260" s="2">
        <f>AA1260*5%</f>
        <v>7.0875000000000004</v>
      </c>
      <c r="AR1260" s="1">
        <v>7.09</v>
      </c>
      <c r="AS1260" s="2">
        <f>AR1260*18%</f>
        <v>1.2762</v>
      </c>
      <c r="AT1260" s="1">
        <v>0</v>
      </c>
      <c r="AU1260" s="1">
        <v>11.31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f>AF1260+AU1260+BC1260</f>
        <v>33.99</v>
      </c>
      <c r="BE1260" s="1">
        <v>33.99</v>
      </c>
      <c r="BF1260" s="1">
        <f>Q1260+U1260</f>
        <v>0</v>
      </c>
      <c r="BG1260" s="1">
        <v>0</v>
      </c>
      <c r="BH1260" s="1">
        <v>114.85</v>
      </c>
      <c r="BI1260" s="1" t="s">
        <v>108</v>
      </c>
      <c r="BJ1260" s="1" t="s">
        <v>3482</v>
      </c>
      <c r="BK1260" s="1" t="s">
        <v>3483</v>
      </c>
      <c r="BL1260" s="1">
        <v>0</v>
      </c>
      <c r="BM1260" s="1" t="s">
        <v>4985</v>
      </c>
    </row>
    <row r="1261" spans="1:65" ht="15.6" hidden="1">
      <c r="A1261" s="1" t="s">
        <v>4986</v>
      </c>
      <c r="B1261" s="1" t="s">
        <v>4987</v>
      </c>
      <c r="C1261" s="1" t="s">
        <v>4988</v>
      </c>
      <c r="D1261" s="1" t="s">
        <v>271</v>
      </c>
      <c r="E1261" s="1" t="s">
        <v>100</v>
      </c>
      <c r="F1261" s="1" t="s">
        <v>101</v>
      </c>
      <c r="G1261" s="1" t="s">
        <v>105</v>
      </c>
      <c r="H1261" s="1" t="s">
        <v>103</v>
      </c>
      <c r="I1261" s="1" t="s">
        <v>104</v>
      </c>
      <c r="J1261" s="1" t="s">
        <v>105</v>
      </c>
      <c r="K1261" s="1" t="s">
        <v>105</v>
      </c>
      <c r="L1261" s="1" t="s">
        <v>105</v>
      </c>
      <c r="M1261" s="1" t="s">
        <v>106</v>
      </c>
      <c r="N1261" s="1" t="s">
        <v>124</v>
      </c>
      <c r="O1261" s="1">
        <v>730</v>
      </c>
      <c r="P1261" s="1">
        <v>36.5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4">
        <f>X1261-W1261</f>
        <v>4.9999999999954525E-3</v>
      </c>
      <c r="W1261" s="4">
        <f>(O1261+P1261+Q1261-R1261+S1261)*5%</f>
        <v>38.325000000000003</v>
      </c>
      <c r="X1261" s="1">
        <v>38.33</v>
      </c>
      <c r="Y1261" s="1">
        <f>O1261+P1261+Q1261-R1261-S1261+T1261-U1261+X1261</f>
        <v>804.83</v>
      </c>
      <c r="Z1261" s="1">
        <v>804.83</v>
      </c>
      <c r="AA1261" s="1">
        <v>766.5</v>
      </c>
      <c r="AB1261" s="1">
        <v>16</v>
      </c>
      <c r="AC1261" s="2">
        <f>AA1261*16%</f>
        <v>122.64</v>
      </c>
      <c r="AD1261" s="1">
        <v>122.64</v>
      </c>
      <c r="AE1261" s="1">
        <v>0</v>
      </c>
      <c r="AF1261" s="1">
        <v>122.64</v>
      </c>
      <c r="AG1261" s="2">
        <f>AF1261*18%</f>
        <v>22.075199999999999</v>
      </c>
      <c r="AH1261" s="1">
        <v>22.08</v>
      </c>
      <c r="AI1261" s="1">
        <v>0</v>
      </c>
      <c r="AJ1261" s="1" t="b">
        <f>AK1261=AA1261</f>
        <v>1</v>
      </c>
      <c r="AK1261" s="1">
        <v>766.5</v>
      </c>
      <c r="AL1261" s="1">
        <v>0</v>
      </c>
      <c r="AM1261" s="1">
        <v>0</v>
      </c>
      <c r="AN1261" s="1">
        <v>0</v>
      </c>
      <c r="AO1261" s="3">
        <f>AA1261*0.001%</f>
        <v>7.6650000000000008E-3</v>
      </c>
      <c r="AP1261" s="1">
        <v>0.77</v>
      </c>
      <c r="AQ1261" s="2">
        <f>AA1261*5%</f>
        <v>38.325000000000003</v>
      </c>
      <c r="AR1261" s="1">
        <v>38.33</v>
      </c>
      <c r="AS1261" s="2">
        <f>AR1261*18%</f>
        <v>6.8993999999999991</v>
      </c>
      <c r="AT1261" s="1">
        <v>0</v>
      </c>
      <c r="AU1261" s="1">
        <v>61.18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f>AF1261+AU1261+BC1261</f>
        <v>183.82</v>
      </c>
      <c r="BE1261" s="1">
        <v>183.82</v>
      </c>
      <c r="BF1261" s="1">
        <f>Q1261+U1261</f>
        <v>0</v>
      </c>
      <c r="BG1261" s="1">
        <v>0</v>
      </c>
      <c r="BH1261" s="1">
        <v>621.01</v>
      </c>
      <c r="BI1261" s="1" t="s">
        <v>108</v>
      </c>
      <c r="BJ1261" s="1" t="s">
        <v>3482</v>
      </c>
      <c r="BK1261" s="1" t="s">
        <v>3483</v>
      </c>
      <c r="BL1261" s="1">
        <v>0</v>
      </c>
      <c r="BM1261" s="1" t="s">
        <v>4989</v>
      </c>
    </row>
    <row r="1262" spans="1:65" ht="15.6" hidden="1">
      <c r="A1262" s="1" t="s">
        <v>4990</v>
      </c>
      <c r="B1262" s="1" t="s">
        <v>4991</v>
      </c>
      <c r="C1262" s="1" t="s">
        <v>4992</v>
      </c>
      <c r="D1262" s="1" t="s">
        <v>271</v>
      </c>
      <c r="E1262" s="1" t="s">
        <v>100</v>
      </c>
      <c r="F1262" s="1" t="s">
        <v>101</v>
      </c>
      <c r="G1262" s="1" t="s">
        <v>102</v>
      </c>
      <c r="H1262" s="1" t="s">
        <v>103</v>
      </c>
      <c r="I1262" s="1" t="s">
        <v>104</v>
      </c>
      <c r="J1262" s="1" t="s">
        <v>105</v>
      </c>
      <c r="K1262" s="1" t="s">
        <v>105</v>
      </c>
      <c r="L1262" s="1" t="s">
        <v>105</v>
      </c>
      <c r="M1262" s="1" t="s">
        <v>106</v>
      </c>
      <c r="N1262" s="1" t="s">
        <v>107</v>
      </c>
      <c r="O1262" s="1">
        <v>315</v>
      </c>
      <c r="P1262" s="1">
        <v>10.75</v>
      </c>
      <c r="Q1262" s="1">
        <v>0</v>
      </c>
      <c r="R1262" s="1">
        <v>100</v>
      </c>
      <c r="S1262" s="1">
        <v>0</v>
      </c>
      <c r="T1262" s="1">
        <v>0</v>
      </c>
      <c r="U1262" s="1">
        <v>0</v>
      </c>
      <c r="V1262" s="4">
        <f>X1262-W1262</f>
        <v>2.4999999999977263E-3</v>
      </c>
      <c r="W1262" s="4">
        <f>(O1262+P1262+Q1262-R1262+S1262)*5%</f>
        <v>11.287500000000001</v>
      </c>
      <c r="X1262" s="1">
        <v>11.29</v>
      </c>
      <c r="Y1262" s="1">
        <f>O1262+P1262+Q1262-R1262-S1262+T1262-U1262+X1262</f>
        <v>237.04</v>
      </c>
      <c r="Z1262" s="1">
        <v>237.04</v>
      </c>
      <c r="AA1262" s="1">
        <v>225.75</v>
      </c>
      <c r="AB1262" s="1">
        <v>16</v>
      </c>
      <c r="AC1262" s="2">
        <f>AA1262*16%</f>
        <v>36.119999999999997</v>
      </c>
      <c r="AD1262" s="1">
        <v>36.119999999999997</v>
      </c>
      <c r="AE1262" s="1">
        <v>0</v>
      </c>
      <c r="AF1262" s="1">
        <v>36.119999999999997</v>
      </c>
      <c r="AG1262" s="2">
        <f>AF1262*18%</f>
        <v>6.5015999999999989</v>
      </c>
      <c r="AH1262" s="1">
        <v>6.5</v>
      </c>
      <c r="AI1262" s="1">
        <v>0</v>
      </c>
      <c r="AJ1262" s="1" t="b">
        <f>AK1262=AA1262</f>
        <v>1</v>
      </c>
      <c r="AK1262" s="1">
        <v>225.75</v>
      </c>
      <c r="AL1262" s="1">
        <v>0</v>
      </c>
      <c r="AM1262" s="1">
        <v>0</v>
      </c>
      <c r="AN1262" s="1">
        <v>0</v>
      </c>
      <c r="AO1262" s="3">
        <f>AA1262*0.001%</f>
        <v>2.2575000000000004E-3</v>
      </c>
      <c r="AP1262" s="1">
        <v>0.23</v>
      </c>
      <c r="AQ1262" s="2">
        <f>AA1262*5%</f>
        <v>11.287500000000001</v>
      </c>
      <c r="AR1262" s="1">
        <v>11.29</v>
      </c>
      <c r="AS1262" s="2">
        <f>AR1262*18%</f>
        <v>2.0321999999999996</v>
      </c>
      <c r="AT1262" s="1">
        <v>0</v>
      </c>
      <c r="AU1262" s="1">
        <v>18.02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f>AF1262+AU1262+BC1262</f>
        <v>54.14</v>
      </c>
      <c r="BE1262" s="1">
        <v>54.14</v>
      </c>
      <c r="BF1262" s="1">
        <f>Q1262+U1262</f>
        <v>0</v>
      </c>
      <c r="BG1262" s="1">
        <v>0</v>
      </c>
      <c r="BH1262" s="1">
        <v>182.9</v>
      </c>
      <c r="BI1262" s="1" t="s">
        <v>108</v>
      </c>
      <c r="BJ1262" s="1" t="s">
        <v>3482</v>
      </c>
      <c r="BK1262" s="1" t="s">
        <v>3483</v>
      </c>
      <c r="BL1262" s="1">
        <v>0</v>
      </c>
      <c r="BM1262" s="1" t="s">
        <v>4993</v>
      </c>
    </row>
    <row r="1263" spans="1:65" ht="15.6" hidden="1">
      <c r="A1263" s="1" t="s">
        <v>4994</v>
      </c>
      <c r="B1263" s="1" t="s">
        <v>4995</v>
      </c>
      <c r="C1263" s="1" t="s">
        <v>4996</v>
      </c>
      <c r="D1263" s="1" t="s">
        <v>271</v>
      </c>
      <c r="E1263" s="1" t="s">
        <v>100</v>
      </c>
      <c r="F1263" s="1" t="s">
        <v>101</v>
      </c>
      <c r="G1263" s="1" t="s">
        <v>102</v>
      </c>
      <c r="H1263" s="1" t="s">
        <v>103</v>
      </c>
      <c r="I1263" s="1" t="s">
        <v>104</v>
      </c>
      <c r="J1263" s="1" t="s">
        <v>105</v>
      </c>
      <c r="K1263" s="1" t="s">
        <v>105</v>
      </c>
      <c r="L1263" s="1" t="s">
        <v>105</v>
      </c>
      <c r="M1263" s="1" t="s">
        <v>106</v>
      </c>
      <c r="N1263" s="1" t="s">
        <v>107</v>
      </c>
      <c r="O1263" s="1">
        <v>355</v>
      </c>
      <c r="P1263" s="1">
        <v>12.75</v>
      </c>
      <c r="Q1263" s="1">
        <v>0</v>
      </c>
      <c r="R1263" s="1">
        <v>100</v>
      </c>
      <c r="S1263" s="1">
        <v>0</v>
      </c>
      <c r="T1263" s="1">
        <v>0</v>
      </c>
      <c r="U1263" s="1">
        <v>0</v>
      </c>
      <c r="V1263" s="4">
        <f>X1263-W1263</f>
        <v>2.4999999999995026E-3</v>
      </c>
      <c r="W1263" s="4">
        <f>(O1263+P1263+Q1263-R1263+S1263)*5%</f>
        <v>13.387500000000001</v>
      </c>
      <c r="X1263" s="1">
        <v>13.39</v>
      </c>
      <c r="Y1263" s="1">
        <f>O1263+P1263+Q1263-R1263-S1263+T1263-U1263+X1263</f>
        <v>281.14</v>
      </c>
      <c r="Z1263" s="1">
        <v>281.14</v>
      </c>
      <c r="AA1263" s="1">
        <v>267.75</v>
      </c>
      <c r="AB1263" s="1">
        <v>16</v>
      </c>
      <c r="AC1263" s="2">
        <f>AA1263*16%</f>
        <v>42.84</v>
      </c>
      <c r="AD1263" s="1">
        <v>42.84</v>
      </c>
      <c r="AE1263" s="1">
        <v>0</v>
      </c>
      <c r="AF1263" s="1">
        <v>42.84</v>
      </c>
      <c r="AG1263" s="2">
        <f>AF1263*18%</f>
        <v>7.7112000000000007</v>
      </c>
      <c r="AH1263" s="1">
        <v>7.71</v>
      </c>
      <c r="AI1263" s="1">
        <v>0</v>
      </c>
      <c r="AJ1263" s="1" t="b">
        <f>AK1263=AA1263</f>
        <v>1</v>
      </c>
      <c r="AK1263" s="1">
        <v>267.75</v>
      </c>
      <c r="AL1263" s="1">
        <v>0</v>
      </c>
      <c r="AM1263" s="1">
        <v>0</v>
      </c>
      <c r="AN1263" s="1">
        <v>0</v>
      </c>
      <c r="AO1263" s="3">
        <f>AA1263*0.001%</f>
        <v>2.6775000000000002E-3</v>
      </c>
      <c r="AP1263" s="1">
        <v>0.27</v>
      </c>
      <c r="AQ1263" s="2">
        <f>AA1263*5%</f>
        <v>13.387500000000001</v>
      </c>
      <c r="AR1263" s="1">
        <v>13.39</v>
      </c>
      <c r="AS1263" s="2">
        <f>AR1263*18%</f>
        <v>2.4102000000000001</v>
      </c>
      <c r="AT1263" s="1">
        <v>0</v>
      </c>
      <c r="AU1263" s="1">
        <v>21.37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f>AF1263+AU1263+BC1263</f>
        <v>64.210000000000008</v>
      </c>
      <c r="BE1263" s="1">
        <v>64.209999999999994</v>
      </c>
      <c r="BF1263" s="1">
        <f>Q1263+U1263</f>
        <v>0</v>
      </c>
      <c r="BG1263" s="1">
        <v>0</v>
      </c>
      <c r="BH1263" s="1">
        <v>216.93</v>
      </c>
      <c r="BI1263" s="1" t="s">
        <v>108</v>
      </c>
      <c r="BJ1263" s="1" t="s">
        <v>3482</v>
      </c>
      <c r="BK1263" s="1" t="s">
        <v>3483</v>
      </c>
      <c r="BL1263" s="1">
        <v>0</v>
      </c>
      <c r="BM1263" s="1" t="s">
        <v>4997</v>
      </c>
    </row>
    <row r="1264" spans="1:65" ht="15.6" hidden="1">
      <c r="A1264" s="1" t="s">
        <v>4998</v>
      </c>
      <c r="B1264" s="1" t="s">
        <v>4999</v>
      </c>
      <c r="C1264" s="1" t="s">
        <v>5000</v>
      </c>
      <c r="D1264" s="1" t="s">
        <v>271</v>
      </c>
      <c r="E1264" s="1" t="s">
        <v>100</v>
      </c>
      <c r="F1264" s="1" t="s">
        <v>101</v>
      </c>
      <c r="G1264" s="1" t="s">
        <v>105</v>
      </c>
      <c r="H1264" s="1" t="s">
        <v>103</v>
      </c>
      <c r="I1264" s="1" t="s">
        <v>104</v>
      </c>
      <c r="J1264" s="1" t="s">
        <v>105</v>
      </c>
      <c r="K1264" s="1" t="s">
        <v>105</v>
      </c>
      <c r="L1264" s="1" t="s">
        <v>105</v>
      </c>
      <c r="M1264" s="1" t="s">
        <v>106</v>
      </c>
      <c r="N1264" s="1" t="s">
        <v>107</v>
      </c>
      <c r="O1264" s="1">
        <v>810</v>
      </c>
      <c r="P1264" s="1">
        <v>40.5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4">
        <f>X1264-W1264</f>
        <v>4.9999999999954525E-3</v>
      </c>
      <c r="W1264" s="4">
        <f>(O1264+P1264+Q1264-R1264+S1264)*5%</f>
        <v>42.525000000000006</v>
      </c>
      <c r="X1264" s="1">
        <v>42.53</v>
      </c>
      <c r="Y1264" s="1">
        <f>O1264+P1264+Q1264-R1264-S1264+T1264-U1264+X1264</f>
        <v>893.03</v>
      </c>
      <c r="Z1264" s="1">
        <v>893.03</v>
      </c>
      <c r="AA1264" s="1">
        <v>850.5</v>
      </c>
      <c r="AB1264" s="1">
        <v>16</v>
      </c>
      <c r="AC1264" s="2">
        <f>AA1264*16%</f>
        <v>136.08000000000001</v>
      </c>
      <c r="AD1264" s="1">
        <v>136.08000000000001</v>
      </c>
      <c r="AE1264" s="1">
        <v>0</v>
      </c>
      <c r="AF1264" s="1">
        <v>136.08000000000001</v>
      </c>
      <c r="AG1264" s="2">
        <f>AF1264*18%</f>
        <v>24.494400000000002</v>
      </c>
      <c r="AH1264" s="1">
        <v>24.49</v>
      </c>
      <c r="AI1264" s="1">
        <v>0</v>
      </c>
      <c r="AJ1264" s="1" t="b">
        <f>AK1264=AA1264</f>
        <v>1</v>
      </c>
      <c r="AK1264" s="1">
        <v>850.5</v>
      </c>
      <c r="AL1264" s="1">
        <v>0</v>
      </c>
      <c r="AM1264" s="1">
        <v>0</v>
      </c>
      <c r="AN1264" s="1">
        <v>0</v>
      </c>
      <c r="AO1264" s="3">
        <f>AA1264*0.001%</f>
        <v>8.5050000000000004E-3</v>
      </c>
      <c r="AP1264" s="1">
        <v>0.85</v>
      </c>
      <c r="AQ1264" s="2">
        <f>AA1264*5%</f>
        <v>42.525000000000006</v>
      </c>
      <c r="AR1264" s="1">
        <v>42.53</v>
      </c>
      <c r="AS1264" s="2">
        <f>AR1264*18%</f>
        <v>7.6554000000000002</v>
      </c>
      <c r="AT1264" s="1">
        <v>0</v>
      </c>
      <c r="AU1264" s="1">
        <v>67.87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f>AF1264+AU1264+BC1264</f>
        <v>203.95000000000002</v>
      </c>
      <c r="BE1264" s="1">
        <v>203.95</v>
      </c>
      <c r="BF1264" s="1">
        <f>Q1264+U1264</f>
        <v>0</v>
      </c>
      <c r="BG1264" s="1">
        <v>0</v>
      </c>
      <c r="BH1264" s="1">
        <v>689.08</v>
      </c>
      <c r="BI1264" s="1" t="s">
        <v>108</v>
      </c>
      <c r="BJ1264" s="1" t="s">
        <v>3482</v>
      </c>
      <c r="BK1264" s="1" t="s">
        <v>3483</v>
      </c>
      <c r="BL1264" s="1">
        <v>0</v>
      </c>
      <c r="BM1264" s="1" t="s">
        <v>5001</v>
      </c>
    </row>
    <row r="1265" spans="1:65" ht="15.6" hidden="1">
      <c r="A1265" s="1" t="s">
        <v>5002</v>
      </c>
      <c r="B1265" s="1" t="s">
        <v>5003</v>
      </c>
      <c r="C1265" s="1" t="s">
        <v>5004</v>
      </c>
      <c r="D1265" s="1" t="s">
        <v>271</v>
      </c>
      <c r="E1265" s="1" t="s">
        <v>100</v>
      </c>
      <c r="F1265" s="1" t="s">
        <v>101</v>
      </c>
      <c r="G1265" s="1" t="s">
        <v>102</v>
      </c>
      <c r="H1265" s="1" t="s">
        <v>103</v>
      </c>
      <c r="I1265" s="1" t="s">
        <v>104</v>
      </c>
      <c r="J1265" s="1" t="s">
        <v>105</v>
      </c>
      <c r="K1265" s="1" t="s">
        <v>105</v>
      </c>
      <c r="L1265" s="1" t="s">
        <v>105</v>
      </c>
      <c r="M1265" s="1" t="s">
        <v>106</v>
      </c>
      <c r="N1265" s="1" t="s">
        <v>107</v>
      </c>
      <c r="O1265" s="1">
        <v>395</v>
      </c>
      <c r="P1265" s="1">
        <v>14.75</v>
      </c>
      <c r="Q1265" s="1">
        <v>0</v>
      </c>
      <c r="R1265" s="1">
        <v>100</v>
      </c>
      <c r="S1265" s="1">
        <v>0</v>
      </c>
      <c r="T1265" s="1">
        <v>0</v>
      </c>
      <c r="U1265" s="1">
        <v>0</v>
      </c>
      <c r="V1265" s="4">
        <f>X1265-W1265</f>
        <v>2.4999999999995026E-3</v>
      </c>
      <c r="W1265" s="4">
        <f>(O1265+P1265+Q1265-R1265+S1265)*5%</f>
        <v>15.487500000000001</v>
      </c>
      <c r="X1265" s="1">
        <v>15.49</v>
      </c>
      <c r="Y1265" s="1">
        <f>O1265+P1265+Q1265-R1265-S1265+T1265-U1265+X1265</f>
        <v>325.24</v>
      </c>
      <c r="Z1265" s="1">
        <v>325.24</v>
      </c>
      <c r="AA1265" s="1">
        <v>309.75</v>
      </c>
      <c r="AB1265" s="1">
        <v>16</v>
      </c>
      <c r="AC1265" s="2">
        <f>AA1265*16%</f>
        <v>49.56</v>
      </c>
      <c r="AD1265" s="1">
        <v>49.56</v>
      </c>
      <c r="AE1265" s="1">
        <v>0</v>
      </c>
      <c r="AF1265" s="1">
        <v>49.56</v>
      </c>
      <c r="AG1265" s="2">
        <f>AF1265*18%</f>
        <v>8.9207999999999998</v>
      </c>
      <c r="AH1265" s="1">
        <v>8.92</v>
      </c>
      <c r="AI1265" s="1">
        <v>0</v>
      </c>
      <c r="AJ1265" s="1" t="b">
        <f>AK1265=AA1265</f>
        <v>1</v>
      </c>
      <c r="AK1265" s="1">
        <v>309.75</v>
      </c>
      <c r="AL1265" s="1">
        <v>0</v>
      </c>
      <c r="AM1265" s="1">
        <v>0</v>
      </c>
      <c r="AN1265" s="1">
        <v>0</v>
      </c>
      <c r="AO1265" s="3">
        <f>AA1265*0.001%</f>
        <v>3.0975000000000004E-3</v>
      </c>
      <c r="AP1265" s="1">
        <v>0.31</v>
      </c>
      <c r="AQ1265" s="2">
        <f>AA1265*5%</f>
        <v>15.487500000000001</v>
      </c>
      <c r="AR1265" s="1">
        <v>15.49</v>
      </c>
      <c r="AS1265" s="2">
        <f>AR1265*18%</f>
        <v>2.7881999999999998</v>
      </c>
      <c r="AT1265" s="1">
        <v>0</v>
      </c>
      <c r="AU1265" s="1">
        <v>24.72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f>AF1265+AU1265+BC1265</f>
        <v>74.28</v>
      </c>
      <c r="BE1265" s="1">
        <v>74.28</v>
      </c>
      <c r="BF1265" s="1">
        <f>Q1265+U1265</f>
        <v>0</v>
      </c>
      <c r="BG1265" s="1">
        <v>0</v>
      </c>
      <c r="BH1265" s="1">
        <v>250.96</v>
      </c>
      <c r="BI1265" s="1" t="s">
        <v>108</v>
      </c>
      <c r="BJ1265" s="1" t="s">
        <v>3482</v>
      </c>
      <c r="BK1265" s="1" t="s">
        <v>3483</v>
      </c>
      <c r="BL1265" s="1">
        <v>0</v>
      </c>
      <c r="BM1265" s="1" t="s">
        <v>5005</v>
      </c>
    </row>
    <row r="1266" spans="1:65" ht="15.6" hidden="1">
      <c r="A1266" s="1" t="s">
        <v>5006</v>
      </c>
      <c r="B1266" s="1" t="s">
        <v>5007</v>
      </c>
      <c r="C1266" s="1" t="s">
        <v>5008</v>
      </c>
      <c r="D1266" s="1" t="s">
        <v>271</v>
      </c>
      <c r="E1266" s="1" t="s">
        <v>100</v>
      </c>
      <c r="F1266" s="1" t="s">
        <v>101</v>
      </c>
      <c r="G1266" s="1" t="s">
        <v>102</v>
      </c>
      <c r="H1266" s="1" t="s">
        <v>103</v>
      </c>
      <c r="I1266" s="1" t="s">
        <v>104</v>
      </c>
      <c r="J1266" s="1" t="s">
        <v>105</v>
      </c>
      <c r="K1266" s="1" t="s">
        <v>105</v>
      </c>
      <c r="L1266" s="1" t="s">
        <v>105</v>
      </c>
      <c r="M1266" s="1" t="s">
        <v>106</v>
      </c>
      <c r="N1266" s="1" t="s">
        <v>124</v>
      </c>
      <c r="O1266" s="1">
        <v>850</v>
      </c>
      <c r="P1266" s="1">
        <v>37.5</v>
      </c>
      <c r="Q1266" s="1">
        <v>0</v>
      </c>
      <c r="R1266" s="1">
        <v>100</v>
      </c>
      <c r="S1266" s="1">
        <v>0</v>
      </c>
      <c r="T1266" s="1">
        <v>0</v>
      </c>
      <c r="U1266" s="1">
        <v>0</v>
      </c>
      <c r="V1266" s="4">
        <f>X1266-W1266</f>
        <v>5.000000000002558E-3</v>
      </c>
      <c r="W1266" s="4">
        <f>(O1266+P1266+Q1266-R1266+S1266)*5%</f>
        <v>39.375</v>
      </c>
      <c r="X1266" s="1">
        <v>39.380000000000003</v>
      </c>
      <c r="Y1266" s="1">
        <f>O1266+P1266+Q1266-R1266-S1266+T1266-U1266+X1266</f>
        <v>826.88</v>
      </c>
      <c r="Z1266" s="1">
        <v>826.88</v>
      </c>
      <c r="AA1266" s="1">
        <v>787.5</v>
      </c>
      <c r="AB1266" s="1">
        <v>16</v>
      </c>
      <c r="AC1266" s="2">
        <f>AA1266*16%</f>
        <v>126</v>
      </c>
      <c r="AD1266" s="1">
        <v>126</v>
      </c>
      <c r="AE1266" s="1">
        <v>0</v>
      </c>
      <c r="AF1266" s="1">
        <v>126</v>
      </c>
      <c r="AG1266" s="2">
        <f>AF1266*18%</f>
        <v>22.68</v>
      </c>
      <c r="AH1266" s="1">
        <v>22.68</v>
      </c>
      <c r="AI1266" s="1">
        <v>0</v>
      </c>
      <c r="AJ1266" s="1" t="b">
        <f>AK1266=AA1266</f>
        <v>1</v>
      </c>
      <c r="AK1266" s="1">
        <v>787.5</v>
      </c>
      <c r="AL1266" s="1">
        <v>0</v>
      </c>
      <c r="AM1266" s="1">
        <v>0</v>
      </c>
      <c r="AN1266" s="1">
        <v>0</v>
      </c>
      <c r="AO1266" s="3">
        <f>AA1266*0.001%</f>
        <v>7.8750000000000001E-3</v>
      </c>
      <c r="AP1266" s="1">
        <v>0.79</v>
      </c>
      <c r="AQ1266" s="2">
        <f>AA1266*5%</f>
        <v>39.375</v>
      </c>
      <c r="AR1266" s="1">
        <v>39.380000000000003</v>
      </c>
      <c r="AS1266" s="2">
        <f>AR1266*18%</f>
        <v>7.0884</v>
      </c>
      <c r="AT1266" s="1">
        <v>0</v>
      </c>
      <c r="AU1266" s="1">
        <v>62.85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f>AF1266+AU1266+BC1266</f>
        <v>188.85</v>
      </c>
      <c r="BE1266" s="1">
        <v>188.85</v>
      </c>
      <c r="BF1266" s="1">
        <f>Q1266+U1266</f>
        <v>0</v>
      </c>
      <c r="BG1266" s="1">
        <v>0</v>
      </c>
      <c r="BH1266" s="1">
        <v>638.03</v>
      </c>
      <c r="BI1266" s="1" t="s">
        <v>108</v>
      </c>
      <c r="BJ1266" s="1" t="s">
        <v>3482</v>
      </c>
      <c r="BK1266" s="1" t="s">
        <v>3483</v>
      </c>
      <c r="BL1266" s="1">
        <v>0</v>
      </c>
      <c r="BM1266" s="1" t="s">
        <v>5009</v>
      </c>
    </row>
    <row r="1267" spans="1:65" ht="15.6" hidden="1">
      <c r="A1267" s="1" t="s">
        <v>5010</v>
      </c>
      <c r="B1267" s="1" t="s">
        <v>5011</v>
      </c>
      <c r="C1267" s="1" t="s">
        <v>5012</v>
      </c>
      <c r="D1267" s="1" t="s">
        <v>271</v>
      </c>
      <c r="E1267" s="1" t="s">
        <v>100</v>
      </c>
      <c r="F1267" s="1" t="s">
        <v>101</v>
      </c>
      <c r="G1267" s="1" t="s">
        <v>102</v>
      </c>
      <c r="H1267" s="1" t="s">
        <v>103</v>
      </c>
      <c r="I1267" s="1" t="s">
        <v>104</v>
      </c>
      <c r="J1267" s="1" t="s">
        <v>105</v>
      </c>
      <c r="K1267" s="1" t="s">
        <v>105</v>
      </c>
      <c r="L1267" s="1" t="s">
        <v>105</v>
      </c>
      <c r="M1267" s="1" t="s">
        <v>106</v>
      </c>
      <c r="N1267" s="1" t="s">
        <v>107</v>
      </c>
      <c r="O1267" s="1">
        <v>375</v>
      </c>
      <c r="P1267" s="1">
        <v>13.75</v>
      </c>
      <c r="Q1267" s="1">
        <v>0</v>
      </c>
      <c r="R1267" s="1">
        <v>100</v>
      </c>
      <c r="S1267" s="1">
        <v>0</v>
      </c>
      <c r="T1267" s="1">
        <v>0</v>
      </c>
      <c r="U1267" s="1">
        <v>0</v>
      </c>
      <c r="V1267" s="4">
        <f>X1267-W1267</f>
        <v>2.4999999999995026E-3</v>
      </c>
      <c r="W1267" s="4">
        <f>(O1267+P1267+Q1267-R1267+S1267)*5%</f>
        <v>14.4375</v>
      </c>
      <c r="X1267" s="1">
        <v>14.44</v>
      </c>
      <c r="Y1267" s="1">
        <f>O1267+P1267+Q1267-R1267-S1267+T1267-U1267+X1267</f>
        <v>303.19</v>
      </c>
      <c r="Z1267" s="1">
        <v>303.19</v>
      </c>
      <c r="AA1267" s="1">
        <v>288.75</v>
      </c>
      <c r="AB1267" s="1">
        <v>16</v>
      </c>
      <c r="AC1267" s="2">
        <f>AA1267*16%</f>
        <v>46.2</v>
      </c>
      <c r="AD1267" s="1">
        <v>46.2</v>
      </c>
      <c r="AE1267" s="1">
        <v>0</v>
      </c>
      <c r="AF1267" s="1">
        <v>46.2</v>
      </c>
      <c r="AG1267" s="2">
        <f>AF1267*18%</f>
        <v>8.3160000000000007</v>
      </c>
      <c r="AH1267" s="1">
        <v>8.32</v>
      </c>
      <c r="AI1267" s="1">
        <v>0</v>
      </c>
      <c r="AJ1267" s="1" t="b">
        <f>AK1267=AA1267</f>
        <v>1</v>
      </c>
      <c r="AK1267" s="1">
        <v>288.75</v>
      </c>
      <c r="AL1267" s="1">
        <v>0</v>
      </c>
      <c r="AM1267" s="1">
        <v>0</v>
      </c>
      <c r="AN1267" s="1">
        <v>0</v>
      </c>
      <c r="AO1267" s="3">
        <f>AA1267*0.001%</f>
        <v>2.8875000000000003E-3</v>
      </c>
      <c r="AP1267" s="1">
        <v>0.28999999999999998</v>
      </c>
      <c r="AQ1267" s="2">
        <f>AA1267*5%</f>
        <v>14.4375</v>
      </c>
      <c r="AR1267" s="1">
        <v>14.44</v>
      </c>
      <c r="AS1267" s="2">
        <f>AR1267*18%</f>
        <v>2.5991999999999997</v>
      </c>
      <c r="AT1267" s="1">
        <v>0</v>
      </c>
      <c r="AU1267" s="1">
        <v>23.05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f>AF1267+AU1267+BC1267</f>
        <v>69.25</v>
      </c>
      <c r="BE1267" s="1">
        <v>69.25</v>
      </c>
      <c r="BF1267" s="1">
        <f>Q1267+U1267</f>
        <v>0</v>
      </c>
      <c r="BG1267" s="1">
        <v>0</v>
      </c>
      <c r="BH1267" s="1">
        <v>233.94</v>
      </c>
      <c r="BI1267" s="1" t="s">
        <v>108</v>
      </c>
      <c r="BJ1267" s="1" t="s">
        <v>3482</v>
      </c>
      <c r="BK1267" s="1" t="s">
        <v>3483</v>
      </c>
      <c r="BL1267" s="1">
        <v>0</v>
      </c>
      <c r="BM1267" s="1" t="s">
        <v>5013</v>
      </c>
    </row>
    <row r="1268" spans="1:65" ht="15.6" hidden="1">
      <c r="A1268" s="1" t="s">
        <v>5014</v>
      </c>
      <c r="B1268" s="1" t="s">
        <v>5015</v>
      </c>
      <c r="C1268" s="1" t="s">
        <v>5016</v>
      </c>
      <c r="D1268" s="1" t="s">
        <v>271</v>
      </c>
      <c r="E1268" s="1" t="s">
        <v>100</v>
      </c>
      <c r="F1268" s="1" t="s">
        <v>101</v>
      </c>
      <c r="G1268" s="1" t="s">
        <v>105</v>
      </c>
      <c r="H1268" s="1" t="s">
        <v>103</v>
      </c>
      <c r="I1268" s="1" t="s">
        <v>104</v>
      </c>
      <c r="J1268" s="1" t="s">
        <v>105</v>
      </c>
      <c r="K1268" s="1" t="s">
        <v>105</v>
      </c>
      <c r="L1268" s="1" t="s">
        <v>105</v>
      </c>
      <c r="M1268" s="1" t="s">
        <v>106</v>
      </c>
      <c r="N1268" s="1" t="s">
        <v>107</v>
      </c>
      <c r="O1268" s="1">
        <v>750</v>
      </c>
      <c r="P1268" s="1">
        <v>37.5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4">
        <f>X1268-W1268</f>
        <v>5.000000000002558E-3</v>
      </c>
      <c r="W1268" s="4">
        <f>(O1268+P1268+Q1268-R1268+S1268)*5%</f>
        <v>39.375</v>
      </c>
      <c r="X1268" s="1">
        <v>39.380000000000003</v>
      </c>
      <c r="Y1268" s="1">
        <f>O1268+P1268+Q1268-R1268-S1268+T1268-U1268+X1268</f>
        <v>826.88</v>
      </c>
      <c r="Z1268" s="1">
        <v>826.88</v>
      </c>
      <c r="AA1268" s="1">
        <v>787.5</v>
      </c>
      <c r="AB1268" s="1">
        <v>16</v>
      </c>
      <c r="AC1268" s="2">
        <f>AA1268*16%</f>
        <v>126</v>
      </c>
      <c r="AD1268" s="1">
        <v>126</v>
      </c>
      <c r="AE1268" s="1">
        <v>0</v>
      </c>
      <c r="AF1268" s="1">
        <v>126</v>
      </c>
      <c r="AG1268" s="2">
        <f>AF1268*18%</f>
        <v>22.68</v>
      </c>
      <c r="AH1268" s="1">
        <v>22.68</v>
      </c>
      <c r="AI1268" s="1">
        <v>0</v>
      </c>
      <c r="AJ1268" s="1" t="b">
        <f>AK1268=AA1268</f>
        <v>1</v>
      </c>
      <c r="AK1268" s="1">
        <v>787.5</v>
      </c>
      <c r="AL1268" s="1">
        <v>0</v>
      </c>
      <c r="AM1268" s="1">
        <v>0</v>
      </c>
      <c r="AN1268" s="1">
        <v>0</v>
      </c>
      <c r="AO1268" s="3">
        <f>AA1268*0.001%</f>
        <v>7.8750000000000001E-3</v>
      </c>
      <c r="AP1268" s="1">
        <v>0.79</v>
      </c>
      <c r="AQ1268" s="2">
        <f>AA1268*5%</f>
        <v>39.375</v>
      </c>
      <c r="AR1268" s="1">
        <v>39.380000000000003</v>
      </c>
      <c r="AS1268" s="2">
        <f>AR1268*18%</f>
        <v>7.0884</v>
      </c>
      <c r="AT1268" s="1">
        <v>0</v>
      </c>
      <c r="AU1268" s="1">
        <v>62.85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f>AF1268+AU1268+BC1268</f>
        <v>188.85</v>
      </c>
      <c r="BE1268" s="1">
        <v>188.85</v>
      </c>
      <c r="BF1268" s="1">
        <f>Q1268+U1268</f>
        <v>0</v>
      </c>
      <c r="BG1268" s="1">
        <v>0</v>
      </c>
      <c r="BH1268" s="1">
        <v>638.03</v>
      </c>
      <c r="BI1268" s="1" t="s">
        <v>108</v>
      </c>
      <c r="BJ1268" s="1" t="s">
        <v>3482</v>
      </c>
      <c r="BK1268" s="1" t="s">
        <v>3483</v>
      </c>
      <c r="BL1268" s="1">
        <v>0</v>
      </c>
      <c r="BM1268" s="1" t="s">
        <v>5017</v>
      </c>
    </row>
    <row r="1269" spans="1:65" ht="15.6" hidden="1">
      <c r="A1269" s="1" t="s">
        <v>5018</v>
      </c>
      <c r="B1269" s="1" t="s">
        <v>5019</v>
      </c>
      <c r="C1269" s="1" t="s">
        <v>5020</v>
      </c>
      <c r="D1269" s="1" t="s">
        <v>271</v>
      </c>
      <c r="E1269" s="1" t="s">
        <v>100</v>
      </c>
      <c r="F1269" s="1" t="s">
        <v>101</v>
      </c>
      <c r="G1269" s="1" t="s">
        <v>123</v>
      </c>
      <c r="H1269" s="1" t="s">
        <v>103</v>
      </c>
      <c r="I1269" s="1" t="s">
        <v>104</v>
      </c>
      <c r="J1269" s="1" t="s">
        <v>105</v>
      </c>
      <c r="K1269" s="1" t="s">
        <v>105</v>
      </c>
      <c r="L1269" s="1" t="s">
        <v>105</v>
      </c>
      <c r="M1269" s="1" t="s">
        <v>106</v>
      </c>
      <c r="N1269" s="1" t="s">
        <v>107</v>
      </c>
      <c r="O1269" s="1">
        <v>1975</v>
      </c>
      <c r="P1269" s="1">
        <v>90</v>
      </c>
      <c r="Q1269" s="1">
        <v>0</v>
      </c>
      <c r="R1269" s="1">
        <v>175</v>
      </c>
      <c r="S1269" s="1">
        <v>0</v>
      </c>
      <c r="T1269" s="1">
        <v>0</v>
      </c>
      <c r="U1269" s="1">
        <v>0</v>
      </c>
      <c r="V1269" s="4">
        <f>X1269-W1269</f>
        <v>0</v>
      </c>
      <c r="W1269" s="4">
        <f>(O1269+P1269+Q1269-R1269+S1269)*5%</f>
        <v>94.5</v>
      </c>
      <c r="X1269" s="1">
        <v>94.5</v>
      </c>
      <c r="Y1269" s="1">
        <f>O1269+P1269+Q1269-R1269-S1269+T1269-U1269+X1269</f>
        <v>1984.5</v>
      </c>
      <c r="Z1269" s="1">
        <v>1984.5</v>
      </c>
      <c r="AA1269" s="1">
        <v>1890</v>
      </c>
      <c r="AB1269" s="1">
        <v>16</v>
      </c>
      <c r="AC1269" s="2">
        <f>AA1269*16%</f>
        <v>302.40000000000003</v>
      </c>
      <c r="AD1269" s="1">
        <v>302.39999999999998</v>
      </c>
      <c r="AE1269" s="1">
        <v>0</v>
      </c>
      <c r="AF1269" s="1">
        <v>302.39999999999998</v>
      </c>
      <c r="AG1269" s="2">
        <f>AF1269*18%</f>
        <v>54.431999999999995</v>
      </c>
      <c r="AH1269" s="1">
        <v>54.43</v>
      </c>
      <c r="AI1269" s="1">
        <v>0</v>
      </c>
      <c r="AJ1269" s="1" t="b">
        <f>AK1269=AA1269</f>
        <v>1</v>
      </c>
      <c r="AK1269" s="1">
        <v>1890</v>
      </c>
      <c r="AL1269" s="1">
        <v>0</v>
      </c>
      <c r="AM1269" s="1">
        <v>0</v>
      </c>
      <c r="AN1269" s="1">
        <v>0</v>
      </c>
      <c r="AO1269" s="3">
        <f>AA1269*0.001%</f>
        <v>1.89E-2</v>
      </c>
      <c r="AP1269" s="1">
        <v>1.89</v>
      </c>
      <c r="AQ1269" s="2">
        <f>AA1269*5%</f>
        <v>94.5</v>
      </c>
      <c r="AR1269" s="1">
        <v>94.5</v>
      </c>
      <c r="AS1269" s="2">
        <f>AR1269*18%</f>
        <v>17.009999999999998</v>
      </c>
      <c r="AT1269" s="1">
        <v>0</v>
      </c>
      <c r="AU1269" s="1">
        <v>150.82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f>AF1269+AU1269+BC1269</f>
        <v>453.21999999999997</v>
      </c>
      <c r="BE1269" s="1">
        <v>453.22</v>
      </c>
      <c r="BF1269" s="1">
        <f>Q1269+U1269</f>
        <v>0</v>
      </c>
      <c r="BG1269" s="1">
        <v>0</v>
      </c>
      <c r="BH1269" s="1">
        <v>1531.28</v>
      </c>
      <c r="BI1269" s="1" t="s">
        <v>108</v>
      </c>
      <c r="BJ1269" s="1" t="s">
        <v>3482</v>
      </c>
      <c r="BK1269" s="1" t="s">
        <v>3483</v>
      </c>
      <c r="BL1269" s="1">
        <v>0</v>
      </c>
      <c r="BM1269" s="1" t="s">
        <v>5021</v>
      </c>
    </row>
    <row r="1270" spans="1:65" ht="15.6" hidden="1">
      <c r="A1270" s="1" t="s">
        <v>5022</v>
      </c>
      <c r="B1270" s="1" t="s">
        <v>5023</v>
      </c>
      <c r="C1270" s="1" t="s">
        <v>5024</v>
      </c>
      <c r="D1270" s="1" t="s">
        <v>271</v>
      </c>
      <c r="E1270" s="1" t="s">
        <v>100</v>
      </c>
      <c r="F1270" s="1" t="s">
        <v>101</v>
      </c>
      <c r="G1270" s="1" t="s">
        <v>123</v>
      </c>
      <c r="H1270" s="1" t="s">
        <v>103</v>
      </c>
      <c r="I1270" s="1" t="s">
        <v>104</v>
      </c>
      <c r="J1270" s="1" t="s">
        <v>105</v>
      </c>
      <c r="K1270" s="1" t="s">
        <v>105</v>
      </c>
      <c r="L1270" s="1" t="s">
        <v>105</v>
      </c>
      <c r="M1270" s="1" t="s">
        <v>106</v>
      </c>
      <c r="N1270" s="1" t="s">
        <v>107</v>
      </c>
      <c r="O1270" s="1">
        <v>1540</v>
      </c>
      <c r="P1270" s="1">
        <v>68.25</v>
      </c>
      <c r="Q1270" s="1">
        <v>0</v>
      </c>
      <c r="R1270" s="1">
        <v>175</v>
      </c>
      <c r="S1270" s="1">
        <v>0</v>
      </c>
      <c r="T1270" s="1">
        <v>0</v>
      </c>
      <c r="U1270" s="1">
        <v>0</v>
      </c>
      <c r="V1270" s="4">
        <f>X1270-W1270</f>
        <v>-2.5000000000119371E-3</v>
      </c>
      <c r="W1270" s="4">
        <f>(O1270+P1270+Q1270-R1270+S1270)*5%</f>
        <v>71.662500000000009</v>
      </c>
      <c r="X1270" s="1">
        <v>71.66</v>
      </c>
      <c r="Y1270" s="1">
        <f>O1270+P1270+Q1270-R1270-S1270+T1270-U1270+X1270</f>
        <v>1504.91</v>
      </c>
      <c r="Z1270" s="1">
        <v>1504.91</v>
      </c>
      <c r="AA1270" s="1">
        <v>1433.25</v>
      </c>
      <c r="AB1270" s="1">
        <v>16</v>
      </c>
      <c r="AC1270" s="2">
        <f>AA1270*16%</f>
        <v>229.32</v>
      </c>
      <c r="AD1270" s="1">
        <v>229.32</v>
      </c>
      <c r="AE1270" s="1">
        <v>0</v>
      </c>
      <c r="AF1270" s="1">
        <v>229.32</v>
      </c>
      <c r="AG1270" s="2">
        <f>AF1270*18%</f>
        <v>41.2776</v>
      </c>
      <c r="AH1270" s="1">
        <v>41.28</v>
      </c>
      <c r="AI1270" s="1">
        <v>0</v>
      </c>
      <c r="AJ1270" s="1" t="b">
        <f>AK1270=AA1270</f>
        <v>1</v>
      </c>
      <c r="AK1270" s="1">
        <v>1433.25</v>
      </c>
      <c r="AL1270" s="1">
        <v>0</v>
      </c>
      <c r="AM1270" s="1">
        <v>0</v>
      </c>
      <c r="AN1270" s="1">
        <v>0</v>
      </c>
      <c r="AO1270" s="3">
        <f>AA1270*0.001%</f>
        <v>1.4332500000000001E-2</v>
      </c>
      <c r="AP1270" s="1">
        <v>1.43</v>
      </c>
      <c r="AQ1270" s="2">
        <f>AA1270*5%</f>
        <v>71.662500000000009</v>
      </c>
      <c r="AR1270" s="1">
        <v>71.66</v>
      </c>
      <c r="AS1270" s="2">
        <f>AR1270*18%</f>
        <v>12.8988</v>
      </c>
      <c r="AT1270" s="1">
        <v>0</v>
      </c>
      <c r="AU1270" s="1">
        <v>114.37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f>AF1270+AU1270+BC1270</f>
        <v>343.69</v>
      </c>
      <c r="BE1270" s="1">
        <v>343.69</v>
      </c>
      <c r="BF1270" s="1">
        <f>Q1270+U1270</f>
        <v>0</v>
      </c>
      <c r="BG1270" s="1">
        <v>0</v>
      </c>
      <c r="BH1270" s="1">
        <v>1161.22</v>
      </c>
      <c r="BI1270" s="1" t="s">
        <v>108</v>
      </c>
      <c r="BJ1270" s="1" t="s">
        <v>3482</v>
      </c>
      <c r="BK1270" s="1" t="s">
        <v>3483</v>
      </c>
      <c r="BL1270" s="1">
        <v>0</v>
      </c>
      <c r="BM1270" s="1" t="s">
        <v>5025</v>
      </c>
    </row>
    <row r="1271" spans="1:65" ht="15.6" hidden="1">
      <c r="A1271" s="1" t="s">
        <v>5026</v>
      </c>
      <c r="B1271" s="1" t="s">
        <v>5027</v>
      </c>
      <c r="C1271" s="1" t="s">
        <v>5028</v>
      </c>
      <c r="D1271" s="1" t="s">
        <v>271</v>
      </c>
      <c r="E1271" s="1" t="s">
        <v>100</v>
      </c>
      <c r="F1271" s="1" t="s">
        <v>101</v>
      </c>
      <c r="G1271" s="1" t="s">
        <v>123</v>
      </c>
      <c r="H1271" s="1" t="s">
        <v>103</v>
      </c>
      <c r="I1271" s="1" t="s">
        <v>104</v>
      </c>
      <c r="J1271" s="1" t="s">
        <v>105</v>
      </c>
      <c r="K1271" s="1" t="s">
        <v>105</v>
      </c>
      <c r="L1271" s="1" t="s">
        <v>105</v>
      </c>
      <c r="M1271" s="1" t="s">
        <v>106</v>
      </c>
      <c r="N1271" s="1" t="s">
        <v>124</v>
      </c>
      <c r="O1271" s="1">
        <v>1000</v>
      </c>
      <c r="P1271" s="1">
        <v>41.25</v>
      </c>
      <c r="Q1271" s="1">
        <v>0</v>
      </c>
      <c r="R1271" s="1">
        <v>175</v>
      </c>
      <c r="S1271" s="1">
        <v>0</v>
      </c>
      <c r="T1271" s="1">
        <v>0</v>
      </c>
      <c r="U1271" s="1">
        <v>0</v>
      </c>
      <c r="V1271" s="4">
        <f>X1271-W1271</f>
        <v>-2.4999999999977263E-3</v>
      </c>
      <c r="W1271" s="4">
        <f>(O1271+P1271+Q1271-R1271+S1271)*5%</f>
        <v>43.3125</v>
      </c>
      <c r="X1271" s="1">
        <v>43.31</v>
      </c>
      <c r="Y1271" s="1">
        <f>O1271+P1271+Q1271-R1271-S1271+T1271-U1271+X1271</f>
        <v>909.56</v>
      </c>
      <c r="Z1271" s="1">
        <v>909.56</v>
      </c>
      <c r="AA1271" s="1">
        <v>866.25</v>
      </c>
      <c r="AB1271" s="1">
        <v>16</v>
      </c>
      <c r="AC1271" s="2">
        <f>AA1271*16%</f>
        <v>138.6</v>
      </c>
      <c r="AD1271" s="1">
        <v>138.6</v>
      </c>
      <c r="AE1271" s="1">
        <v>0</v>
      </c>
      <c r="AF1271" s="1">
        <v>138.6</v>
      </c>
      <c r="AG1271" s="2">
        <f>AF1271*18%</f>
        <v>24.947999999999997</v>
      </c>
      <c r="AH1271" s="1">
        <v>24.95</v>
      </c>
      <c r="AI1271" s="1">
        <v>0</v>
      </c>
      <c r="AJ1271" s="1" t="b">
        <f>AK1271=AA1271</f>
        <v>1</v>
      </c>
      <c r="AK1271" s="1">
        <v>866.25</v>
      </c>
      <c r="AL1271" s="1">
        <v>0</v>
      </c>
      <c r="AM1271" s="1">
        <v>0</v>
      </c>
      <c r="AN1271" s="1">
        <v>0</v>
      </c>
      <c r="AO1271" s="3">
        <f>AA1271*0.001%</f>
        <v>8.6625000000000001E-3</v>
      </c>
      <c r="AP1271" s="1">
        <v>0.87</v>
      </c>
      <c r="AQ1271" s="2">
        <f>AA1271*5%</f>
        <v>43.3125</v>
      </c>
      <c r="AR1271" s="1">
        <v>43.31</v>
      </c>
      <c r="AS1271" s="2">
        <f>AR1271*18%</f>
        <v>7.7957999999999998</v>
      </c>
      <c r="AT1271" s="1">
        <v>0</v>
      </c>
      <c r="AU1271" s="1">
        <v>69.13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f>AF1271+AU1271+BC1271</f>
        <v>207.73</v>
      </c>
      <c r="BE1271" s="1">
        <v>207.73</v>
      </c>
      <c r="BF1271" s="1">
        <f>Q1271+U1271</f>
        <v>0</v>
      </c>
      <c r="BG1271" s="1">
        <v>0</v>
      </c>
      <c r="BH1271" s="1">
        <v>701.83</v>
      </c>
      <c r="BI1271" s="1" t="s">
        <v>108</v>
      </c>
      <c r="BJ1271" s="1" t="s">
        <v>3482</v>
      </c>
      <c r="BK1271" s="1" t="s">
        <v>3483</v>
      </c>
      <c r="BL1271" s="1">
        <v>0</v>
      </c>
      <c r="BM1271" s="1" t="s">
        <v>5029</v>
      </c>
    </row>
    <row r="1272" spans="1:65" ht="15.6" hidden="1">
      <c r="A1272" s="1" t="s">
        <v>5030</v>
      </c>
      <c r="B1272" s="1" t="s">
        <v>5031</v>
      </c>
      <c r="C1272" s="1" t="s">
        <v>5032</v>
      </c>
      <c r="D1272" s="1" t="s">
        <v>271</v>
      </c>
      <c r="E1272" s="1" t="s">
        <v>100</v>
      </c>
      <c r="F1272" s="1" t="s">
        <v>101</v>
      </c>
      <c r="G1272" s="1" t="s">
        <v>105</v>
      </c>
      <c r="H1272" s="1" t="s">
        <v>103</v>
      </c>
      <c r="I1272" s="1" t="s">
        <v>104</v>
      </c>
      <c r="J1272" s="1" t="s">
        <v>105</v>
      </c>
      <c r="K1272" s="1" t="s">
        <v>105</v>
      </c>
      <c r="L1272" s="1" t="s">
        <v>105</v>
      </c>
      <c r="M1272" s="1" t="s">
        <v>106</v>
      </c>
      <c r="N1272" s="1" t="s">
        <v>124</v>
      </c>
      <c r="O1272" s="1">
        <v>1385</v>
      </c>
      <c r="P1272" s="1">
        <v>69.25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4">
        <f>X1272-W1272</f>
        <v>-2.5000000000119371E-3</v>
      </c>
      <c r="W1272" s="4">
        <f>(O1272+P1272+Q1272-R1272+S1272)*5%</f>
        <v>72.712500000000006</v>
      </c>
      <c r="X1272" s="1">
        <v>72.709999999999994</v>
      </c>
      <c r="Y1272" s="1">
        <f>O1272+P1272+Q1272-R1272-S1272+T1272-U1272+X1272</f>
        <v>1526.96</v>
      </c>
      <c r="Z1272" s="1">
        <v>1526.96</v>
      </c>
      <c r="AA1272" s="1">
        <v>1454.25</v>
      </c>
      <c r="AB1272" s="1">
        <v>16</v>
      </c>
      <c r="AC1272" s="2">
        <f>AA1272*16%</f>
        <v>232.68</v>
      </c>
      <c r="AD1272" s="1">
        <v>232.68</v>
      </c>
      <c r="AE1272" s="1">
        <v>0</v>
      </c>
      <c r="AF1272" s="1">
        <v>232.68</v>
      </c>
      <c r="AG1272" s="2">
        <f>AF1272*18%</f>
        <v>41.882399999999997</v>
      </c>
      <c r="AH1272" s="1">
        <v>41.88</v>
      </c>
      <c r="AI1272" s="1">
        <v>0</v>
      </c>
      <c r="AJ1272" s="1" t="b">
        <f>AK1272=AA1272</f>
        <v>1</v>
      </c>
      <c r="AK1272" s="1">
        <v>1454.25</v>
      </c>
      <c r="AL1272" s="1">
        <v>0</v>
      </c>
      <c r="AM1272" s="1">
        <v>0</v>
      </c>
      <c r="AN1272" s="1">
        <v>0</v>
      </c>
      <c r="AO1272" s="3">
        <f>AA1272*0.001%</f>
        <v>1.4542500000000002E-2</v>
      </c>
      <c r="AP1272" s="1">
        <v>1.45</v>
      </c>
      <c r="AQ1272" s="2">
        <f>AA1272*5%</f>
        <v>72.712500000000006</v>
      </c>
      <c r="AR1272" s="1">
        <v>72.709999999999994</v>
      </c>
      <c r="AS1272" s="2">
        <f>AR1272*18%</f>
        <v>13.087799999999998</v>
      </c>
      <c r="AT1272" s="1">
        <v>0</v>
      </c>
      <c r="AU1272" s="1">
        <v>116.04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f>AF1272+AU1272+BC1272</f>
        <v>348.72</v>
      </c>
      <c r="BE1272" s="1">
        <v>348.72</v>
      </c>
      <c r="BF1272" s="1">
        <f>Q1272+U1272</f>
        <v>0</v>
      </c>
      <c r="BG1272" s="1">
        <v>0</v>
      </c>
      <c r="BH1272" s="1">
        <v>1178.24</v>
      </c>
      <c r="BI1272" s="1" t="s">
        <v>108</v>
      </c>
      <c r="BJ1272" s="1" t="s">
        <v>3482</v>
      </c>
      <c r="BK1272" s="1" t="s">
        <v>3483</v>
      </c>
      <c r="BL1272" s="1">
        <v>0</v>
      </c>
      <c r="BM1272" s="1" t="s">
        <v>5033</v>
      </c>
    </row>
    <row r="1273" spans="1:65" ht="15.6" hidden="1">
      <c r="A1273" s="1" t="s">
        <v>5034</v>
      </c>
      <c r="B1273" s="1" t="s">
        <v>5035</v>
      </c>
      <c r="C1273" s="1" t="s">
        <v>5036</v>
      </c>
      <c r="D1273" s="1" t="s">
        <v>271</v>
      </c>
      <c r="E1273" s="1" t="s">
        <v>100</v>
      </c>
      <c r="F1273" s="1" t="s">
        <v>101</v>
      </c>
      <c r="G1273" s="1" t="s">
        <v>102</v>
      </c>
      <c r="H1273" s="1" t="s">
        <v>103</v>
      </c>
      <c r="I1273" s="1" t="s">
        <v>104</v>
      </c>
      <c r="J1273" s="1" t="s">
        <v>105</v>
      </c>
      <c r="K1273" s="1" t="s">
        <v>105</v>
      </c>
      <c r="L1273" s="1" t="s">
        <v>105</v>
      </c>
      <c r="M1273" s="1" t="s">
        <v>106</v>
      </c>
      <c r="N1273" s="1" t="s">
        <v>107</v>
      </c>
      <c r="O1273" s="1">
        <v>774.77</v>
      </c>
      <c r="P1273" s="1">
        <v>30.36</v>
      </c>
      <c r="Q1273" s="1">
        <v>0</v>
      </c>
      <c r="R1273" s="1">
        <v>100</v>
      </c>
      <c r="S1273" s="1">
        <v>67.48</v>
      </c>
      <c r="T1273" s="1">
        <v>0</v>
      </c>
      <c r="U1273" s="1">
        <v>0</v>
      </c>
      <c r="V1273" s="4">
        <f>X1273-W1273</f>
        <v>-6.7505000000000059</v>
      </c>
      <c r="W1273" s="4">
        <f>(O1273+P1273+Q1273-R1273+S1273)*5%</f>
        <v>38.630500000000005</v>
      </c>
      <c r="X1273" s="1">
        <v>31.88</v>
      </c>
      <c r="Y1273" s="1">
        <f>O1273+P1273+Q1273-R1273-S1273+T1273-U1273+X1273</f>
        <v>669.53</v>
      </c>
      <c r="Z1273" s="1">
        <v>669.53</v>
      </c>
      <c r="AA1273" s="1">
        <v>637.66999999999996</v>
      </c>
      <c r="AB1273" s="1">
        <v>16</v>
      </c>
      <c r="AC1273" s="2">
        <f>AA1273*16%</f>
        <v>102.02719999999999</v>
      </c>
      <c r="AD1273" s="1">
        <v>102.03</v>
      </c>
      <c r="AE1273" s="1">
        <v>0</v>
      </c>
      <c r="AF1273" s="1">
        <v>102.03</v>
      </c>
      <c r="AG1273" s="2">
        <f>AF1273*18%</f>
        <v>18.365400000000001</v>
      </c>
      <c r="AH1273" s="1">
        <v>18.37</v>
      </c>
      <c r="AI1273" s="1">
        <v>0</v>
      </c>
      <c r="AJ1273" s="1" t="b">
        <f>AK1273=AA1273</f>
        <v>0</v>
      </c>
      <c r="AK1273" s="1">
        <v>637.66</v>
      </c>
      <c r="AL1273" s="1">
        <v>0</v>
      </c>
      <c r="AM1273" s="1">
        <v>0</v>
      </c>
      <c r="AN1273" s="1">
        <v>0</v>
      </c>
      <c r="AO1273" s="3">
        <f>AA1273*0.001%</f>
        <v>6.3766999999999999E-3</v>
      </c>
      <c r="AP1273" s="1">
        <v>0.64</v>
      </c>
      <c r="AQ1273" s="2">
        <f>AA1273*5%</f>
        <v>31.883499999999998</v>
      </c>
      <c r="AR1273" s="1">
        <v>31.88</v>
      </c>
      <c r="AS1273" s="2">
        <f>AR1273*18%</f>
        <v>5.7383999999999995</v>
      </c>
      <c r="AT1273" s="1">
        <v>0</v>
      </c>
      <c r="AU1273" s="1">
        <v>50.89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f>AF1273+AU1273+BC1273</f>
        <v>152.92000000000002</v>
      </c>
      <c r="BE1273" s="1">
        <v>152.91999999999999</v>
      </c>
      <c r="BF1273" s="1">
        <f>Q1273+U1273</f>
        <v>0</v>
      </c>
      <c r="BG1273" s="1">
        <v>0</v>
      </c>
      <c r="BH1273" s="1">
        <v>516.61</v>
      </c>
      <c r="BI1273" s="1" t="s">
        <v>108</v>
      </c>
      <c r="BJ1273" s="1" t="s">
        <v>3482</v>
      </c>
      <c r="BK1273" s="1" t="s">
        <v>3483</v>
      </c>
      <c r="BL1273" s="1">
        <v>0</v>
      </c>
      <c r="BM1273" s="1" t="s">
        <v>5037</v>
      </c>
    </row>
    <row r="1274" spans="1:65" ht="15.6" hidden="1">
      <c r="A1274" s="1" t="s">
        <v>5038</v>
      </c>
      <c r="B1274" s="1" t="s">
        <v>5039</v>
      </c>
      <c r="C1274" s="1" t="s">
        <v>5040</v>
      </c>
      <c r="D1274" s="1" t="s">
        <v>271</v>
      </c>
      <c r="E1274" s="1" t="s">
        <v>100</v>
      </c>
      <c r="F1274" s="1" t="s">
        <v>101</v>
      </c>
      <c r="G1274" s="1" t="s">
        <v>102</v>
      </c>
      <c r="H1274" s="1" t="s">
        <v>103</v>
      </c>
      <c r="I1274" s="1" t="s">
        <v>104</v>
      </c>
      <c r="J1274" s="1" t="s">
        <v>105</v>
      </c>
      <c r="K1274" s="1" t="s">
        <v>105</v>
      </c>
      <c r="L1274" s="1" t="s">
        <v>105</v>
      </c>
      <c r="M1274" s="1" t="s">
        <v>106</v>
      </c>
      <c r="N1274" s="1" t="s">
        <v>124</v>
      </c>
      <c r="O1274" s="1">
        <v>495</v>
      </c>
      <c r="P1274" s="1">
        <v>19.75</v>
      </c>
      <c r="Q1274" s="1">
        <v>0</v>
      </c>
      <c r="R1274" s="1">
        <v>100</v>
      </c>
      <c r="S1274" s="1">
        <v>0</v>
      </c>
      <c r="T1274" s="1">
        <v>0</v>
      </c>
      <c r="U1274" s="1">
        <v>0</v>
      </c>
      <c r="V1274" s="4">
        <f>X1274-W1274</f>
        <v>2.4999999999977263E-3</v>
      </c>
      <c r="W1274" s="4">
        <f>(O1274+P1274+Q1274-R1274+S1274)*5%</f>
        <v>20.737500000000001</v>
      </c>
      <c r="X1274" s="1">
        <v>20.74</v>
      </c>
      <c r="Y1274" s="1">
        <f>O1274+P1274+Q1274-R1274-S1274+T1274-U1274+X1274</f>
        <v>435.49</v>
      </c>
      <c r="Z1274" s="1">
        <v>435.49</v>
      </c>
      <c r="AA1274" s="1">
        <v>414.75</v>
      </c>
      <c r="AB1274" s="1">
        <v>16</v>
      </c>
      <c r="AC1274" s="2">
        <f>AA1274*16%</f>
        <v>66.36</v>
      </c>
      <c r="AD1274" s="1">
        <v>66.36</v>
      </c>
      <c r="AE1274" s="1">
        <v>0</v>
      </c>
      <c r="AF1274" s="1">
        <v>66.36</v>
      </c>
      <c r="AG1274" s="2">
        <f>AF1274*18%</f>
        <v>11.944799999999999</v>
      </c>
      <c r="AH1274" s="1">
        <v>11.94</v>
      </c>
      <c r="AI1274" s="1">
        <v>0</v>
      </c>
      <c r="AJ1274" s="1" t="b">
        <f>AK1274=AA1274</f>
        <v>1</v>
      </c>
      <c r="AK1274" s="1">
        <v>414.75</v>
      </c>
      <c r="AL1274" s="1">
        <v>0</v>
      </c>
      <c r="AM1274" s="1">
        <v>0</v>
      </c>
      <c r="AN1274" s="1">
        <v>0</v>
      </c>
      <c r="AO1274" s="3">
        <f>AA1274*0.001%</f>
        <v>4.1475000000000001E-3</v>
      </c>
      <c r="AP1274" s="1">
        <v>0.41</v>
      </c>
      <c r="AQ1274" s="2">
        <f>AA1274*5%</f>
        <v>20.737500000000001</v>
      </c>
      <c r="AR1274" s="1">
        <v>20.74</v>
      </c>
      <c r="AS1274" s="2">
        <f>AR1274*18%</f>
        <v>3.7331999999999996</v>
      </c>
      <c r="AT1274" s="1">
        <v>0</v>
      </c>
      <c r="AU1274" s="1">
        <v>33.090000000000003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f>AF1274+AU1274+BC1274</f>
        <v>99.45</v>
      </c>
      <c r="BE1274" s="1">
        <v>99.45</v>
      </c>
      <c r="BF1274" s="1">
        <f>Q1274+U1274</f>
        <v>0</v>
      </c>
      <c r="BG1274" s="1">
        <v>0</v>
      </c>
      <c r="BH1274" s="1">
        <v>336.04</v>
      </c>
      <c r="BI1274" s="1" t="s">
        <v>108</v>
      </c>
      <c r="BJ1274" s="1" t="s">
        <v>3482</v>
      </c>
      <c r="BK1274" s="1" t="s">
        <v>3483</v>
      </c>
      <c r="BL1274" s="1">
        <v>0</v>
      </c>
      <c r="BM1274" s="1" t="s">
        <v>5041</v>
      </c>
    </row>
    <row r="1275" spans="1:65" ht="15.6" hidden="1">
      <c r="A1275" s="1" t="s">
        <v>5042</v>
      </c>
      <c r="B1275" s="1" t="s">
        <v>5043</v>
      </c>
      <c r="C1275" s="1" t="s">
        <v>5044</v>
      </c>
      <c r="D1275" s="1" t="s">
        <v>271</v>
      </c>
      <c r="E1275" s="1" t="s">
        <v>100</v>
      </c>
      <c r="F1275" s="1" t="s">
        <v>101</v>
      </c>
      <c r="G1275" s="1" t="s">
        <v>102</v>
      </c>
      <c r="H1275" s="1" t="s">
        <v>103</v>
      </c>
      <c r="I1275" s="1" t="s">
        <v>104</v>
      </c>
      <c r="J1275" s="1" t="s">
        <v>105</v>
      </c>
      <c r="K1275" s="1" t="s">
        <v>105</v>
      </c>
      <c r="L1275" s="1" t="s">
        <v>105</v>
      </c>
      <c r="M1275" s="1" t="s">
        <v>106</v>
      </c>
      <c r="N1275" s="1" t="s">
        <v>107</v>
      </c>
      <c r="O1275" s="1">
        <v>195</v>
      </c>
      <c r="P1275" s="1">
        <v>4.87</v>
      </c>
      <c r="Q1275" s="1">
        <v>0</v>
      </c>
      <c r="R1275" s="1">
        <v>97.5</v>
      </c>
      <c r="S1275" s="1">
        <v>0</v>
      </c>
      <c r="T1275" s="1">
        <v>0</v>
      </c>
      <c r="U1275" s="1">
        <v>0</v>
      </c>
      <c r="V1275" s="4">
        <f>X1275-W1275</f>
        <v>1.4999999999991687E-3</v>
      </c>
      <c r="W1275" s="4">
        <f>(O1275+P1275+Q1275-R1275+S1275)*5%</f>
        <v>5.1185000000000009</v>
      </c>
      <c r="X1275" s="1">
        <v>5.12</v>
      </c>
      <c r="Y1275" s="1">
        <f>O1275+P1275+Q1275-R1275-S1275+T1275-U1275+X1275</f>
        <v>107.49000000000001</v>
      </c>
      <c r="Z1275" s="1">
        <v>107.49</v>
      </c>
      <c r="AA1275" s="1">
        <v>102.38</v>
      </c>
      <c r="AB1275" s="1">
        <v>16</v>
      </c>
      <c r="AC1275" s="2">
        <f>AA1275*16%</f>
        <v>16.380800000000001</v>
      </c>
      <c r="AD1275" s="1">
        <v>16.38</v>
      </c>
      <c r="AE1275" s="1">
        <v>0</v>
      </c>
      <c r="AF1275" s="1">
        <v>16.38</v>
      </c>
      <c r="AG1275" s="2">
        <f>AF1275*18%</f>
        <v>2.9483999999999999</v>
      </c>
      <c r="AH1275" s="1">
        <v>2.95</v>
      </c>
      <c r="AI1275" s="1">
        <v>0</v>
      </c>
      <c r="AJ1275" s="1" t="b">
        <f>AK1275=AA1275</f>
        <v>1</v>
      </c>
      <c r="AK1275" s="1">
        <v>102.38</v>
      </c>
      <c r="AL1275" s="1">
        <v>0</v>
      </c>
      <c r="AM1275" s="1">
        <v>0</v>
      </c>
      <c r="AN1275" s="1">
        <v>0</v>
      </c>
      <c r="AO1275" s="3">
        <f>AA1275*0.001%</f>
        <v>1.0238000000000001E-3</v>
      </c>
      <c r="AP1275" s="1">
        <v>0.1</v>
      </c>
      <c r="AQ1275" s="2">
        <f>AA1275*5%</f>
        <v>5.1189999999999998</v>
      </c>
      <c r="AR1275" s="1">
        <v>5.12</v>
      </c>
      <c r="AS1275" s="2">
        <f>AR1275*18%</f>
        <v>0.92159999999999997</v>
      </c>
      <c r="AT1275" s="1">
        <v>0</v>
      </c>
      <c r="AU1275" s="1">
        <v>8.17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f>AF1275+AU1275+BC1275</f>
        <v>24.549999999999997</v>
      </c>
      <c r="BE1275" s="1">
        <v>24.55</v>
      </c>
      <c r="BF1275" s="1">
        <f>Q1275+U1275</f>
        <v>0</v>
      </c>
      <c r="BG1275" s="1">
        <v>0</v>
      </c>
      <c r="BH1275" s="1">
        <v>82.94</v>
      </c>
      <c r="BI1275" s="1" t="s">
        <v>108</v>
      </c>
      <c r="BJ1275" s="1" t="s">
        <v>3482</v>
      </c>
      <c r="BK1275" s="1" t="s">
        <v>3483</v>
      </c>
      <c r="BL1275" s="1">
        <v>0</v>
      </c>
      <c r="BM1275" s="1" t="s">
        <v>5045</v>
      </c>
    </row>
    <row r="1276" spans="1:65" ht="15.6" hidden="1">
      <c r="A1276" s="1" t="s">
        <v>5046</v>
      </c>
      <c r="B1276" s="1" t="s">
        <v>5047</v>
      </c>
      <c r="C1276" s="1" t="s">
        <v>5048</v>
      </c>
      <c r="D1276" s="1" t="s">
        <v>271</v>
      </c>
      <c r="E1276" s="1" t="s">
        <v>100</v>
      </c>
      <c r="F1276" s="1" t="s">
        <v>101</v>
      </c>
      <c r="G1276" s="1" t="s">
        <v>123</v>
      </c>
      <c r="H1276" s="1" t="s">
        <v>103</v>
      </c>
      <c r="I1276" s="1" t="s">
        <v>104</v>
      </c>
      <c r="J1276" s="1" t="s">
        <v>105</v>
      </c>
      <c r="K1276" s="1" t="s">
        <v>105</v>
      </c>
      <c r="L1276" s="1" t="s">
        <v>105</v>
      </c>
      <c r="M1276" s="1" t="s">
        <v>106</v>
      </c>
      <c r="N1276" s="1" t="s">
        <v>107</v>
      </c>
      <c r="O1276" s="1">
        <v>1065</v>
      </c>
      <c r="P1276" s="1">
        <v>44.5</v>
      </c>
      <c r="Q1276" s="1">
        <v>0</v>
      </c>
      <c r="R1276" s="1">
        <v>175</v>
      </c>
      <c r="S1276" s="1">
        <v>0</v>
      </c>
      <c r="T1276" s="1">
        <v>0</v>
      </c>
      <c r="U1276" s="1">
        <v>0</v>
      </c>
      <c r="V1276" s="4">
        <f>X1276-W1276</f>
        <v>4.9999999999954525E-3</v>
      </c>
      <c r="W1276" s="4">
        <f>(O1276+P1276+Q1276-R1276+S1276)*5%</f>
        <v>46.725000000000001</v>
      </c>
      <c r="X1276" s="1">
        <v>46.73</v>
      </c>
      <c r="Y1276" s="1">
        <f>O1276+P1276+Q1276-R1276-S1276+T1276-U1276+X1276</f>
        <v>981.23</v>
      </c>
      <c r="Z1276" s="1">
        <v>981.23</v>
      </c>
      <c r="AA1276" s="1">
        <v>934.5</v>
      </c>
      <c r="AB1276" s="1">
        <v>16</v>
      </c>
      <c r="AC1276" s="2">
        <f>AA1276*16%</f>
        <v>149.52000000000001</v>
      </c>
      <c r="AD1276" s="1">
        <v>149.52000000000001</v>
      </c>
      <c r="AE1276" s="1">
        <v>0</v>
      </c>
      <c r="AF1276" s="1">
        <v>149.52000000000001</v>
      </c>
      <c r="AG1276" s="2">
        <f>AF1276*18%</f>
        <v>26.913600000000002</v>
      </c>
      <c r="AH1276" s="1">
        <v>26.91</v>
      </c>
      <c r="AI1276" s="1">
        <v>0</v>
      </c>
      <c r="AJ1276" s="1" t="b">
        <f>AK1276=AA1276</f>
        <v>1</v>
      </c>
      <c r="AK1276" s="1">
        <v>934.5</v>
      </c>
      <c r="AL1276" s="1">
        <v>0</v>
      </c>
      <c r="AM1276" s="1">
        <v>0</v>
      </c>
      <c r="AN1276" s="1">
        <v>0</v>
      </c>
      <c r="AO1276" s="3">
        <f>AA1276*0.001%</f>
        <v>9.3450000000000009E-3</v>
      </c>
      <c r="AP1276" s="1">
        <v>0.93</v>
      </c>
      <c r="AQ1276" s="2">
        <f>AA1276*5%</f>
        <v>46.725000000000001</v>
      </c>
      <c r="AR1276" s="1">
        <v>46.73</v>
      </c>
      <c r="AS1276" s="2">
        <f>AR1276*18%</f>
        <v>8.4113999999999987</v>
      </c>
      <c r="AT1276" s="1">
        <v>0</v>
      </c>
      <c r="AU1276" s="1">
        <v>74.569999999999993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f>AF1276+AU1276+BC1276</f>
        <v>224.09</v>
      </c>
      <c r="BE1276" s="1">
        <v>224.09</v>
      </c>
      <c r="BF1276" s="1">
        <f>Q1276+U1276</f>
        <v>0</v>
      </c>
      <c r="BG1276" s="1">
        <v>0</v>
      </c>
      <c r="BH1276" s="1">
        <v>757.14</v>
      </c>
      <c r="BI1276" s="1" t="s">
        <v>108</v>
      </c>
      <c r="BJ1276" s="1" t="s">
        <v>3482</v>
      </c>
      <c r="BK1276" s="1" t="s">
        <v>3483</v>
      </c>
      <c r="BL1276" s="1">
        <v>0</v>
      </c>
      <c r="BM1276" s="1" t="s">
        <v>5049</v>
      </c>
    </row>
    <row r="1277" spans="1:65" ht="15.6" hidden="1">
      <c r="A1277" s="1" t="s">
        <v>5050</v>
      </c>
      <c r="B1277" s="1" t="s">
        <v>5051</v>
      </c>
      <c r="C1277" s="1" t="s">
        <v>5052</v>
      </c>
      <c r="D1277" s="1" t="s">
        <v>271</v>
      </c>
      <c r="E1277" s="1" t="s">
        <v>100</v>
      </c>
      <c r="F1277" s="1" t="s">
        <v>101</v>
      </c>
      <c r="G1277" s="1" t="s">
        <v>102</v>
      </c>
      <c r="H1277" s="1" t="s">
        <v>103</v>
      </c>
      <c r="I1277" s="1" t="s">
        <v>104</v>
      </c>
      <c r="J1277" s="1" t="s">
        <v>105</v>
      </c>
      <c r="K1277" s="1" t="s">
        <v>105</v>
      </c>
      <c r="L1277" s="1" t="s">
        <v>105</v>
      </c>
      <c r="M1277" s="1" t="s">
        <v>106</v>
      </c>
      <c r="N1277" s="1" t="s">
        <v>107</v>
      </c>
      <c r="O1277" s="1">
        <v>195</v>
      </c>
      <c r="P1277" s="1">
        <v>4.87</v>
      </c>
      <c r="Q1277" s="1">
        <v>0</v>
      </c>
      <c r="R1277" s="1">
        <v>97.5</v>
      </c>
      <c r="S1277" s="1">
        <v>0</v>
      </c>
      <c r="T1277" s="1">
        <v>0</v>
      </c>
      <c r="U1277" s="1">
        <v>0</v>
      </c>
      <c r="V1277" s="4">
        <f>X1277-W1277</f>
        <v>1.4999999999991687E-3</v>
      </c>
      <c r="W1277" s="4">
        <f>(O1277+P1277+Q1277-R1277+S1277)*5%</f>
        <v>5.1185000000000009</v>
      </c>
      <c r="X1277" s="1">
        <v>5.12</v>
      </c>
      <c r="Y1277" s="1">
        <f>O1277+P1277+Q1277-R1277-S1277+T1277-U1277+X1277</f>
        <v>107.49000000000001</v>
      </c>
      <c r="Z1277" s="1">
        <v>107.49</v>
      </c>
      <c r="AA1277" s="1">
        <v>102.38</v>
      </c>
      <c r="AB1277" s="1">
        <v>16</v>
      </c>
      <c r="AC1277" s="2">
        <f>AA1277*16%</f>
        <v>16.380800000000001</v>
      </c>
      <c r="AD1277" s="1">
        <v>16.38</v>
      </c>
      <c r="AE1277" s="1">
        <v>0</v>
      </c>
      <c r="AF1277" s="1">
        <v>16.38</v>
      </c>
      <c r="AG1277" s="2">
        <f>AF1277*18%</f>
        <v>2.9483999999999999</v>
      </c>
      <c r="AH1277" s="1">
        <v>2.95</v>
      </c>
      <c r="AI1277" s="1">
        <v>0</v>
      </c>
      <c r="AJ1277" s="1" t="b">
        <f>AK1277=AA1277</f>
        <v>1</v>
      </c>
      <c r="AK1277" s="1">
        <v>102.38</v>
      </c>
      <c r="AL1277" s="1">
        <v>0</v>
      </c>
      <c r="AM1277" s="1">
        <v>0</v>
      </c>
      <c r="AN1277" s="1">
        <v>0</v>
      </c>
      <c r="AO1277" s="3">
        <f>AA1277*0.001%</f>
        <v>1.0238000000000001E-3</v>
      </c>
      <c r="AP1277" s="1">
        <v>0.1</v>
      </c>
      <c r="AQ1277" s="2">
        <f>AA1277*5%</f>
        <v>5.1189999999999998</v>
      </c>
      <c r="AR1277" s="1">
        <v>5.12</v>
      </c>
      <c r="AS1277" s="2">
        <f>AR1277*18%</f>
        <v>0.92159999999999997</v>
      </c>
      <c r="AT1277" s="1">
        <v>0</v>
      </c>
      <c r="AU1277" s="1">
        <v>8.17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f>AF1277+AU1277+BC1277</f>
        <v>24.549999999999997</v>
      </c>
      <c r="BE1277" s="1">
        <v>24.55</v>
      </c>
      <c r="BF1277" s="1">
        <f>Q1277+U1277</f>
        <v>0</v>
      </c>
      <c r="BG1277" s="1">
        <v>0</v>
      </c>
      <c r="BH1277" s="1">
        <v>82.94</v>
      </c>
      <c r="BI1277" s="1" t="s">
        <v>108</v>
      </c>
      <c r="BJ1277" s="1" t="s">
        <v>3482</v>
      </c>
      <c r="BK1277" s="1" t="s">
        <v>3483</v>
      </c>
      <c r="BL1277" s="1">
        <v>0</v>
      </c>
      <c r="BM1277" s="1" t="s">
        <v>5053</v>
      </c>
    </row>
    <row r="1278" spans="1:65" ht="15.6" hidden="1">
      <c r="A1278" s="1" t="s">
        <v>5054</v>
      </c>
      <c r="B1278" s="1" t="s">
        <v>5055</v>
      </c>
      <c r="C1278" s="1" t="s">
        <v>5056</v>
      </c>
      <c r="D1278" s="1" t="s">
        <v>271</v>
      </c>
      <c r="E1278" s="1" t="s">
        <v>100</v>
      </c>
      <c r="F1278" s="1" t="s">
        <v>101</v>
      </c>
      <c r="G1278" s="1" t="s">
        <v>102</v>
      </c>
      <c r="H1278" s="1" t="s">
        <v>103</v>
      </c>
      <c r="I1278" s="1" t="s">
        <v>104</v>
      </c>
      <c r="J1278" s="1" t="s">
        <v>105</v>
      </c>
      <c r="K1278" s="1" t="s">
        <v>105</v>
      </c>
      <c r="L1278" s="1" t="s">
        <v>105</v>
      </c>
      <c r="M1278" s="1" t="s">
        <v>106</v>
      </c>
      <c r="N1278" s="1" t="s">
        <v>107</v>
      </c>
      <c r="O1278" s="1">
        <v>465</v>
      </c>
      <c r="P1278" s="1">
        <v>18.25</v>
      </c>
      <c r="Q1278" s="1">
        <v>0</v>
      </c>
      <c r="R1278" s="1">
        <v>100</v>
      </c>
      <c r="S1278" s="1">
        <v>0</v>
      </c>
      <c r="T1278" s="1">
        <v>0</v>
      </c>
      <c r="U1278" s="1">
        <v>0</v>
      </c>
      <c r="V1278" s="4">
        <f>X1278-W1278</f>
        <v>-2.500000000001279E-3</v>
      </c>
      <c r="W1278" s="4">
        <f>(O1278+P1278+Q1278-R1278+S1278)*5%</f>
        <v>19.162500000000001</v>
      </c>
      <c r="X1278" s="1">
        <v>19.16</v>
      </c>
      <c r="Y1278" s="1">
        <f>O1278+P1278+Q1278-R1278-S1278+T1278-U1278+X1278</f>
        <v>402.41</v>
      </c>
      <c r="Z1278" s="1">
        <v>402.41</v>
      </c>
      <c r="AA1278" s="1">
        <v>383.25</v>
      </c>
      <c r="AB1278" s="1">
        <v>16</v>
      </c>
      <c r="AC1278" s="2">
        <f>AA1278*16%</f>
        <v>61.32</v>
      </c>
      <c r="AD1278" s="1">
        <v>61.32</v>
      </c>
      <c r="AE1278" s="1">
        <v>0</v>
      </c>
      <c r="AF1278" s="1">
        <v>61.32</v>
      </c>
      <c r="AG1278" s="2">
        <f>AF1278*18%</f>
        <v>11.037599999999999</v>
      </c>
      <c r="AH1278" s="1">
        <v>11.04</v>
      </c>
      <c r="AI1278" s="1">
        <v>0</v>
      </c>
      <c r="AJ1278" s="1" t="b">
        <f>AK1278=AA1278</f>
        <v>1</v>
      </c>
      <c r="AK1278" s="1">
        <v>383.25</v>
      </c>
      <c r="AL1278" s="1">
        <v>0</v>
      </c>
      <c r="AM1278" s="1">
        <v>0</v>
      </c>
      <c r="AN1278" s="1">
        <v>0</v>
      </c>
      <c r="AO1278" s="3">
        <f>AA1278*0.001%</f>
        <v>3.8325000000000004E-3</v>
      </c>
      <c r="AP1278" s="1">
        <v>0.38</v>
      </c>
      <c r="AQ1278" s="2">
        <f>AA1278*5%</f>
        <v>19.162500000000001</v>
      </c>
      <c r="AR1278" s="1">
        <v>19.16</v>
      </c>
      <c r="AS1278" s="2">
        <f>AR1278*18%</f>
        <v>3.4487999999999999</v>
      </c>
      <c r="AT1278" s="1">
        <v>0</v>
      </c>
      <c r="AU1278" s="1">
        <v>30.58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f>AF1278+AU1278+BC1278</f>
        <v>91.9</v>
      </c>
      <c r="BE1278" s="1">
        <v>91.9</v>
      </c>
      <c r="BF1278" s="1">
        <f>Q1278+U1278</f>
        <v>0</v>
      </c>
      <c r="BG1278" s="1">
        <v>0</v>
      </c>
      <c r="BH1278" s="1">
        <v>310.51</v>
      </c>
      <c r="BI1278" s="1" t="s">
        <v>108</v>
      </c>
      <c r="BJ1278" s="1" t="s">
        <v>3482</v>
      </c>
      <c r="BK1278" s="1" t="s">
        <v>3483</v>
      </c>
      <c r="BL1278" s="1">
        <v>0</v>
      </c>
      <c r="BM1278" s="1" t="s">
        <v>5057</v>
      </c>
    </row>
    <row r="1279" spans="1:65" ht="15.6" hidden="1">
      <c r="A1279" s="1" t="s">
        <v>5058</v>
      </c>
      <c r="B1279" s="1" t="s">
        <v>5059</v>
      </c>
      <c r="C1279" s="1" t="s">
        <v>5060</v>
      </c>
      <c r="D1279" s="1" t="s">
        <v>271</v>
      </c>
      <c r="E1279" s="1" t="s">
        <v>100</v>
      </c>
      <c r="F1279" s="1" t="s">
        <v>101</v>
      </c>
      <c r="G1279" s="1" t="s">
        <v>102</v>
      </c>
      <c r="H1279" s="1" t="s">
        <v>103</v>
      </c>
      <c r="I1279" s="1" t="s">
        <v>104</v>
      </c>
      <c r="J1279" s="1" t="s">
        <v>105</v>
      </c>
      <c r="K1279" s="1" t="s">
        <v>105</v>
      </c>
      <c r="L1279" s="1" t="s">
        <v>105</v>
      </c>
      <c r="M1279" s="1" t="s">
        <v>106</v>
      </c>
      <c r="N1279" s="1" t="s">
        <v>124</v>
      </c>
      <c r="O1279" s="1">
        <v>355</v>
      </c>
      <c r="P1279" s="1">
        <v>12.75</v>
      </c>
      <c r="Q1279" s="1">
        <v>0</v>
      </c>
      <c r="R1279" s="1">
        <v>100</v>
      </c>
      <c r="S1279" s="1">
        <v>0</v>
      </c>
      <c r="T1279" s="1">
        <v>0</v>
      </c>
      <c r="U1279" s="1">
        <v>0</v>
      </c>
      <c r="V1279" s="4">
        <f>X1279-W1279</f>
        <v>2.4999999999995026E-3</v>
      </c>
      <c r="W1279" s="4">
        <f>(O1279+P1279+Q1279-R1279+S1279)*5%</f>
        <v>13.387500000000001</v>
      </c>
      <c r="X1279" s="1">
        <v>13.39</v>
      </c>
      <c r="Y1279" s="1">
        <f>O1279+P1279+Q1279-R1279-S1279+T1279-U1279+X1279</f>
        <v>281.14</v>
      </c>
      <c r="Z1279" s="1">
        <v>281.14</v>
      </c>
      <c r="AA1279" s="1">
        <v>267.75</v>
      </c>
      <c r="AB1279" s="1">
        <v>16</v>
      </c>
      <c r="AC1279" s="2">
        <f>AA1279*16%</f>
        <v>42.84</v>
      </c>
      <c r="AD1279" s="1">
        <v>42.84</v>
      </c>
      <c r="AE1279" s="1">
        <v>0</v>
      </c>
      <c r="AF1279" s="1">
        <v>42.84</v>
      </c>
      <c r="AG1279" s="2">
        <f>AF1279*18%</f>
        <v>7.7112000000000007</v>
      </c>
      <c r="AH1279" s="1">
        <v>7.71</v>
      </c>
      <c r="AI1279" s="1">
        <v>0</v>
      </c>
      <c r="AJ1279" s="1" t="b">
        <f>AK1279=AA1279</f>
        <v>1</v>
      </c>
      <c r="AK1279" s="1">
        <v>267.75</v>
      </c>
      <c r="AL1279" s="1">
        <v>0</v>
      </c>
      <c r="AM1279" s="1">
        <v>0</v>
      </c>
      <c r="AN1279" s="1">
        <v>0</v>
      </c>
      <c r="AO1279" s="3">
        <f>AA1279*0.001%</f>
        <v>2.6775000000000002E-3</v>
      </c>
      <c r="AP1279" s="1">
        <v>0.27</v>
      </c>
      <c r="AQ1279" s="2">
        <f>AA1279*5%</f>
        <v>13.387500000000001</v>
      </c>
      <c r="AR1279" s="1">
        <v>13.39</v>
      </c>
      <c r="AS1279" s="2">
        <f>AR1279*18%</f>
        <v>2.4102000000000001</v>
      </c>
      <c r="AT1279" s="1">
        <v>0</v>
      </c>
      <c r="AU1279" s="1">
        <v>21.37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f>AF1279+AU1279+BC1279</f>
        <v>64.210000000000008</v>
      </c>
      <c r="BE1279" s="1">
        <v>64.209999999999994</v>
      </c>
      <c r="BF1279" s="1">
        <f>Q1279+U1279</f>
        <v>0</v>
      </c>
      <c r="BG1279" s="1">
        <v>0</v>
      </c>
      <c r="BH1279" s="1">
        <v>216.93</v>
      </c>
      <c r="BI1279" s="1" t="s">
        <v>108</v>
      </c>
      <c r="BJ1279" s="1" t="s">
        <v>3482</v>
      </c>
      <c r="BK1279" s="1" t="s">
        <v>3483</v>
      </c>
      <c r="BL1279" s="1">
        <v>0</v>
      </c>
      <c r="BM1279" s="1" t="s">
        <v>5061</v>
      </c>
    </row>
    <row r="1280" spans="1:65" ht="15.6" hidden="1">
      <c r="A1280" s="1" t="s">
        <v>5062</v>
      </c>
      <c r="B1280" s="1" t="s">
        <v>5063</v>
      </c>
      <c r="C1280" s="1" t="s">
        <v>5064</v>
      </c>
      <c r="D1280" s="1" t="s">
        <v>271</v>
      </c>
      <c r="E1280" s="1" t="s">
        <v>100</v>
      </c>
      <c r="F1280" s="1" t="s">
        <v>101</v>
      </c>
      <c r="G1280" s="1" t="s">
        <v>102</v>
      </c>
      <c r="H1280" s="1" t="s">
        <v>103</v>
      </c>
      <c r="I1280" s="1" t="s">
        <v>104</v>
      </c>
      <c r="J1280" s="1" t="s">
        <v>105</v>
      </c>
      <c r="K1280" s="1" t="s">
        <v>105</v>
      </c>
      <c r="L1280" s="1" t="s">
        <v>105</v>
      </c>
      <c r="M1280" s="1" t="s">
        <v>106</v>
      </c>
      <c r="N1280" s="1" t="s">
        <v>107</v>
      </c>
      <c r="O1280" s="1">
        <v>215</v>
      </c>
      <c r="P1280" s="1">
        <v>5.75</v>
      </c>
      <c r="Q1280" s="1">
        <v>0</v>
      </c>
      <c r="R1280" s="1">
        <v>100</v>
      </c>
      <c r="S1280" s="1">
        <v>0</v>
      </c>
      <c r="T1280" s="1">
        <v>0</v>
      </c>
      <c r="U1280" s="1">
        <v>0</v>
      </c>
      <c r="V1280" s="4">
        <f>X1280-W1280</f>
        <v>2.4999999999995026E-3</v>
      </c>
      <c r="W1280" s="4">
        <f>(O1280+P1280+Q1280-R1280+S1280)*5%</f>
        <v>6.0375000000000005</v>
      </c>
      <c r="X1280" s="1">
        <v>6.04</v>
      </c>
      <c r="Y1280" s="1">
        <f>O1280+P1280+Q1280-R1280-S1280+T1280-U1280+X1280</f>
        <v>126.79</v>
      </c>
      <c r="Z1280" s="1">
        <v>126.79</v>
      </c>
      <c r="AA1280" s="1">
        <v>120.75</v>
      </c>
      <c r="AB1280" s="1">
        <v>16</v>
      </c>
      <c r="AC1280" s="2">
        <f>AA1280*16%</f>
        <v>19.32</v>
      </c>
      <c r="AD1280" s="1">
        <v>19.32</v>
      </c>
      <c r="AE1280" s="1">
        <v>0</v>
      </c>
      <c r="AF1280" s="1">
        <v>19.32</v>
      </c>
      <c r="AG1280" s="2">
        <f>AF1280*18%</f>
        <v>3.4775999999999998</v>
      </c>
      <c r="AH1280" s="1">
        <v>3.48</v>
      </c>
      <c r="AI1280" s="1">
        <v>0</v>
      </c>
      <c r="AJ1280" s="1" t="b">
        <f>AK1280=AA1280</f>
        <v>1</v>
      </c>
      <c r="AK1280" s="1">
        <v>120.75</v>
      </c>
      <c r="AL1280" s="1">
        <v>0</v>
      </c>
      <c r="AM1280" s="1">
        <v>0</v>
      </c>
      <c r="AN1280" s="1">
        <v>0</v>
      </c>
      <c r="AO1280" s="3">
        <f>AA1280*0.001%</f>
        <v>1.2075E-3</v>
      </c>
      <c r="AP1280" s="1">
        <v>0.12</v>
      </c>
      <c r="AQ1280" s="2">
        <f>AA1280*5%</f>
        <v>6.0375000000000005</v>
      </c>
      <c r="AR1280" s="1">
        <v>6.04</v>
      </c>
      <c r="AS1280" s="2">
        <f>AR1280*18%</f>
        <v>1.0871999999999999</v>
      </c>
      <c r="AT1280" s="1">
        <v>0</v>
      </c>
      <c r="AU1280" s="1">
        <v>9.64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f>AF1280+AU1280+BC1280</f>
        <v>28.96</v>
      </c>
      <c r="BE1280" s="1">
        <v>28.96</v>
      </c>
      <c r="BF1280" s="1">
        <f>Q1280+U1280</f>
        <v>0</v>
      </c>
      <c r="BG1280" s="1">
        <v>0</v>
      </c>
      <c r="BH1280" s="1">
        <v>97.83</v>
      </c>
      <c r="BI1280" s="1" t="s">
        <v>108</v>
      </c>
      <c r="BJ1280" s="1" t="s">
        <v>3482</v>
      </c>
      <c r="BK1280" s="1" t="s">
        <v>3483</v>
      </c>
      <c r="BL1280" s="1">
        <v>0</v>
      </c>
      <c r="BM1280" s="1" t="s">
        <v>5065</v>
      </c>
    </row>
    <row r="1281" spans="1:65" ht="15.6" hidden="1">
      <c r="A1281" s="1" t="s">
        <v>5066</v>
      </c>
      <c r="B1281" s="1" t="s">
        <v>5067</v>
      </c>
      <c r="C1281" s="1" t="s">
        <v>5068</v>
      </c>
      <c r="D1281" s="1" t="s">
        <v>271</v>
      </c>
      <c r="E1281" s="1" t="s">
        <v>100</v>
      </c>
      <c r="F1281" s="1" t="s">
        <v>101</v>
      </c>
      <c r="G1281" s="1" t="s">
        <v>102</v>
      </c>
      <c r="H1281" s="1" t="s">
        <v>103</v>
      </c>
      <c r="I1281" s="1" t="s">
        <v>104</v>
      </c>
      <c r="J1281" s="1" t="s">
        <v>105</v>
      </c>
      <c r="K1281" s="1" t="s">
        <v>105</v>
      </c>
      <c r="L1281" s="1" t="s">
        <v>105</v>
      </c>
      <c r="M1281" s="1" t="s">
        <v>106</v>
      </c>
      <c r="N1281" s="1" t="s">
        <v>107</v>
      </c>
      <c r="O1281" s="1">
        <v>395</v>
      </c>
      <c r="P1281" s="1">
        <v>14.75</v>
      </c>
      <c r="Q1281" s="1">
        <v>0</v>
      </c>
      <c r="R1281" s="1">
        <v>100</v>
      </c>
      <c r="S1281" s="1">
        <v>0</v>
      </c>
      <c r="T1281" s="1">
        <v>0</v>
      </c>
      <c r="U1281" s="1">
        <v>0</v>
      </c>
      <c r="V1281" s="4">
        <f>X1281-W1281</f>
        <v>2.4999999999995026E-3</v>
      </c>
      <c r="W1281" s="4">
        <f>(O1281+P1281+Q1281-R1281+S1281)*5%</f>
        <v>15.487500000000001</v>
      </c>
      <c r="X1281" s="1">
        <v>15.49</v>
      </c>
      <c r="Y1281" s="1">
        <f>O1281+P1281+Q1281-R1281-S1281+T1281-U1281+X1281</f>
        <v>325.24</v>
      </c>
      <c r="Z1281" s="1">
        <v>325.24</v>
      </c>
      <c r="AA1281" s="1">
        <v>309.75</v>
      </c>
      <c r="AB1281" s="1">
        <v>16</v>
      </c>
      <c r="AC1281" s="2">
        <f>AA1281*16%</f>
        <v>49.56</v>
      </c>
      <c r="AD1281" s="1">
        <v>49.56</v>
      </c>
      <c r="AE1281" s="1">
        <v>0</v>
      </c>
      <c r="AF1281" s="1">
        <v>49.56</v>
      </c>
      <c r="AG1281" s="2">
        <f>AF1281*18%</f>
        <v>8.9207999999999998</v>
      </c>
      <c r="AH1281" s="1">
        <v>8.92</v>
      </c>
      <c r="AI1281" s="1">
        <v>0</v>
      </c>
      <c r="AJ1281" s="1" t="b">
        <f>AK1281=AA1281</f>
        <v>1</v>
      </c>
      <c r="AK1281" s="1">
        <v>309.75</v>
      </c>
      <c r="AL1281" s="1">
        <v>0</v>
      </c>
      <c r="AM1281" s="1">
        <v>0</v>
      </c>
      <c r="AN1281" s="1">
        <v>0</v>
      </c>
      <c r="AO1281" s="3">
        <f>AA1281*0.001%</f>
        <v>3.0975000000000004E-3</v>
      </c>
      <c r="AP1281" s="1">
        <v>0.31</v>
      </c>
      <c r="AQ1281" s="2">
        <f>AA1281*5%</f>
        <v>15.487500000000001</v>
      </c>
      <c r="AR1281" s="1">
        <v>15.49</v>
      </c>
      <c r="AS1281" s="2">
        <f>AR1281*18%</f>
        <v>2.7881999999999998</v>
      </c>
      <c r="AT1281" s="1">
        <v>0</v>
      </c>
      <c r="AU1281" s="1">
        <v>24.72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f>AF1281+AU1281+BC1281</f>
        <v>74.28</v>
      </c>
      <c r="BE1281" s="1">
        <v>74.28</v>
      </c>
      <c r="BF1281" s="1">
        <f>Q1281+U1281</f>
        <v>0</v>
      </c>
      <c r="BG1281" s="1">
        <v>0</v>
      </c>
      <c r="BH1281" s="1">
        <v>250.96</v>
      </c>
      <c r="BI1281" s="1" t="s">
        <v>108</v>
      </c>
      <c r="BJ1281" s="1" t="s">
        <v>3482</v>
      </c>
      <c r="BK1281" s="1" t="s">
        <v>3483</v>
      </c>
      <c r="BL1281" s="1">
        <v>0</v>
      </c>
      <c r="BM1281" s="1" t="s">
        <v>5069</v>
      </c>
    </row>
    <row r="1282" spans="1:65" ht="15.6" hidden="1">
      <c r="A1282" s="1" t="s">
        <v>5070</v>
      </c>
      <c r="B1282" s="1" t="s">
        <v>5071</v>
      </c>
      <c r="C1282" s="1" t="s">
        <v>5072</v>
      </c>
      <c r="D1282" s="1" t="s">
        <v>271</v>
      </c>
      <c r="E1282" s="1" t="s">
        <v>100</v>
      </c>
      <c r="F1282" s="1" t="s">
        <v>101</v>
      </c>
      <c r="G1282" s="1" t="s">
        <v>102</v>
      </c>
      <c r="H1282" s="1" t="s">
        <v>103</v>
      </c>
      <c r="I1282" s="1" t="s">
        <v>104</v>
      </c>
      <c r="J1282" s="1" t="s">
        <v>105</v>
      </c>
      <c r="K1282" s="1" t="s">
        <v>105</v>
      </c>
      <c r="L1282" s="1" t="s">
        <v>105</v>
      </c>
      <c r="M1282" s="1" t="s">
        <v>106</v>
      </c>
      <c r="N1282" s="1" t="s">
        <v>107</v>
      </c>
      <c r="O1282" s="1">
        <v>500</v>
      </c>
      <c r="P1282" s="1">
        <v>20</v>
      </c>
      <c r="Q1282" s="1">
        <v>0</v>
      </c>
      <c r="R1282" s="1">
        <v>100</v>
      </c>
      <c r="S1282" s="1">
        <v>0</v>
      </c>
      <c r="T1282" s="1">
        <v>0</v>
      </c>
      <c r="U1282" s="1">
        <v>0</v>
      </c>
      <c r="V1282" s="4">
        <f>X1282-W1282</f>
        <v>0</v>
      </c>
      <c r="W1282" s="4">
        <f>(O1282+P1282+Q1282-R1282+S1282)*5%</f>
        <v>21</v>
      </c>
      <c r="X1282" s="1">
        <v>21</v>
      </c>
      <c r="Y1282" s="1">
        <f>O1282+P1282+Q1282-R1282-S1282+T1282-U1282+X1282</f>
        <v>441</v>
      </c>
      <c r="Z1282" s="1">
        <v>441</v>
      </c>
      <c r="AA1282" s="1">
        <v>420</v>
      </c>
      <c r="AB1282" s="1">
        <v>16</v>
      </c>
      <c r="AC1282" s="2">
        <f>AA1282*16%</f>
        <v>67.2</v>
      </c>
      <c r="AD1282" s="1">
        <v>67.2</v>
      </c>
      <c r="AE1282" s="1">
        <v>0</v>
      </c>
      <c r="AF1282" s="1">
        <v>67.2</v>
      </c>
      <c r="AG1282" s="2">
        <f>AF1282*18%</f>
        <v>12.096</v>
      </c>
      <c r="AH1282" s="1">
        <v>12.1</v>
      </c>
      <c r="AI1282" s="1">
        <v>0</v>
      </c>
      <c r="AJ1282" s="1" t="b">
        <f>AK1282=AA1282</f>
        <v>1</v>
      </c>
      <c r="AK1282" s="1">
        <v>420</v>
      </c>
      <c r="AL1282" s="1">
        <v>0</v>
      </c>
      <c r="AM1282" s="1">
        <v>0</v>
      </c>
      <c r="AN1282" s="1">
        <v>0</v>
      </c>
      <c r="AO1282" s="3">
        <f>AA1282*0.001%</f>
        <v>4.2000000000000006E-3</v>
      </c>
      <c r="AP1282" s="1">
        <v>0.42</v>
      </c>
      <c r="AQ1282" s="2">
        <f>AA1282*5%</f>
        <v>21</v>
      </c>
      <c r="AR1282" s="1">
        <v>21</v>
      </c>
      <c r="AS1282" s="2">
        <f>AR1282*18%</f>
        <v>3.78</v>
      </c>
      <c r="AT1282" s="1">
        <v>0</v>
      </c>
      <c r="AU1282" s="1">
        <v>33.520000000000003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f>AF1282+AU1282+BC1282</f>
        <v>100.72</v>
      </c>
      <c r="BE1282" s="1">
        <v>100.72</v>
      </c>
      <c r="BF1282" s="1">
        <f>Q1282+U1282</f>
        <v>0</v>
      </c>
      <c r="BG1282" s="1">
        <v>0</v>
      </c>
      <c r="BH1282" s="1">
        <v>340.28</v>
      </c>
      <c r="BI1282" s="1" t="s">
        <v>108</v>
      </c>
      <c r="BJ1282" s="1" t="s">
        <v>3482</v>
      </c>
      <c r="BK1282" s="1" t="s">
        <v>3483</v>
      </c>
      <c r="BL1282" s="1">
        <v>0</v>
      </c>
      <c r="BM1282" s="1" t="s">
        <v>5073</v>
      </c>
    </row>
    <row r="1283" spans="1:65" ht="15.6" hidden="1">
      <c r="A1283" s="1" t="s">
        <v>5074</v>
      </c>
      <c r="B1283" s="1" t="s">
        <v>5075</v>
      </c>
      <c r="C1283" s="1" t="s">
        <v>5076</v>
      </c>
      <c r="D1283" s="1" t="s">
        <v>271</v>
      </c>
      <c r="E1283" s="1" t="s">
        <v>100</v>
      </c>
      <c r="F1283" s="1" t="s">
        <v>101</v>
      </c>
      <c r="G1283" s="1" t="s">
        <v>102</v>
      </c>
      <c r="H1283" s="1" t="s">
        <v>103</v>
      </c>
      <c r="I1283" s="1" t="s">
        <v>104</v>
      </c>
      <c r="J1283" s="1" t="s">
        <v>105</v>
      </c>
      <c r="K1283" s="1" t="s">
        <v>105</v>
      </c>
      <c r="L1283" s="1" t="s">
        <v>105</v>
      </c>
      <c r="M1283" s="1" t="s">
        <v>106</v>
      </c>
      <c r="N1283" s="1" t="s">
        <v>107</v>
      </c>
      <c r="O1283" s="1">
        <v>195</v>
      </c>
      <c r="P1283" s="1">
        <v>4.87</v>
      </c>
      <c r="Q1283" s="1">
        <v>0</v>
      </c>
      <c r="R1283" s="1">
        <v>97.5</v>
      </c>
      <c r="S1283" s="1">
        <v>0</v>
      </c>
      <c r="T1283" s="1">
        <v>0</v>
      </c>
      <c r="U1283" s="1">
        <v>0</v>
      </c>
      <c r="V1283" s="4">
        <f>X1283-W1283</f>
        <v>1.4999999999991687E-3</v>
      </c>
      <c r="W1283" s="4">
        <f>(O1283+P1283+Q1283-R1283+S1283)*5%</f>
        <v>5.1185000000000009</v>
      </c>
      <c r="X1283" s="1">
        <v>5.12</v>
      </c>
      <c r="Y1283" s="1">
        <f>O1283+P1283+Q1283-R1283-S1283+T1283-U1283+X1283</f>
        <v>107.49000000000001</v>
      </c>
      <c r="Z1283" s="1">
        <v>107.49</v>
      </c>
      <c r="AA1283" s="1">
        <v>102.38</v>
      </c>
      <c r="AB1283" s="1">
        <v>16</v>
      </c>
      <c r="AC1283" s="2">
        <f>AA1283*16%</f>
        <v>16.380800000000001</v>
      </c>
      <c r="AD1283" s="1">
        <v>16.38</v>
      </c>
      <c r="AE1283" s="1">
        <v>0</v>
      </c>
      <c r="AF1283" s="1">
        <v>16.38</v>
      </c>
      <c r="AG1283" s="2">
        <f>AF1283*18%</f>
        <v>2.9483999999999999</v>
      </c>
      <c r="AH1283" s="1">
        <v>2.95</v>
      </c>
      <c r="AI1283" s="1">
        <v>0</v>
      </c>
      <c r="AJ1283" s="1" t="b">
        <f>AK1283=AA1283</f>
        <v>1</v>
      </c>
      <c r="AK1283" s="1">
        <v>102.38</v>
      </c>
      <c r="AL1283" s="1">
        <v>0</v>
      </c>
      <c r="AM1283" s="1">
        <v>0</v>
      </c>
      <c r="AN1283" s="1">
        <v>0</v>
      </c>
      <c r="AO1283" s="3">
        <f>AA1283*0.001%</f>
        <v>1.0238000000000001E-3</v>
      </c>
      <c r="AP1283" s="1">
        <v>0.1</v>
      </c>
      <c r="AQ1283" s="2">
        <f>AA1283*5%</f>
        <v>5.1189999999999998</v>
      </c>
      <c r="AR1283" s="1">
        <v>5.12</v>
      </c>
      <c r="AS1283" s="2">
        <f>AR1283*18%</f>
        <v>0.92159999999999997</v>
      </c>
      <c r="AT1283" s="1">
        <v>0</v>
      </c>
      <c r="AU1283" s="1">
        <v>8.17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f>AF1283+AU1283+BC1283</f>
        <v>24.549999999999997</v>
      </c>
      <c r="BE1283" s="1">
        <v>24.55</v>
      </c>
      <c r="BF1283" s="1">
        <f>Q1283+U1283</f>
        <v>0</v>
      </c>
      <c r="BG1283" s="1">
        <v>0</v>
      </c>
      <c r="BH1283" s="1">
        <v>82.94</v>
      </c>
      <c r="BI1283" s="1" t="s">
        <v>108</v>
      </c>
      <c r="BJ1283" s="1" t="s">
        <v>3482</v>
      </c>
      <c r="BK1283" s="1" t="s">
        <v>3483</v>
      </c>
      <c r="BL1283" s="1">
        <v>0</v>
      </c>
      <c r="BM1283" s="1" t="s">
        <v>5077</v>
      </c>
    </row>
    <row r="1284" spans="1:65" ht="15.6" hidden="1">
      <c r="A1284" s="1" t="s">
        <v>5078</v>
      </c>
      <c r="B1284" s="1" t="s">
        <v>5079</v>
      </c>
      <c r="C1284" s="1" t="s">
        <v>5080</v>
      </c>
      <c r="D1284" s="1" t="s">
        <v>271</v>
      </c>
      <c r="E1284" s="1" t="s">
        <v>100</v>
      </c>
      <c r="F1284" s="1" t="s">
        <v>101</v>
      </c>
      <c r="G1284" s="1" t="s">
        <v>123</v>
      </c>
      <c r="H1284" s="1" t="s">
        <v>103</v>
      </c>
      <c r="I1284" s="1" t="s">
        <v>104</v>
      </c>
      <c r="J1284" s="1" t="s">
        <v>105</v>
      </c>
      <c r="K1284" s="1" t="s">
        <v>105</v>
      </c>
      <c r="L1284" s="1" t="s">
        <v>105</v>
      </c>
      <c r="M1284" s="1" t="s">
        <v>106</v>
      </c>
      <c r="N1284" s="1" t="s">
        <v>107</v>
      </c>
      <c r="O1284" s="1">
        <v>1265</v>
      </c>
      <c r="P1284" s="1">
        <v>54.5</v>
      </c>
      <c r="Q1284" s="1">
        <v>0</v>
      </c>
      <c r="R1284" s="1">
        <v>175</v>
      </c>
      <c r="S1284" s="1">
        <v>0</v>
      </c>
      <c r="T1284" s="1">
        <v>0</v>
      </c>
      <c r="U1284" s="1">
        <v>0</v>
      </c>
      <c r="V1284" s="4">
        <f>X1284-W1284</f>
        <v>4.9999999999954525E-3</v>
      </c>
      <c r="W1284" s="4">
        <f>(O1284+P1284+Q1284-R1284+S1284)*5%</f>
        <v>57.225000000000001</v>
      </c>
      <c r="X1284" s="1">
        <v>57.23</v>
      </c>
      <c r="Y1284" s="1">
        <f>O1284+P1284+Q1284-R1284-S1284+T1284-U1284+X1284</f>
        <v>1201.73</v>
      </c>
      <c r="Z1284" s="1">
        <v>1201.73</v>
      </c>
      <c r="AA1284" s="1">
        <v>1144.5</v>
      </c>
      <c r="AB1284" s="1">
        <v>16</v>
      </c>
      <c r="AC1284" s="2">
        <f>AA1284*16%</f>
        <v>183.12</v>
      </c>
      <c r="AD1284" s="1">
        <v>183.12</v>
      </c>
      <c r="AE1284" s="1">
        <v>0</v>
      </c>
      <c r="AF1284" s="1">
        <v>183.12</v>
      </c>
      <c r="AG1284" s="2">
        <f>AF1284*18%</f>
        <v>32.961599999999997</v>
      </c>
      <c r="AH1284" s="1">
        <v>32.96</v>
      </c>
      <c r="AI1284" s="1">
        <v>0</v>
      </c>
      <c r="AJ1284" s="1" t="b">
        <f>AK1284=AA1284</f>
        <v>1</v>
      </c>
      <c r="AK1284" s="1">
        <v>1144.5</v>
      </c>
      <c r="AL1284" s="1">
        <v>0</v>
      </c>
      <c r="AM1284" s="1">
        <v>0</v>
      </c>
      <c r="AN1284" s="1">
        <v>0</v>
      </c>
      <c r="AO1284" s="3">
        <f>AA1284*0.001%</f>
        <v>1.1445E-2</v>
      </c>
      <c r="AP1284" s="1">
        <v>1.1399999999999999</v>
      </c>
      <c r="AQ1284" s="2">
        <f>AA1284*5%</f>
        <v>57.225000000000001</v>
      </c>
      <c r="AR1284" s="1">
        <v>57.23</v>
      </c>
      <c r="AS1284" s="2">
        <f>AR1284*18%</f>
        <v>10.301399999999999</v>
      </c>
      <c r="AT1284" s="1">
        <v>0</v>
      </c>
      <c r="AU1284" s="1">
        <v>91.33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f>AF1284+AU1284+BC1284</f>
        <v>274.45</v>
      </c>
      <c r="BE1284" s="1">
        <v>274.45</v>
      </c>
      <c r="BF1284" s="1">
        <f>Q1284+U1284</f>
        <v>0</v>
      </c>
      <c r="BG1284" s="1">
        <v>0</v>
      </c>
      <c r="BH1284" s="1">
        <v>927.28</v>
      </c>
      <c r="BI1284" s="1" t="s">
        <v>108</v>
      </c>
      <c r="BJ1284" s="1" t="s">
        <v>3482</v>
      </c>
      <c r="BK1284" s="1" t="s">
        <v>3483</v>
      </c>
      <c r="BL1284" s="1">
        <v>0</v>
      </c>
      <c r="BM1284" s="1" t="s">
        <v>5081</v>
      </c>
    </row>
    <row r="1285" spans="1:65" ht="15.6" hidden="1">
      <c r="A1285" s="1" t="s">
        <v>5082</v>
      </c>
      <c r="B1285" s="1" t="s">
        <v>5083</v>
      </c>
      <c r="C1285" s="1" t="s">
        <v>5084</v>
      </c>
      <c r="D1285" s="1" t="s">
        <v>271</v>
      </c>
      <c r="E1285" s="1" t="s">
        <v>100</v>
      </c>
      <c r="F1285" s="1" t="s">
        <v>101</v>
      </c>
      <c r="G1285" s="1" t="s">
        <v>105</v>
      </c>
      <c r="H1285" s="1" t="s">
        <v>103</v>
      </c>
      <c r="I1285" s="1" t="s">
        <v>104</v>
      </c>
      <c r="J1285" s="1" t="s">
        <v>105</v>
      </c>
      <c r="K1285" s="1" t="s">
        <v>105</v>
      </c>
      <c r="L1285" s="1" t="s">
        <v>105</v>
      </c>
      <c r="M1285" s="1" t="s">
        <v>106</v>
      </c>
      <c r="N1285" s="1" t="s">
        <v>124</v>
      </c>
      <c r="O1285" s="1">
        <v>730</v>
      </c>
      <c r="P1285" s="1">
        <v>36.5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4">
        <f>X1285-W1285</f>
        <v>4.9999999999954525E-3</v>
      </c>
      <c r="W1285" s="4">
        <f>(O1285+P1285+Q1285-R1285+S1285)*5%</f>
        <v>38.325000000000003</v>
      </c>
      <c r="X1285" s="1">
        <v>38.33</v>
      </c>
      <c r="Y1285" s="1">
        <f>O1285+P1285+Q1285-R1285-S1285+T1285-U1285+X1285</f>
        <v>804.83</v>
      </c>
      <c r="Z1285" s="1">
        <v>804.83</v>
      </c>
      <c r="AA1285" s="1">
        <v>766.5</v>
      </c>
      <c r="AB1285" s="1">
        <v>16</v>
      </c>
      <c r="AC1285" s="2">
        <f>AA1285*16%</f>
        <v>122.64</v>
      </c>
      <c r="AD1285" s="1">
        <v>122.64</v>
      </c>
      <c r="AE1285" s="1">
        <v>0</v>
      </c>
      <c r="AF1285" s="1">
        <v>122.64</v>
      </c>
      <c r="AG1285" s="2">
        <f>AF1285*18%</f>
        <v>22.075199999999999</v>
      </c>
      <c r="AH1285" s="1">
        <v>22.08</v>
      </c>
      <c r="AI1285" s="1">
        <v>0</v>
      </c>
      <c r="AJ1285" s="1" t="b">
        <f>AK1285=AA1285</f>
        <v>1</v>
      </c>
      <c r="AK1285" s="1">
        <v>766.5</v>
      </c>
      <c r="AL1285" s="1">
        <v>0</v>
      </c>
      <c r="AM1285" s="1">
        <v>0</v>
      </c>
      <c r="AN1285" s="1">
        <v>0</v>
      </c>
      <c r="AO1285" s="3">
        <f>AA1285*0.001%</f>
        <v>7.6650000000000008E-3</v>
      </c>
      <c r="AP1285" s="1">
        <v>0.77</v>
      </c>
      <c r="AQ1285" s="2">
        <f>AA1285*5%</f>
        <v>38.325000000000003</v>
      </c>
      <c r="AR1285" s="1">
        <v>38.33</v>
      </c>
      <c r="AS1285" s="2">
        <f>AR1285*18%</f>
        <v>6.8993999999999991</v>
      </c>
      <c r="AT1285" s="1">
        <v>0</v>
      </c>
      <c r="AU1285" s="1">
        <v>61.18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f>AF1285+AU1285+BC1285</f>
        <v>183.82</v>
      </c>
      <c r="BE1285" s="1">
        <v>183.82</v>
      </c>
      <c r="BF1285" s="1">
        <f>Q1285+U1285</f>
        <v>0</v>
      </c>
      <c r="BG1285" s="1">
        <v>0</v>
      </c>
      <c r="BH1285" s="1">
        <v>621.01</v>
      </c>
      <c r="BI1285" s="1" t="s">
        <v>108</v>
      </c>
      <c r="BJ1285" s="1" t="s">
        <v>3482</v>
      </c>
      <c r="BK1285" s="1" t="s">
        <v>3483</v>
      </c>
      <c r="BL1285" s="1">
        <v>0</v>
      </c>
      <c r="BM1285" s="1" t="s">
        <v>5085</v>
      </c>
    </row>
    <row r="1286" spans="1:65" ht="15.6" hidden="1">
      <c r="A1286" s="1" t="s">
        <v>5086</v>
      </c>
      <c r="B1286" s="1" t="s">
        <v>5087</v>
      </c>
      <c r="C1286" s="1" t="s">
        <v>5088</v>
      </c>
      <c r="D1286" s="1" t="s">
        <v>271</v>
      </c>
      <c r="E1286" s="1" t="s">
        <v>100</v>
      </c>
      <c r="F1286" s="1" t="s">
        <v>101</v>
      </c>
      <c r="G1286" s="1" t="s">
        <v>102</v>
      </c>
      <c r="H1286" s="1" t="s">
        <v>103</v>
      </c>
      <c r="I1286" s="1" t="s">
        <v>104</v>
      </c>
      <c r="J1286" s="1" t="s">
        <v>105</v>
      </c>
      <c r="K1286" s="1" t="s">
        <v>105</v>
      </c>
      <c r="L1286" s="1" t="s">
        <v>105</v>
      </c>
      <c r="M1286" s="1" t="s">
        <v>106</v>
      </c>
      <c r="N1286" s="1" t="s">
        <v>107</v>
      </c>
      <c r="O1286" s="1">
        <v>790</v>
      </c>
      <c r="P1286" s="1">
        <v>34.5</v>
      </c>
      <c r="Q1286" s="1">
        <v>0</v>
      </c>
      <c r="R1286" s="1">
        <v>100</v>
      </c>
      <c r="S1286" s="1">
        <v>0</v>
      </c>
      <c r="T1286" s="1">
        <v>0</v>
      </c>
      <c r="U1286" s="1">
        <v>0</v>
      </c>
      <c r="V1286" s="4">
        <f>X1286-W1286</f>
        <v>4.9999999999954525E-3</v>
      </c>
      <c r="W1286" s="4">
        <f>(O1286+P1286+Q1286-R1286+S1286)*5%</f>
        <v>36.225000000000001</v>
      </c>
      <c r="X1286" s="1">
        <v>36.229999999999997</v>
      </c>
      <c r="Y1286" s="1">
        <f>O1286+P1286+Q1286-R1286-S1286+T1286-U1286+X1286</f>
        <v>760.73</v>
      </c>
      <c r="Z1286" s="1">
        <v>760.73</v>
      </c>
      <c r="AA1286" s="1">
        <v>724.5</v>
      </c>
      <c r="AB1286" s="1">
        <v>16</v>
      </c>
      <c r="AC1286" s="2">
        <f>AA1286*16%</f>
        <v>115.92</v>
      </c>
      <c r="AD1286" s="1">
        <v>115.92</v>
      </c>
      <c r="AE1286" s="1">
        <v>0</v>
      </c>
      <c r="AF1286" s="1">
        <v>115.92</v>
      </c>
      <c r="AG1286" s="2">
        <f>AF1286*18%</f>
        <v>20.865600000000001</v>
      </c>
      <c r="AH1286" s="1">
        <v>20.87</v>
      </c>
      <c r="AI1286" s="1">
        <v>0</v>
      </c>
      <c r="AJ1286" s="1" t="b">
        <f>AK1286=AA1286</f>
        <v>1</v>
      </c>
      <c r="AK1286" s="1">
        <v>724.5</v>
      </c>
      <c r="AL1286" s="1">
        <v>0</v>
      </c>
      <c r="AM1286" s="1">
        <v>0</v>
      </c>
      <c r="AN1286" s="1">
        <v>0</v>
      </c>
      <c r="AO1286" s="3">
        <f>AA1286*0.001%</f>
        <v>7.2450000000000006E-3</v>
      </c>
      <c r="AP1286" s="1">
        <v>0.72</v>
      </c>
      <c r="AQ1286" s="2">
        <f>AA1286*5%</f>
        <v>36.225000000000001</v>
      </c>
      <c r="AR1286" s="1">
        <v>36.229999999999997</v>
      </c>
      <c r="AS1286" s="2">
        <f>AR1286*18%</f>
        <v>6.521399999999999</v>
      </c>
      <c r="AT1286" s="1">
        <v>0</v>
      </c>
      <c r="AU1286" s="1">
        <v>57.82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f>AF1286+AU1286+BC1286</f>
        <v>173.74</v>
      </c>
      <c r="BE1286" s="1">
        <v>173.74</v>
      </c>
      <c r="BF1286" s="1">
        <f>Q1286+U1286</f>
        <v>0</v>
      </c>
      <c r="BG1286" s="1">
        <v>0</v>
      </c>
      <c r="BH1286" s="1">
        <v>586.99</v>
      </c>
      <c r="BI1286" s="1" t="s">
        <v>108</v>
      </c>
      <c r="BJ1286" s="1" t="s">
        <v>3482</v>
      </c>
      <c r="BK1286" s="1" t="s">
        <v>3483</v>
      </c>
      <c r="BL1286" s="1">
        <v>0</v>
      </c>
      <c r="BM1286" s="1" t="s">
        <v>5089</v>
      </c>
    </row>
    <row r="1287" spans="1:65" ht="15.6" hidden="1">
      <c r="A1287" s="1" t="s">
        <v>5090</v>
      </c>
      <c r="B1287" s="1" t="s">
        <v>5091</v>
      </c>
      <c r="C1287" s="1" t="s">
        <v>5092</v>
      </c>
      <c r="D1287" s="1" t="s">
        <v>271</v>
      </c>
      <c r="E1287" s="1" t="s">
        <v>100</v>
      </c>
      <c r="F1287" s="1" t="s">
        <v>101</v>
      </c>
      <c r="G1287" s="1" t="s">
        <v>123</v>
      </c>
      <c r="H1287" s="1" t="s">
        <v>103</v>
      </c>
      <c r="I1287" s="1" t="s">
        <v>104</v>
      </c>
      <c r="J1287" s="1" t="s">
        <v>105</v>
      </c>
      <c r="K1287" s="1" t="s">
        <v>105</v>
      </c>
      <c r="L1287" s="1" t="s">
        <v>105</v>
      </c>
      <c r="M1287" s="1" t="s">
        <v>106</v>
      </c>
      <c r="N1287" s="1" t="s">
        <v>107</v>
      </c>
      <c r="O1287" s="1">
        <v>1185</v>
      </c>
      <c r="P1287" s="1">
        <v>50.5</v>
      </c>
      <c r="Q1287" s="1">
        <v>0</v>
      </c>
      <c r="R1287" s="1">
        <v>175</v>
      </c>
      <c r="S1287" s="1">
        <v>0</v>
      </c>
      <c r="T1287" s="1">
        <v>0</v>
      </c>
      <c r="U1287" s="1">
        <v>0</v>
      </c>
      <c r="V1287" s="4">
        <f>X1287-W1287</f>
        <v>4.9999999999954525E-3</v>
      </c>
      <c r="W1287" s="4">
        <f>(O1287+P1287+Q1287-R1287+S1287)*5%</f>
        <v>53.025000000000006</v>
      </c>
      <c r="X1287" s="1">
        <v>53.03</v>
      </c>
      <c r="Y1287" s="1">
        <f>O1287+P1287+Q1287-R1287-S1287+T1287-U1287+X1287</f>
        <v>1113.53</v>
      </c>
      <c r="Z1287" s="1">
        <v>1113.53</v>
      </c>
      <c r="AA1287" s="1">
        <v>1060.5</v>
      </c>
      <c r="AB1287" s="1">
        <v>16</v>
      </c>
      <c r="AC1287" s="2">
        <f>AA1287*16%</f>
        <v>169.68</v>
      </c>
      <c r="AD1287" s="1">
        <v>169.68</v>
      </c>
      <c r="AE1287" s="1">
        <v>0</v>
      </c>
      <c r="AF1287" s="1">
        <v>169.68</v>
      </c>
      <c r="AG1287" s="2">
        <f>AF1287*18%</f>
        <v>30.542400000000001</v>
      </c>
      <c r="AH1287" s="1">
        <v>30.54</v>
      </c>
      <c r="AI1287" s="1">
        <v>0</v>
      </c>
      <c r="AJ1287" s="1" t="b">
        <f>AK1287=AA1287</f>
        <v>1</v>
      </c>
      <c r="AK1287" s="1">
        <v>1060.5</v>
      </c>
      <c r="AL1287" s="1">
        <v>0</v>
      </c>
      <c r="AM1287" s="1">
        <v>0</v>
      </c>
      <c r="AN1287" s="1">
        <v>0</v>
      </c>
      <c r="AO1287" s="3">
        <f>AA1287*0.001%</f>
        <v>1.0605000000000002E-2</v>
      </c>
      <c r="AP1287" s="1">
        <v>1.06</v>
      </c>
      <c r="AQ1287" s="2">
        <f>AA1287*5%</f>
        <v>53.025000000000006</v>
      </c>
      <c r="AR1287" s="1">
        <v>53.03</v>
      </c>
      <c r="AS1287" s="2">
        <f>AR1287*18%</f>
        <v>9.545399999999999</v>
      </c>
      <c r="AT1287" s="1">
        <v>0</v>
      </c>
      <c r="AU1287" s="1">
        <v>84.63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f>AF1287+AU1287+BC1287</f>
        <v>254.31</v>
      </c>
      <c r="BE1287" s="1">
        <v>254.31</v>
      </c>
      <c r="BF1287" s="1">
        <f>Q1287+U1287</f>
        <v>0</v>
      </c>
      <c r="BG1287" s="1">
        <v>0</v>
      </c>
      <c r="BH1287" s="1">
        <v>859.22</v>
      </c>
      <c r="BI1287" s="1" t="s">
        <v>108</v>
      </c>
      <c r="BJ1287" s="1" t="s">
        <v>3482</v>
      </c>
      <c r="BK1287" s="1" t="s">
        <v>3483</v>
      </c>
      <c r="BL1287" s="1">
        <v>0</v>
      </c>
      <c r="BM1287" s="1" t="s">
        <v>5093</v>
      </c>
    </row>
    <row r="1288" spans="1:65" ht="15.6" hidden="1">
      <c r="A1288" s="1" t="s">
        <v>5094</v>
      </c>
      <c r="B1288" s="1" t="s">
        <v>5095</v>
      </c>
      <c r="C1288" s="1" t="s">
        <v>5096</v>
      </c>
      <c r="D1288" s="1" t="s">
        <v>271</v>
      </c>
      <c r="E1288" s="1" t="s">
        <v>100</v>
      </c>
      <c r="F1288" s="1" t="s">
        <v>101</v>
      </c>
      <c r="G1288" s="1" t="s">
        <v>105</v>
      </c>
      <c r="H1288" s="1" t="s">
        <v>103</v>
      </c>
      <c r="I1288" s="1" t="s">
        <v>104</v>
      </c>
      <c r="J1288" s="1" t="s">
        <v>105</v>
      </c>
      <c r="K1288" s="1" t="s">
        <v>105</v>
      </c>
      <c r="L1288" s="1" t="s">
        <v>105</v>
      </c>
      <c r="M1288" s="1" t="s">
        <v>106</v>
      </c>
      <c r="N1288" s="1" t="s">
        <v>107</v>
      </c>
      <c r="O1288" s="1">
        <v>1225</v>
      </c>
      <c r="P1288" s="1">
        <v>61.25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4">
        <f>X1288-W1288</f>
        <v>-2.4999999999977263E-3</v>
      </c>
      <c r="W1288" s="4">
        <f>(O1288+P1288+Q1288-R1288+S1288)*5%</f>
        <v>64.3125</v>
      </c>
      <c r="X1288" s="1">
        <v>64.31</v>
      </c>
      <c r="Y1288" s="1">
        <f>O1288+P1288+Q1288-R1288-S1288+T1288-U1288+X1288</f>
        <v>1350.56</v>
      </c>
      <c r="Z1288" s="1">
        <v>1350.56</v>
      </c>
      <c r="AA1288" s="1">
        <v>1286.25</v>
      </c>
      <c r="AB1288" s="1">
        <v>16</v>
      </c>
      <c r="AC1288" s="2">
        <f>AA1288*16%</f>
        <v>205.8</v>
      </c>
      <c r="AD1288" s="1">
        <v>205.8</v>
      </c>
      <c r="AE1288" s="1">
        <v>0</v>
      </c>
      <c r="AF1288" s="1">
        <v>205.8</v>
      </c>
      <c r="AG1288" s="2">
        <f>AF1288*18%</f>
        <v>37.044000000000004</v>
      </c>
      <c r="AH1288" s="1">
        <v>37.04</v>
      </c>
      <c r="AI1288" s="1">
        <v>0</v>
      </c>
      <c r="AJ1288" s="1" t="b">
        <f>AK1288=AA1288</f>
        <v>1</v>
      </c>
      <c r="AK1288" s="1">
        <v>1286.25</v>
      </c>
      <c r="AL1288" s="1">
        <v>0</v>
      </c>
      <c r="AM1288" s="1">
        <v>0</v>
      </c>
      <c r="AN1288" s="1">
        <v>0</v>
      </c>
      <c r="AO1288" s="3">
        <f>AA1288*0.001%</f>
        <v>1.2862500000000001E-2</v>
      </c>
      <c r="AP1288" s="1">
        <v>1.29</v>
      </c>
      <c r="AQ1288" s="2">
        <f>AA1288*5%</f>
        <v>64.3125</v>
      </c>
      <c r="AR1288" s="1">
        <v>64.31</v>
      </c>
      <c r="AS1288" s="2">
        <f>AR1288*18%</f>
        <v>11.575799999999999</v>
      </c>
      <c r="AT1288" s="1">
        <v>0</v>
      </c>
      <c r="AU1288" s="1">
        <v>102.64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f>AF1288+AU1288+BC1288</f>
        <v>308.44</v>
      </c>
      <c r="BE1288" s="1">
        <v>308.44</v>
      </c>
      <c r="BF1288" s="1">
        <f>Q1288+U1288</f>
        <v>0</v>
      </c>
      <c r="BG1288" s="1">
        <v>0</v>
      </c>
      <c r="BH1288" s="1">
        <v>1042.1199999999999</v>
      </c>
      <c r="BI1288" s="1" t="s">
        <v>108</v>
      </c>
      <c r="BJ1288" s="1" t="s">
        <v>3482</v>
      </c>
      <c r="BK1288" s="1" t="s">
        <v>3483</v>
      </c>
      <c r="BL1288" s="1">
        <v>0</v>
      </c>
      <c r="BM1288" s="1" t="s">
        <v>5097</v>
      </c>
    </row>
    <row r="1289" spans="1:65" ht="15.6" hidden="1">
      <c r="A1289" s="1" t="s">
        <v>5098</v>
      </c>
      <c r="B1289" s="1" t="s">
        <v>5099</v>
      </c>
      <c r="C1289" s="1" t="s">
        <v>5100</v>
      </c>
      <c r="D1289" s="1" t="s">
        <v>271</v>
      </c>
      <c r="E1289" s="1" t="s">
        <v>100</v>
      </c>
      <c r="F1289" s="1" t="s">
        <v>101</v>
      </c>
      <c r="G1289" s="1" t="s">
        <v>123</v>
      </c>
      <c r="H1289" s="1" t="s">
        <v>103</v>
      </c>
      <c r="I1289" s="1" t="s">
        <v>104</v>
      </c>
      <c r="J1289" s="1" t="s">
        <v>105</v>
      </c>
      <c r="K1289" s="1" t="s">
        <v>105</v>
      </c>
      <c r="L1289" s="1" t="s">
        <v>105</v>
      </c>
      <c r="M1289" s="1" t="s">
        <v>106</v>
      </c>
      <c r="N1289" s="1" t="s">
        <v>107</v>
      </c>
      <c r="O1289" s="1">
        <v>1420</v>
      </c>
      <c r="P1289" s="1">
        <v>56.34</v>
      </c>
      <c r="Q1289" s="1">
        <v>0</v>
      </c>
      <c r="R1289" s="1">
        <v>175</v>
      </c>
      <c r="S1289" s="1">
        <v>118.2</v>
      </c>
      <c r="T1289" s="1">
        <v>0</v>
      </c>
      <c r="U1289" s="1">
        <v>0</v>
      </c>
      <c r="V1289" s="4">
        <f>X1289-W1289</f>
        <v>-11.817000000000007</v>
      </c>
      <c r="W1289" s="4">
        <f>(O1289+P1289+Q1289-R1289+S1289)*5%</f>
        <v>70.977000000000004</v>
      </c>
      <c r="X1289" s="1">
        <v>59.16</v>
      </c>
      <c r="Y1289" s="1">
        <f>O1289+P1289+Q1289-R1289-S1289+T1289-U1289+X1289</f>
        <v>1242.3</v>
      </c>
      <c r="Z1289" s="1">
        <v>1242.3</v>
      </c>
      <c r="AA1289" s="1">
        <v>1183.1400000000001</v>
      </c>
      <c r="AB1289" s="1">
        <v>16</v>
      </c>
      <c r="AC1289" s="2">
        <f>AA1289*16%</f>
        <v>189.30240000000001</v>
      </c>
      <c r="AD1289" s="1">
        <v>189.3</v>
      </c>
      <c r="AE1289" s="1">
        <v>0</v>
      </c>
      <c r="AF1289" s="1">
        <v>189.3</v>
      </c>
      <c r="AG1289" s="2">
        <f>AF1289*18%</f>
        <v>34.073999999999998</v>
      </c>
      <c r="AH1289" s="1">
        <v>34.07</v>
      </c>
      <c r="AI1289" s="1">
        <v>0</v>
      </c>
      <c r="AJ1289" s="1" t="b">
        <f>AK1289=AA1289</f>
        <v>1</v>
      </c>
      <c r="AK1289" s="1">
        <v>1183.1400000000001</v>
      </c>
      <c r="AL1289" s="1">
        <v>0</v>
      </c>
      <c r="AM1289" s="1">
        <v>0</v>
      </c>
      <c r="AN1289" s="1">
        <v>0</v>
      </c>
      <c r="AO1289" s="3">
        <f>AA1289*0.001%</f>
        <v>1.1831400000000002E-2</v>
      </c>
      <c r="AP1289" s="1">
        <v>1.18</v>
      </c>
      <c r="AQ1289" s="2">
        <f>AA1289*5%</f>
        <v>59.157000000000011</v>
      </c>
      <c r="AR1289" s="1">
        <v>59.16</v>
      </c>
      <c r="AS1289" s="2">
        <f>AR1289*18%</f>
        <v>10.6488</v>
      </c>
      <c r="AT1289" s="1">
        <v>0</v>
      </c>
      <c r="AU1289" s="1">
        <v>94.41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f>AF1289+AU1289+BC1289</f>
        <v>283.71000000000004</v>
      </c>
      <c r="BE1289" s="1">
        <v>283.70999999999998</v>
      </c>
      <c r="BF1289" s="1">
        <f>Q1289+U1289</f>
        <v>0</v>
      </c>
      <c r="BG1289" s="1">
        <v>0</v>
      </c>
      <c r="BH1289" s="1">
        <v>958.59</v>
      </c>
      <c r="BI1289" s="1" t="s">
        <v>108</v>
      </c>
      <c r="BJ1289" s="1" t="s">
        <v>3482</v>
      </c>
      <c r="BK1289" s="1" t="s">
        <v>3483</v>
      </c>
      <c r="BL1289" s="1">
        <v>0</v>
      </c>
      <c r="BM1289" s="1" t="s">
        <v>5101</v>
      </c>
    </row>
    <row r="1290" spans="1:65" ht="15.6" hidden="1">
      <c r="A1290" s="1" t="s">
        <v>5102</v>
      </c>
      <c r="B1290" s="1" t="s">
        <v>5103</v>
      </c>
      <c r="C1290" s="1" t="s">
        <v>5104</v>
      </c>
      <c r="D1290" s="1" t="s">
        <v>271</v>
      </c>
      <c r="E1290" s="1" t="s">
        <v>100</v>
      </c>
      <c r="F1290" s="1" t="s">
        <v>101</v>
      </c>
      <c r="G1290" s="1" t="s">
        <v>102</v>
      </c>
      <c r="H1290" s="1" t="s">
        <v>103</v>
      </c>
      <c r="I1290" s="1" t="s">
        <v>104</v>
      </c>
      <c r="J1290" s="1" t="s">
        <v>105</v>
      </c>
      <c r="K1290" s="1" t="s">
        <v>105</v>
      </c>
      <c r="L1290" s="1" t="s">
        <v>105</v>
      </c>
      <c r="M1290" s="1" t="s">
        <v>106</v>
      </c>
      <c r="N1290" s="1" t="s">
        <v>107</v>
      </c>
      <c r="O1290" s="1">
        <v>315</v>
      </c>
      <c r="P1290" s="1">
        <v>10.75</v>
      </c>
      <c r="Q1290" s="1">
        <v>0</v>
      </c>
      <c r="R1290" s="1">
        <v>100</v>
      </c>
      <c r="S1290" s="1">
        <v>0</v>
      </c>
      <c r="T1290" s="1">
        <v>0</v>
      </c>
      <c r="U1290" s="1">
        <v>0</v>
      </c>
      <c r="V1290" s="4">
        <f>X1290-W1290</f>
        <v>2.4999999999977263E-3</v>
      </c>
      <c r="W1290" s="4">
        <f>(O1290+P1290+Q1290-R1290+S1290)*5%</f>
        <v>11.287500000000001</v>
      </c>
      <c r="X1290" s="1">
        <v>11.29</v>
      </c>
      <c r="Y1290" s="1">
        <f>O1290+P1290+Q1290-R1290-S1290+T1290-U1290+X1290</f>
        <v>237.04</v>
      </c>
      <c r="Z1290" s="1">
        <v>237.04</v>
      </c>
      <c r="AA1290" s="1">
        <v>225.75</v>
      </c>
      <c r="AB1290" s="1">
        <v>16</v>
      </c>
      <c r="AC1290" s="2">
        <f>AA1290*16%</f>
        <v>36.119999999999997</v>
      </c>
      <c r="AD1290" s="1">
        <v>36.119999999999997</v>
      </c>
      <c r="AE1290" s="1">
        <v>0</v>
      </c>
      <c r="AF1290" s="1">
        <v>36.119999999999997</v>
      </c>
      <c r="AG1290" s="2">
        <f>AF1290*18%</f>
        <v>6.5015999999999989</v>
      </c>
      <c r="AH1290" s="1">
        <v>6.5</v>
      </c>
      <c r="AI1290" s="1">
        <v>0</v>
      </c>
      <c r="AJ1290" s="1" t="b">
        <f>AK1290=AA1290</f>
        <v>1</v>
      </c>
      <c r="AK1290" s="1">
        <v>225.75</v>
      </c>
      <c r="AL1290" s="1">
        <v>0</v>
      </c>
      <c r="AM1290" s="1">
        <v>0</v>
      </c>
      <c r="AN1290" s="1">
        <v>0</v>
      </c>
      <c r="AO1290" s="3">
        <f>AA1290*0.001%</f>
        <v>2.2575000000000004E-3</v>
      </c>
      <c r="AP1290" s="1">
        <v>0.23</v>
      </c>
      <c r="AQ1290" s="2">
        <f>AA1290*5%</f>
        <v>11.287500000000001</v>
      </c>
      <c r="AR1290" s="1">
        <v>11.29</v>
      </c>
      <c r="AS1290" s="2">
        <f>AR1290*18%</f>
        <v>2.0321999999999996</v>
      </c>
      <c r="AT1290" s="1">
        <v>0</v>
      </c>
      <c r="AU1290" s="1">
        <v>18.02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f>AF1290+AU1290+BC1290</f>
        <v>54.14</v>
      </c>
      <c r="BE1290" s="1">
        <v>54.14</v>
      </c>
      <c r="BF1290" s="1">
        <f>Q1290+U1290</f>
        <v>0</v>
      </c>
      <c r="BG1290" s="1">
        <v>0</v>
      </c>
      <c r="BH1290" s="1">
        <v>182.9</v>
      </c>
      <c r="BI1290" s="1" t="s">
        <v>108</v>
      </c>
      <c r="BJ1290" s="1" t="s">
        <v>3482</v>
      </c>
      <c r="BK1290" s="1" t="s">
        <v>3483</v>
      </c>
      <c r="BL1290" s="1">
        <v>0</v>
      </c>
      <c r="BM1290" s="1" t="s">
        <v>5105</v>
      </c>
    </row>
    <row r="1291" spans="1:65" ht="15.6" hidden="1">
      <c r="A1291" s="1" t="s">
        <v>5106</v>
      </c>
      <c r="B1291" s="1" t="s">
        <v>5107</v>
      </c>
      <c r="C1291" s="1" t="s">
        <v>5108</v>
      </c>
      <c r="D1291" s="1" t="s">
        <v>271</v>
      </c>
      <c r="E1291" s="1" t="s">
        <v>100</v>
      </c>
      <c r="F1291" s="1" t="s">
        <v>101</v>
      </c>
      <c r="G1291" s="1" t="s">
        <v>102</v>
      </c>
      <c r="H1291" s="1" t="s">
        <v>103</v>
      </c>
      <c r="I1291" s="1" t="s">
        <v>104</v>
      </c>
      <c r="J1291" s="1" t="s">
        <v>105</v>
      </c>
      <c r="K1291" s="1" t="s">
        <v>105</v>
      </c>
      <c r="L1291" s="1" t="s">
        <v>105</v>
      </c>
      <c r="M1291" s="1" t="s">
        <v>106</v>
      </c>
      <c r="N1291" s="1" t="s">
        <v>107</v>
      </c>
      <c r="O1291" s="1">
        <v>1160</v>
      </c>
      <c r="P1291" s="1">
        <v>53</v>
      </c>
      <c r="Q1291" s="1">
        <v>0</v>
      </c>
      <c r="R1291" s="1">
        <v>100</v>
      </c>
      <c r="S1291" s="1">
        <v>0</v>
      </c>
      <c r="T1291" s="1">
        <v>0</v>
      </c>
      <c r="U1291" s="1">
        <v>0</v>
      </c>
      <c r="V1291" s="4">
        <f>X1291-W1291</f>
        <v>0</v>
      </c>
      <c r="W1291" s="4">
        <f>(O1291+P1291+Q1291-R1291+S1291)*5%</f>
        <v>55.650000000000006</v>
      </c>
      <c r="X1291" s="1">
        <v>55.65</v>
      </c>
      <c r="Y1291" s="1">
        <f>O1291+P1291+Q1291-R1291-S1291+T1291-U1291+X1291</f>
        <v>1168.6500000000001</v>
      </c>
      <c r="Z1291" s="1">
        <v>1168.6500000000001</v>
      </c>
      <c r="AA1291" s="1">
        <v>1113</v>
      </c>
      <c r="AB1291" s="1">
        <v>16</v>
      </c>
      <c r="AC1291" s="2">
        <f>AA1291*16%</f>
        <v>178.08</v>
      </c>
      <c r="AD1291" s="1">
        <v>178.08</v>
      </c>
      <c r="AE1291" s="1">
        <v>0</v>
      </c>
      <c r="AF1291" s="1">
        <v>178.08</v>
      </c>
      <c r="AG1291" s="2">
        <f>AF1291*18%</f>
        <v>32.054400000000001</v>
      </c>
      <c r="AH1291" s="1">
        <v>32.049999999999997</v>
      </c>
      <c r="AI1291" s="1">
        <v>0</v>
      </c>
      <c r="AJ1291" s="1" t="b">
        <f>AK1291=AA1291</f>
        <v>1</v>
      </c>
      <c r="AK1291" s="1">
        <v>1113</v>
      </c>
      <c r="AL1291" s="1">
        <v>0</v>
      </c>
      <c r="AM1291" s="1">
        <v>0</v>
      </c>
      <c r="AN1291" s="1">
        <v>0</v>
      </c>
      <c r="AO1291" s="3">
        <f>AA1291*0.001%</f>
        <v>1.1130000000000001E-2</v>
      </c>
      <c r="AP1291" s="1">
        <v>1.1100000000000001</v>
      </c>
      <c r="AQ1291" s="2">
        <f>AA1291*5%</f>
        <v>55.650000000000006</v>
      </c>
      <c r="AR1291" s="1">
        <v>55.65</v>
      </c>
      <c r="AS1291" s="2">
        <f>AR1291*18%</f>
        <v>10.016999999999999</v>
      </c>
      <c r="AT1291" s="1">
        <v>0</v>
      </c>
      <c r="AU1291" s="1">
        <v>88.81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f>AF1291+AU1291+BC1291</f>
        <v>266.89</v>
      </c>
      <c r="BE1291" s="1">
        <v>266.89</v>
      </c>
      <c r="BF1291" s="1">
        <f>Q1291+U1291</f>
        <v>0</v>
      </c>
      <c r="BG1291" s="1">
        <v>0</v>
      </c>
      <c r="BH1291" s="1">
        <v>901.76</v>
      </c>
      <c r="BI1291" s="1" t="s">
        <v>108</v>
      </c>
      <c r="BJ1291" s="1" t="s">
        <v>3482</v>
      </c>
      <c r="BK1291" s="1" t="s">
        <v>3483</v>
      </c>
      <c r="BL1291" s="1">
        <v>0</v>
      </c>
      <c r="BM1291" s="1" t="s">
        <v>5109</v>
      </c>
    </row>
    <row r="1292" spans="1:65" ht="15.6" hidden="1">
      <c r="A1292" s="1" t="s">
        <v>5110</v>
      </c>
      <c r="B1292" s="1" t="s">
        <v>5111</v>
      </c>
      <c r="C1292" s="1" t="s">
        <v>5112</v>
      </c>
      <c r="D1292" s="1" t="s">
        <v>271</v>
      </c>
      <c r="E1292" s="1" t="s">
        <v>100</v>
      </c>
      <c r="F1292" s="1" t="s">
        <v>101</v>
      </c>
      <c r="G1292" s="1" t="s">
        <v>123</v>
      </c>
      <c r="H1292" s="1" t="s">
        <v>103</v>
      </c>
      <c r="I1292" s="1" t="s">
        <v>104</v>
      </c>
      <c r="J1292" s="1" t="s">
        <v>105</v>
      </c>
      <c r="K1292" s="1" t="s">
        <v>105</v>
      </c>
      <c r="L1292" s="1" t="s">
        <v>105</v>
      </c>
      <c r="M1292" s="1" t="s">
        <v>106</v>
      </c>
      <c r="N1292" s="1" t="s">
        <v>124</v>
      </c>
      <c r="O1292" s="1">
        <v>1190</v>
      </c>
      <c r="P1292" s="1">
        <v>50.75</v>
      </c>
      <c r="Q1292" s="1">
        <v>0</v>
      </c>
      <c r="R1292" s="1">
        <v>175</v>
      </c>
      <c r="S1292" s="1">
        <v>0</v>
      </c>
      <c r="T1292" s="1">
        <v>0</v>
      </c>
      <c r="U1292" s="1">
        <v>0</v>
      </c>
      <c r="V1292" s="4">
        <f>X1292-W1292</f>
        <v>2.4999999999977263E-3</v>
      </c>
      <c r="W1292" s="4">
        <f>(O1292+P1292+Q1292-R1292+S1292)*5%</f>
        <v>53.287500000000001</v>
      </c>
      <c r="X1292" s="1">
        <v>53.29</v>
      </c>
      <c r="Y1292" s="1">
        <f>O1292+P1292+Q1292-R1292-S1292+T1292-U1292+X1292</f>
        <v>1119.04</v>
      </c>
      <c r="Z1292" s="1">
        <v>1119.04</v>
      </c>
      <c r="AA1292" s="1">
        <v>1065.75</v>
      </c>
      <c r="AB1292" s="1">
        <v>16</v>
      </c>
      <c r="AC1292" s="2">
        <f>AA1292*16%</f>
        <v>170.52</v>
      </c>
      <c r="AD1292" s="1">
        <v>170.52</v>
      </c>
      <c r="AE1292" s="1">
        <v>0</v>
      </c>
      <c r="AF1292" s="1">
        <v>170.52</v>
      </c>
      <c r="AG1292" s="2">
        <f>AF1292*18%</f>
        <v>30.6936</v>
      </c>
      <c r="AH1292" s="1">
        <v>30.69</v>
      </c>
      <c r="AI1292" s="1">
        <v>0</v>
      </c>
      <c r="AJ1292" s="1" t="b">
        <f>AK1292=AA1292</f>
        <v>1</v>
      </c>
      <c r="AK1292" s="1">
        <v>1065.75</v>
      </c>
      <c r="AL1292" s="1">
        <v>0</v>
      </c>
      <c r="AM1292" s="1">
        <v>0</v>
      </c>
      <c r="AN1292" s="1">
        <v>0</v>
      </c>
      <c r="AO1292" s="3">
        <f>AA1292*0.001%</f>
        <v>1.06575E-2</v>
      </c>
      <c r="AP1292" s="1">
        <v>1.07</v>
      </c>
      <c r="AQ1292" s="2">
        <f>AA1292*5%</f>
        <v>53.287500000000001</v>
      </c>
      <c r="AR1292" s="1">
        <v>53.29</v>
      </c>
      <c r="AS1292" s="2">
        <f>AR1292*18%</f>
        <v>9.5922000000000001</v>
      </c>
      <c r="AT1292" s="1">
        <v>0</v>
      </c>
      <c r="AU1292" s="1">
        <v>85.05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f>AF1292+AU1292+BC1292</f>
        <v>255.57</v>
      </c>
      <c r="BE1292" s="1">
        <v>255.57</v>
      </c>
      <c r="BF1292" s="1">
        <f>Q1292+U1292</f>
        <v>0</v>
      </c>
      <c r="BG1292" s="1">
        <v>0</v>
      </c>
      <c r="BH1292" s="1">
        <v>863.47</v>
      </c>
      <c r="BI1292" s="1" t="s">
        <v>108</v>
      </c>
      <c r="BJ1292" s="1" t="s">
        <v>3482</v>
      </c>
      <c r="BK1292" s="1" t="s">
        <v>3483</v>
      </c>
      <c r="BL1292" s="1">
        <v>0</v>
      </c>
      <c r="BM1292" s="1" t="s">
        <v>5113</v>
      </c>
    </row>
    <row r="1293" spans="1:65" ht="15.6" hidden="1">
      <c r="A1293" s="1" t="s">
        <v>5114</v>
      </c>
      <c r="B1293" s="1" t="s">
        <v>5115</v>
      </c>
      <c r="C1293" s="1" t="s">
        <v>5116</v>
      </c>
      <c r="D1293" s="1" t="s">
        <v>271</v>
      </c>
      <c r="E1293" s="1" t="s">
        <v>100</v>
      </c>
      <c r="F1293" s="1" t="s">
        <v>101</v>
      </c>
      <c r="G1293" s="1" t="s">
        <v>123</v>
      </c>
      <c r="H1293" s="1" t="s">
        <v>103</v>
      </c>
      <c r="I1293" s="1" t="s">
        <v>104</v>
      </c>
      <c r="J1293" s="1" t="s">
        <v>105</v>
      </c>
      <c r="K1293" s="1" t="s">
        <v>105</v>
      </c>
      <c r="L1293" s="1" t="s">
        <v>105</v>
      </c>
      <c r="M1293" s="1" t="s">
        <v>106</v>
      </c>
      <c r="N1293" s="1" t="s">
        <v>124</v>
      </c>
      <c r="O1293" s="1">
        <v>1125</v>
      </c>
      <c r="P1293" s="1">
        <v>47.5</v>
      </c>
      <c r="Q1293" s="1">
        <v>0</v>
      </c>
      <c r="R1293" s="1">
        <v>175</v>
      </c>
      <c r="S1293" s="1">
        <v>0</v>
      </c>
      <c r="T1293" s="1">
        <v>0</v>
      </c>
      <c r="U1293" s="1">
        <v>0</v>
      </c>
      <c r="V1293" s="4">
        <f>X1293-W1293</f>
        <v>5.000000000002558E-3</v>
      </c>
      <c r="W1293" s="4">
        <f>(O1293+P1293+Q1293-R1293+S1293)*5%</f>
        <v>49.875</v>
      </c>
      <c r="X1293" s="1">
        <v>49.88</v>
      </c>
      <c r="Y1293" s="1">
        <f>O1293+P1293+Q1293-R1293-S1293+T1293-U1293+X1293</f>
        <v>1047.3800000000001</v>
      </c>
      <c r="Z1293" s="1">
        <v>1047.3800000000001</v>
      </c>
      <c r="AA1293" s="1">
        <v>997.5</v>
      </c>
      <c r="AB1293" s="1">
        <v>16</v>
      </c>
      <c r="AC1293" s="2">
        <f>AA1293*16%</f>
        <v>159.6</v>
      </c>
      <c r="AD1293" s="1">
        <v>159.6</v>
      </c>
      <c r="AE1293" s="1">
        <v>0</v>
      </c>
      <c r="AF1293" s="1">
        <v>159.6</v>
      </c>
      <c r="AG1293" s="2">
        <f>AF1293*18%</f>
        <v>28.727999999999998</v>
      </c>
      <c r="AH1293" s="1">
        <v>28.73</v>
      </c>
      <c r="AI1293" s="1">
        <v>0</v>
      </c>
      <c r="AJ1293" s="1" t="b">
        <f>AK1293=AA1293</f>
        <v>1</v>
      </c>
      <c r="AK1293" s="1">
        <v>997.5</v>
      </c>
      <c r="AL1293" s="1">
        <v>0</v>
      </c>
      <c r="AM1293" s="1">
        <v>0</v>
      </c>
      <c r="AN1293" s="1">
        <v>0</v>
      </c>
      <c r="AO1293" s="3">
        <f>AA1293*0.001%</f>
        <v>9.9750000000000012E-3</v>
      </c>
      <c r="AP1293" s="1">
        <v>1</v>
      </c>
      <c r="AQ1293" s="2">
        <f>AA1293*5%</f>
        <v>49.875</v>
      </c>
      <c r="AR1293" s="1">
        <v>49.88</v>
      </c>
      <c r="AS1293" s="2">
        <f>AR1293*18%</f>
        <v>8.9784000000000006</v>
      </c>
      <c r="AT1293" s="1">
        <v>0</v>
      </c>
      <c r="AU1293" s="1">
        <v>79.61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f>AF1293+AU1293+BC1293</f>
        <v>239.20999999999998</v>
      </c>
      <c r="BE1293" s="1">
        <v>239.21</v>
      </c>
      <c r="BF1293" s="1">
        <f>Q1293+U1293</f>
        <v>0</v>
      </c>
      <c r="BG1293" s="1">
        <v>0</v>
      </c>
      <c r="BH1293" s="1">
        <v>808.17</v>
      </c>
      <c r="BI1293" s="1" t="s">
        <v>108</v>
      </c>
      <c r="BJ1293" s="1" t="s">
        <v>3482</v>
      </c>
      <c r="BK1293" s="1" t="s">
        <v>3483</v>
      </c>
      <c r="BL1293" s="1">
        <v>0</v>
      </c>
      <c r="BM1293" s="1" t="s">
        <v>463</v>
      </c>
    </row>
    <row r="1294" spans="1:65" ht="15.6" hidden="1">
      <c r="A1294" s="1" t="s">
        <v>5117</v>
      </c>
      <c r="B1294" s="1" t="s">
        <v>5118</v>
      </c>
      <c r="C1294" s="1" t="s">
        <v>5119</v>
      </c>
      <c r="D1294" s="1" t="s">
        <v>271</v>
      </c>
      <c r="E1294" s="1" t="s">
        <v>100</v>
      </c>
      <c r="F1294" s="1" t="s">
        <v>101</v>
      </c>
      <c r="G1294" s="1" t="s">
        <v>105</v>
      </c>
      <c r="H1294" s="1" t="s">
        <v>103</v>
      </c>
      <c r="I1294" s="1" t="s">
        <v>104</v>
      </c>
      <c r="J1294" s="1" t="s">
        <v>105</v>
      </c>
      <c r="K1294" s="1" t="s">
        <v>105</v>
      </c>
      <c r="L1294" s="1" t="s">
        <v>105</v>
      </c>
      <c r="M1294" s="1" t="s">
        <v>106</v>
      </c>
      <c r="N1294" s="1" t="s">
        <v>124</v>
      </c>
      <c r="O1294" s="1">
        <v>825</v>
      </c>
      <c r="P1294" s="1">
        <v>41.25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4">
        <f>X1294-W1294</f>
        <v>-2.4999999999977263E-3</v>
      </c>
      <c r="W1294" s="4">
        <f>(O1294+P1294+Q1294-R1294+S1294)*5%</f>
        <v>43.3125</v>
      </c>
      <c r="X1294" s="1">
        <v>43.31</v>
      </c>
      <c r="Y1294" s="1">
        <f>O1294+P1294+Q1294-R1294-S1294+T1294-U1294+X1294</f>
        <v>909.56</v>
      </c>
      <c r="Z1294" s="1">
        <v>909.56</v>
      </c>
      <c r="AA1294" s="1">
        <v>866.25</v>
      </c>
      <c r="AB1294" s="1">
        <v>16</v>
      </c>
      <c r="AC1294" s="2">
        <f>AA1294*16%</f>
        <v>138.6</v>
      </c>
      <c r="AD1294" s="1">
        <v>138.6</v>
      </c>
      <c r="AE1294" s="1">
        <v>0</v>
      </c>
      <c r="AF1294" s="1">
        <v>138.6</v>
      </c>
      <c r="AG1294" s="2">
        <f>AF1294*18%</f>
        <v>24.947999999999997</v>
      </c>
      <c r="AH1294" s="1">
        <v>24.95</v>
      </c>
      <c r="AI1294" s="1">
        <v>0</v>
      </c>
      <c r="AJ1294" s="1" t="b">
        <f>AK1294=AA1294</f>
        <v>1</v>
      </c>
      <c r="AK1294" s="1">
        <v>866.25</v>
      </c>
      <c r="AL1294" s="1">
        <v>0</v>
      </c>
      <c r="AM1294" s="1">
        <v>0</v>
      </c>
      <c r="AN1294" s="1">
        <v>0</v>
      </c>
      <c r="AO1294" s="3">
        <f>AA1294*0.001%</f>
        <v>8.6625000000000001E-3</v>
      </c>
      <c r="AP1294" s="1">
        <v>0.87</v>
      </c>
      <c r="AQ1294" s="2">
        <f>AA1294*5%</f>
        <v>43.3125</v>
      </c>
      <c r="AR1294" s="1">
        <v>43.31</v>
      </c>
      <c r="AS1294" s="2">
        <f>AR1294*18%</f>
        <v>7.7957999999999998</v>
      </c>
      <c r="AT1294" s="1">
        <v>0</v>
      </c>
      <c r="AU1294" s="1">
        <v>69.13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f>AF1294+AU1294+BC1294</f>
        <v>207.73</v>
      </c>
      <c r="BE1294" s="1">
        <v>207.73</v>
      </c>
      <c r="BF1294" s="1">
        <f>Q1294+U1294</f>
        <v>0</v>
      </c>
      <c r="BG1294" s="1">
        <v>0</v>
      </c>
      <c r="BH1294" s="1">
        <v>701.83</v>
      </c>
      <c r="BI1294" s="1" t="s">
        <v>108</v>
      </c>
      <c r="BJ1294" s="1" t="s">
        <v>3482</v>
      </c>
      <c r="BK1294" s="1" t="s">
        <v>3483</v>
      </c>
      <c r="BL1294" s="1">
        <v>0</v>
      </c>
      <c r="BM1294" s="1" t="s">
        <v>5120</v>
      </c>
    </row>
    <row r="1295" spans="1:65" ht="15.6" hidden="1">
      <c r="A1295" s="1" t="s">
        <v>5121</v>
      </c>
      <c r="B1295" s="1" t="s">
        <v>5122</v>
      </c>
      <c r="C1295" s="1" t="s">
        <v>5123</v>
      </c>
      <c r="D1295" s="1" t="s">
        <v>271</v>
      </c>
      <c r="E1295" s="1" t="s">
        <v>100</v>
      </c>
      <c r="F1295" s="1" t="s">
        <v>101</v>
      </c>
      <c r="G1295" s="1" t="s">
        <v>123</v>
      </c>
      <c r="H1295" s="1" t="s">
        <v>103</v>
      </c>
      <c r="I1295" s="1" t="s">
        <v>104</v>
      </c>
      <c r="J1295" s="1" t="s">
        <v>105</v>
      </c>
      <c r="K1295" s="1" t="s">
        <v>105</v>
      </c>
      <c r="L1295" s="1" t="s">
        <v>105</v>
      </c>
      <c r="M1295" s="1" t="s">
        <v>106</v>
      </c>
      <c r="N1295" s="1" t="s">
        <v>107</v>
      </c>
      <c r="O1295" s="1">
        <v>1105</v>
      </c>
      <c r="P1295" s="1">
        <v>46.5</v>
      </c>
      <c r="Q1295" s="1">
        <v>0</v>
      </c>
      <c r="R1295" s="1">
        <v>175</v>
      </c>
      <c r="S1295" s="1">
        <v>0</v>
      </c>
      <c r="T1295" s="1">
        <v>0</v>
      </c>
      <c r="U1295" s="1">
        <v>0</v>
      </c>
      <c r="V1295" s="4">
        <f>X1295-W1295</f>
        <v>4.9999999999954525E-3</v>
      </c>
      <c r="W1295" s="4">
        <f>(O1295+P1295+Q1295-R1295+S1295)*5%</f>
        <v>48.825000000000003</v>
      </c>
      <c r="X1295" s="1">
        <v>48.83</v>
      </c>
      <c r="Y1295" s="1">
        <f>O1295+P1295+Q1295-R1295-S1295+T1295-U1295+X1295</f>
        <v>1025.33</v>
      </c>
      <c r="Z1295" s="1">
        <v>1025.33</v>
      </c>
      <c r="AA1295" s="1">
        <v>976.5</v>
      </c>
      <c r="AB1295" s="1">
        <v>16</v>
      </c>
      <c r="AC1295" s="2">
        <f>AA1295*16%</f>
        <v>156.24</v>
      </c>
      <c r="AD1295" s="1">
        <v>156.24</v>
      </c>
      <c r="AE1295" s="1">
        <v>0</v>
      </c>
      <c r="AF1295" s="1">
        <v>156.24</v>
      </c>
      <c r="AG1295" s="2">
        <f>AF1295*18%</f>
        <v>28.123200000000001</v>
      </c>
      <c r="AH1295" s="1">
        <v>28.12</v>
      </c>
      <c r="AI1295" s="1">
        <v>0</v>
      </c>
      <c r="AJ1295" s="1" t="b">
        <f>AK1295=AA1295</f>
        <v>1</v>
      </c>
      <c r="AK1295" s="1">
        <v>976.5</v>
      </c>
      <c r="AL1295" s="1">
        <v>0</v>
      </c>
      <c r="AM1295" s="1">
        <v>0</v>
      </c>
      <c r="AN1295" s="1">
        <v>0</v>
      </c>
      <c r="AO1295" s="3">
        <f>AA1295*0.001%</f>
        <v>9.7650000000000011E-3</v>
      </c>
      <c r="AP1295" s="1">
        <v>0.98</v>
      </c>
      <c r="AQ1295" s="2">
        <f>AA1295*5%</f>
        <v>48.825000000000003</v>
      </c>
      <c r="AR1295" s="1">
        <v>48.82</v>
      </c>
      <c r="AS1295" s="2">
        <f>AR1295*18%</f>
        <v>8.7875999999999994</v>
      </c>
      <c r="AT1295" s="1">
        <v>0.01</v>
      </c>
      <c r="AU1295" s="1">
        <v>77.92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f>AF1295+AU1295+BC1295</f>
        <v>234.16000000000003</v>
      </c>
      <c r="BE1295" s="1">
        <v>234.16</v>
      </c>
      <c r="BF1295" s="1">
        <f>Q1295+U1295</f>
        <v>0</v>
      </c>
      <c r="BG1295" s="1">
        <v>0</v>
      </c>
      <c r="BH1295" s="1">
        <v>791.17</v>
      </c>
      <c r="BI1295" s="1" t="s">
        <v>108</v>
      </c>
      <c r="BJ1295" s="1" t="s">
        <v>3482</v>
      </c>
      <c r="BK1295" s="1" t="s">
        <v>3483</v>
      </c>
      <c r="BL1295" s="1">
        <v>0</v>
      </c>
      <c r="BM1295" s="1" t="s">
        <v>5124</v>
      </c>
    </row>
    <row r="1296" spans="1:65" ht="15.6" hidden="1">
      <c r="A1296" s="1" t="s">
        <v>5125</v>
      </c>
      <c r="B1296" s="1" t="s">
        <v>5126</v>
      </c>
      <c r="C1296" s="1" t="s">
        <v>5127</v>
      </c>
      <c r="D1296" s="1" t="s">
        <v>271</v>
      </c>
      <c r="E1296" s="1" t="s">
        <v>100</v>
      </c>
      <c r="F1296" s="1" t="s">
        <v>101</v>
      </c>
      <c r="G1296" s="1" t="s">
        <v>102</v>
      </c>
      <c r="H1296" s="1" t="s">
        <v>103</v>
      </c>
      <c r="I1296" s="1" t="s">
        <v>104</v>
      </c>
      <c r="J1296" s="1" t="s">
        <v>105</v>
      </c>
      <c r="K1296" s="1" t="s">
        <v>105</v>
      </c>
      <c r="L1296" s="1" t="s">
        <v>105</v>
      </c>
      <c r="M1296" s="1" t="s">
        <v>106</v>
      </c>
      <c r="N1296" s="1" t="s">
        <v>107</v>
      </c>
      <c r="O1296" s="1">
        <v>495</v>
      </c>
      <c r="P1296" s="1">
        <v>19.75</v>
      </c>
      <c r="Q1296" s="1">
        <v>0</v>
      </c>
      <c r="R1296" s="1">
        <v>100</v>
      </c>
      <c r="S1296" s="1">
        <v>0</v>
      </c>
      <c r="T1296" s="1">
        <v>0</v>
      </c>
      <c r="U1296" s="1">
        <v>0</v>
      </c>
      <c r="V1296" s="4">
        <f>X1296-W1296</f>
        <v>2.4999999999977263E-3</v>
      </c>
      <c r="W1296" s="4">
        <f>(O1296+P1296+Q1296-R1296+S1296)*5%</f>
        <v>20.737500000000001</v>
      </c>
      <c r="X1296" s="1">
        <v>20.74</v>
      </c>
      <c r="Y1296" s="1">
        <f>O1296+P1296+Q1296-R1296-S1296+T1296-U1296+X1296</f>
        <v>435.49</v>
      </c>
      <c r="Z1296" s="1">
        <v>435.49</v>
      </c>
      <c r="AA1296" s="1">
        <v>414.75</v>
      </c>
      <c r="AB1296" s="1">
        <v>16</v>
      </c>
      <c r="AC1296" s="2">
        <f>AA1296*16%</f>
        <v>66.36</v>
      </c>
      <c r="AD1296" s="1">
        <v>66.36</v>
      </c>
      <c r="AE1296" s="1">
        <v>0</v>
      </c>
      <c r="AF1296" s="1">
        <v>66.36</v>
      </c>
      <c r="AG1296" s="2">
        <f>AF1296*18%</f>
        <v>11.944799999999999</v>
      </c>
      <c r="AH1296" s="1">
        <v>11.94</v>
      </c>
      <c r="AI1296" s="1">
        <v>0</v>
      </c>
      <c r="AJ1296" s="1" t="b">
        <f>AK1296=AA1296</f>
        <v>1</v>
      </c>
      <c r="AK1296" s="1">
        <v>414.75</v>
      </c>
      <c r="AL1296" s="1">
        <v>0</v>
      </c>
      <c r="AM1296" s="1">
        <v>0</v>
      </c>
      <c r="AN1296" s="1">
        <v>0</v>
      </c>
      <c r="AO1296" s="3">
        <f>AA1296*0.001%</f>
        <v>4.1475000000000001E-3</v>
      </c>
      <c r="AP1296" s="1">
        <v>0.41</v>
      </c>
      <c r="AQ1296" s="2">
        <f>AA1296*5%</f>
        <v>20.737500000000001</v>
      </c>
      <c r="AR1296" s="1">
        <v>20.74</v>
      </c>
      <c r="AS1296" s="2">
        <f>AR1296*18%</f>
        <v>3.7331999999999996</v>
      </c>
      <c r="AT1296" s="1">
        <v>0</v>
      </c>
      <c r="AU1296" s="1">
        <v>33.090000000000003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f>AF1296+AU1296+BC1296</f>
        <v>99.45</v>
      </c>
      <c r="BE1296" s="1">
        <v>99.45</v>
      </c>
      <c r="BF1296" s="1">
        <f>Q1296+U1296</f>
        <v>0</v>
      </c>
      <c r="BG1296" s="1">
        <v>0</v>
      </c>
      <c r="BH1296" s="1">
        <v>336.04</v>
      </c>
      <c r="BI1296" s="1" t="s">
        <v>108</v>
      </c>
      <c r="BJ1296" s="1" t="s">
        <v>3482</v>
      </c>
      <c r="BK1296" s="1" t="s">
        <v>3483</v>
      </c>
      <c r="BL1296" s="1">
        <v>0</v>
      </c>
      <c r="BM1296" s="1" t="s">
        <v>5128</v>
      </c>
    </row>
    <row r="1297" spans="1:65" ht="15.6" hidden="1">
      <c r="A1297" s="1" t="s">
        <v>5129</v>
      </c>
      <c r="B1297" s="1" t="s">
        <v>5130</v>
      </c>
      <c r="C1297" s="1" t="s">
        <v>5131</v>
      </c>
      <c r="D1297" s="1" t="s">
        <v>271</v>
      </c>
      <c r="E1297" s="1" t="s">
        <v>100</v>
      </c>
      <c r="F1297" s="1" t="s">
        <v>101</v>
      </c>
      <c r="G1297" s="1" t="s">
        <v>102</v>
      </c>
      <c r="H1297" s="1" t="s">
        <v>103</v>
      </c>
      <c r="I1297" s="1" t="s">
        <v>104</v>
      </c>
      <c r="J1297" s="1" t="s">
        <v>105</v>
      </c>
      <c r="K1297" s="1" t="s">
        <v>105</v>
      </c>
      <c r="L1297" s="1" t="s">
        <v>105</v>
      </c>
      <c r="M1297" s="1" t="s">
        <v>106</v>
      </c>
      <c r="N1297" s="1" t="s">
        <v>107</v>
      </c>
      <c r="O1297" s="1">
        <v>425</v>
      </c>
      <c r="P1297" s="1">
        <v>16.25</v>
      </c>
      <c r="Q1297" s="1">
        <v>0</v>
      </c>
      <c r="R1297" s="1">
        <v>100</v>
      </c>
      <c r="S1297" s="1">
        <v>0</v>
      </c>
      <c r="T1297" s="1">
        <v>0</v>
      </c>
      <c r="U1297" s="1">
        <v>0</v>
      </c>
      <c r="V1297" s="4">
        <f>X1297-W1297</f>
        <v>-2.500000000001279E-3</v>
      </c>
      <c r="W1297" s="4">
        <f>(O1297+P1297+Q1297-R1297+S1297)*5%</f>
        <v>17.0625</v>
      </c>
      <c r="X1297" s="1">
        <v>17.059999999999999</v>
      </c>
      <c r="Y1297" s="1">
        <f>O1297+P1297+Q1297-R1297-S1297+T1297-U1297+X1297</f>
        <v>358.31</v>
      </c>
      <c r="Z1297" s="1">
        <v>358.31</v>
      </c>
      <c r="AA1297" s="1">
        <v>341.25</v>
      </c>
      <c r="AB1297" s="1">
        <v>16</v>
      </c>
      <c r="AC1297" s="2">
        <f>AA1297*16%</f>
        <v>54.6</v>
      </c>
      <c r="AD1297" s="1">
        <v>54.6</v>
      </c>
      <c r="AE1297" s="1">
        <v>0</v>
      </c>
      <c r="AF1297" s="1">
        <v>54.6</v>
      </c>
      <c r="AG1297" s="2">
        <f>AF1297*18%</f>
        <v>9.8279999999999994</v>
      </c>
      <c r="AH1297" s="1">
        <v>9.83</v>
      </c>
      <c r="AI1297" s="1">
        <v>0</v>
      </c>
      <c r="AJ1297" s="1" t="b">
        <f>AK1297=AA1297</f>
        <v>1</v>
      </c>
      <c r="AK1297" s="1">
        <v>341.25</v>
      </c>
      <c r="AL1297" s="1">
        <v>0</v>
      </c>
      <c r="AM1297" s="1">
        <v>0</v>
      </c>
      <c r="AN1297" s="1">
        <v>0</v>
      </c>
      <c r="AO1297" s="3">
        <f>AA1297*0.001%</f>
        <v>3.4125000000000002E-3</v>
      </c>
      <c r="AP1297" s="1">
        <v>0.34</v>
      </c>
      <c r="AQ1297" s="2">
        <f>AA1297*5%</f>
        <v>17.0625</v>
      </c>
      <c r="AR1297" s="1">
        <v>17.059999999999999</v>
      </c>
      <c r="AS1297" s="2">
        <f>AR1297*18%</f>
        <v>3.0707999999999998</v>
      </c>
      <c r="AT1297" s="1">
        <v>0</v>
      </c>
      <c r="AU1297" s="1">
        <v>27.23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f>AF1297+AU1297+BC1297</f>
        <v>81.83</v>
      </c>
      <c r="BE1297" s="1">
        <v>81.83</v>
      </c>
      <c r="BF1297" s="1">
        <f>Q1297+U1297</f>
        <v>0</v>
      </c>
      <c r="BG1297" s="1">
        <v>0</v>
      </c>
      <c r="BH1297" s="1">
        <v>276.48</v>
      </c>
      <c r="BI1297" s="1" t="s">
        <v>108</v>
      </c>
      <c r="BJ1297" s="1" t="s">
        <v>3482</v>
      </c>
      <c r="BK1297" s="1" t="s">
        <v>3483</v>
      </c>
      <c r="BL1297" s="1">
        <v>0</v>
      </c>
      <c r="BM1297" s="1" t="s">
        <v>5132</v>
      </c>
    </row>
    <row r="1298" spans="1:65" ht="15.6" hidden="1">
      <c r="A1298" s="1" t="s">
        <v>5133</v>
      </c>
      <c r="B1298" s="1" t="s">
        <v>5134</v>
      </c>
      <c r="C1298" s="1" t="s">
        <v>5135</v>
      </c>
      <c r="D1298" s="1" t="s">
        <v>271</v>
      </c>
      <c r="E1298" s="1" t="s">
        <v>100</v>
      </c>
      <c r="F1298" s="1" t="s">
        <v>101</v>
      </c>
      <c r="G1298" s="1" t="s">
        <v>123</v>
      </c>
      <c r="H1298" s="1" t="s">
        <v>103</v>
      </c>
      <c r="I1298" s="1" t="s">
        <v>104</v>
      </c>
      <c r="J1298" s="1" t="s">
        <v>105</v>
      </c>
      <c r="K1298" s="1" t="s">
        <v>105</v>
      </c>
      <c r="L1298" s="1" t="s">
        <v>105</v>
      </c>
      <c r="M1298" s="1" t="s">
        <v>106</v>
      </c>
      <c r="N1298" s="1" t="s">
        <v>107</v>
      </c>
      <c r="O1298" s="1">
        <v>1855</v>
      </c>
      <c r="P1298" s="1">
        <v>84</v>
      </c>
      <c r="Q1298" s="1">
        <v>0</v>
      </c>
      <c r="R1298" s="1">
        <v>175</v>
      </c>
      <c r="S1298" s="1">
        <v>0</v>
      </c>
      <c r="T1298" s="1">
        <v>0</v>
      </c>
      <c r="U1298" s="1">
        <v>0</v>
      </c>
      <c r="V1298" s="4">
        <f>X1298-W1298</f>
        <v>0</v>
      </c>
      <c r="W1298" s="4">
        <f>(O1298+P1298+Q1298-R1298+S1298)*5%</f>
        <v>88.2</v>
      </c>
      <c r="X1298" s="1">
        <v>88.2</v>
      </c>
      <c r="Y1298" s="1">
        <f>O1298+P1298+Q1298-R1298-S1298+T1298-U1298+X1298</f>
        <v>1852.2</v>
      </c>
      <c r="Z1298" s="1">
        <v>1852.2</v>
      </c>
      <c r="AA1298" s="1">
        <v>1764</v>
      </c>
      <c r="AB1298" s="1">
        <v>16</v>
      </c>
      <c r="AC1298" s="2">
        <f>AA1298*16%</f>
        <v>282.24</v>
      </c>
      <c r="AD1298" s="1">
        <v>282.24</v>
      </c>
      <c r="AE1298" s="1">
        <v>0</v>
      </c>
      <c r="AF1298" s="1">
        <v>282.24</v>
      </c>
      <c r="AG1298" s="2">
        <f>AF1298*18%</f>
        <v>50.803199999999997</v>
      </c>
      <c r="AH1298" s="1">
        <v>50.8</v>
      </c>
      <c r="AI1298" s="1">
        <v>0</v>
      </c>
      <c r="AJ1298" s="1" t="b">
        <f>AK1298=AA1298</f>
        <v>1</v>
      </c>
      <c r="AK1298" s="1">
        <v>1764</v>
      </c>
      <c r="AL1298" s="1">
        <v>0</v>
      </c>
      <c r="AM1298" s="1">
        <v>0</v>
      </c>
      <c r="AN1298" s="1">
        <v>0</v>
      </c>
      <c r="AO1298" s="3">
        <f>AA1298*0.001%</f>
        <v>1.7640000000000003E-2</v>
      </c>
      <c r="AP1298" s="1">
        <v>1.76</v>
      </c>
      <c r="AQ1298" s="2">
        <f>AA1298*5%</f>
        <v>88.2</v>
      </c>
      <c r="AR1298" s="1">
        <v>88.2</v>
      </c>
      <c r="AS1298" s="2">
        <f>AR1298*18%</f>
        <v>15.875999999999999</v>
      </c>
      <c r="AT1298" s="1">
        <v>0</v>
      </c>
      <c r="AU1298" s="1">
        <v>140.76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f>AF1298+AU1298+BC1298</f>
        <v>423</v>
      </c>
      <c r="BE1298" s="1">
        <v>423</v>
      </c>
      <c r="BF1298" s="1">
        <f>Q1298+U1298</f>
        <v>0</v>
      </c>
      <c r="BG1298" s="1">
        <v>0</v>
      </c>
      <c r="BH1298" s="1">
        <v>1429.2</v>
      </c>
      <c r="BI1298" s="1" t="s">
        <v>108</v>
      </c>
      <c r="BJ1298" s="1" t="s">
        <v>3482</v>
      </c>
      <c r="BK1298" s="1" t="s">
        <v>3483</v>
      </c>
      <c r="BL1298" s="1">
        <v>0</v>
      </c>
      <c r="BM1298" s="1" t="s">
        <v>5136</v>
      </c>
    </row>
    <row r="1299" spans="1:65" ht="15.6" hidden="1">
      <c r="A1299" s="1" t="s">
        <v>5137</v>
      </c>
      <c r="B1299" s="1" t="s">
        <v>5138</v>
      </c>
      <c r="C1299" s="1" t="s">
        <v>5139</v>
      </c>
      <c r="D1299" s="1" t="s">
        <v>271</v>
      </c>
      <c r="E1299" s="1" t="s">
        <v>100</v>
      </c>
      <c r="F1299" s="1" t="s">
        <v>101</v>
      </c>
      <c r="G1299" s="1" t="s">
        <v>105</v>
      </c>
      <c r="H1299" s="1" t="s">
        <v>103</v>
      </c>
      <c r="I1299" s="1" t="s">
        <v>104</v>
      </c>
      <c r="J1299" s="1" t="s">
        <v>105</v>
      </c>
      <c r="K1299" s="1" t="s">
        <v>105</v>
      </c>
      <c r="L1299" s="1" t="s">
        <v>105</v>
      </c>
      <c r="M1299" s="1" t="s">
        <v>106</v>
      </c>
      <c r="N1299" s="1" t="s">
        <v>124</v>
      </c>
      <c r="O1299" s="1">
        <v>2025</v>
      </c>
      <c r="P1299" s="1">
        <v>101.25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4">
        <f>X1299-W1299</f>
        <v>-2.4999999999977263E-3</v>
      </c>
      <c r="W1299" s="4">
        <f>(O1299+P1299+Q1299-R1299+S1299)*5%</f>
        <v>106.3125</v>
      </c>
      <c r="X1299" s="1">
        <v>106.31</v>
      </c>
      <c r="Y1299" s="1">
        <f>O1299+P1299+Q1299-R1299-S1299+T1299-U1299+X1299</f>
        <v>2232.56</v>
      </c>
      <c r="Z1299" s="1">
        <v>2232.56</v>
      </c>
      <c r="AA1299" s="1">
        <v>2126.25</v>
      </c>
      <c r="AB1299" s="1">
        <v>16</v>
      </c>
      <c r="AC1299" s="2">
        <f>AA1299*16%</f>
        <v>340.2</v>
      </c>
      <c r="AD1299" s="1">
        <v>340.2</v>
      </c>
      <c r="AE1299" s="1">
        <v>0</v>
      </c>
      <c r="AF1299" s="1">
        <v>340.2</v>
      </c>
      <c r="AG1299" s="2">
        <f>AF1299*18%</f>
        <v>61.235999999999997</v>
      </c>
      <c r="AH1299" s="1">
        <v>61.24</v>
      </c>
      <c r="AI1299" s="1">
        <v>0</v>
      </c>
      <c r="AJ1299" s="1" t="b">
        <f>AK1299=AA1299</f>
        <v>1</v>
      </c>
      <c r="AK1299" s="1">
        <v>2126.25</v>
      </c>
      <c r="AL1299" s="1">
        <v>0</v>
      </c>
      <c r="AM1299" s="1">
        <v>0</v>
      </c>
      <c r="AN1299" s="1">
        <v>0</v>
      </c>
      <c r="AO1299" s="3">
        <f>AA1299*0.001%</f>
        <v>2.12625E-2</v>
      </c>
      <c r="AP1299" s="1">
        <v>2.13</v>
      </c>
      <c r="AQ1299" s="2">
        <f>AA1299*5%</f>
        <v>106.3125</v>
      </c>
      <c r="AR1299" s="1">
        <v>106.31</v>
      </c>
      <c r="AS1299" s="2">
        <f>AR1299*18%</f>
        <v>19.1358</v>
      </c>
      <c r="AT1299" s="1">
        <v>0</v>
      </c>
      <c r="AU1299" s="1">
        <v>169.68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f>AF1299+AU1299+BC1299</f>
        <v>509.88</v>
      </c>
      <c r="BE1299" s="1">
        <v>509.88</v>
      </c>
      <c r="BF1299" s="1">
        <f>Q1299+U1299</f>
        <v>0</v>
      </c>
      <c r="BG1299" s="1">
        <v>0</v>
      </c>
      <c r="BH1299" s="1">
        <v>1722.68</v>
      </c>
      <c r="BI1299" s="1" t="s">
        <v>108</v>
      </c>
      <c r="BJ1299" s="1" t="s">
        <v>3482</v>
      </c>
      <c r="BK1299" s="1" t="s">
        <v>3483</v>
      </c>
      <c r="BL1299" s="1">
        <v>0</v>
      </c>
      <c r="BM1299" s="1" t="s">
        <v>5140</v>
      </c>
    </row>
    <row r="1300" spans="1:65" ht="15.6" hidden="1">
      <c r="A1300" s="1" t="s">
        <v>5141</v>
      </c>
      <c r="B1300" s="1" t="s">
        <v>5142</v>
      </c>
      <c r="C1300" s="1" t="s">
        <v>5143</v>
      </c>
      <c r="D1300" s="1" t="s">
        <v>271</v>
      </c>
      <c r="E1300" s="1" t="s">
        <v>100</v>
      </c>
      <c r="F1300" s="1" t="s">
        <v>101</v>
      </c>
      <c r="G1300" s="1" t="s">
        <v>123</v>
      </c>
      <c r="H1300" s="1" t="s">
        <v>103</v>
      </c>
      <c r="I1300" s="1" t="s">
        <v>104</v>
      </c>
      <c r="J1300" s="1" t="s">
        <v>105</v>
      </c>
      <c r="K1300" s="1" t="s">
        <v>105</v>
      </c>
      <c r="L1300" s="1" t="s">
        <v>105</v>
      </c>
      <c r="M1300" s="1" t="s">
        <v>106</v>
      </c>
      <c r="N1300" s="1" t="s">
        <v>107</v>
      </c>
      <c r="O1300" s="1">
        <v>1165</v>
      </c>
      <c r="P1300" s="1">
        <v>49.5</v>
      </c>
      <c r="Q1300" s="1">
        <v>0</v>
      </c>
      <c r="R1300" s="1">
        <v>175</v>
      </c>
      <c r="S1300" s="1">
        <v>0</v>
      </c>
      <c r="T1300" s="1">
        <v>0</v>
      </c>
      <c r="U1300" s="1">
        <v>0</v>
      </c>
      <c r="V1300" s="4">
        <f>X1300-W1300</f>
        <v>4.9999999999954525E-3</v>
      </c>
      <c r="W1300" s="4">
        <f>(O1300+P1300+Q1300-R1300+S1300)*5%</f>
        <v>51.975000000000001</v>
      </c>
      <c r="X1300" s="1">
        <v>51.98</v>
      </c>
      <c r="Y1300" s="1">
        <f>O1300+P1300+Q1300-R1300-S1300+T1300-U1300+X1300</f>
        <v>1091.48</v>
      </c>
      <c r="Z1300" s="1">
        <v>1091.48</v>
      </c>
      <c r="AA1300" s="1">
        <v>1039.5</v>
      </c>
      <c r="AB1300" s="1">
        <v>16</v>
      </c>
      <c r="AC1300" s="2">
        <f>AA1300*16%</f>
        <v>166.32</v>
      </c>
      <c r="AD1300" s="1">
        <v>166.32</v>
      </c>
      <c r="AE1300" s="1">
        <v>0</v>
      </c>
      <c r="AF1300" s="1">
        <v>166.32</v>
      </c>
      <c r="AG1300" s="2">
        <f>AF1300*18%</f>
        <v>29.937599999999996</v>
      </c>
      <c r="AH1300" s="1">
        <v>29.94</v>
      </c>
      <c r="AI1300" s="1">
        <v>0</v>
      </c>
      <c r="AJ1300" s="1" t="b">
        <f>AK1300=AA1300</f>
        <v>1</v>
      </c>
      <c r="AK1300" s="1">
        <v>1039.5</v>
      </c>
      <c r="AL1300" s="1">
        <v>0</v>
      </c>
      <c r="AM1300" s="1">
        <v>0</v>
      </c>
      <c r="AN1300" s="1">
        <v>0</v>
      </c>
      <c r="AO1300" s="3">
        <f>AA1300*0.001%</f>
        <v>1.0395000000000001E-2</v>
      </c>
      <c r="AP1300" s="1">
        <v>1.04</v>
      </c>
      <c r="AQ1300" s="2">
        <f>AA1300*5%</f>
        <v>51.975000000000001</v>
      </c>
      <c r="AR1300" s="1">
        <v>51.98</v>
      </c>
      <c r="AS1300" s="2">
        <f>AR1300*18%</f>
        <v>9.3563999999999989</v>
      </c>
      <c r="AT1300" s="1">
        <v>0</v>
      </c>
      <c r="AU1300" s="1">
        <v>82.96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f>AF1300+AU1300+BC1300</f>
        <v>249.27999999999997</v>
      </c>
      <c r="BE1300" s="1">
        <v>249.28</v>
      </c>
      <c r="BF1300" s="1">
        <f>Q1300+U1300</f>
        <v>0</v>
      </c>
      <c r="BG1300" s="1">
        <v>0</v>
      </c>
      <c r="BH1300" s="1">
        <v>842.2</v>
      </c>
      <c r="BI1300" s="1" t="s">
        <v>108</v>
      </c>
      <c r="BJ1300" s="1" t="s">
        <v>3482</v>
      </c>
      <c r="BK1300" s="1" t="s">
        <v>3483</v>
      </c>
      <c r="BL1300" s="1">
        <v>0</v>
      </c>
      <c r="BM1300" s="1" t="s">
        <v>5144</v>
      </c>
    </row>
    <row r="1301" spans="1:65" ht="15.6" hidden="1">
      <c r="A1301" s="1" t="s">
        <v>5145</v>
      </c>
      <c r="B1301" s="1" t="s">
        <v>5146</v>
      </c>
      <c r="C1301" s="1" t="s">
        <v>5147</v>
      </c>
      <c r="D1301" s="1" t="s">
        <v>271</v>
      </c>
      <c r="E1301" s="1" t="s">
        <v>100</v>
      </c>
      <c r="F1301" s="1" t="s">
        <v>101</v>
      </c>
      <c r="G1301" s="1" t="s">
        <v>105</v>
      </c>
      <c r="H1301" s="1" t="s">
        <v>103</v>
      </c>
      <c r="I1301" s="1" t="s">
        <v>104</v>
      </c>
      <c r="J1301" s="1" t="s">
        <v>105</v>
      </c>
      <c r="K1301" s="1" t="s">
        <v>105</v>
      </c>
      <c r="L1301" s="1" t="s">
        <v>105</v>
      </c>
      <c r="M1301" s="1" t="s">
        <v>106</v>
      </c>
      <c r="N1301" s="1" t="s">
        <v>107</v>
      </c>
      <c r="O1301" s="1">
        <v>315</v>
      </c>
      <c r="P1301" s="1">
        <v>15.75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4">
        <f>X1301-W1301</f>
        <v>2.4999999999977263E-3</v>
      </c>
      <c r="W1301" s="4">
        <f>(O1301+P1301+Q1301-R1301+S1301)*5%</f>
        <v>16.537500000000001</v>
      </c>
      <c r="X1301" s="1">
        <v>16.54</v>
      </c>
      <c r="Y1301" s="1">
        <f>O1301+P1301+Q1301-R1301-S1301+T1301-U1301+X1301</f>
        <v>347.29</v>
      </c>
      <c r="Z1301" s="1">
        <v>347.29</v>
      </c>
      <c r="AA1301" s="1">
        <v>330.75</v>
      </c>
      <c r="AB1301" s="1">
        <v>16</v>
      </c>
      <c r="AC1301" s="2">
        <f>AA1301*16%</f>
        <v>52.92</v>
      </c>
      <c r="AD1301" s="1">
        <v>52.92</v>
      </c>
      <c r="AE1301" s="1">
        <v>0</v>
      </c>
      <c r="AF1301" s="1">
        <v>52.92</v>
      </c>
      <c r="AG1301" s="2">
        <f>AF1301*18%</f>
        <v>9.5256000000000007</v>
      </c>
      <c r="AH1301" s="1">
        <v>9.5299999999999994</v>
      </c>
      <c r="AI1301" s="1">
        <v>0</v>
      </c>
      <c r="AJ1301" s="1" t="b">
        <f>AK1301=AA1301</f>
        <v>1</v>
      </c>
      <c r="AK1301" s="1">
        <v>330.75</v>
      </c>
      <c r="AL1301" s="1">
        <v>0</v>
      </c>
      <c r="AM1301" s="1">
        <v>0</v>
      </c>
      <c r="AN1301" s="1">
        <v>0</v>
      </c>
      <c r="AO1301" s="3">
        <f>AA1301*0.001%</f>
        <v>3.3075000000000001E-3</v>
      </c>
      <c r="AP1301" s="1">
        <v>0.33</v>
      </c>
      <c r="AQ1301" s="2">
        <f>AA1301*5%</f>
        <v>16.537500000000001</v>
      </c>
      <c r="AR1301" s="1">
        <v>16.54</v>
      </c>
      <c r="AS1301" s="2">
        <f>AR1301*18%</f>
        <v>2.9771999999999998</v>
      </c>
      <c r="AT1301" s="1">
        <v>0</v>
      </c>
      <c r="AU1301" s="1">
        <v>26.4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f>AF1301+AU1301+BC1301</f>
        <v>79.319999999999993</v>
      </c>
      <c r="BE1301" s="1">
        <v>79.319999999999993</v>
      </c>
      <c r="BF1301" s="1">
        <f>Q1301+U1301</f>
        <v>0</v>
      </c>
      <c r="BG1301" s="1">
        <v>0</v>
      </c>
      <c r="BH1301" s="1">
        <v>267.97000000000003</v>
      </c>
      <c r="BI1301" s="1" t="s">
        <v>108</v>
      </c>
      <c r="BJ1301" s="1" t="s">
        <v>3482</v>
      </c>
      <c r="BK1301" s="1" t="s">
        <v>3483</v>
      </c>
      <c r="BL1301" s="1">
        <v>0</v>
      </c>
      <c r="BM1301" s="1" t="s">
        <v>5148</v>
      </c>
    </row>
    <row r="1302" spans="1:65" ht="15.6" hidden="1">
      <c r="A1302" s="1" t="s">
        <v>5149</v>
      </c>
      <c r="B1302" s="1" t="s">
        <v>5150</v>
      </c>
      <c r="C1302" s="1" t="s">
        <v>5151</v>
      </c>
      <c r="D1302" s="1" t="s">
        <v>271</v>
      </c>
      <c r="E1302" s="1" t="s">
        <v>100</v>
      </c>
      <c r="F1302" s="1" t="s">
        <v>101</v>
      </c>
      <c r="G1302" s="1" t="s">
        <v>123</v>
      </c>
      <c r="H1302" s="1" t="s">
        <v>103</v>
      </c>
      <c r="I1302" s="1" t="s">
        <v>104</v>
      </c>
      <c r="J1302" s="1" t="s">
        <v>105</v>
      </c>
      <c r="K1302" s="1" t="s">
        <v>105</v>
      </c>
      <c r="L1302" s="1" t="s">
        <v>105</v>
      </c>
      <c r="M1302" s="1" t="s">
        <v>106</v>
      </c>
      <c r="N1302" s="1" t="s">
        <v>107</v>
      </c>
      <c r="O1302" s="1">
        <v>1180</v>
      </c>
      <c r="P1302" s="1">
        <v>50.25</v>
      </c>
      <c r="Q1302" s="1">
        <v>0</v>
      </c>
      <c r="R1302" s="1">
        <v>175</v>
      </c>
      <c r="S1302" s="1">
        <v>0</v>
      </c>
      <c r="T1302" s="1">
        <v>0</v>
      </c>
      <c r="U1302" s="1">
        <v>0</v>
      </c>
      <c r="V1302" s="4">
        <f>X1302-W1302</f>
        <v>-2.5000000000048317E-3</v>
      </c>
      <c r="W1302" s="4">
        <f>(O1302+P1302+Q1302-R1302+S1302)*5%</f>
        <v>52.762500000000003</v>
      </c>
      <c r="X1302" s="1">
        <v>52.76</v>
      </c>
      <c r="Y1302" s="1">
        <f>O1302+P1302+Q1302-R1302-S1302+T1302-U1302+X1302</f>
        <v>1108.01</v>
      </c>
      <c r="Z1302" s="1">
        <v>1108.01</v>
      </c>
      <c r="AA1302" s="1">
        <v>1055.25</v>
      </c>
      <c r="AB1302" s="1">
        <v>16</v>
      </c>
      <c r="AC1302" s="2">
        <f>AA1302*16%</f>
        <v>168.84</v>
      </c>
      <c r="AD1302" s="1">
        <v>168.84</v>
      </c>
      <c r="AE1302" s="1">
        <v>0</v>
      </c>
      <c r="AF1302" s="1">
        <v>168.84</v>
      </c>
      <c r="AG1302" s="2">
        <f>AF1302*18%</f>
        <v>30.391199999999998</v>
      </c>
      <c r="AH1302" s="1">
        <v>30.39</v>
      </c>
      <c r="AI1302" s="1">
        <v>0</v>
      </c>
      <c r="AJ1302" s="1" t="b">
        <f>AK1302=AA1302</f>
        <v>1</v>
      </c>
      <c r="AK1302" s="1">
        <v>1055.25</v>
      </c>
      <c r="AL1302" s="1">
        <v>0</v>
      </c>
      <c r="AM1302" s="1">
        <v>0</v>
      </c>
      <c r="AN1302" s="1">
        <v>0</v>
      </c>
      <c r="AO1302" s="3">
        <f>AA1302*0.001%</f>
        <v>1.0552500000000001E-2</v>
      </c>
      <c r="AP1302" s="1">
        <v>1.06</v>
      </c>
      <c r="AQ1302" s="2">
        <f>AA1302*5%</f>
        <v>52.762500000000003</v>
      </c>
      <c r="AR1302" s="1">
        <v>52.76</v>
      </c>
      <c r="AS1302" s="2">
        <f>AR1302*18%</f>
        <v>9.4967999999999986</v>
      </c>
      <c r="AT1302" s="1">
        <v>0</v>
      </c>
      <c r="AU1302" s="1">
        <v>84.21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f>AF1302+AU1302+BC1302</f>
        <v>253.05</v>
      </c>
      <c r="BE1302" s="1">
        <v>253.05</v>
      </c>
      <c r="BF1302" s="1">
        <f>Q1302+U1302</f>
        <v>0</v>
      </c>
      <c r="BG1302" s="1">
        <v>0</v>
      </c>
      <c r="BH1302" s="1">
        <v>854.96</v>
      </c>
      <c r="BI1302" s="1" t="s">
        <v>108</v>
      </c>
      <c r="BJ1302" s="1" t="s">
        <v>3482</v>
      </c>
      <c r="BK1302" s="1" t="s">
        <v>3483</v>
      </c>
      <c r="BL1302" s="1">
        <v>0</v>
      </c>
      <c r="BM1302" s="1" t="s">
        <v>5152</v>
      </c>
    </row>
    <row r="1303" spans="1:65" ht="15.6" hidden="1">
      <c r="A1303" s="1" t="s">
        <v>5153</v>
      </c>
      <c r="B1303" s="1" t="s">
        <v>5154</v>
      </c>
      <c r="C1303" s="1" t="s">
        <v>5155</v>
      </c>
      <c r="D1303" s="1" t="s">
        <v>271</v>
      </c>
      <c r="E1303" s="1" t="s">
        <v>100</v>
      </c>
      <c r="F1303" s="1" t="s">
        <v>101</v>
      </c>
      <c r="G1303" s="1" t="s">
        <v>123</v>
      </c>
      <c r="H1303" s="1" t="s">
        <v>103</v>
      </c>
      <c r="I1303" s="1" t="s">
        <v>104</v>
      </c>
      <c r="J1303" s="1" t="s">
        <v>105</v>
      </c>
      <c r="K1303" s="1" t="s">
        <v>105</v>
      </c>
      <c r="L1303" s="1" t="s">
        <v>105</v>
      </c>
      <c r="M1303" s="1" t="s">
        <v>106</v>
      </c>
      <c r="N1303" s="1" t="s">
        <v>107</v>
      </c>
      <c r="O1303" s="1">
        <v>1600</v>
      </c>
      <c r="P1303" s="1">
        <v>71.25</v>
      </c>
      <c r="Q1303" s="1">
        <v>0</v>
      </c>
      <c r="R1303" s="1">
        <v>175</v>
      </c>
      <c r="S1303" s="1">
        <v>0</v>
      </c>
      <c r="T1303" s="1">
        <v>0</v>
      </c>
      <c r="U1303" s="1">
        <v>0</v>
      </c>
      <c r="V1303" s="4">
        <f>X1303-W1303</f>
        <v>-2.4999999999977263E-3</v>
      </c>
      <c r="W1303" s="4">
        <f>(O1303+P1303+Q1303-R1303+S1303)*5%</f>
        <v>74.8125</v>
      </c>
      <c r="X1303" s="1">
        <v>74.81</v>
      </c>
      <c r="Y1303" s="1">
        <f>O1303+P1303+Q1303-R1303-S1303+T1303-U1303+X1303</f>
        <v>1571.06</v>
      </c>
      <c r="Z1303" s="1">
        <v>1571.06</v>
      </c>
      <c r="AA1303" s="1">
        <v>1496.25</v>
      </c>
      <c r="AB1303" s="1">
        <v>16</v>
      </c>
      <c r="AC1303" s="2">
        <f>AA1303*16%</f>
        <v>239.4</v>
      </c>
      <c r="AD1303" s="1">
        <v>239.4</v>
      </c>
      <c r="AE1303" s="1">
        <v>0</v>
      </c>
      <c r="AF1303" s="1">
        <v>239.4</v>
      </c>
      <c r="AG1303" s="2">
        <f>AF1303*18%</f>
        <v>43.091999999999999</v>
      </c>
      <c r="AH1303" s="1">
        <v>43.09</v>
      </c>
      <c r="AI1303" s="1">
        <v>0</v>
      </c>
      <c r="AJ1303" s="1" t="b">
        <f>AK1303=AA1303</f>
        <v>1</v>
      </c>
      <c r="AK1303" s="1">
        <v>1496.25</v>
      </c>
      <c r="AL1303" s="1">
        <v>0</v>
      </c>
      <c r="AM1303" s="1">
        <v>0</v>
      </c>
      <c r="AN1303" s="1">
        <v>0</v>
      </c>
      <c r="AO1303" s="3">
        <f>AA1303*0.001%</f>
        <v>1.4962500000000002E-2</v>
      </c>
      <c r="AP1303" s="1">
        <v>1.5</v>
      </c>
      <c r="AQ1303" s="2">
        <f>AA1303*5%</f>
        <v>74.8125</v>
      </c>
      <c r="AR1303" s="1">
        <v>74.81</v>
      </c>
      <c r="AS1303" s="2">
        <f>AR1303*18%</f>
        <v>13.4658</v>
      </c>
      <c r="AT1303" s="1">
        <v>0</v>
      </c>
      <c r="AU1303" s="1">
        <v>119.4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f>AF1303+AU1303+BC1303</f>
        <v>358.8</v>
      </c>
      <c r="BE1303" s="1">
        <v>358.8</v>
      </c>
      <c r="BF1303" s="1">
        <f>Q1303+U1303</f>
        <v>0</v>
      </c>
      <c r="BG1303" s="1">
        <v>0</v>
      </c>
      <c r="BH1303" s="1">
        <v>1212.26</v>
      </c>
      <c r="BI1303" s="1" t="s">
        <v>108</v>
      </c>
      <c r="BJ1303" s="1" t="s">
        <v>3482</v>
      </c>
      <c r="BK1303" s="1" t="s">
        <v>3483</v>
      </c>
      <c r="BL1303" s="1">
        <v>0</v>
      </c>
      <c r="BM1303" s="1" t="s">
        <v>5156</v>
      </c>
    </row>
    <row r="1304" spans="1:65" ht="15.6" hidden="1">
      <c r="A1304" s="1" t="s">
        <v>5157</v>
      </c>
      <c r="B1304" s="1" t="s">
        <v>5158</v>
      </c>
      <c r="C1304" s="1" t="s">
        <v>5159</v>
      </c>
      <c r="D1304" s="1" t="s">
        <v>271</v>
      </c>
      <c r="E1304" s="1" t="s">
        <v>100</v>
      </c>
      <c r="F1304" s="1" t="s">
        <v>101</v>
      </c>
      <c r="G1304" s="1" t="s">
        <v>102</v>
      </c>
      <c r="H1304" s="1" t="s">
        <v>103</v>
      </c>
      <c r="I1304" s="1" t="s">
        <v>104</v>
      </c>
      <c r="J1304" s="1" t="s">
        <v>105</v>
      </c>
      <c r="K1304" s="1" t="s">
        <v>105</v>
      </c>
      <c r="L1304" s="1" t="s">
        <v>105</v>
      </c>
      <c r="M1304" s="1" t="s">
        <v>106</v>
      </c>
      <c r="N1304" s="1" t="s">
        <v>124</v>
      </c>
      <c r="O1304" s="1">
        <v>395</v>
      </c>
      <c r="P1304" s="1">
        <v>14.75</v>
      </c>
      <c r="Q1304" s="1">
        <v>0</v>
      </c>
      <c r="R1304" s="1">
        <v>100</v>
      </c>
      <c r="S1304" s="1">
        <v>0</v>
      </c>
      <c r="T1304" s="1">
        <v>0</v>
      </c>
      <c r="U1304" s="1">
        <v>0</v>
      </c>
      <c r="V1304" s="4">
        <f>X1304-W1304</f>
        <v>2.4999999999995026E-3</v>
      </c>
      <c r="W1304" s="4">
        <f>(O1304+P1304+Q1304-R1304+S1304)*5%</f>
        <v>15.487500000000001</v>
      </c>
      <c r="X1304" s="1">
        <v>15.49</v>
      </c>
      <c r="Y1304" s="1">
        <f>O1304+P1304+Q1304-R1304-S1304+T1304-U1304+X1304</f>
        <v>325.24</v>
      </c>
      <c r="Z1304" s="1">
        <v>325.24</v>
      </c>
      <c r="AA1304" s="1">
        <v>309.75</v>
      </c>
      <c r="AB1304" s="1">
        <v>16</v>
      </c>
      <c r="AC1304" s="2">
        <f>AA1304*16%</f>
        <v>49.56</v>
      </c>
      <c r="AD1304" s="1">
        <v>49.56</v>
      </c>
      <c r="AE1304" s="1">
        <v>0</v>
      </c>
      <c r="AF1304" s="1">
        <v>49.56</v>
      </c>
      <c r="AG1304" s="2">
        <f>AF1304*18%</f>
        <v>8.9207999999999998</v>
      </c>
      <c r="AH1304" s="1">
        <v>8.92</v>
      </c>
      <c r="AI1304" s="1">
        <v>0</v>
      </c>
      <c r="AJ1304" s="1" t="b">
        <f>AK1304=AA1304</f>
        <v>1</v>
      </c>
      <c r="AK1304" s="1">
        <v>309.75</v>
      </c>
      <c r="AL1304" s="1">
        <v>0</v>
      </c>
      <c r="AM1304" s="1">
        <v>0</v>
      </c>
      <c r="AN1304" s="1">
        <v>0</v>
      </c>
      <c r="AO1304" s="3">
        <f>AA1304*0.001%</f>
        <v>3.0975000000000004E-3</v>
      </c>
      <c r="AP1304" s="1">
        <v>0.31</v>
      </c>
      <c r="AQ1304" s="2">
        <f>AA1304*5%</f>
        <v>15.487500000000001</v>
      </c>
      <c r="AR1304" s="1">
        <v>15.49</v>
      </c>
      <c r="AS1304" s="2">
        <f>AR1304*18%</f>
        <v>2.7881999999999998</v>
      </c>
      <c r="AT1304" s="1">
        <v>0</v>
      </c>
      <c r="AU1304" s="1">
        <v>24.72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f>AF1304+AU1304+BC1304</f>
        <v>74.28</v>
      </c>
      <c r="BE1304" s="1">
        <v>74.28</v>
      </c>
      <c r="BF1304" s="1">
        <f>Q1304+U1304</f>
        <v>0</v>
      </c>
      <c r="BG1304" s="1">
        <v>0</v>
      </c>
      <c r="BH1304" s="1">
        <v>250.96</v>
      </c>
      <c r="BI1304" s="1" t="s">
        <v>108</v>
      </c>
      <c r="BJ1304" s="1" t="s">
        <v>3482</v>
      </c>
      <c r="BK1304" s="1" t="s">
        <v>3483</v>
      </c>
      <c r="BL1304" s="1">
        <v>0</v>
      </c>
      <c r="BM1304" s="1" t="s">
        <v>5160</v>
      </c>
    </row>
    <row r="1305" spans="1:65" ht="15.6" hidden="1">
      <c r="A1305" s="1" t="s">
        <v>5161</v>
      </c>
      <c r="B1305" s="1" t="s">
        <v>5162</v>
      </c>
      <c r="C1305" s="1" t="s">
        <v>5163</v>
      </c>
      <c r="D1305" s="1" t="s">
        <v>271</v>
      </c>
      <c r="E1305" s="1" t="s">
        <v>100</v>
      </c>
      <c r="F1305" s="1" t="s">
        <v>101</v>
      </c>
      <c r="G1305" s="1" t="s">
        <v>105</v>
      </c>
      <c r="H1305" s="1" t="s">
        <v>103</v>
      </c>
      <c r="I1305" s="1" t="s">
        <v>104</v>
      </c>
      <c r="J1305" s="1" t="s">
        <v>105</v>
      </c>
      <c r="K1305" s="1" t="s">
        <v>105</v>
      </c>
      <c r="L1305" s="1" t="s">
        <v>105</v>
      </c>
      <c r="M1305" s="1" t="s">
        <v>106</v>
      </c>
      <c r="N1305" s="1" t="s">
        <v>107</v>
      </c>
      <c r="O1305" s="1">
        <v>450</v>
      </c>
      <c r="P1305" s="1">
        <v>22.5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4">
        <f>X1305-W1305</f>
        <v>4.9999999999990052E-3</v>
      </c>
      <c r="W1305" s="4">
        <f>(O1305+P1305+Q1305-R1305+S1305)*5%</f>
        <v>23.625</v>
      </c>
      <c r="X1305" s="1">
        <v>23.63</v>
      </c>
      <c r="Y1305" s="1">
        <f>O1305+P1305+Q1305-R1305-S1305+T1305-U1305+X1305</f>
        <v>496.13</v>
      </c>
      <c r="Z1305" s="1">
        <v>496.13</v>
      </c>
      <c r="AA1305" s="1">
        <v>472.5</v>
      </c>
      <c r="AB1305" s="1">
        <v>16</v>
      </c>
      <c r="AC1305" s="2">
        <f>AA1305*16%</f>
        <v>75.600000000000009</v>
      </c>
      <c r="AD1305" s="1">
        <v>75.599999999999994</v>
      </c>
      <c r="AE1305" s="1">
        <v>0</v>
      </c>
      <c r="AF1305" s="1">
        <v>75.599999999999994</v>
      </c>
      <c r="AG1305" s="2">
        <f>AF1305*18%</f>
        <v>13.607999999999999</v>
      </c>
      <c r="AH1305" s="1">
        <v>13.61</v>
      </c>
      <c r="AI1305" s="1">
        <v>0</v>
      </c>
      <c r="AJ1305" s="1" t="b">
        <f>AK1305=AA1305</f>
        <v>1</v>
      </c>
      <c r="AK1305" s="1">
        <v>472.5</v>
      </c>
      <c r="AL1305" s="1">
        <v>0</v>
      </c>
      <c r="AM1305" s="1">
        <v>0</v>
      </c>
      <c r="AN1305" s="1">
        <v>0</v>
      </c>
      <c r="AO1305" s="3">
        <f>AA1305*0.001%</f>
        <v>4.725E-3</v>
      </c>
      <c r="AP1305" s="1">
        <v>0.47</v>
      </c>
      <c r="AQ1305" s="2">
        <f>AA1305*5%</f>
        <v>23.625</v>
      </c>
      <c r="AR1305" s="1">
        <v>23.63</v>
      </c>
      <c r="AS1305" s="2">
        <f>AR1305*18%</f>
        <v>4.2534000000000001</v>
      </c>
      <c r="AT1305" s="1">
        <v>0</v>
      </c>
      <c r="AU1305" s="1">
        <v>37.71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f>AF1305+AU1305+BC1305</f>
        <v>113.31</v>
      </c>
      <c r="BE1305" s="1">
        <v>113.31</v>
      </c>
      <c r="BF1305" s="1">
        <f>Q1305+U1305</f>
        <v>0</v>
      </c>
      <c r="BG1305" s="1">
        <v>0</v>
      </c>
      <c r="BH1305" s="1">
        <v>382.82</v>
      </c>
      <c r="BI1305" s="1" t="s">
        <v>108</v>
      </c>
      <c r="BJ1305" s="1" t="s">
        <v>3482</v>
      </c>
      <c r="BK1305" s="1" t="s">
        <v>3483</v>
      </c>
      <c r="BL1305" s="1">
        <v>0</v>
      </c>
      <c r="BM1305" s="1" t="s">
        <v>5164</v>
      </c>
    </row>
    <row r="1306" spans="1:65" ht="15.6" hidden="1">
      <c r="A1306" s="1" t="s">
        <v>5165</v>
      </c>
      <c r="B1306" s="1" t="s">
        <v>5166</v>
      </c>
      <c r="C1306" s="1" t="s">
        <v>5167</v>
      </c>
      <c r="D1306" s="1" t="s">
        <v>271</v>
      </c>
      <c r="E1306" s="1" t="s">
        <v>100</v>
      </c>
      <c r="F1306" s="1" t="s">
        <v>101</v>
      </c>
      <c r="G1306" s="1" t="s">
        <v>123</v>
      </c>
      <c r="H1306" s="1" t="s">
        <v>103</v>
      </c>
      <c r="I1306" s="1" t="s">
        <v>104</v>
      </c>
      <c r="J1306" s="1" t="s">
        <v>105</v>
      </c>
      <c r="K1306" s="1" t="s">
        <v>105</v>
      </c>
      <c r="L1306" s="1" t="s">
        <v>105</v>
      </c>
      <c r="M1306" s="1" t="s">
        <v>106</v>
      </c>
      <c r="N1306" s="1" t="s">
        <v>107</v>
      </c>
      <c r="O1306" s="1">
        <v>1085</v>
      </c>
      <c r="P1306" s="1">
        <v>45.5</v>
      </c>
      <c r="Q1306" s="1">
        <v>0</v>
      </c>
      <c r="R1306" s="1">
        <v>175</v>
      </c>
      <c r="S1306" s="1">
        <v>0</v>
      </c>
      <c r="T1306" s="1">
        <v>0</v>
      </c>
      <c r="U1306" s="1">
        <v>0</v>
      </c>
      <c r="V1306" s="4">
        <f>X1306-W1306</f>
        <v>4.9999999999954525E-3</v>
      </c>
      <c r="W1306" s="4">
        <f>(O1306+P1306+Q1306-R1306+S1306)*5%</f>
        <v>47.775000000000006</v>
      </c>
      <c r="X1306" s="1">
        <v>47.78</v>
      </c>
      <c r="Y1306" s="1">
        <f>O1306+P1306+Q1306-R1306-S1306+T1306-U1306+X1306</f>
        <v>1003.28</v>
      </c>
      <c r="Z1306" s="1">
        <v>1003.28</v>
      </c>
      <c r="AA1306" s="1">
        <v>955.5</v>
      </c>
      <c r="AB1306" s="1">
        <v>16</v>
      </c>
      <c r="AC1306" s="2">
        <f>AA1306*16%</f>
        <v>152.88</v>
      </c>
      <c r="AD1306" s="1">
        <v>152.88</v>
      </c>
      <c r="AE1306" s="1">
        <v>0</v>
      </c>
      <c r="AF1306" s="1">
        <v>152.88</v>
      </c>
      <c r="AG1306" s="2">
        <f>AF1306*18%</f>
        <v>27.5184</v>
      </c>
      <c r="AH1306" s="1">
        <v>27.52</v>
      </c>
      <c r="AI1306" s="1">
        <v>0</v>
      </c>
      <c r="AJ1306" s="1" t="b">
        <f>AK1306=AA1306</f>
        <v>1</v>
      </c>
      <c r="AK1306" s="1">
        <v>955.5</v>
      </c>
      <c r="AL1306" s="1">
        <v>0</v>
      </c>
      <c r="AM1306" s="1">
        <v>0</v>
      </c>
      <c r="AN1306" s="1">
        <v>0</v>
      </c>
      <c r="AO1306" s="3">
        <f>AA1306*0.001%</f>
        <v>9.555000000000001E-3</v>
      </c>
      <c r="AP1306" s="1">
        <v>0.96</v>
      </c>
      <c r="AQ1306" s="2">
        <f>AA1306*5%</f>
        <v>47.775000000000006</v>
      </c>
      <c r="AR1306" s="1">
        <v>47.78</v>
      </c>
      <c r="AS1306" s="2">
        <f>AR1306*18%</f>
        <v>8.6004000000000005</v>
      </c>
      <c r="AT1306" s="1">
        <v>0</v>
      </c>
      <c r="AU1306" s="1">
        <v>76.260000000000005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f>AF1306+AU1306+BC1306</f>
        <v>229.14</v>
      </c>
      <c r="BE1306" s="1">
        <v>229.14</v>
      </c>
      <c r="BF1306" s="1">
        <f>Q1306+U1306</f>
        <v>0</v>
      </c>
      <c r="BG1306" s="1">
        <v>0</v>
      </c>
      <c r="BH1306" s="1">
        <v>774.14</v>
      </c>
      <c r="BI1306" s="1" t="s">
        <v>108</v>
      </c>
      <c r="BJ1306" s="1" t="s">
        <v>3482</v>
      </c>
      <c r="BK1306" s="1" t="s">
        <v>3483</v>
      </c>
      <c r="BL1306" s="1">
        <v>0</v>
      </c>
      <c r="BM1306" s="1" t="s">
        <v>3454</v>
      </c>
    </row>
    <row r="1307" spans="1:65" ht="15.6" hidden="1">
      <c r="A1307" s="1" t="s">
        <v>5168</v>
      </c>
      <c r="B1307" s="1" t="s">
        <v>5169</v>
      </c>
      <c r="C1307" s="1" t="s">
        <v>5170</v>
      </c>
      <c r="D1307" s="1" t="s">
        <v>271</v>
      </c>
      <c r="E1307" s="1" t="s">
        <v>100</v>
      </c>
      <c r="F1307" s="1" t="s">
        <v>101</v>
      </c>
      <c r="G1307" s="1" t="s">
        <v>102</v>
      </c>
      <c r="H1307" s="1" t="s">
        <v>103</v>
      </c>
      <c r="I1307" s="1" t="s">
        <v>104</v>
      </c>
      <c r="J1307" s="1" t="s">
        <v>105</v>
      </c>
      <c r="K1307" s="1" t="s">
        <v>105</v>
      </c>
      <c r="L1307" s="1" t="s">
        <v>105</v>
      </c>
      <c r="M1307" s="1" t="s">
        <v>106</v>
      </c>
      <c r="N1307" s="1" t="s">
        <v>107</v>
      </c>
      <c r="O1307" s="1">
        <v>495</v>
      </c>
      <c r="P1307" s="1">
        <v>19.75</v>
      </c>
      <c r="Q1307" s="1">
        <v>0</v>
      </c>
      <c r="R1307" s="1">
        <v>100</v>
      </c>
      <c r="S1307" s="1">
        <v>0</v>
      </c>
      <c r="T1307" s="1">
        <v>0</v>
      </c>
      <c r="U1307" s="1">
        <v>0</v>
      </c>
      <c r="V1307" s="4">
        <f>X1307-W1307</f>
        <v>2.4999999999977263E-3</v>
      </c>
      <c r="W1307" s="4">
        <f>(O1307+P1307+Q1307-R1307+S1307)*5%</f>
        <v>20.737500000000001</v>
      </c>
      <c r="X1307" s="1">
        <v>20.74</v>
      </c>
      <c r="Y1307" s="1">
        <f>O1307+P1307+Q1307-R1307-S1307+T1307-U1307+X1307</f>
        <v>435.49</v>
      </c>
      <c r="Z1307" s="1">
        <v>435.49</v>
      </c>
      <c r="AA1307" s="1">
        <v>414.75</v>
      </c>
      <c r="AB1307" s="1">
        <v>16</v>
      </c>
      <c r="AC1307" s="2">
        <f>AA1307*16%</f>
        <v>66.36</v>
      </c>
      <c r="AD1307" s="1">
        <v>66.36</v>
      </c>
      <c r="AE1307" s="1">
        <v>0</v>
      </c>
      <c r="AF1307" s="1">
        <v>66.36</v>
      </c>
      <c r="AG1307" s="2">
        <f>AF1307*18%</f>
        <v>11.944799999999999</v>
      </c>
      <c r="AH1307" s="1">
        <v>11.94</v>
      </c>
      <c r="AI1307" s="1">
        <v>0</v>
      </c>
      <c r="AJ1307" s="1" t="b">
        <f>AK1307=AA1307</f>
        <v>1</v>
      </c>
      <c r="AK1307" s="1">
        <v>414.75</v>
      </c>
      <c r="AL1307" s="1">
        <v>0</v>
      </c>
      <c r="AM1307" s="1">
        <v>0</v>
      </c>
      <c r="AN1307" s="1">
        <v>0</v>
      </c>
      <c r="AO1307" s="3">
        <f>AA1307*0.001%</f>
        <v>4.1475000000000001E-3</v>
      </c>
      <c r="AP1307" s="1">
        <v>0.41</v>
      </c>
      <c r="AQ1307" s="2">
        <f>AA1307*5%</f>
        <v>20.737500000000001</v>
      </c>
      <c r="AR1307" s="1">
        <v>20.74</v>
      </c>
      <c r="AS1307" s="2">
        <f>AR1307*18%</f>
        <v>3.7331999999999996</v>
      </c>
      <c r="AT1307" s="1">
        <v>0</v>
      </c>
      <c r="AU1307" s="1">
        <v>33.090000000000003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f>AF1307+AU1307+BC1307</f>
        <v>99.45</v>
      </c>
      <c r="BE1307" s="1">
        <v>99.45</v>
      </c>
      <c r="BF1307" s="1">
        <f>Q1307+U1307</f>
        <v>0</v>
      </c>
      <c r="BG1307" s="1">
        <v>0</v>
      </c>
      <c r="BH1307" s="1">
        <v>336.04</v>
      </c>
      <c r="BI1307" s="1" t="s">
        <v>108</v>
      </c>
      <c r="BJ1307" s="1" t="s">
        <v>3482</v>
      </c>
      <c r="BK1307" s="1" t="s">
        <v>3483</v>
      </c>
      <c r="BL1307" s="1">
        <v>0</v>
      </c>
      <c r="BM1307" s="1" t="s">
        <v>5171</v>
      </c>
    </row>
    <row r="1308" spans="1:65" ht="15.6" hidden="1">
      <c r="A1308" s="1" t="s">
        <v>5172</v>
      </c>
      <c r="B1308" s="1" t="s">
        <v>5173</v>
      </c>
      <c r="C1308" s="1" t="s">
        <v>5174</v>
      </c>
      <c r="D1308" s="1" t="s">
        <v>271</v>
      </c>
      <c r="E1308" s="1" t="s">
        <v>100</v>
      </c>
      <c r="F1308" s="1" t="s">
        <v>101</v>
      </c>
      <c r="G1308" s="1" t="s">
        <v>102</v>
      </c>
      <c r="H1308" s="1" t="s">
        <v>103</v>
      </c>
      <c r="I1308" s="1" t="s">
        <v>104</v>
      </c>
      <c r="J1308" s="1" t="s">
        <v>105</v>
      </c>
      <c r="K1308" s="1" t="s">
        <v>105</v>
      </c>
      <c r="L1308" s="1" t="s">
        <v>105</v>
      </c>
      <c r="M1308" s="1" t="s">
        <v>106</v>
      </c>
      <c r="N1308" s="1" t="s">
        <v>107</v>
      </c>
      <c r="O1308" s="1">
        <v>710</v>
      </c>
      <c r="P1308" s="1">
        <v>30.5</v>
      </c>
      <c r="Q1308" s="1">
        <v>0</v>
      </c>
      <c r="R1308" s="1">
        <v>100</v>
      </c>
      <c r="S1308" s="1">
        <v>0</v>
      </c>
      <c r="T1308" s="1">
        <v>0</v>
      </c>
      <c r="U1308" s="1">
        <v>0</v>
      </c>
      <c r="V1308" s="4">
        <f>X1308-W1308</f>
        <v>5.000000000002558E-3</v>
      </c>
      <c r="W1308" s="4">
        <f>(O1308+P1308+Q1308-R1308+S1308)*5%</f>
        <v>32.024999999999999</v>
      </c>
      <c r="X1308" s="1">
        <v>32.03</v>
      </c>
      <c r="Y1308" s="1">
        <f>O1308+P1308+Q1308-R1308-S1308+T1308-U1308+X1308</f>
        <v>672.53</v>
      </c>
      <c r="Z1308" s="1">
        <v>672.53</v>
      </c>
      <c r="AA1308" s="1">
        <v>640.5</v>
      </c>
      <c r="AB1308" s="1">
        <v>16</v>
      </c>
      <c r="AC1308" s="2">
        <f>AA1308*16%</f>
        <v>102.48</v>
      </c>
      <c r="AD1308" s="1">
        <v>102.48</v>
      </c>
      <c r="AE1308" s="1">
        <v>0</v>
      </c>
      <c r="AF1308" s="1">
        <v>102.48</v>
      </c>
      <c r="AG1308" s="2">
        <f>AF1308*18%</f>
        <v>18.446400000000001</v>
      </c>
      <c r="AH1308" s="1">
        <v>18.45</v>
      </c>
      <c r="AI1308" s="1">
        <v>0</v>
      </c>
      <c r="AJ1308" s="1" t="b">
        <f>AK1308=AA1308</f>
        <v>1</v>
      </c>
      <c r="AK1308" s="1">
        <v>640.5</v>
      </c>
      <c r="AL1308" s="1">
        <v>0</v>
      </c>
      <c r="AM1308" s="1">
        <v>0</v>
      </c>
      <c r="AN1308" s="1">
        <v>0</v>
      </c>
      <c r="AO1308" s="3">
        <f>AA1308*0.001%</f>
        <v>6.4050000000000001E-3</v>
      </c>
      <c r="AP1308" s="1">
        <v>0.64</v>
      </c>
      <c r="AQ1308" s="2">
        <f>AA1308*5%</f>
        <v>32.024999999999999</v>
      </c>
      <c r="AR1308" s="1">
        <v>32.020000000000003</v>
      </c>
      <c r="AS1308" s="2">
        <f>AR1308*18%</f>
        <v>5.7636000000000003</v>
      </c>
      <c r="AT1308" s="1">
        <v>0.01</v>
      </c>
      <c r="AU1308" s="1">
        <v>51.11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f>AF1308+AU1308+BC1308</f>
        <v>153.59</v>
      </c>
      <c r="BE1308" s="1">
        <v>153.59</v>
      </c>
      <c r="BF1308" s="1">
        <f>Q1308+U1308</f>
        <v>0</v>
      </c>
      <c r="BG1308" s="1">
        <v>0</v>
      </c>
      <c r="BH1308" s="1">
        <v>518.94000000000005</v>
      </c>
      <c r="BI1308" s="1" t="s">
        <v>108</v>
      </c>
      <c r="BJ1308" s="1" t="s">
        <v>3482</v>
      </c>
      <c r="BK1308" s="1" t="s">
        <v>3483</v>
      </c>
      <c r="BL1308" s="1">
        <v>0</v>
      </c>
      <c r="BM1308" s="1" t="s">
        <v>5175</v>
      </c>
    </row>
    <row r="1309" spans="1:65" ht="15.6" hidden="1">
      <c r="A1309" s="1" t="s">
        <v>5176</v>
      </c>
      <c r="B1309" s="1" t="s">
        <v>5177</v>
      </c>
      <c r="C1309" s="1" t="s">
        <v>5178</v>
      </c>
      <c r="D1309" s="1" t="s">
        <v>271</v>
      </c>
      <c r="E1309" s="1" t="s">
        <v>100</v>
      </c>
      <c r="F1309" s="1" t="s">
        <v>101</v>
      </c>
      <c r="G1309" s="1" t="s">
        <v>102</v>
      </c>
      <c r="H1309" s="1" t="s">
        <v>103</v>
      </c>
      <c r="I1309" s="1" t="s">
        <v>104</v>
      </c>
      <c r="J1309" s="1" t="s">
        <v>105</v>
      </c>
      <c r="K1309" s="1" t="s">
        <v>105</v>
      </c>
      <c r="L1309" s="1" t="s">
        <v>105</v>
      </c>
      <c r="M1309" s="1" t="s">
        <v>106</v>
      </c>
      <c r="N1309" s="1" t="s">
        <v>107</v>
      </c>
      <c r="O1309" s="1">
        <v>395</v>
      </c>
      <c r="P1309" s="1">
        <v>14.75</v>
      </c>
      <c r="Q1309" s="1">
        <v>0</v>
      </c>
      <c r="R1309" s="1">
        <v>100</v>
      </c>
      <c r="S1309" s="1">
        <v>0</v>
      </c>
      <c r="T1309" s="1">
        <v>0</v>
      </c>
      <c r="U1309" s="1">
        <v>0</v>
      </c>
      <c r="V1309" s="4">
        <f>X1309-W1309</f>
        <v>2.4999999999995026E-3</v>
      </c>
      <c r="W1309" s="4">
        <f>(O1309+P1309+Q1309-R1309+S1309)*5%</f>
        <v>15.487500000000001</v>
      </c>
      <c r="X1309" s="1">
        <v>15.49</v>
      </c>
      <c r="Y1309" s="1">
        <f>O1309+P1309+Q1309-R1309-S1309+T1309-U1309+X1309</f>
        <v>325.24</v>
      </c>
      <c r="Z1309" s="1">
        <v>325.24</v>
      </c>
      <c r="AA1309" s="1">
        <v>309.75</v>
      </c>
      <c r="AB1309" s="1">
        <v>16</v>
      </c>
      <c r="AC1309" s="2">
        <f>AA1309*16%</f>
        <v>49.56</v>
      </c>
      <c r="AD1309" s="1">
        <v>49.56</v>
      </c>
      <c r="AE1309" s="1">
        <v>0</v>
      </c>
      <c r="AF1309" s="1">
        <v>49.56</v>
      </c>
      <c r="AG1309" s="2">
        <f>AF1309*18%</f>
        <v>8.9207999999999998</v>
      </c>
      <c r="AH1309" s="1">
        <v>8.92</v>
      </c>
      <c r="AI1309" s="1">
        <v>0</v>
      </c>
      <c r="AJ1309" s="1" t="b">
        <f>AK1309=AA1309</f>
        <v>1</v>
      </c>
      <c r="AK1309" s="1">
        <v>309.75</v>
      </c>
      <c r="AL1309" s="1">
        <v>0</v>
      </c>
      <c r="AM1309" s="1">
        <v>0</v>
      </c>
      <c r="AN1309" s="1">
        <v>0</v>
      </c>
      <c r="AO1309" s="3">
        <f>AA1309*0.001%</f>
        <v>3.0975000000000004E-3</v>
      </c>
      <c r="AP1309" s="1">
        <v>0.31</v>
      </c>
      <c r="AQ1309" s="2">
        <f>AA1309*5%</f>
        <v>15.487500000000001</v>
      </c>
      <c r="AR1309" s="1">
        <v>15.49</v>
      </c>
      <c r="AS1309" s="2">
        <f>AR1309*18%</f>
        <v>2.7881999999999998</v>
      </c>
      <c r="AT1309" s="1">
        <v>0</v>
      </c>
      <c r="AU1309" s="1">
        <v>24.72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f>AF1309+AU1309+BC1309</f>
        <v>74.28</v>
      </c>
      <c r="BE1309" s="1">
        <v>74.28</v>
      </c>
      <c r="BF1309" s="1">
        <f>Q1309+U1309</f>
        <v>0</v>
      </c>
      <c r="BG1309" s="1">
        <v>0</v>
      </c>
      <c r="BH1309" s="1">
        <v>250.96</v>
      </c>
      <c r="BI1309" s="1" t="s">
        <v>108</v>
      </c>
      <c r="BJ1309" s="1" t="s">
        <v>3482</v>
      </c>
      <c r="BK1309" s="1" t="s">
        <v>3483</v>
      </c>
      <c r="BL1309" s="1">
        <v>0</v>
      </c>
      <c r="BM1309" s="1" t="s">
        <v>5179</v>
      </c>
    </row>
    <row r="1310" spans="1:65" ht="15.6" hidden="1">
      <c r="A1310" s="1" t="s">
        <v>5180</v>
      </c>
      <c r="B1310" s="1" t="s">
        <v>5181</v>
      </c>
      <c r="C1310" s="1" t="s">
        <v>5182</v>
      </c>
      <c r="D1310" s="1" t="s">
        <v>271</v>
      </c>
      <c r="E1310" s="1" t="s">
        <v>100</v>
      </c>
      <c r="F1310" s="1" t="s">
        <v>101</v>
      </c>
      <c r="G1310" s="1" t="s">
        <v>105</v>
      </c>
      <c r="H1310" s="1" t="s">
        <v>103</v>
      </c>
      <c r="I1310" s="1" t="s">
        <v>104</v>
      </c>
      <c r="J1310" s="1" t="s">
        <v>105</v>
      </c>
      <c r="K1310" s="1" t="s">
        <v>105</v>
      </c>
      <c r="L1310" s="1" t="s">
        <v>105</v>
      </c>
      <c r="M1310" s="1" t="s">
        <v>106</v>
      </c>
      <c r="N1310" s="1" t="s">
        <v>107</v>
      </c>
      <c r="O1310" s="1">
        <v>1529.54</v>
      </c>
      <c r="P1310" s="1">
        <v>76.47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4">
        <f>X1310-W1310</f>
        <v>-5.0000000000238742E-4</v>
      </c>
      <c r="W1310" s="4">
        <f>(O1310+P1310+Q1310-R1310+S1310)*5%</f>
        <v>80.3005</v>
      </c>
      <c r="X1310" s="1">
        <v>80.3</v>
      </c>
      <c r="Y1310" s="1">
        <f>O1310+P1310+Q1310-R1310-S1310+T1310-U1310+X1310</f>
        <v>1686.31</v>
      </c>
      <c r="Z1310" s="1">
        <v>1686.31</v>
      </c>
      <c r="AA1310" s="1">
        <v>1606.02</v>
      </c>
      <c r="AB1310" s="1">
        <v>16</v>
      </c>
      <c r="AC1310" s="2">
        <f>AA1310*16%</f>
        <v>256.96320000000003</v>
      </c>
      <c r="AD1310" s="1">
        <v>256.95999999999998</v>
      </c>
      <c r="AE1310" s="1">
        <v>0</v>
      </c>
      <c r="AF1310" s="1">
        <v>256.95999999999998</v>
      </c>
      <c r="AG1310" s="2">
        <f>AF1310*18%</f>
        <v>46.252799999999993</v>
      </c>
      <c r="AH1310" s="1">
        <v>46.25</v>
      </c>
      <c r="AI1310" s="1">
        <v>0</v>
      </c>
      <c r="AJ1310" s="1" t="b">
        <f>AK1310=AA1310</f>
        <v>1</v>
      </c>
      <c r="AK1310" s="1">
        <v>1606.02</v>
      </c>
      <c r="AL1310" s="1">
        <v>0</v>
      </c>
      <c r="AM1310" s="1">
        <v>0</v>
      </c>
      <c r="AN1310" s="1">
        <v>0</v>
      </c>
      <c r="AO1310" s="3">
        <f>AA1310*0.001%</f>
        <v>1.60602E-2</v>
      </c>
      <c r="AP1310" s="1">
        <v>1.61</v>
      </c>
      <c r="AQ1310" s="2">
        <f>AA1310*5%</f>
        <v>80.301000000000002</v>
      </c>
      <c r="AR1310" s="1">
        <v>80.3</v>
      </c>
      <c r="AS1310" s="2">
        <f>AR1310*18%</f>
        <v>14.453999999999999</v>
      </c>
      <c r="AT1310" s="1">
        <v>0</v>
      </c>
      <c r="AU1310" s="1">
        <v>128.16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f>AF1310+AU1310+BC1310</f>
        <v>385.12</v>
      </c>
      <c r="BE1310" s="1">
        <v>385.12</v>
      </c>
      <c r="BF1310" s="1">
        <f>Q1310+U1310</f>
        <v>0</v>
      </c>
      <c r="BG1310" s="1">
        <v>0</v>
      </c>
      <c r="BH1310" s="1">
        <v>1301.19</v>
      </c>
      <c r="BI1310" s="1" t="s">
        <v>108</v>
      </c>
      <c r="BJ1310" s="1" t="s">
        <v>3482</v>
      </c>
      <c r="BK1310" s="1" t="s">
        <v>3483</v>
      </c>
      <c r="BL1310" s="1">
        <v>0</v>
      </c>
      <c r="BM1310" s="1" t="s">
        <v>5183</v>
      </c>
    </row>
    <row r="1311" spans="1:65" ht="15.6" hidden="1">
      <c r="A1311" s="1" t="s">
        <v>5184</v>
      </c>
      <c r="B1311" s="1" t="s">
        <v>5185</v>
      </c>
      <c r="C1311" s="1" t="s">
        <v>5186</v>
      </c>
      <c r="D1311" s="1" t="s">
        <v>271</v>
      </c>
      <c r="E1311" s="1" t="s">
        <v>100</v>
      </c>
      <c r="F1311" s="1" t="s">
        <v>101</v>
      </c>
      <c r="G1311" s="1" t="s">
        <v>102</v>
      </c>
      <c r="H1311" s="1" t="s">
        <v>103</v>
      </c>
      <c r="I1311" s="1" t="s">
        <v>104</v>
      </c>
      <c r="J1311" s="1" t="s">
        <v>105</v>
      </c>
      <c r="K1311" s="1" t="s">
        <v>105</v>
      </c>
      <c r="L1311" s="1" t="s">
        <v>105</v>
      </c>
      <c r="M1311" s="1" t="s">
        <v>106</v>
      </c>
      <c r="N1311" s="1" t="s">
        <v>107</v>
      </c>
      <c r="O1311" s="1">
        <v>315</v>
      </c>
      <c r="P1311" s="1">
        <v>10.75</v>
      </c>
      <c r="Q1311" s="1">
        <v>0</v>
      </c>
      <c r="R1311" s="1">
        <v>100</v>
      </c>
      <c r="S1311" s="1">
        <v>0</v>
      </c>
      <c r="T1311" s="1">
        <v>0</v>
      </c>
      <c r="U1311" s="1">
        <v>0</v>
      </c>
      <c r="V1311" s="4">
        <f>X1311-W1311</f>
        <v>2.4999999999977263E-3</v>
      </c>
      <c r="W1311" s="4">
        <f>(O1311+P1311+Q1311-R1311+S1311)*5%</f>
        <v>11.287500000000001</v>
      </c>
      <c r="X1311" s="1">
        <v>11.29</v>
      </c>
      <c r="Y1311" s="1">
        <f>O1311+P1311+Q1311-R1311-S1311+T1311-U1311+X1311</f>
        <v>237.04</v>
      </c>
      <c r="Z1311" s="1">
        <v>237.04</v>
      </c>
      <c r="AA1311" s="1">
        <v>225.75</v>
      </c>
      <c r="AB1311" s="1">
        <v>16</v>
      </c>
      <c r="AC1311" s="2">
        <f>AA1311*16%</f>
        <v>36.119999999999997</v>
      </c>
      <c r="AD1311" s="1">
        <v>36.119999999999997</v>
      </c>
      <c r="AE1311" s="1">
        <v>0</v>
      </c>
      <c r="AF1311" s="1">
        <v>36.119999999999997</v>
      </c>
      <c r="AG1311" s="2">
        <f>AF1311*18%</f>
        <v>6.5015999999999989</v>
      </c>
      <c r="AH1311" s="1">
        <v>6.5</v>
      </c>
      <c r="AI1311" s="1">
        <v>0</v>
      </c>
      <c r="AJ1311" s="1" t="b">
        <f>AK1311=AA1311</f>
        <v>1</v>
      </c>
      <c r="AK1311" s="1">
        <v>225.75</v>
      </c>
      <c r="AL1311" s="1">
        <v>0</v>
      </c>
      <c r="AM1311" s="1">
        <v>0</v>
      </c>
      <c r="AN1311" s="1">
        <v>0</v>
      </c>
      <c r="AO1311" s="3">
        <f>AA1311*0.001%</f>
        <v>2.2575000000000004E-3</v>
      </c>
      <c r="AP1311" s="1">
        <v>0.23</v>
      </c>
      <c r="AQ1311" s="2">
        <f>AA1311*5%</f>
        <v>11.287500000000001</v>
      </c>
      <c r="AR1311" s="1">
        <v>11.29</v>
      </c>
      <c r="AS1311" s="2">
        <f>AR1311*18%</f>
        <v>2.0321999999999996</v>
      </c>
      <c r="AT1311" s="1">
        <v>0</v>
      </c>
      <c r="AU1311" s="1">
        <v>18.02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f>AF1311+AU1311+BC1311</f>
        <v>54.14</v>
      </c>
      <c r="BE1311" s="1">
        <v>54.14</v>
      </c>
      <c r="BF1311" s="1">
        <f>Q1311+U1311</f>
        <v>0</v>
      </c>
      <c r="BG1311" s="1">
        <v>0</v>
      </c>
      <c r="BH1311" s="1">
        <v>182.9</v>
      </c>
      <c r="BI1311" s="1" t="s">
        <v>108</v>
      </c>
      <c r="BJ1311" s="1" t="s">
        <v>3482</v>
      </c>
      <c r="BK1311" s="1" t="s">
        <v>3483</v>
      </c>
      <c r="BL1311" s="1">
        <v>0</v>
      </c>
      <c r="BM1311" s="1" t="s">
        <v>5187</v>
      </c>
    </row>
    <row r="1312" spans="1:65" ht="15.6" hidden="1">
      <c r="A1312" s="1" t="s">
        <v>5188</v>
      </c>
      <c r="B1312" s="1" t="s">
        <v>5189</v>
      </c>
      <c r="C1312" s="1" t="s">
        <v>5190</v>
      </c>
      <c r="D1312" s="1" t="s">
        <v>271</v>
      </c>
      <c r="E1312" s="1" t="s">
        <v>100</v>
      </c>
      <c r="F1312" s="1" t="s">
        <v>101</v>
      </c>
      <c r="G1312" s="1" t="s">
        <v>123</v>
      </c>
      <c r="H1312" s="1" t="s">
        <v>103</v>
      </c>
      <c r="I1312" s="1" t="s">
        <v>104</v>
      </c>
      <c r="J1312" s="1" t="s">
        <v>105</v>
      </c>
      <c r="K1312" s="1" t="s">
        <v>105</v>
      </c>
      <c r="L1312" s="1" t="s">
        <v>105</v>
      </c>
      <c r="M1312" s="1" t="s">
        <v>106</v>
      </c>
      <c r="N1312" s="1" t="s">
        <v>107</v>
      </c>
      <c r="O1312" s="1">
        <v>1430</v>
      </c>
      <c r="P1312" s="1">
        <v>62.75</v>
      </c>
      <c r="Q1312" s="1">
        <v>0</v>
      </c>
      <c r="R1312" s="1">
        <v>175</v>
      </c>
      <c r="S1312" s="1">
        <v>0</v>
      </c>
      <c r="T1312" s="1">
        <v>0</v>
      </c>
      <c r="U1312" s="1">
        <v>0</v>
      </c>
      <c r="V1312" s="4">
        <f>X1312-W1312</f>
        <v>2.4999999999977263E-3</v>
      </c>
      <c r="W1312" s="4">
        <f>(O1312+P1312+Q1312-R1312+S1312)*5%</f>
        <v>65.887500000000003</v>
      </c>
      <c r="X1312" s="1">
        <v>65.89</v>
      </c>
      <c r="Y1312" s="1">
        <f>O1312+P1312+Q1312-R1312-S1312+T1312-U1312+X1312</f>
        <v>1383.64</v>
      </c>
      <c r="Z1312" s="1">
        <v>1383.64</v>
      </c>
      <c r="AA1312" s="1">
        <v>1317.75</v>
      </c>
      <c r="AB1312" s="1">
        <v>16</v>
      </c>
      <c r="AC1312" s="2">
        <f>AA1312*16%</f>
        <v>210.84</v>
      </c>
      <c r="AD1312" s="1">
        <v>210.84</v>
      </c>
      <c r="AE1312" s="1">
        <v>0</v>
      </c>
      <c r="AF1312" s="1">
        <v>210.84</v>
      </c>
      <c r="AG1312" s="2">
        <f>AF1312*18%</f>
        <v>37.9512</v>
      </c>
      <c r="AH1312" s="1">
        <v>37.950000000000003</v>
      </c>
      <c r="AI1312" s="1">
        <v>0</v>
      </c>
      <c r="AJ1312" s="1" t="b">
        <f>AK1312=AA1312</f>
        <v>1</v>
      </c>
      <c r="AK1312" s="1">
        <v>1317.75</v>
      </c>
      <c r="AL1312" s="1">
        <v>0</v>
      </c>
      <c r="AM1312" s="1">
        <v>0</v>
      </c>
      <c r="AN1312" s="1">
        <v>0</v>
      </c>
      <c r="AO1312" s="3">
        <f>AA1312*0.001%</f>
        <v>1.3177500000000002E-2</v>
      </c>
      <c r="AP1312" s="1">
        <v>1.32</v>
      </c>
      <c r="AQ1312" s="2">
        <f>AA1312*5%</f>
        <v>65.887500000000003</v>
      </c>
      <c r="AR1312" s="1">
        <v>65.89</v>
      </c>
      <c r="AS1312" s="2">
        <f>AR1312*18%</f>
        <v>11.860199999999999</v>
      </c>
      <c r="AT1312" s="1">
        <v>0</v>
      </c>
      <c r="AU1312" s="1">
        <v>105.16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f>AF1312+AU1312+BC1312</f>
        <v>316</v>
      </c>
      <c r="BE1312" s="1">
        <v>316</v>
      </c>
      <c r="BF1312" s="1">
        <f>Q1312+U1312</f>
        <v>0</v>
      </c>
      <c r="BG1312" s="1">
        <v>0</v>
      </c>
      <c r="BH1312" s="1">
        <v>1067.6400000000001</v>
      </c>
      <c r="BI1312" s="1" t="s">
        <v>108</v>
      </c>
      <c r="BJ1312" s="1" t="s">
        <v>3482</v>
      </c>
      <c r="BK1312" s="1" t="s">
        <v>3483</v>
      </c>
      <c r="BL1312" s="1">
        <v>0</v>
      </c>
      <c r="BM1312" s="1" t="s">
        <v>5191</v>
      </c>
    </row>
    <row r="1313" spans="1:65" ht="15.6" hidden="1">
      <c r="A1313" s="1" t="s">
        <v>5192</v>
      </c>
      <c r="B1313" s="1" t="s">
        <v>5193</v>
      </c>
      <c r="C1313" s="1" t="s">
        <v>5194</v>
      </c>
      <c r="D1313" s="1" t="s">
        <v>271</v>
      </c>
      <c r="E1313" s="1" t="s">
        <v>100</v>
      </c>
      <c r="F1313" s="1" t="s">
        <v>101</v>
      </c>
      <c r="G1313" s="1" t="s">
        <v>102</v>
      </c>
      <c r="H1313" s="1" t="s">
        <v>103</v>
      </c>
      <c r="I1313" s="1" t="s">
        <v>104</v>
      </c>
      <c r="J1313" s="1" t="s">
        <v>105</v>
      </c>
      <c r="K1313" s="1" t="s">
        <v>105</v>
      </c>
      <c r="L1313" s="1" t="s">
        <v>105</v>
      </c>
      <c r="M1313" s="1" t="s">
        <v>106</v>
      </c>
      <c r="N1313" s="1" t="s">
        <v>107</v>
      </c>
      <c r="O1313" s="1">
        <v>395</v>
      </c>
      <c r="P1313" s="1">
        <v>14.75</v>
      </c>
      <c r="Q1313" s="1">
        <v>0</v>
      </c>
      <c r="R1313" s="1">
        <v>100</v>
      </c>
      <c r="S1313" s="1">
        <v>0</v>
      </c>
      <c r="T1313" s="1">
        <v>0</v>
      </c>
      <c r="U1313" s="1">
        <v>0</v>
      </c>
      <c r="V1313" s="4">
        <f>X1313-W1313</f>
        <v>2.4999999999995026E-3</v>
      </c>
      <c r="W1313" s="4">
        <f>(O1313+P1313+Q1313-R1313+S1313)*5%</f>
        <v>15.487500000000001</v>
      </c>
      <c r="X1313" s="1">
        <v>15.49</v>
      </c>
      <c r="Y1313" s="1">
        <f>O1313+P1313+Q1313-R1313-S1313+T1313-U1313+X1313</f>
        <v>325.24</v>
      </c>
      <c r="Z1313" s="1">
        <v>325.24</v>
      </c>
      <c r="AA1313" s="1">
        <v>309.75</v>
      </c>
      <c r="AB1313" s="1">
        <v>16</v>
      </c>
      <c r="AC1313" s="2">
        <f>AA1313*16%</f>
        <v>49.56</v>
      </c>
      <c r="AD1313" s="1">
        <v>49.56</v>
      </c>
      <c r="AE1313" s="1">
        <v>0</v>
      </c>
      <c r="AF1313" s="1">
        <v>49.56</v>
      </c>
      <c r="AG1313" s="2">
        <f>AF1313*18%</f>
        <v>8.9207999999999998</v>
      </c>
      <c r="AH1313" s="1">
        <v>8.92</v>
      </c>
      <c r="AI1313" s="1">
        <v>0</v>
      </c>
      <c r="AJ1313" s="1" t="b">
        <f>AK1313=AA1313</f>
        <v>1</v>
      </c>
      <c r="AK1313" s="1">
        <v>309.75</v>
      </c>
      <c r="AL1313" s="1">
        <v>0</v>
      </c>
      <c r="AM1313" s="1">
        <v>0</v>
      </c>
      <c r="AN1313" s="1">
        <v>0</v>
      </c>
      <c r="AO1313" s="3">
        <f>AA1313*0.001%</f>
        <v>3.0975000000000004E-3</v>
      </c>
      <c r="AP1313" s="1">
        <v>0.31</v>
      </c>
      <c r="AQ1313" s="2">
        <f>AA1313*5%</f>
        <v>15.487500000000001</v>
      </c>
      <c r="AR1313" s="1">
        <v>15.49</v>
      </c>
      <c r="AS1313" s="2">
        <f>AR1313*18%</f>
        <v>2.7881999999999998</v>
      </c>
      <c r="AT1313" s="1">
        <v>0</v>
      </c>
      <c r="AU1313" s="1">
        <v>24.72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f>AF1313+AU1313+BC1313</f>
        <v>74.28</v>
      </c>
      <c r="BE1313" s="1">
        <v>74.28</v>
      </c>
      <c r="BF1313" s="1">
        <f>Q1313+U1313</f>
        <v>0</v>
      </c>
      <c r="BG1313" s="1">
        <v>0</v>
      </c>
      <c r="BH1313" s="1">
        <v>250.96</v>
      </c>
      <c r="BI1313" s="1" t="s">
        <v>108</v>
      </c>
      <c r="BJ1313" s="1" t="s">
        <v>3482</v>
      </c>
      <c r="BK1313" s="1" t="s">
        <v>3483</v>
      </c>
      <c r="BL1313" s="1">
        <v>0</v>
      </c>
      <c r="BM1313" s="1" t="s">
        <v>5195</v>
      </c>
    </row>
    <row r="1314" spans="1:65" ht="15.6" hidden="1">
      <c r="A1314" s="1" t="s">
        <v>5196</v>
      </c>
      <c r="B1314" s="1" t="s">
        <v>5197</v>
      </c>
      <c r="C1314" s="1" t="s">
        <v>5198</v>
      </c>
      <c r="D1314" s="1" t="s">
        <v>271</v>
      </c>
      <c r="E1314" s="1" t="s">
        <v>100</v>
      </c>
      <c r="F1314" s="1" t="s">
        <v>101</v>
      </c>
      <c r="G1314" s="1" t="s">
        <v>102</v>
      </c>
      <c r="H1314" s="1" t="s">
        <v>103</v>
      </c>
      <c r="I1314" s="1" t="s">
        <v>104</v>
      </c>
      <c r="J1314" s="1" t="s">
        <v>105</v>
      </c>
      <c r="K1314" s="1" t="s">
        <v>105</v>
      </c>
      <c r="L1314" s="1" t="s">
        <v>105</v>
      </c>
      <c r="M1314" s="1" t="s">
        <v>106</v>
      </c>
      <c r="N1314" s="1" t="s">
        <v>107</v>
      </c>
      <c r="O1314" s="1">
        <v>425</v>
      </c>
      <c r="P1314" s="1">
        <v>16.25</v>
      </c>
      <c r="Q1314" s="1">
        <v>0</v>
      </c>
      <c r="R1314" s="1">
        <v>100</v>
      </c>
      <c r="S1314" s="1">
        <v>0</v>
      </c>
      <c r="T1314" s="1">
        <v>0</v>
      </c>
      <c r="U1314" s="1">
        <v>0</v>
      </c>
      <c r="V1314" s="4">
        <f>X1314-W1314</f>
        <v>-2.500000000001279E-3</v>
      </c>
      <c r="W1314" s="4">
        <f>(O1314+P1314+Q1314-R1314+S1314)*5%</f>
        <v>17.0625</v>
      </c>
      <c r="X1314" s="1">
        <v>17.059999999999999</v>
      </c>
      <c r="Y1314" s="1">
        <f>O1314+P1314+Q1314-R1314-S1314+T1314-U1314+X1314</f>
        <v>358.31</v>
      </c>
      <c r="Z1314" s="1">
        <v>358.31</v>
      </c>
      <c r="AA1314" s="1">
        <v>341.25</v>
      </c>
      <c r="AB1314" s="1">
        <v>16</v>
      </c>
      <c r="AC1314" s="2">
        <f>AA1314*16%</f>
        <v>54.6</v>
      </c>
      <c r="AD1314" s="1">
        <v>54.6</v>
      </c>
      <c r="AE1314" s="1">
        <v>0</v>
      </c>
      <c r="AF1314" s="1">
        <v>54.6</v>
      </c>
      <c r="AG1314" s="2">
        <f>AF1314*18%</f>
        <v>9.8279999999999994</v>
      </c>
      <c r="AH1314" s="1">
        <v>9.83</v>
      </c>
      <c r="AI1314" s="1">
        <v>0</v>
      </c>
      <c r="AJ1314" s="1" t="b">
        <f>AK1314=AA1314</f>
        <v>1</v>
      </c>
      <c r="AK1314" s="1">
        <v>341.25</v>
      </c>
      <c r="AL1314" s="1">
        <v>0</v>
      </c>
      <c r="AM1314" s="1">
        <v>0</v>
      </c>
      <c r="AN1314" s="1">
        <v>0</v>
      </c>
      <c r="AO1314" s="3">
        <f>AA1314*0.001%</f>
        <v>3.4125000000000002E-3</v>
      </c>
      <c r="AP1314" s="1">
        <v>0.34</v>
      </c>
      <c r="AQ1314" s="2">
        <f>AA1314*5%</f>
        <v>17.0625</v>
      </c>
      <c r="AR1314" s="1">
        <v>17.059999999999999</v>
      </c>
      <c r="AS1314" s="2">
        <f>AR1314*18%</f>
        <v>3.0707999999999998</v>
      </c>
      <c r="AT1314" s="1">
        <v>0</v>
      </c>
      <c r="AU1314" s="1">
        <v>27.23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f>AF1314+AU1314+BC1314</f>
        <v>81.83</v>
      </c>
      <c r="BE1314" s="1">
        <v>81.83</v>
      </c>
      <c r="BF1314" s="1">
        <f>Q1314+U1314</f>
        <v>0</v>
      </c>
      <c r="BG1314" s="1">
        <v>0</v>
      </c>
      <c r="BH1314" s="1">
        <v>276.48</v>
      </c>
      <c r="BI1314" s="1" t="s">
        <v>108</v>
      </c>
      <c r="BJ1314" s="1" t="s">
        <v>3482</v>
      </c>
      <c r="BK1314" s="1" t="s">
        <v>3483</v>
      </c>
      <c r="BL1314" s="1">
        <v>0</v>
      </c>
      <c r="BM1314" s="1" t="s">
        <v>2497</v>
      </c>
    </row>
    <row r="1315" spans="1:65" ht="15.6" hidden="1">
      <c r="A1315" s="1" t="s">
        <v>5199</v>
      </c>
      <c r="B1315" s="1" t="s">
        <v>5200</v>
      </c>
      <c r="C1315" s="1" t="s">
        <v>5201</v>
      </c>
      <c r="D1315" s="1" t="s">
        <v>271</v>
      </c>
      <c r="E1315" s="1" t="s">
        <v>100</v>
      </c>
      <c r="F1315" s="1" t="s">
        <v>101</v>
      </c>
      <c r="G1315" s="1" t="s">
        <v>123</v>
      </c>
      <c r="H1315" s="1" t="s">
        <v>103</v>
      </c>
      <c r="I1315" s="1" t="s">
        <v>104</v>
      </c>
      <c r="J1315" s="1" t="s">
        <v>105</v>
      </c>
      <c r="K1315" s="1" t="s">
        <v>105</v>
      </c>
      <c r="L1315" s="1" t="s">
        <v>105</v>
      </c>
      <c r="M1315" s="1" t="s">
        <v>106</v>
      </c>
      <c r="N1315" s="1" t="s">
        <v>107</v>
      </c>
      <c r="O1315" s="1">
        <v>1380</v>
      </c>
      <c r="P1315" s="1">
        <v>60.25</v>
      </c>
      <c r="Q1315" s="1">
        <v>0</v>
      </c>
      <c r="R1315" s="1">
        <v>175</v>
      </c>
      <c r="S1315" s="1">
        <v>0</v>
      </c>
      <c r="T1315" s="1">
        <v>0</v>
      </c>
      <c r="U1315" s="1">
        <v>0</v>
      </c>
      <c r="V1315" s="4">
        <f>X1315-W1315</f>
        <v>-2.5000000000048317E-3</v>
      </c>
      <c r="W1315" s="4">
        <f>(O1315+P1315+Q1315-R1315+S1315)*5%</f>
        <v>63.262500000000003</v>
      </c>
      <c r="X1315" s="1">
        <v>63.26</v>
      </c>
      <c r="Y1315" s="1">
        <f>O1315+P1315+Q1315-R1315-S1315+T1315-U1315+X1315</f>
        <v>1328.51</v>
      </c>
      <c r="Z1315" s="1">
        <v>1328.51</v>
      </c>
      <c r="AA1315" s="1">
        <v>1265.25</v>
      </c>
      <c r="AB1315" s="1">
        <v>16</v>
      </c>
      <c r="AC1315" s="2">
        <f>AA1315*16%</f>
        <v>202.44</v>
      </c>
      <c r="AD1315" s="1">
        <v>202.44</v>
      </c>
      <c r="AE1315" s="1">
        <v>0</v>
      </c>
      <c r="AF1315" s="1">
        <v>202.44</v>
      </c>
      <c r="AG1315" s="2">
        <f>AF1315*18%</f>
        <v>36.4392</v>
      </c>
      <c r="AH1315" s="1">
        <v>36.44</v>
      </c>
      <c r="AI1315" s="1">
        <v>0</v>
      </c>
      <c r="AJ1315" s="1" t="b">
        <f>AK1315=AA1315</f>
        <v>1</v>
      </c>
      <c r="AK1315" s="1">
        <v>1265.25</v>
      </c>
      <c r="AL1315" s="1">
        <v>0</v>
      </c>
      <c r="AM1315" s="1">
        <v>0</v>
      </c>
      <c r="AN1315" s="1">
        <v>0</v>
      </c>
      <c r="AO1315" s="3">
        <f>AA1315*0.001%</f>
        <v>1.2652500000000001E-2</v>
      </c>
      <c r="AP1315" s="1">
        <v>1.27</v>
      </c>
      <c r="AQ1315" s="2">
        <f>AA1315*5%</f>
        <v>63.262500000000003</v>
      </c>
      <c r="AR1315" s="1">
        <v>63.26</v>
      </c>
      <c r="AS1315" s="2">
        <f>AR1315*18%</f>
        <v>11.386799999999999</v>
      </c>
      <c r="AT1315" s="1">
        <v>0</v>
      </c>
      <c r="AU1315" s="1">
        <v>100.97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f>AF1315+AU1315+BC1315</f>
        <v>303.40999999999997</v>
      </c>
      <c r="BE1315" s="1">
        <v>303.41000000000003</v>
      </c>
      <c r="BF1315" s="1">
        <f>Q1315+U1315</f>
        <v>0</v>
      </c>
      <c r="BG1315" s="1">
        <v>0</v>
      </c>
      <c r="BH1315" s="1">
        <v>1025.0999999999999</v>
      </c>
      <c r="BI1315" s="1" t="s">
        <v>108</v>
      </c>
      <c r="BJ1315" s="1" t="s">
        <v>3482</v>
      </c>
      <c r="BK1315" s="1" t="s">
        <v>3483</v>
      </c>
      <c r="BL1315" s="1">
        <v>0</v>
      </c>
      <c r="BM1315" s="1" t="s">
        <v>459</v>
      </c>
    </row>
    <row r="1316" spans="1:65" ht="15.6" hidden="1">
      <c r="A1316" s="1" t="s">
        <v>5202</v>
      </c>
      <c r="B1316" s="1" t="s">
        <v>5203</v>
      </c>
      <c r="C1316" s="1" t="s">
        <v>5204</v>
      </c>
      <c r="D1316" s="1" t="s">
        <v>271</v>
      </c>
      <c r="E1316" s="1" t="s">
        <v>100</v>
      </c>
      <c r="F1316" s="1" t="s">
        <v>101</v>
      </c>
      <c r="G1316" s="1" t="s">
        <v>123</v>
      </c>
      <c r="H1316" s="1" t="s">
        <v>103</v>
      </c>
      <c r="I1316" s="1" t="s">
        <v>104</v>
      </c>
      <c r="J1316" s="1" t="s">
        <v>105</v>
      </c>
      <c r="K1316" s="1" t="s">
        <v>105</v>
      </c>
      <c r="L1316" s="1" t="s">
        <v>105</v>
      </c>
      <c r="M1316" s="1" t="s">
        <v>106</v>
      </c>
      <c r="N1316" s="1" t="s">
        <v>107</v>
      </c>
      <c r="O1316" s="1">
        <v>2905</v>
      </c>
      <c r="P1316" s="1">
        <v>136.5</v>
      </c>
      <c r="Q1316" s="1">
        <v>0</v>
      </c>
      <c r="R1316" s="1">
        <v>175</v>
      </c>
      <c r="S1316" s="1">
        <v>0</v>
      </c>
      <c r="T1316" s="1">
        <v>0</v>
      </c>
      <c r="U1316" s="1">
        <v>0</v>
      </c>
      <c r="V1316" s="4">
        <f>X1316-W1316</f>
        <v>4.9999999999954525E-3</v>
      </c>
      <c r="W1316" s="4">
        <f>(O1316+P1316+Q1316-R1316+S1316)*5%</f>
        <v>143.32500000000002</v>
      </c>
      <c r="X1316" s="1">
        <v>143.33000000000001</v>
      </c>
      <c r="Y1316" s="1">
        <f>O1316+P1316+Q1316-R1316-S1316+T1316-U1316+X1316</f>
        <v>3009.83</v>
      </c>
      <c r="Z1316" s="1">
        <v>3009.83</v>
      </c>
      <c r="AA1316" s="1">
        <v>2866.5</v>
      </c>
      <c r="AB1316" s="1">
        <v>16</v>
      </c>
      <c r="AC1316" s="2">
        <f>AA1316*16%</f>
        <v>458.64</v>
      </c>
      <c r="AD1316" s="1">
        <v>458.64</v>
      </c>
      <c r="AE1316" s="1">
        <v>0</v>
      </c>
      <c r="AF1316" s="1">
        <v>458.64</v>
      </c>
      <c r="AG1316" s="2">
        <f>AF1316*18%</f>
        <v>82.555199999999999</v>
      </c>
      <c r="AH1316" s="1">
        <v>82.56</v>
      </c>
      <c r="AI1316" s="1">
        <v>0</v>
      </c>
      <c r="AJ1316" s="1" t="b">
        <f>AK1316=AA1316</f>
        <v>1</v>
      </c>
      <c r="AK1316" s="1">
        <v>2866.5</v>
      </c>
      <c r="AL1316" s="1">
        <v>0</v>
      </c>
      <c r="AM1316" s="1">
        <v>0</v>
      </c>
      <c r="AN1316" s="1">
        <v>0</v>
      </c>
      <c r="AO1316" s="3">
        <f>AA1316*0.001%</f>
        <v>2.8665000000000003E-2</v>
      </c>
      <c r="AP1316" s="1">
        <v>2.87</v>
      </c>
      <c r="AQ1316" s="2">
        <f>AA1316*5%</f>
        <v>143.32500000000002</v>
      </c>
      <c r="AR1316" s="1">
        <v>143.32</v>
      </c>
      <c r="AS1316" s="2">
        <f>AR1316*18%</f>
        <v>25.797599999999999</v>
      </c>
      <c r="AT1316" s="1">
        <v>0.01</v>
      </c>
      <c r="AU1316" s="1">
        <v>228.75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f>AF1316+AU1316+BC1316</f>
        <v>687.39</v>
      </c>
      <c r="BE1316" s="1">
        <v>687.39</v>
      </c>
      <c r="BF1316" s="1">
        <f>Q1316+U1316</f>
        <v>0</v>
      </c>
      <c r="BG1316" s="1">
        <v>0</v>
      </c>
      <c r="BH1316" s="1">
        <v>2322.44</v>
      </c>
      <c r="BI1316" s="1" t="s">
        <v>108</v>
      </c>
      <c r="BJ1316" s="1" t="s">
        <v>3482</v>
      </c>
      <c r="BK1316" s="1" t="s">
        <v>3483</v>
      </c>
      <c r="BL1316" s="1">
        <v>0</v>
      </c>
      <c r="BM1316" s="1" t="s">
        <v>3407</v>
      </c>
    </row>
    <row r="1317" spans="1:65" ht="15.6" hidden="1">
      <c r="A1317" s="1" t="s">
        <v>5205</v>
      </c>
      <c r="B1317" s="1" t="s">
        <v>5206</v>
      </c>
      <c r="C1317" s="1" t="s">
        <v>5207</v>
      </c>
      <c r="D1317" s="1" t="s">
        <v>271</v>
      </c>
      <c r="E1317" s="1" t="s">
        <v>100</v>
      </c>
      <c r="F1317" s="1" t="s">
        <v>101</v>
      </c>
      <c r="G1317" s="1" t="s">
        <v>123</v>
      </c>
      <c r="H1317" s="1" t="s">
        <v>103</v>
      </c>
      <c r="I1317" s="1" t="s">
        <v>104</v>
      </c>
      <c r="J1317" s="1" t="s">
        <v>105</v>
      </c>
      <c r="K1317" s="1" t="s">
        <v>105</v>
      </c>
      <c r="L1317" s="1" t="s">
        <v>105</v>
      </c>
      <c r="M1317" s="1" t="s">
        <v>106</v>
      </c>
      <c r="N1317" s="1" t="s">
        <v>107</v>
      </c>
      <c r="O1317" s="1">
        <v>1245</v>
      </c>
      <c r="P1317" s="1">
        <v>53.5</v>
      </c>
      <c r="Q1317" s="1">
        <v>0</v>
      </c>
      <c r="R1317" s="1">
        <v>175</v>
      </c>
      <c r="S1317" s="1">
        <v>0</v>
      </c>
      <c r="T1317" s="1">
        <v>0</v>
      </c>
      <c r="U1317" s="1">
        <v>0</v>
      </c>
      <c r="V1317" s="4">
        <f>X1317-W1317</f>
        <v>4.9999999999954525E-3</v>
      </c>
      <c r="W1317" s="4">
        <f>(O1317+P1317+Q1317-R1317+S1317)*5%</f>
        <v>56.175000000000004</v>
      </c>
      <c r="X1317" s="1">
        <v>56.18</v>
      </c>
      <c r="Y1317" s="1">
        <f>O1317+P1317+Q1317-R1317-S1317+T1317-U1317+X1317</f>
        <v>1179.68</v>
      </c>
      <c r="Z1317" s="1">
        <v>1179.68</v>
      </c>
      <c r="AA1317" s="1">
        <v>1123.5</v>
      </c>
      <c r="AB1317" s="1">
        <v>16</v>
      </c>
      <c r="AC1317" s="2">
        <f>AA1317*16%</f>
        <v>179.76</v>
      </c>
      <c r="AD1317" s="1">
        <v>179.76</v>
      </c>
      <c r="AE1317" s="1">
        <v>0</v>
      </c>
      <c r="AF1317" s="1">
        <v>179.76</v>
      </c>
      <c r="AG1317" s="2">
        <f>AF1317*18%</f>
        <v>32.3568</v>
      </c>
      <c r="AH1317" s="1">
        <v>32.36</v>
      </c>
      <c r="AI1317" s="1">
        <v>0</v>
      </c>
      <c r="AJ1317" s="1" t="b">
        <f>AK1317=AA1317</f>
        <v>1</v>
      </c>
      <c r="AK1317" s="1">
        <v>1123.5</v>
      </c>
      <c r="AL1317" s="1">
        <v>0</v>
      </c>
      <c r="AM1317" s="1">
        <v>0</v>
      </c>
      <c r="AN1317" s="1">
        <v>0</v>
      </c>
      <c r="AO1317" s="3">
        <f>AA1317*0.001%</f>
        <v>1.1235E-2</v>
      </c>
      <c r="AP1317" s="1">
        <v>1.1200000000000001</v>
      </c>
      <c r="AQ1317" s="2">
        <f>AA1317*5%</f>
        <v>56.175000000000004</v>
      </c>
      <c r="AR1317" s="1">
        <v>56.18</v>
      </c>
      <c r="AS1317" s="2">
        <f>AR1317*18%</f>
        <v>10.112399999999999</v>
      </c>
      <c r="AT1317" s="1">
        <v>0</v>
      </c>
      <c r="AU1317" s="1">
        <v>89.66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f>AF1317+AU1317+BC1317</f>
        <v>269.41999999999996</v>
      </c>
      <c r="BE1317" s="1">
        <v>269.42</v>
      </c>
      <c r="BF1317" s="1">
        <f>Q1317+U1317</f>
        <v>0</v>
      </c>
      <c r="BG1317" s="1">
        <v>0</v>
      </c>
      <c r="BH1317" s="1">
        <v>910.26</v>
      </c>
      <c r="BI1317" s="1" t="s">
        <v>108</v>
      </c>
      <c r="BJ1317" s="1" t="s">
        <v>3482</v>
      </c>
      <c r="BK1317" s="1" t="s">
        <v>3483</v>
      </c>
      <c r="BL1317" s="1">
        <v>0</v>
      </c>
      <c r="BM1317" s="1" t="s">
        <v>1162</v>
      </c>
    </row>
    <row r="1318" spans="1:65" ht="15.6" hidden="1">
      <c r="A1318" s="1" t="s">
        <v>5208</v>
      </c>
      <c r="B1318" s="1" t="s">
        <v>5209</v>
      </c>
      <c r="C1318" s="1" t="s">
        <v>5210</v>
      </c>
      <c r="D1318" s="1" t="s">
        <v>271</v>
      </c>
      <c r="E1318" s="1" t="s">
        <v>100</v>
      </c>
      <c r="F1318" s="1" t="s">
        <v>101</v>
      </c>
      <c r="G1318" s="1" t="s">
        <v>102</v>
      </c>
      <c r="H1318" s="1" t="s">
        <v>103</v>
      </c>
      <c r="I1318" s="1" t="s">
        <v>104</v>
      </c>
      <c r="J1318" s="1" t="s">
        <v>105</v>
      </c>
      <c r="K1318" s="1" t="s">
        <v>105</v>
      </c>
      <c r="L1318" s="1" t="s">
        <v>105</v>
      </c>
      <c r="M1318" s="1" t="s">
        <v>106</v>
      </c>
      <c r="N1318" s="1" t="s">
        <v>107</v>
      </c>
      <c r="O1318" s="1">
        <v>810</v>
      </c>
      <c r="P1318" s="1">
        <v>35.5</v>
      </c>
      <c r="Q1318" s="1">
        <v>0</v>
      </c>
      <c r="R1318" s="1">
        <v>100</v>
      </c>
      <c r="S1318" s="1">
        <v>0</v>
      </c>
      <c r="T1318" s="1">
        <v>0</v>
      </c>
      <c r="U1318" s="1">
        <v>0</v>
      </c>
      <c r="V1318" s="4">
        <f>X1318-W1318</f>
        <v>5.000000000002558E-3</v>
      </c>
      <c r="W1318" s="4">
        <f>(O1318+P1318+Q1318-R1318+S1318)*5%</f>
        <v>37.274999999999999</v>
      </c>
      <c r="X1318" s="1">
        <v>37.28</v>
      </c>
      <c r="Y1318" s="1">
        <f>O1318+P1318+Q1318-R1318-S1318+T1318-U1318+X1318</f>
        <v>782.78</v>
      </c>
      <c r="Z1318" s="1">
        <v>782.78</v>
      </c>
      <c r="AA1318" s="1">
        <v>745.5</v>
      </c>
      <c r="AB1318" s="1">
        <v>16</v>
      </c>
      <c r="AC1318" s="2">
        <f>AA1318*16%</f>
        <v>119.28</v>
      </c>
      <c r="AD1318" s="1">
        <v>119.28</v>
      </c>
      <c r="AE1318" s="1">
        <v>0</v>
      </c>
      <c r="AF1318" s="1">
        <v>119.28</v>
      </c>
      <c r="AG1318" s="2">
        <f>AF1318*18%</f>
        <v>21.470399999999998</v>
      </c>
      <c r="AH1318" s="1">
        <v>21.47</v>
      </c>
      <c r="AI1318" s="1">
        <v>0</v>
      </c>
      <c r="AJ1318" s="1" t="b">
        <f>AK1318=AA1318</f>
        <v>1</v>
      </c>
      <c r="AK1318" s="1">
        <v>745.5</v>
      </c>
      <c r="AL1318" s="1">
        <v>0</v>
      </c>
      <c r="AM1318" s="1">
        <v>0</v>
      </c>
      <c r="AN1318" s="1">
        <v>0</v>
      </c>
      <c r="AO1318" s="3">
        <f>AA1318*0.001%</f>
        <v>7.4550000000000007E-3</v>
      </c>
      <c r="AP1318" s="1">
        <v>0.75</v>
      </c>
      <c r="AQ1318" s="2">
        <f>AA1318*5%</f>
        <v>37.274999999999999</v>
      </c>
      <c r="AR1318" s="1">
        <v>37.28</v>
      </c>
      <c r="AS1318" s="2">
        <f>AR1318*18%</f>
        <v>6.7103999999999999</v>
      </c>
      <c r="AT1318" s="1">
        <v>0</v>
      </c>
      <c r="AU1318" s="1">
        <v>59.5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f>AF1318+AU1318+BC1318</f>
        <v>178.78</v>
      </c>
      <c r="BE1318" s="1">
        <v>178.78</v>
      </c>
      <c r="BF1318" s="1">
        <f>Q1318+U1318</f>
        <v>0</v>
      </c>
      <c r="BG1318" s="1">
        <v>0</v>
      </c>
      <c r="BH1318" s="1">
        <v>604</v>
      </c>
      <c r="BI1318" s="1" t="s">
        <v>108</v>
      </c>
      <c r="BJ1318" s="1" t="s">
        <v>3482</v>
      </c>
      <c r="BK1318" s="1" t="s">
        <v>3483</v>
      </c>
      <c r="BL1318" s="1">
        <v>0</v>
      </c>
      <c r="BM1318" s="1" t="s">
        <v>5211</v>
      </c>
    </row>
    <row r="1319" spans="1:65" ht="15.6" hidden="1">
      <c r="A1319" s="1" t="s">
        <v>5212</v>
      </c>
      <c r="B1319" s="1" t="s">
        <v>5213</v>
      </c>
      <c r="C1319" s="1" t="s">
        <v>5214</v>
      </c>
      <c r="D1319" s="1" t="s">
        <v>271</v>
      </c>
      <c r="E1319" s="1" t="s">
        <v>100</v>
      </c>
      <c r="F1319" s="1" t="s">
        <v>101</v>
      </c>
      <c r="G1319" s="1" t="s">
        <v>102</v>
      </c>
      <c r="H1319" s="1" t="s">
        <v>103</v>
      </c>
      <c r="I1319" s="1" t="s">
        <v>104</v>
      </c>
      <c r="J1319" s="1" t="s">
        <v>105</v>
      </c>
      <c r="K1319" s="1" t="s">
        <v>105</v>
      </c>
      <c r="L1319" s="1" t="s">
        <v>105</v>
      </c>
      <c r="M1319" s="1" t="s">
        <v>106</v>
      </c>
      <c r="N1319" s="1" t="s">
        <v>107</v>
      </c>
      <c r="O1319" s="1">
        <v>215</v>
      </c>
      <c r="P1319" s="1">
        <v>5.75</v>
      </c>
      <c r="Q1319" s="1">
        <v>0</v>
      </c>
      <c r="R1319" s="1">
        <v>100</v>
      </c>
      <c r="S1319" s="1">
        <v>0</v>
      </c>
      <c r="T1319" s="1">
        <v>0</v>
      </c>
      <c r="U1319" s="1">
        <v>0</v>
      </c>
      <c r="V1319" s="4">
        <f>X1319-W1319</f>
        <v>2.4999999999995026E-3</v>
      </c>
      <c r="W1319" s="4">
        <f>(O1319+P1319+Q1319-R1319+S1319)*5%</f>
        <v>6.0375000000000005</v>
      </c>
      <c r="X1319" s="1">
        <v>6.04</v>
      </c>
      <c r="Y1319" s="1">
        <f>O1319+P1319+Q1319-R1319-S1319+T1319-U1319+X1319</f>
        <v>126.79</v>
      </c>
      <c r="Z1319" s="1">
        <v>126.79</v>
      </c>
      <c r="AA1319" s="1">
        <v>120.75</v>
      </c>
      <c r="AB1319" s="1">
        <v>16</v>
      </c>
      <c r="AC1319" s="2">
        <f>AA1319*16%</f>
        <v>19.32</v>
      </c>
      <c r="AD1319" s="1">
        <v>19.32</v>
      </c>
      <c r="AE1319" s="1">
        <v>0</v>
      </c>
      <c r="AF1319" s="1">
        <v>19.32</v>
      </c>
      <c r="AG1319" s="2">
        <f>AF1319*18%</f>
        <v>3.4775999999999998</v>
      </c>
      <c r="AH1319" s="1">
        <v>3.48</v>
      </c>
      <c r="AI1319" s="1">
        <v>0</v>
      </c>
      <c r="AJ1319" s="1" t="b">
        <f>AK1319=AA1319</f>
        <v>1</v>
      </c>
      <c r="AK1319" s="1">
        <v>120.75</v>
      </c>
      <c r="AL1319" s="1">
        <v>0</v>
      </c>
      <c r="AM1319" s="1">
        <v>0</v>
      </c>
      <c r="AN1319" s="1">
        <v>0</v>
      </c>
      <c r="AO1319" s="3">
        <f>AA1319*0.001%</f>
        <v>1.2075E-3</v>
      </c>
      <c r="AP1319" s="1">
        <v>0.12</v>
      </c>
      <c r="AQ1319" s="2">
        <f>AA1319*5%</f>
        <v>6.0375000000000005</v>
      </c>
      <c r="AR1319" s="1">
        <v>6.04</v>
      </c>
      <c r="AS1319" s="2">
        <f>AR1319*18%</f>
        <v>1.0871999999999999</v>
      </c>
      <c r="AT1319" s="1">
        <v>0</v>
      </c>
      <c r="AU1319" s="1">
        <v>9.64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f>AF1319+AU1319+BC1319</f>
        <v>28.96</v>
      </c>
      <c r="BE1319" s="1">
        <v>28.96</v>
      </c>
      <c r="BF1319" s="1">
        <f>Q1319+U1319</f>
        <v>0</v>
      </c>
      <c r="BG1319" s="1">
        <v>0</v>
      </c>
      <c r="BH1319" s="1">
        <v>97.83</v>
      </c>
      <c r="BI1319" s="1" t="s">
        <v>108</v>
      </c>
      <c r="BJ1319" s="1" t="s">
        <v>3482</v>
      </c>
      <c r="BK1319" s="1" t="s">
        <v>3483</v>
      </c>
      <c r="BL1319" s="1">
        <v>0</v>
      </c>
      <c r="BM1319" s="1" t="s">
        <v>5215</v>
      </c>
    </row>
    <row r="1320" spans="1:65" ht="15.6" hidden="1">
      <c r="A1320" s="1" t="s">
        <v>5216</v>
      </c>
      <c r="B1320" s="1" t="s">
        <v>5217</v>
      </c>
      <c r="C1320" s="1" t="s">
        <v>5218</v>
      </c>
      <c r="D1320" s="1" t="s">
        <v>271</v>
      </c>
      <c r="E1320" s="1" t="s">
        <v>100</v>
      </c>
      <c r="F1320" s="1" t="s">
        <v>101</v>
      </c>
      <c r="G1320" s="1" t="s">
        <v>123</v>
      </c>
      <c r="H1320" s="1" t="s">
        <v>103</v>
      </c>
      <c r="I1320" s="1" t="s">
        <v>104</v>
      </c>
      <c r="J1320" s="1" t="s">
        <v>105</v>
      </c>
      <c r="K1320" s="1" t="s">
        <v>105</v>
      </c>
      <c r="L1320" s="1" t="s">
        <v>105</v>
      </c>
      <c r="M1320" s="1" t="s">
        <v>106</v>
      </c>
      <c r="N1320" s="1" t="s">
        <v>107</v>
      </c>
      <c r="O1320" s="1">
        <v>1905</v>
      </c>
      <c r="P1320" s="1">
        <v>86.5</v>
      </c>
      <c r="Q1320" s="1">
        <v>0</v>
      </c>
      <c r="R1320" s="1">
        <v>175</v>
      </c>
      <c r="S1320" s="1">
        <v>0</v>
      </c>
      <c r="T1320" s="1">
        <v>0</v>
      </c>
      <c r="U1320" s="1">
        <v>0</v>
      </c>
      <c r="V1320" s="4">
        <f>X1320-W1320</f>
        <v>4.9999999999954525E-3</v>
      </c>
      <c r="W1320" s="4">
        <f>(O1320+P1320+Q1320-R1320+S1320)*5%</f>
        <v>90.825000000000003</v>
      </c>
      <c r="X1320" s="1">
        <v>90.83</v>
      </c>
      <c r="Y1320" s="1">
        <f>O1320+P1320+Q1320-R1320-S1320+T1320-U1320+X1320</f>
        <v>1907.33</v>
      </c>
      <c r="Z1320" s="1">
        <v>1907.33</v>
      </c>
      <c r="AA1320" s="1">
        <v>1816.5</v>
      </c>
      <c r="AB1320" s="1">
        <v>16</v>
      </c>
      <c r="AC1320" s="2">
        <f>AA1320*16%</f>
        <v>290.64</v>
      </c>
      <c r="AD1320" s="1">
        <v>290.64</v>
      </c>
      <c r="AE1320" s="1">
        <v>0</v>
      </c>
      <c r="AF1320" s="1">
        <v>290.64</v>
      </c>
      <c r="AG1320" s="2">
        <f>AF1320*18%</f>
        <v>52.315199999999997</v>
      </c>
      <c r="AH1320" s="1">
        <v>52.32</v>
      </c>
      <c r="AI1320" s="1">
        <v>0</v>
      </c>
      <c r="AJ1320" s="1" t="b">
        <f>AK1320=AA1320</f>
        <v>1</v>
      </c>
      <c r="AK1320" s="1">
        <v>1816.5</v>
      </c>
      <c r="AL1320" s="1">
        <v>0</v>
      </c>
      <c r="AM1320" s="1">
        <v>0</v>
      </c>
      <c r="AN1320" s="1">
        <v>0</v>
      </c>
      <c r="AO1320" s="3">
        <f>AA1320*0.001%</f>
        <v>1.8165000000000001E-2</v>
      </c>
      <c r="AP1320" s="1">
        <v>1.82</v>
      </c>
      <c r="AQ1320" s="2">
        <f>AA1320*5%</f>
        <v>90.825000000000003</v>
      </c>
      <c r="AR1320" s="1">
        <v>90.82</v>
      </c>
      <c r="AS1320" s="2">
        <f>AR1320*18%</f>
        <v>16.3476</v>
      </c>
      <c r="AT1320" s="1">
        <v>0.01</v>
      </c>
      <c r="AU1320" s="1">
        <v>144.96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f>AF1320+AU1320+BC1320</f>
        <v>435.6</v>
      </c>
      <c r="BE1320" s="1">
        <v>435.6</v>
      </c>
      <c r="BF1320" s="1">
        <f>Q1320+U1320</f>
        <v>0</v>
      </c>
      <c r="BG1320" s="1">
        <v>0</v>
      </c>
      <c r="BH1320" s="1">
        <v>1471.73</v>
      </c>
      <c r="BI1320" s="1" t="s">
        <v>108</v>
      </c>
      <c r="BJ1320" s="1" t="s">
        <v>3482</v>
      </c>
      <c r="BK1320" s="1" t="s">
        <v>3483</v>
      </c>
      <c r="BL1320" s="1">
        <v>0</v>
      </c>
      <c r="BM1320" s="1" t="s">
        <v>5219</v>
      </c>
    </row>
    <row r="1321" spans="1:65" ht="15.6" hidden="1">
      <c r="A1321" s="1" t="s">
        <v>5220</v>
      </c>
      <c r="B1321" s="1" t="s">
        <v>5221</v>
      </c>
      <c r="C1321" s="1" t="s">
        <v>5222</v>
      </c>
      <c r="D1321" s="1" t="s">
        <v>271</v>
      </c>
      <c r="E1321" s="1" t="s">
        <v>100</v>
      </c>
      <c r="F1321" s="1" t="s">
        <v>101</v>
      </c>
      <c r="G1321" s="1" t="s">
        <v>105</v>
      </c>
      <c r="H1321" s="1" t="s">
        <v>103</v>
      </c>
      <c r="I1321" s="1" t="s">
        <v>104</v>
      </c>
      <c r="J1321" s="1" t="s">
        <v>105</v>
      </c>
      <c r="K1321" s="1" t="s">
        <v>105</v>
      </c>
      <c r="L1321" s="1" t="s">
        <v>105</v>
      </c>
      <c r="M1321" s="1" t="s">
        <v>106</v>
      </c>
      <c r="N1321" s="1" t="s">
        <v>107</v>
      </c>
      <c r="O1321" s="1">
        <v>1105</v>
      </c>
      <c r="P1321" s="1">
        <v>49.88</v>
      </c>
      <c r="Q1321" s="1">
        <v>0</v>
      </c>
      <c r="R1321" s="1">
        <v>0</v>
      </c>
      <c r="S1321" s="1">
        <v>107.35</v>
      </c>
      <c r="T1321" s="1">
        <v>0</v>
      </c>
      <c r="U1321" s="1">
        <v>0</v>
      </c>
      <c r="V1321" s="4">
        <f>X1321-W1321</f>
        <v>-10.731500000000004</v>
      </c>
      <c r="W1321" s="4">
        <f>(O1321+P1321+Q1321-R1321+S1321)*5%</f>
        <v>63.111500000000007</v>
      </c>
      <c r="X1321" s="1">
        <v>52.38</v>
      </c>
      <c r="Y1321" s="1">
        <f>O1321+P1321+Q1321-R1321-S1321+T1321-U1321+X1321</f>
        <v>1099.9100000000003</v>
      </c>
      <c r="Z1321" s="1">
        <v>1099.9100000000001</v>
      </c>
      <c r="AA1321" s="1">
        <v>1047.53</v>
      </c>
      <c r="AB1321" s="1">
        <v>16</v>
      </c>
      <c r="AC1321" s="2">
        <f>AA1321*16%</f>
        <v>167.60480000000001</v>
      </c>
      <c r="AD1321" s="1">
        <v>167.6</v>
      </c>
      <c r="AE1321" s="1">
        <v>0</v>
      </c>
      <c r="AF1321" s="1">
        <v>167.6</v>
      </c>
      <c r="AG1321" s="2">
        <f>AF1321*18%</f>
        <v>30.167999999999999</v>
      </c>
      <c r="AH1321" s="1">
        <v>30.17</v>
      </c>
      <c r="AI1321" s="1">
        <v>0</v>
      </c>
      <c r="AJ1321" s="1" t="b">
        <f>AK1321=AA1321</f>
        <v>1</v>
      </c>
      <c r="AK1321" s="1">
        <v>1047.53</v>
      </c>
      <c r="AL1321" s="1">
        <v>0</v>
      </c>
      <c r="AM1321" s="1">
        <v>0</v>
      </c>
      <c r="AN1321" s="1">
        <v>0</v>
      </c>
      <c r="AO1321" s="3">
        <f>AA1321*0.001%</f>
        <v>1.04753E-2</v>
      </c>
      <c r="AP1321" s="1">
        <v>1.05</v>
      </c>
      <c r="AQ1321" s="2">
        <f>AA1321*5%</f>
        <v>52.3765</v>
      </c>
      <c r="AR1321" s="1">
        <v>52.37</v>
      </c>
      <c r="AS1321" s="2">
        <f>AR1321*18%</f>
        <v>9.4265999999999988</v>
      </c>
      <c r="AT1321" s="1">
        <v>0.01</v>
      </c>
      <c r="AU1321" s="1">
        <v>83.59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f>AF1321+AU1321+BC1321</f>
        <v>251.19</v>
      </c>
      <c r="BE1321" s="1">
        <v>251.19</v>
      </c>
      <c r="BF1321" s="1">
        <f>Q1321+U1321</f>
        <v>0</v>
      </c>
      <c r="BG1321" s="1">
        <v>0</v>
      </c>
      <c r="BH1321" s="1">
        <v>848.72</v>
      </c>
      <c r="BI1321" s="1" t="s">
        <v>108</v>
      </c>
      <c r="BJ1321" s="1" t="s">
        <v>3482</v>
      </c>
      <c r="BK1321" s="1" t="s">
        <v>3483</v>
      </c>
      <c r="BL1321" s="1">
        <v>0</v>
      </c>
      <c r="BM1321" s="1" t="s">
        <v>5223</v>
      </c>
    </row>
    <row r="1322" spans="1:65" ht="15.6" hidden="1">
      <c r="A1322" s="1" t="s">
        <v>5224</v>
      </c>
      <c r="B1322" s="1" t="s">
        <v>5225</v>
      </c>
      <c r="C1322" s="1" t="s">
        <v>5226</v>
      </c>
      <c r="D1322" s="1" t="s">
        <v>271</v>
      </c>
      <c r="E1322" s="1" t="s">
        <v>100</v>
      </c>
      <c r="F1322" s="1" t="s">
        <v>101</v>
      </c>
      <c r="G1322" s="1" t="s">
        <v>105</v>
      </c>
      <c r="H1322" s="1" t="s">
        <v>103</v>
      </c>
      <c r="I1322" s="1" t="s">
        <v>104</v>
      </c>
      <c r="J1322" s="1" t="s">
        <v>105</v>
      </c>
      <c r="K1322" s="1" t="s">
        <v>105</v>
      </c>
      <c r="L1322" s="1" t="s">
        <v>105</v>
      </c>
      <c r="M1322" s="1" t="s">
        <v>106</v>
      </c>
      <c r="N1322" s="1" t="s">
        <v>107</v>
      </c>
      <c r="O1322" s="1">
        <v>740</v>
      </c>
      <c r="P1322" s="1">
        <v>37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4">
        <f>X1322-W1322</f>
        <v>0</v>
      </c>
      <c r="W1322" s="4">
        <f>(O1322+P1322+Q1322-R1322+S1322)*5%</f>
        <v>38.85</v>
      </c>
      <c r="X1322" s="1">
        <v>38.85</v>
      </c>
      <c r="Y1322" s="1">
        <f>O1322+P1322+Q1322-R1322-S1322+T1322-U1322+X1322</f>
        <v>815.85</v>
      </c>
      <c r="Z1322" s="1">
        <v>815.85</v>
      </c>
      <c r="AA1322" s="1">
        <v>777</v>
      </c>
      <c r="AB1322" s="1">
        <v>16</v>
      </c>
      <c r="AC1322" s="2">
        <f>AA1322*16%</f>
        <v>124.32000000000001</v>
      </c>
      <c r="AD1322" s="1">
        <v>124.32</v>
      </c>
      <c r="AE1322" s="1">
        <v>0</v>
      </c>
      <c r="AF1322" s="1">
        <v>124.32</v>
      </c>
      <c r="AG1322" s="2">
        <f>AF1322*18%</f>
        <v>22.377599999999997</v>
      </c>
      <c r="AH1322" s="1">
        <v>22.38</v>
      </c>
      <c r="AI1322" s="1">
        <v>0</v>
      </c>
      <c r="AJ1322" s="1" t="b">
        <f>AK1322=AA1322</f>
        <v>1</v>
      </c>
      <c r="AK1322" s="1">
        <v>777</v>
      </c>
      <c r="AL1322" s="1">
        <v>0</v>
      </c>
      <c r="AM1322" s="1">
        <v>0</v>
      </c>
      <c r="AN1322" s="1">
        <v>0</v>
      </c>
      <c r="AO1322" s="3">
        <f>AA1322*0.001%</f>
        <v>7.7700000000000009E-3</v>
      </c>
      <c r="AP1322" s="1">
        <v>0.78</v>
      </c>
      <c r="AQ1322" s="2">
        <f>AA1322*5%</f>
        <v>38.85</v>
      </c>
      <c r="AR1322" s="1">
        <v>38.85</v>
      </c>
      <c r="AS1322" s="2">
        <f>AR1322*18%</f>
        <v>6.9930000000000003</v>
      </c>
      <c r="AT1322" s="1">
        <v>0</v>
      </c>
      <c r="AU1322" s="1">
        <v>62.01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f>AF1322+AU1322+BC1322</f>
        <v>186.32999999999998</v>
      </c>
      <c r="BE1322" s="1">
        <v>186.33</v>
      </c>
      <c r="BF1322" s="1">
        <f>Q1322+U1322</f>
        <v>0</v>
      </c>
      <c r="BG1322" s="1">
        <v>0</v>
      </c>
      <c r="BH1322" s="1">
        <v>629.52</v>
      </c>
      <c r="BI1322" s="1" t="s">
        <v>108</v>
      </c>
      <c r="BJ1322" s="1" t="s">
        <v>3482</v>
      </c>
      <c r="BK1322" s="1" t="s">
        <v>3483</v>
      </c>
      <c r="BL1322" s="1">
        <v>0</v>
      </c>
      <c r="BM1322" s="1" t="s">
        <v>5227</v>
      </c>
    </row>
    <row r="1323" spans="1:65" ht="15.6" hidden="1">
      <c r="A1323" s="1" t="s">
        <v>5228</v>
      </c>
      <c r="B1323" s="1" t="s">
        <v>5229</v>
      </c>
      <c r="C1323" s="1" t="s">
        <v>5230</v>
      </c>
      <c r="D1323" s="1" t="s">
        <v>271</v>
      </c>
      <c r="E1323" s="1" t="s">
        <v>100</v>
      </c>
      <c r="F1323" s="1" t="s">
        <v>101</v>
      </c>
      <c r="G1323" s="1" t="s">
        <v>105</v>
      </c>
      <c r="H1323" s="1" t="s">
        <v>103</v>
      </c>
      <c r="I1323" s="1" t="s">
        <v>104</v>
      </c>
      <c r="J1323" s="1" t="s">
        <v>105</v>
      </c>
      <c r="K1323" s="1" t="s">
        <v>105</v>
      </c>
      <c r="L1323" s="1" t="s">
        <v>105</v>
      </c>
      <c r="M1323" s="1" t="s">
        <v>106</v>
      </c>
      <c r="N1323" s="1" t="s">
        <v>124</v>
      </c>
      <c r="O1323" s="1">
        <v>1085</v>
      </c>
      <c r="P1323" s="1">
        <v>54.25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4">
        <f>X1323-W1323</f>
        <v>-2.5000000000048317E-3</v>
      </c>
      <c r="W1323" s="4">
        <f>(O1323+P1323+Q1323-R1323+S1323)*5%</f>
        <v>56.962500000000006</v>
      </c>
      <c r="X1323" s="1">
        <v>56.96</v>
      </c>
      <c r="Y1323" s="1">
        <f>O1323+P1323+Q1323-R1323-S1323+T1323-U1323+X1323</f>
        <v>1196.21</v>
      </c>
      <c r="Z1323" s="1">
        <v>1196.21</v>
      </c>
      <c r="AA1323" s="1">
        <v>1139.25</v>
      </c>
      <c r="AB1323" s="1">
        <v>16</v>
      </c>
      <c r="AC1323" s="2">
        <f>AA1323*16%</f>
        <v>182.28</v>
      </c>
      <c r="AD1323" s="1">
        <v>182.28</v>
      </c>
      <c r="AE1323" s="1">
        <v>0</v>
      </c>
      <c r="AF1323" s="1">
        <v>182.28</v>
      </c>
      <c r="AG1323" s="2">
        <f>AF1323*18%</f>
        <v>32.810400000000001</v>
      </c>
      <c r="AH1323" s="1">
        <v>32.81</v>
      </c>
      <c r="AI1323" s="1">
        <v>0</v>
      </c>
      <c r="AJ1323" s="1" t="b">
        <f>AK1323=AA1323</f>
        <v>1</v>
      </c>
      <c r="AK1323" s="1">
        <v>1139.25</v>
      </c>
      <c r="AL1323" s="1">
        <v>0</v>
      </c>
      <c r="AM1323" s="1">
        <v>0</v>
      </c>
      <c r="AN1323" s="1">
        <v>0</v>
      </c>
      <c r="AO1323" s="3">
        <f>AA1323*0.001%</f>
        <v>1.1392500000000002E-2</v>
      </c>
      <c r="AP1323" s="1">
        <v>1.1399999999999999</v>
      </c>
      <c r="AQ1323" s="2">
        <f>AA1323*5%</f>
        <v>56.962500000000006</v>
      </c>
      <c r="AR1323" s="1">
        <v>56.96</v>
      </c>
      <c r="AS1323" s="2">
        <f>AR1323*18%</f>
        <v>10.252800000000001</v>
      </c>
      <c r="AT1323" s="1">
        <v>0</v>
      </c>
      <c r="AU1323" s="1">
        <v>90.91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f>AF1323+AU1323+BC1323</f>
        <v>273.19</v>
      </c>
      <c r="BE1323" s="1">
        <v>273.19</v>
      </c>
      <c r="BF1323" s="1">
        <f>Q1323+U1323</f>
        <v>0</v>
      </c>
      <c r="BG1323" s="1">
        <v>0</v>
      </c>
      <c r="BH1323" s="1">
        <v>923.02</v>
      </c>
      <c r="BI1323" s="1" t="s">
        <v>108</v>
      </c>
      <c r="BJ1323" s="1" t="s">
        <v>3482</v>
      </c>
      <c r="BK1323" s="1" t="s">
        <v>3483</v>
      </c>
      <c r="BL1323" s="1">
        <v>0</v>
      </c>
      <c r="BM1323" s="1" t="s">
        <v>5231</v>
      </c>
    </row>
    <row r="1324" spans="1:65" ht="15.6" hidden="1">
      <c r="A1324" s="1" t="s">
        <v>5232</v>
      </c>
      <c r="B1324" s="1" t="s">
        <v>5233</v>
      </c>
      <c r="C1324" s="1" t="s">
        <v>5234</v>
      </c>
      <c r="D1324" s="1" t="s">
        <v>271</v>
      </c>
      <c r="E1324" s="1" t="s">
        <v>100</v>
      </c>
      <c r="F1324" s="1" t="s">
        <v>101</v>
      </c>
      <c r="G1324" s="1" t="s">
        <v>102</v>
      </c>
      <c r="H1324" s="1" t="s">
        <v>103</v>
      </c>
      <c r="I1324" s="1" t="s">
        <v>104</v>
      </c>
      <c r="J1324" s="1" t="s">
        <v>105</v>
      </c>
      <c r="K1324" s="1" t="s">
        <v>105</v>
      </c>
      <c r="L1324" s="1" t="s">
        <v>105</v>
      </c>
      <c r="M1324" s="1" t="s">
        <v>106</v>
      </c>
      <c r="N1324" s="1" t="s">
        <v>107</v>
      </c>
      <c r="O1324" s="1">
        <v>215</v>
      </c>
      <c r="P1324" s="1">
        <v>5.75</v>
      </c>
      <c r="Q1324" s="1">
        <v>0</v>
      </c>
      <c r="R1324" s="1">
        <v>100</v>
      </c>
      <c r="S1324" s="1">
        <v>0</v>
      </c>
      <c r="T1324" s="1">
        <v>0</v>
      </c>
      <c r="U1324" s="1">
        <v>0</v>
      </c>
      <c r="V1324" s="4">
        <f>X1324-W1324</f>
        <v>2.4999999999995026E-3</v>
      </c>
      <c r="W1324" s="4">
        <f>(O1324+P1324+Q1324-R1324+S1324)*5%</f>
        <v>6.0375000000000005</v>
      </c>
      <c r="X1324" s="1">
        <v>6.04</v>
      </c>
      <c r="Y1324" s="1">
        <f>O1324+P1324+Q1324-R1324-S1324+T1324-U1324+X1324</f>
        <v>126.79</v>
      </c>
      <c r="Z1324" s="1">
        <v>126.79</v>
      </c>
      <c r="AA1324" s="1">
        <v>120.75</v>
      </c>
      <c r="AB1324" s="1">
        <v>16</v>
      </c>
      <c r="AC1324" s="2">
        <f>AA1324*16%</f>
        <v>19.32</v>
      </c>
      <c r="AD1324" s="1">
        <v>19.32</v>
      </c>
      <c r="AE1324" s="1">
        <v>0</v>
      </c>
      <c r="AF1324" s="1">
        <v>19.32</v>
      </c>
      <c r="AG1324" s="2">
        <f>AF1324*18%</f>
        <v>3.4775999999999998</v>
      </c>
      <c r="AH1324" s="1">
        <v>3.48</v>
      </c>
      <c r="AI1324" s="1">
        <v>0</v>
      </c>
      <c r="AJ1324" s="1" t="b">
        <f>AK1324=AA1324</f>
        <v>1</v>
      </c>
      <c r="AK1324" s="1">
        <v>120.75</v>
      </c>
      <c r="AL1324" s="1">
        <v>0</v>
      </c>
      <c r="AM1324" s="1">
        <v>0</v>
      </c>
      <c r="AN1324" s="1">
        <v>0</v>
      </c>
      <c r="AO1324" s="3">
        <f>AA1324*0.001%</f>
        <v>1.2075E-3</v>
      </c>
      <c r="AP1324" s="1">
        <v>0.12</v>
      </c>
      <c r="AQ1324" s="2">
        <f>AA1324*5%</f>
        <v>6.0375000000000005</v>
      </c>
      <c r="AR1324" s="1">
        <v>6.04</v>
      </c>
      <c r="AS1324" s="2">
        <f>AR1324*18%</f>
        <v>1.0871999999999999</v>
      </c>
      <c r="AT1324" s="1">
        <v>0</v>
      </c>
      <c r="AU1324" s="1">
        <v>9.64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f>AF1324+AU1324+BC1324</f>
        <v>28.96</v>
      </c>
      <c r="BE1324" s="1">
        <v>28.96</v>
      </c>
      <c r="BF1324" s="1">
        <f>Q1324+U1324</f>
        <v>0</v>
      </c>
      <c r="BG1324" s="1">
        <v>0</v>
      </c>
      <c r="BH1324" s="1">
        <v>97.83</v>
      </c>
      <c r="BI1324" s="1" t="s">
        <v>108</v>
      </c>
      <c r="BJ1324" s="1" t="s">
        <v>3482</v>
      </c>
      <c r="BK1324" s="1" t="s">
        <v>3483</v>
      </c>
      <c r="BL1324" s="1">
        <v>0</v>
      </c>
      <c r="BM1324" s="1" t="s">
        <v>5235</v>
      </c>
    </row>
    <row r="1325" spans="1:65" ht="15.6" hidden="1">
      <c r="A1325" s="1" t="s">
        <v>5236</v>
      </c>
      <c r="B1325" s="1" t="s">
        <v>5237</v>
      </c>
      <c r="C1325" s="1" t="s">
        <v>5238</v>
      </c>
      <c r="D1325" s="1" t="s">
        <v>271</v>
      </c>
      <c r="E1325" s="1" t="s">
        <v>100</v>
      </c>
      <c r="F1325" s="1" t="s">
        <v>101</v>
      </c>
      <c r="G1325" s="1" t="s">
        <v>102</v>
      </c>
      <c r="H1325" s="1" t="s">
        <v>103</v>
      </c>
      <c r="I1325" s="1" t="s">
        <v>104</v>
      </c>
      <c r="J1325" s="1" t="s">
        <v>105</v>
      </c>
      <c r="K1325" s="1" t="s">
        <v>105</v>
      </c>
      <c r="L1325" s="1" t="s">
        <v>105</v>
      </c>
      <c r="M1325" s="1" t="s">
        <v>106</v>
      </c>
      <c r="N1325" s="1" t="s">
        <v>107</v>
      </c>
      <c r="O1325" s="1">
        <v>245</v>
      </c>
      <c r="P1325" s="1">
        <v>7.25</v>
      </c>
      <c r="Q1325" s="1">
        <v>0</v>
      </c>
      <c r="R1325" s="1">
        <v>100</v>
      </c>
      <c r="S1325" s="1">
        <v>0</v>
      </c>
      <c r="T1325" s="1">
        <v>0</v>
      </c>
      <c r="U1325" s="1">
        <v>0</v>
      </c>
      <c r="V1325" s="4">
        <f>X1325-W1325</f>
        <v>-2.5000000000003908E-3</v>
      </c>
      <c r="W1325" s="4">
        <f>(O1325+P1325+Q1325-R1325+S1325)*5%</f>
        <v>7.6125000000000007</v>
      </c>
      <c r="X1325" s="1">
        <v>7.61</v>
      </c>
      <c r="Y1325" s="1">
        <f>O1325+P1325+Q1325-R1325-S1325+T1325-U1325+X1325</f>
        <v>159.86000000000001</v>
      </c>
      <c r="Z1325" s="1">
        <v>159.86000000000001</v>
      </c>
      <c r="AA1325" s="1">
        <v>152.25</v>
      </c>
      <c r="AB1325" s="1">
        <v>16</v>
      </c>
      <c r="AC1325" s="2">
        <f>AA1325*16%</f>
        <v>24.36</v>
      </c>
      <c r="AD1325" s="1">
        <v>24.36</v>
      </c>
      <c r="AE1325" s="1">
        <v>0</v>
      </c>
      <c r="AF1325" s="1">
        <v>24.36</v>
      </c>
      <c r="AG1325" s="2">
        <f>AF1325*18%</f>
        <v>4.3847999999999994</v>
      </c>
      <c r="AH1325" s="1">
        <v>4.38</v>
      </c>
      <c r="AI1325" s="1">
        <v>0</v>
      </c>
      <c r="AJ1325" s="1" t="b">
        <f>AK1325=AA1325</f>
        <v>1</v>
      </c>
      <c r="AK1325" s="1">
        <v>152.25</v>
      </c>
      <c r="AL1325" s="1">
        <v>0</v>
      </c>
      <c r="AM1325" s="1">
        <v>0</v>
      </c>
      <c r="AN1325" s="1">
        <v>0</v>
      </c>
      <c r="AO1325" s="3">
        <f>AA1325*0.001%</f>
        <v>1.5225000000000002E-3</v>
      </c>
      <c r="AP1325" s="1">
        <v>0.15</v>
      </c>
      <c r="AQ1325" s="2">
        <f>AA1325*5%</f>
        <v>7.6125000000000007</v>
      </c>
      <c r="AR1325" s="1">
        <v>7.61</v>
      </c>
      <c r="AS1325" s="2">
        <f>AR1325*18%</f>
        <v>1.3697999999999999</v>
      </c>
      <c r="AT1325" s="1">
        <v>0</v>
      </c>
      <c r="AU1325" s="1">
        <v>12.14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f>AF1325+AU1325+BC1325</f>
        <v>36.5</v>
      </c>
      <c r="BE1325" s="1">
        <v>36.5</v>
      </c>
      <c r="BF1325" s="1">
        <f>Q1325+U1325</f>
        <v>0</v>
      </c>
      <c r="BG1325" s="1">
        <v>0</v>
      </c>
      <c r="BH1325" s="1">
        <v>123.36</v>
      </c>
      <c r="BI1325" s="1" t="s">
        <v>108</v>
      </c>
      <c r="BJ1325" s="1" t="s">
        <v>3482</v>
      </c>
      <c r="BK1325" s="1" t="s">
        <v>3483</v>
      </c>
      <c r="BL1325" s="1">
        <v>0</v>
      </c>
      <c r="BM1325" s="1" t="s">
        <v>5239</v>
      </c>
    </row>
    <row r="1326" spans="1:65" ht="15.6" hidden="1">
      <c r="A1326" s="1" t="s">
        <v>5240</v>
      </c>
      <c r="B1326" s="1" t="s">
        <v>5241</v>
      </c>
      <c r="C1326" s="1" t="s">
        <v>5242</v>
      </c>
      <c r="D1326" s="1" t="s">
        <v>271</v>
      </c>
      <c r="E1326" s="1" t="s">
        <v>100</v>
      </c>
      <c r="F1326" s="1" t="s">
        <v>101</v>
      </c>
      <c r="G1326" s="1" t="s">
        <v>102</v>
      </c>
      <c r="H1326" s="1" t="s">
        <v>103</v>
      </c>
      <c r="I1326" s="1" t="s">
        <v>104</v>
      </c>
      <c r="J1326" s="1" t="s">
        <v>105</v>
      </c>
      <c r="K1326" s="1" t="s">
        <v>105</v>
      </c>
      <c r="L1326" s="1" t="s">
        <v>105</v>
      </c>
      <c r="M1326" s="1" t="s">
        <v>106</v>
      </c>
      <c r="N1326" s="1" t="s">
        <v>107</v>
      </c>
      <c r="O1326" s="1">
        <v>790</v>
      </c>
      <c r="P1326" s="1">
        <v>34.5</v>
      </c>
      <c r="Q1326" s="1">
        <v>0</v>
      </c>
      <c r="R1326" s="1">
        <v>100</v>
      </c>
      <c r="S1326" s="1">
        <v>0</v>
      </c>
      <c r="T1326" s="1">
        <v>0</v>
      </c>
      <c r="U1326" s="1">
        <v>0</v>
      </c>
      <c r="V1326" s="4">
        <f>X1326-W1326</f>
        <v>4.9999999999954525E-3</v>
      </c>
      <c r="W1326" s="4">
        <f>(O1326+P1326+Q1326-R1326+S1326)*5%</f>
        <v>36.225000000000001</v>
      </c>
      <c r="X1326" s="1">
        <v>36.229999999999997</v>
      </c>
      <c r="Y1326" s="1">
        <f>O1326+P1326+Q1326-R1326-S1326+T1326-U1326+X1326</f>
        <v>760.73</v>
      </c>
      <c r="Z1326" s="1">
        <v>760.73</v>
      </c>
      <c r="AA1326" s="1">
        <v>724.5</v>
      </c>
      <c r="AB1326" s="1">
        <v>16</v>
      </c>
      <c r="AC1326" s="2">
        <f>AA1326*16%</f>
        <v>115.92</v>
      </c>
      <c r="AD1326" s="1">
        <v>115.92</v>
      </c>
      <c r="AE1326" s="1">
        <v>0</v>
      </c>
      <c r="AF1326" s="1">
        <v>115.92</v>
      </c>
      <c r="AG1326" s="2">
        <f>AF1326*18%</f>
        <v>20.865600000000001</v>
      </c>
      <c r="AH1326" s="1">
        <v>20.87</v>
      </c>
      <c r="AI1326" s="1">
        <v>0</v>
      </c>
      <c r="AJ1326" s="1" t="b">
        <f>AK1326=AA1326</f>
        <v>1</v>
      </c>
      <c r="AK1326" s="1">
        <v>724.5</v>
      </c>
      <c r="AL1326" s="1">
        <v>0</v>
      </c>
      <c r="AM1326" s="1">
        <v>0</v>
      </c>
      <c r="AN1326" s="1">
        <v>0</v>
      </c>
      <c r="AO1326" s="3">
        <f>AA1326*0.001%</f>
        <v>7.2450000000000006E-3</v>
      </c>
      <c r="AP1326" s="1">
        <v>0.72</v>
      </c>
      <c r="AQ1326" s="2">
        <f>AA1326*5%</f>
        <v>36.225000000000001</v>
      </c>
      <c r="AR1326" s="1">
        <v>36.229999999999997</v>
      </c>
      <c r="AS1326" s="2">
        <f>AR1326*18%</f>
        <v>6.521399999999999</v>
      </c>
      <c r="AT1326" s="1">
        <v>0</v>
      </c>
      <c r="AU1326" s="1">
        <v>57.82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f>AF1326+AU1326+BC1326</f>
        <v>173.74</v>
      </c>
      <c r="BE1326" s="1">
        <v>173.74</v>
      </c>
      <c r="BF1326" s="1">
        <f>Q1326+U1326</f>
        <v>0</v>
      </c>
      <c r="BG1326" s="1">
        <v>0</v>
      </c>
      <c r="BH1326" s="1">
        <v>586.99</v>
      </c>
      <c r="BI1326" s="1" t="s">
        <v>108</v>
      </c>
      <c r="BJ1326" s="1" t="s">
        <v>3482</v>
      </c>
      <c r="BK1326" s="1" t="s">
        <v>3483</v>
      </c>
      <c r="BL1326" s="1">
        <v>0</v>
      </c>
      <c r="BM1326" s="1" t="s">
        <v>5243</v>
      </c>
    </row>
    <row r="1327" spans="1:65" ht="15.6" hidden="1">
      <c r="A1327" s="1" t="s">
        <v>5244</v>
      </c>
      <c r="B1327" s="1" t="s">
        <v>5245</v>
      </c>
      <c r="C1327" s="1" t="s">
        <v>5246</v>
      </c>
      <c r="D1327" s="1" t="s">
        <v>271</v>
      </c>
      <c r="E1327" s="1" t="s">
        <v>100</v>
      </c>
      <c r="F1327" s="1" t="s">
        <v>101</v>
      </c>
      <c r="G1327" s="1" t="s">
        <v>123</v>
      </c>
      <c r="H1327" s="1" t="s">
        <v>103</v>
      </c>
      <c r="I1327" s="1" t="s">
        <v>104</v>
      </c>
      <c r="J1327" s="1" t="s">
        <v>105</v>
      </c>
      <c r="K1327" s="1" t="s">
        <v>105</v>
      </c>
      <c r="L1327" s="1" t="s">
        <v>105</v>
      </c>
      <c r="M1327" s="1" t="s">
        <v>106</v>
      </c>
      <c r="N1327" s="1" t="s">
        <v>124</v>
      </c>
      <c r="O1327" s="1">
        <v>1205</v>
      </c>
      <c r="P1327" s="1">
        <v>51.5</v>
      </c>
      <c r="Q1327" s="1">
        <v>0</v>
      </c>
      <c r="R1327" s="1">
        <v>175</v>
      </c>
      <c r="S1327" s="1">
        <v>0</v>
      </c>
      <c r="T1327" s="1">
        <v>0</v>
      </c>
      <c r="U1327" s="1">
        <v>0</v>
      </c>
      <c r="V1327" s="4">
        <f>X1327-W1327</f>
        <v>4.9999999999954525E-3</v>
      </c>
      <c r="W1327" s="4">
        <f>(O1327+P1327+Q1327-R1327+S1327)*5%</f>
        <v>54.075000000000003</v>
      </c>
      <c r="X1327" s="1">
        <v>54.08</v>
      </c>
      <c r="Y1327" s="1">
        <f>O1327+P1327+Q1327-R1327-S1327+T1327-U1327+X1327</f>
        <v>1135.58</v>
      </c>
      <c r="Z1327" s="1">
        <v>1135.58</v>
      </c>
      <c r="AA1327" s="1">
        <v>1081.5</v>
      </c>
      <c r="AB1327" s="1">
        <v>16</v>
      </c>
      <c r="AC1327" s="2">
        <f>AA1327*16%</f>
        <v>173.04</v>
      </c>
      <c r="AD1327" s="1">
        <v>173.04</v>
      </c>
      <c r="AE1327" s="1">
        <v>0</v>
      </c>
      <c r="AF1327" s="1">
        <v>173.04</v>
      </c>
      <c r="AG1327" s="2">
        <f>AF1327*18%</f>
        <v>31.147199999999998</v>
      </c>
      <c r="AH1327" s="1">
        <v>31.15</v>
      </c>
      <c r="AI1327" s="1">
        <v>0</v>
      </c>
      <c r="AJ1327" s="1" t="b">
        <f>AK1327=AA1327</f>
        <v>1</v>
      </c>
      <c r="AK1327" s="1">
        <v>1081.5</v>
      </c>
      <c r="AL1327" s="1">
        <v>0</v>
      </c>
      <c r="AM1327" s="1">
        <v>0</v>
      </c>
      <c r="AN1327" s="1">
        <v>0</v>
      </c>
      <c r="AO1327" s="3">
        <f>AA1327*0.001%</f>
        <v>1.0815000000000002E-2</v>
      </c>
      <c r="AP1327" s="1">
        <v>1.08</v>
      </c>
      <c r="AQ1327" s="2">
        <f>AA1327*5%</f>
        <v>54.075000000000003</v>
      </c>
      <c r="AR1327" s="1">
        <v>54.07</v>
      </c>
      <c r="AS1327" s="2">
        <f>AR1327*18%</f>
        <v>9.7325999999999997</v>
      </c>
      <c r="AT1327" s="1">
        <v>0.01</v>
      </c>
      <c r="AU1327" s="1">
        <v>86.3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f>AF1327+AU1327+BC1327</f>
        <v>259.33999999999997</v>
      </c>
      <c r="BE1327" s="1">
        <v>259.33999999999997</v>
      </c>
      <c r="BF1327" s="1">
        <f>Q1327+U1327</f>
        <v>0</v>
      </c>
      <c r="BG1327" s="1">
        <v>0</v>
      </c>
      <c r="BH1327" s="1">
        <v>876.24</v>
      </c>
      <c r="BI1327" s="1" t="s">
        <v>108</v>
      </c>
      <c r="BJ1327" s="1" t="s">
        <v>3482</v>
      </c>
      <c r="BK1327" s="1" t="s">
        <v>3483</v>
      </c>
      <c r="BL1327" s="1">
        <v>0</v>
      </c>
      <c r="BM1327" s="1" t="s">
        <v>5247</v>
      </c>
    </row>
    <row r="1328" spans="1:65" ht="15.6" hidden="1">
      <c r="A1328" s="1" t="s">
        <v>5248</v>
      </c>
      <c r="B1328" s="1" t="s">
        <v>5249</v>
      </c>
      <c r="C1328" s="1" t="s">
        <v>5250</v>
      </c>
      <c r="D1328" s="1" t="s">
        <v>271</v>
      </c>
      <c r="E1328" s="1" t="s">
        <v>100</v>
      </c>
      <c r="F1328" s="1" t="s">
        <v>101</v>
      </c>
      <c r="G1328" s="1" t="s">
        <v>102</v>
      </c>
      <c r="H1328" s="1" t="s">
        <v>103</v>
      </c>
      <c r="I1328" s="1" t="s">
        <v>104</v>
      </c>
      <c r="J1328" s="1" t="s">
        <v>105</v>
      </c>
      <c r="K1328" s="1" t="s">
        <v>105</v>
      </c>
      <c r="L1328" s="1" t="s">
        <v>105</v>
      </c>
      <c r="M1328" s="1" t="s">
        <v>106</v>
      </c>
      <c r="N1328" s="1" t="s">
        <v>107</v>
      </c>
      <c r="O1328" s="1">
        <v>890</v>
      </c>
      <c r="P1328" s="1">
        <v>39.5</v>
      </c>
      <c r="Q1328" s="1">
        <v>0</v>
      </c>
      <c r="R1328" s="1">
        <v>100</v>
      </c>
      <c r="S1328" s="1">
        <v>0</v>
      </c>
      <c r="T1328" s="1">
        <v>0</v>
      </c>
      <c r="U1328" s="1">
        <v>0</v>
      </c>
      <c r="V1328" s="4">
        <f>X1328-W1328</f>
        <v>4.9999999999954525E-3</v>
      </c>
      <c r="W1328" s="4">
        <f>(O1328+P1328+Q1328-R1328+S1328)*5%</f>
        <v>41.475000000000001</v>
      </c>
      <c r="X1328" s="1">
        <v>41.48</v>
      </c>
      <c r="Y1328" s="1">
        <f>O1328+P1328+Q1328-R1328-S1328+T1328-U1328+X1328</f>
        <v>870.98</v>
      </c>
      <c r="Z1328" s="1">
        <v>870.98</v>
      </c>
      <c r="AA1328" s="1">
        <v>829.5</v>
      </c>
      <c r="AB1328" s="1">
        <v>16</v>
      </c>
      <c r="AC1328" s="2">
        <f>AA1328*16%</f>
        <v>132.72</v>
      </c>
      <c r="AD1328" s="1">
        <v>132.72</v>
      </c>
      <c r="AE1328" s="1">
        <v>0</v>
      </c>
      <c r="AF1328" s="1">
        <v>132.72</v>
      </c>
      <c r="AG1328" s="2">
        <f>AF1328*18%</f>
        <v>23.889599999999998</v>
      </c>
      <c r="AH1328" s="1">
        <v>23.89</v>
      </c>
      <c r="AI1328" s="1">
        <v>0</v>
      </c>
      <c r="AJ1328" s="1" t="b">
        <f>AK1328=AA1328</f>
        <v>1</v>
      </c>
      <c r="AK1328" s="1">
        <v>829.5</v>
      </c>
      <c r="AL1328" s="1">
        <v>0</v>
      </c>
      <c r="AM1328" s="1">
        <v>0</v>
      </c>
      <c r="AN1328" s="1">
        <v>0</v>
      </c>
      <c r="AO1328" s="3">
        <f>AA1328*0.001%</f>
        <v>8.2950000000000003E-3</v>
      </c>
      <c r="AP1328" s="1">
        <v>0.83</v>
      </c>
      <c r="AQ1328" s="2">
        <f>AA1328*5%</f>
        <v>41.475000000000001</v>
      </c>
      <c r="AR1328" s="1">
        <v>41.48</v>
      </c>
      <c r="AS1328" s="2">
        <f>AR1328*18%</f>
        <v>7.4663999999999993</v>
      </c>
      <c r="AT1328" s="1">
        <v>0</v>
      </c>
      <c r="AU1328" s="1">
        <v>66.2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f>AF1328+AU1328+BC1328</f>
        <v>198.92000000000002</v>
      </c>
      <c r="BE1328" s="1">
        <v>198.92</v>
      </c>
      <c r="BF1328" s="1">
        <f>Q1328+U1328</f>
        <v>0</v>
      </c>
      <c r="BG1328" s="1">
        <v>0</v>
      </c>
      <c r="BH1328" s="1">
        <v>672.06</v>
      </c>
      <c r="BI1328" s="1" t="s">
        <v>108</v>
      </c>
      <c r="BJ1328" s="1" t="s">
        <v>3482</v>
      </c>
      <c r="BK1328" s="1" t="s">
        <v>3483</v>
      </c>
      <c r="BL1328" s="1">
        <v>0</v>
      </c>
      <c r="BM1328" s="1" t="s">
        <v>5251</v>
      </c>
    </row>
    <row r="1329" spans="1:65" ht="15.6" hidden="1">
      <c r="A1329" s="1" t="s">
        <v>5252</v>
      </c>
      <c r="B1329" s="1" t="s">
        <v>5253</v>
      </c>
      <c r="C1329" s="1" t="s">
        <v>5254</v>
      </c>
      <c r="D1329" s="1" t="s">
        <v>271</v>
      </c>
      <c r="E1329" s="1" t="s">
        <v>100</v>
      </c>
      <c r="F1329" s="1" t="s">
        <v>101</v>
      </c>
      <c r="G1329" s="1" t="s">
        <v>123</v>
      </c>
      <c r="H1329" s="1" t="s">
        <v>103</v>
      </c>
      <c r="I1329" s="1" t="s">
        <v>104</v>
      </c>
      <c r="J1329" s="1" t="s">
        <v>105</v>
      </c>
      <c r="K1329" s="1" t="s">
        <v>105</v>
      </c>
      <c r="L1329" s="1" t="s">
        <v>105</v>
      </c>
      <c r="M1329" s="1" t="s">
        <v>106</v>
      </c>
      <c r="N1329" s="1" t="s">
        <v>107</v>
      </c>
      <c r="O1329" s="1">
        <v>1445</v>
      </c>
      <c r="P1329" s="1">
        <v>63.5</v>
      </c>
      <c r="Q1329" s="1">
        <v>0</v>
      </c>
      <c r="R1329" s="1">
        <v>175</v>
      </c>
      <c r="S1329" s="1">
        <v>0</v>
      </c>
      <c r="T1329" s="1">
        <v>0</v>
      </c>
      <c r="U1329" s="1">
        <v>0</v>
      </c>
      <c r="V1329" s="4">
        <f>X1329-W1329</f>
        <v>5.0000000000096634E-3</v>
      </c>
      <c r="W1329" s="4">
        <f>(O1329+P1329+Q1329-R1329+S1329)*5%</f>
        <v>66.674999999999997</v>
      </c>
      <c r="X1329" s="1">
        <v>66.680000000000007</v>
      </c>
      <c r="Y1329" s="1">
        <f>O1329+P1329+Q1329-R1329-S1329+T1329-U1329+X1329</f>
        <v>1400.18</v>
      </c>
      <c r="Z1329" s="1">
        <v>1400.18</v>
      </c>
      <c r="AA1329" s="1">
        <v>1333.5</v>
      </c>
      <c r="AB1329" s="1">
        <v>16</v>
      </c>
      <c r="AC1329" s="2">
        <f>AA1329*16%</f>
        <v>213.36</v>
      </c>
      <c r="AD1329" s="1">
        <v>213.36</v>
      </c>
      <c r="AE1329" s="1">
        <v>0</v>
      </c>
      <c r="AF1329" s="1">
        <v>213.36</v>
      </c>
      <c r="AG1329" s="2">
        <f>AF1329*18%</f>
        <v>38.404800000000002</v>
      </c>
      <c r="AH1329" s="1">
        <v>38.4</v>
      </c>
      <c r="AI1329" s="1">
        <v>0</v>
      </c>
      <c r="AJ1329" s="1" t="b">
        <f>AK1329=AA1329</f>
        <v>1</v>
      </c>
      <c r="AK1329" s="1">
        <v>1333.5</v>
      </c>
      <c r="AL1329" s="1">
        <v>0</v>
      </c>
      <c r="AM1329" s="1">
        <v>0</v>
      </c>
      <c r="AN1329" s="1">
        <v>0</v>
      </c>
      <c r="AO1329" s="3">
        <f>AA1329*0.001%</f>
        <v>1.3335000000000001E-2</v>
      </c>
      <c r="AP1329" s="1">
        <v>1.33</v>
      </c>
      <c r="AQ1329" s="2">
        <f>AA1329*5%</f>
        <v>66.674999999999997</v>
      </c>
      <c r="AR1329" s="1">
        <v>66.680000000000007</v>
      </c>
      <c r="AS1329" s="2">
        <f>AR1329*18%</f>
        <v>12.002400000000002</v>
      </c>
      <c r="AT1329" s="1">
        <v>0</v>
      </c>
      <c r="AU1329" s="1">
        <v>106.41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f>AF1329+AU1329+BC1329</f>
        <v>319.77</v>
      </c>
      <c r="BE1329" s="1">
        <v>319.77</v>
      </c>
      <c r="BF1329" s="1">
        <f>Q1329+U1329</f>
        <v>0</v>
      </c>
      <c r="BG1329" s="1">
        <v>0</v>
      </c>
      <c r="BH1329" s="1">
        <v>1080.4100000000001</v>
      </c>
      <c r="BI1329" s="1" t="s">
        <v>108</v>
      </c>
      <c r="BJ1329" s="1" t="s">
        <v>3482</v>
      </c>
      <c r="BK1329" s="1" t="s">
        <v>3483</v>
      </c>
      <c r="BL1329" s="1">
        <v>0</v>
      </c>
      <c r="BM1329" s="1" t="s">
        <v>5255</v>
      </c>
    </row>
    <row r="1330" spans="1:65" ht="15.6" hidden="1">
      <c r="A1330" s="1" t="s">
        <v>5256</v>
      </c>
      <c r="B1330" s="1" t="s">
        <v>5257</v>
      </c>
      <c r="C1330" s="1" t="s">
        <v>5258</v>
      </c>
      <c r="D1330" s="1" t="s">
        <v>271</v>
      </c>
      <c r="E1330" s="1" t="s">
        <v>100</v>
      </c>
      <c r="F1330" s="1" t="s">
        <v>101</v>
      </c>
      <c r="G1330" s="1" t="s">
        <v>102</v>
      </c>
      <c r="H1330" s="1" t="s">
        <v>103</v>
      </c>
      <c r="I1330" s="1" t="s">
        <v>104</v>
      </c>
      <c r="J1330" s="1" t="s">
        <v>105</v>
      </c>
      <c r="K1330" s="1" t="s">
        <v>105</v>
      </c>
      <c r="L1330" s="1" t="s">
        <v>105</v>
      </c>
      <c r="M1330" s="1" t="s">
        <v>106</v>
      </c>
      <c r="N1330" s="1" t="s">
        <v>124</v>
      </c>
      <c r="O1330" s="1">
        <v>990</v>
      </c>
      <c r="P1330" s="1">
        <v>44.5</v>
      </c>
      <c r="Q1330" s="1">
        <v>0</v>
      </c>
      <c r="R1330" s="1">
        <v>100</v>
      </c>
      <c r="S1330" s="1">
        <v>0</v>
      </c>
      <c r="T1330" s="1">
        <v>0</v>
      </c>
      <c r="U1330" s="1">
        <v>0</v>
      </c>
      <c r="V1330" s="4">
        <f>X1330-W1330</f>
        <v>4.9999999999954525E-3</v>
      </c>
      <c r="W1330" s="4">
        <f>(O1330+P1330+Q1330-R1330+S1330)*5%</f>
        <v>46.725000000000001</v>
      </c>
      <c r="X1330" s="1">
        <v>46.73</v>
      </c>
      <c r="Y1330" s="1">
        <f>O1330+P1330+Q1330-R1330-S1330+T1330-U1330+X1330</f>
        <v>981.23</v>
      </c>
      <c r="Z1330" s="1">
        <v>981.23</v>
      </c>
      <c r="AA1330" s="1">
        <v>934.5</v>
      </c>
      <c r="AB1330" s="1">
        <v>16</v>
      </c>
      <c r="AC1330" s="2">
        <f>AA1330*16%</f>
        <v>149.52000000000001</v>
      </c>
      <c r="AD1330" s="1">
        <v>149.52000000000001</v>
      </c>
      <c r="AE1330" s="1">
        <v>0</v>
      </c>
      <c r="AF1330" s="1">
        <v>149.52000000000001</v>
      </c>
      <c r="AG1330" s="2">
        <f>AF1330*18%</f>
        <v>26.913600000000002</v>
      </c>
      <c r="AH1330" s="1">
        <v>26.91</v>
      </c>
      <c r="AI1330" s="1">
        <v>0</v>
      </c>
      <c r="AJ1330" s="1" t="b">
        <f>AK1330=AA1330</f>
        <v>1</v>
      </c>
      <c r="AK1330" s="1">
        <v>934.5</v>
      </c>
      <c r="AL1330" s="1">
        <v>0</v>
      </c>
      <c r="AM1330" s="1">
        <v>0</v>
      </c>
      <c r="AN1330" s="1">
        <v>0</v>
      </c>
      <c r="AO1330" s="3">
        <f>AA1330*0.001%</f>
        <v>9.3450000000000009E-3</v>
      </c>
      <c r="AP1330" s="1">
        <v>0.93</v>
      </c>
      <c r="AQ1330" s="2">
        <f>AA1330*5%</f>
        <v>46.725000000000001</v>
      </c>
      <c r="AR1330" s="1">
        <v>46.73</v>
      </c>
      <c r="AS1330" s="2">
        <f>AR1330*18%</f>
        <v>8.4113999999999987</v>
      </c>
      <c r="AT1330" s="1">
        <v>0</v>
      </c>
      <c r="AU1330" s="1">
        <v>74.569999999999993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f>AF1330+AU1330+BC1330</f>
        <v>224.09</v>
      </c>
      <c r="BE1330" s="1">
        <v>224.09</v>
      </c>
      <c r="BF1330" s="1">
        <f>Q1330+U1330</f>
        <v>0</v>
      </c>
      <c r="BG1330" s="1">
        <v>0</v>
      </c>
      <c r="BH1330" s="1">
        <v>757.14</v>
      </c>
      <c r="BI1330" s="1" t="s">
        <v>108</v>
      </c>
      <c r="BJ1330" s="1" t="s">
        <v>3482</v>
      </c>
      <c r="BK1330" s="1" t="s">
        <v>3483</v>
      </c>
      <c r="BL1330" s="1">
        <v>0</v>
      </c>
      <c r="BM1330" s="1" t="s">
        <v>5259</v>
      </c>
    </row>
    <row r="1331" spans="1:65" ht="15.6" hidden="1">
      <c r="A1331" s="1" t="s">
        <v>5260</v>
      </c>
      <c r="B1331" s="1" t="s">
        <v>5261</v>
      </c>
      <c r="C1331" s="1" t="s">
        <v>5262</v>
      </c>
      <c r="D1331" s="1" t="s">
        <v>271</v>
      </c>
      <c r="E1331" s="1" t="s">
        <v>100</v>
      </c>
      <c r="F1331" s="1" t="s">
        <v>101</v>
      </c>
      <c r="G1331" s="1" t="s">
        <v>102</v>
      </c>
      <c r="H1331" s="1" t="s">
        <v>103</v>
      </c>
      <c r="I1331" s="1" t="s">
        <v>104</v>
      </c>
      <c r="J1331" s="1" t="s">
        <v>105</v>
      </c>
      <c r="K1331" s="1" t="s">
        <v>105</v>
      </c>
      <c r="L1331" s="1" t="s">
        <v>105</v>
      </c>
      <c r="M1331" s="1" t="s">
        <v>106</v>
      </c>
      <c r="N1331" s="1" t="s">
        <v>124</v>
      </c>
      <c r="O1331" s="1">
        <v>395</v>
      </c>
      <c r="P1331" s="1">
        <v>14.75</v>
      </c>
      <c r="Q1331" s="1">
        <v>0</v>
      </c>
      <c r="R1331" s="1">
        <v>100</v>
      </c>
      <c r="S1331" s="1">
        <v>0</v>
      </c>
      <c r="T1331" s="1">
        <v>0</v>
      </c>
      <c r="U1331" s="1">
        <v>0</v>
      </c>
      <c r="V1331" s="4">
        <f>X1331-W1331</f>
        <v>2.4999999999995026E-3</v>
      </c>
      <c r="W1331" s="4">
        <f>(O1331+P1331+Q1331-R1331+S1331)*5%</f>
        <v>15.487500000000001</v>
      </c>
      <c r="X1331" s="1">
        <v>15.49</v>
      </c>
      <c r="Y1331" s="1">
        <f>O1331+P1331+Q1331-R1331-S1331+T1331-U1331+X1331</f>
        <v>325.24</v>
      </c>
      <c r="Z1331" s="1">
        <v>325.24</v>
      </c>
      <c r="AA1331" s="1">
        <v>309.75</v>
      </c>
      <c r="AB1331" s="1">
        <v>16</v>
      </c>
      <c r="AC1331" s="2">
        <f>AA1331*16%</f>
        <v>49.56</v>
      </c>
      <c r="AD1331" s="1">
        <v>49.56</v>
      </c>
      <c r="AE1331" s="1">
        <v>0</v>
      </c>
      <c r="AF1331" s="1">
        <v>49.56</v>
      </c>
      <c r="AG1331" s="2">
        <f>AF1331*18%</f>
        <v>8.9207999999999998</v>
      </c>
      <c r="AH1331" s="1">
        <v>8.92</v>
      </c>
      <c r="AI1331" s="1">
        <v>0</v>
      </c>
      <c r="AJ1331" s="1" t="b">
        <f>AK1331=AA1331</f>
        <v>1</v>
      </c>
      <c r="AK1331" s="1">
        <v>309.75</v>
      </c>
      <c r="AL1331" s="1">
        <v>0</v>
      </c>
      <c r="AM1331" s="1">
        <v>0</v>
      </c>
      <c r="AN1331" s="1">
        <v>0</v>
      </c>
      <c r="AO1331" s="3">
        <f>AA1331*0.001%</f>
        <v>3.0975000000000004E-3</v>
      </c>
      <c r="AP1331" s="1">
        <v>0.31</v>
      </c>
      <c r="AQ1331" s="2">
        <f>AA1331*5%</f>
        <v>15.487500000000001</v>
      </c>
      <c r="AR1331" s="1">
        <v>15.49</v>
      </c>
      <c r="AS1331" s="2">
        <f>AR1331*18%</f>
        <v>2.7881999999999998</v>
      </c>
      <c r="AT1331" s="1">
        <v>0</v>
      </c>
      <c r="AU1331" s="1">
        <v>24.72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f>AF1331+AU1331+BC1331</f>
        <v>74.28</v>
      </c>
      <c r="BE1331" s="1">
        <v>74.28</v>
      </c>
      <c r="BF1331" s="1">
        <f>Q1331+U1331</f>
        <v>0</v>
      </c>
      <c r="BG1331" s="1">
        <v>0</v>
      </c>
      <c r="BH1331" s="1">
        <v>250.96</v>
      </c>
      <c r="BI1331" s="1" t="s">
        <v>108</v>
      </c>
      <c r="BJ1331" s="1" t="s">
        <v>3482</v>
      </c>
      <c r="BK1331" s="1" t="s">
        <v>3483</v>
      </c>
      <c r="BL1331" s="1">
        <v>0</v>
      </c>
      <c r="BM1331" s="1" t="s">
        <v>5263</v>
      </c>
    </row>
    <row r="1332" spans="1:65" ht="15.6" hidden="1">
      <c r="A1332" s="1" t="s">
        <v>5264</v>
      </c>
      <c r="B1332" s="1" t="s">
        <v>5265</v>
      </c>
      <c r="C1332" s="1" t="s">
        <v>5266</v>
      </c>
      <c r="D1332" s="1" t="s">
        <v>271</v>
      </c>
      <c r="E1332" s="1" t="s">
        <v>100</v>
      </c>
      <c r="F1332" s="1" t="s">
        <v>101</v>
      </c>
      <c r="G1332" s="1" t="s">
        <v>105</v>
      </c>
      <c r="H1332" s="1" t="s">
        <v>103</v>
      </c>
      <c r="I1332" s="1" t="s">
        <v>104</v>
      </c>
      <c r="J1332" s="1" t="s">
        <v>105</v>
      </c>
      <c r="K1332" s="1" t="s">
        <v>105</v>
      </c>
      <c r="L1332" s="1" t="s">
        <v>105</v>
      </c>
      <c r="M1332" s="1" t="s">
        <v>106</v>
      </c>
      <c r="N1332" s="1" t="s">
        <v>124</v>
      </c>
      <c r="O1332" s="1">
        <v>710</v>
      </c>
      <c r="P1332" s="1">
        <v>35.5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4">
        <f>X1332-W1332</f>
        <v>5.000000000002558E-3</v>
      </c>
      <c r="W1332" s="4">
        <f>(O1332+P1332+Q1332-R1332+S1332)*5%</f>
        <v>37.274999999999999</v>
      </c>
      <c r="X1332" s="1">
        <v>37.28</v>
      </c>
      <c r="Y1332" s="1">
        <f>O1332+P1332+Q1332-R1332-S1332+T1332-U1332+X1332</f>
        <v>782.78</v>
      </c>
      <c r="Z1332" s="1">
        <v>782.78</v>
      </c>
      <c r="AA1332" s="1">
        <v>745.5</v>
      </c>
      <c r="AB1332" s="1">
        <v>16</v>
      </c>
      <c r="AC1332" s="2">
        <f>AA1332*16%</f>
        <v>119.28</v>
      </c>
      <c r="AD1332" s="1">
        <v>119.28</v>
      </c>
      <c r="AE1332" s="1">
        <v>0</v>
      </c>
      <c r="AF1332" s="1">
        <v>119.28</v>
      </c>
      <c r="AG1332" s="2">
        <f>AF1332*18%</f>
        <v>21.470399999999998</v>
      </c>
      <c r="AH1332" s="1">
        <v>21.47</v>
      </c>
      <c r="AI1332" s="1">
        <v>0</v>
      </c>
      <c r="AJ1332" s="1" t="b">
        <f>AK1332=AA1332</f>
        <v>1</v>
      </c>
      <c r="AK1332" s="1">
        <v>745.5</v>
      </c>
      <c r="AL1332" s="1">
        <v>0</v>
      </c>
      <c r="AM1332" s="1">
        <v>0</v>
      </c>
      <c r="AN1332" s="1">
        <v>0</v>
      </c>
      <c r="AO1332" s="3">
        <f>AA1332*0.001%</f>
        <v>7.4550000000000007E-3</v>
      </c>
      <c r="AP1332" s="1">
        <v>0.75</v>
      </c>
      <c r="AQ1332" s="2">
        <f>AA1332*5%</f>
        <v>37.274999999999999</v>
      </c>
      <c r="AR1332" s="1">
        <v>37.28</v>
      </c>
      <c r="AS1332" s="2">
        <f>AR1332*18%</f>
        <v>6.7103999999999999</v>
      </c>
      <c r="AT1332" s="1">
        <v>0</v>
      </c>
      <c r="AU1332" s="1">
        <v>59.5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f>AF1332+AU1332+BC1332</f>
        <v>178.78</v>
      </c>
      <c r="BE1332" s="1">
        <v>178.78</v>
      </c>
      <c r="BF1332" s="1">
        <f>Q1332+U1332</f>
        <v>0</v>
      </c>
      <c r="BG1332" s="1">
        <v>0</v>
      </c>
      <c r="BH1332" s="1">
        <v>604</v>
      </c>
      <c r="BI1332" s="1" t="s">
        <v>108</v>
      </c>
      <c r="BJ1332" s="1" t="s">
        <v>3482</v>
      </c>
      <c r="BK1332" s="1" t="s">
        <v>3483</v>
      </c>
      <c r="BL1332" s="1">
        <v>0</v>
      </c>
      <c r="BM1332" s="1" t="s">
        <v>5267</v>
      </c>
    </row>
    <row r="1333" spans="1:65" ht="15.6" hidden="1">
      <c r="A1333" s="1" t="s">
        <v>5268</v>
      </c>
      <c r="B1333" s="1" t="s">
        <v>5269</v>
      </c>
      <c r="C1333" s="1" t="s">
        <v>5270</v>
      </c>
      <c r="D1333" s="1" t="s">
        <v>271</v>
      </c>
      <c r="E1333" s="1" t="s">
        <v>100</v>
      </c>
      <c r="F1333" s="1" t="s">
        <v>101</v>
      </c>
      <c r="G1333" s="1" t="s">
        <v>628</v>
      </c>
      <c r="H1333" s="1" t="s">
        <v>103</v>
      </c>
      <c r="I1333" s="1" t="s">
        <v>104</v>
      </c>
      <c r="J1333" s="1" t="s">
        <v>105</v>
      </c>
      <c r="K1333" s="1" t="s">
        <v>105</v>
      </c>
      <c r="L1333" s="1" t="s">
        <v>105</v>
      </c>
      <c r="M1333" s="1" t="s">
        <v>106</v>
      </c>
      <c r="N1333" s="1" t="s">
        <v>107</v>
      </c>
      <c r="O1333" s="1">
        <v>375</v>
      </c>
      <c r="P1333" s="1">
        <v>13.75</v>
      </c>
      <c r="Q1333" s="1">
        <v>0</v>
      </c>
      <c r="R1333" s="1">
        <v>100</v>
      </c>
      <c r="S1333" s="1">
        <v>0</v>
      </c>
      <c r="T1333" s="1">
        <v>0</v>
      </c>
      <c r="U1333" s="1">
        <v>0</v>
      </c>
      <c r="V1333" s="4">
        <f>X1333-W1333</f>
        <v>2.4999999999995026E-3</v>
      </c>
      <c r="W1333" s="4">
        <f>(O1333+P1333+Q1333-R1333+S1333)*5%</f>
        <v>14.4375</v>
      </c>
      <c r="X1333" s="1">
        <v>14.44</v>
      </c>
      <c r="Y1333" s="1">
        <f>O1333+P1333+Q1333-R1333-S1333+T1333-U1333+X1333</f>
        <v>303.19</v>
      </c>
      <c r="Z1333" s="1">
        <v>303.19</v>
      </c>
      <c r="AA1333" s="1">
        <v>288.75</v>
      </c>
      <c r="AB1333" s="1">
        <v>16</v>
      </c>
      <c r="AC1333" s="2">
        <f>AA1333*16%</f>
        <v>46.2</v>
      </c>
      <c r="AD1333" s="1">
        <v>46.2</v>
      </c>
      <c r="AE1333" s="1">
        <v>0</v>
      </c>
      <c r="AF1333" s="1">
        <v>46.2</v>
      </c>
      <c r="AG1333" s="2">
        <f>AF1333*18%</f>
        <v>8.3160000000000007</v>
      </c>
      <c r="AH1333" s="1">
        <v>8.32</v>
      </c>
      <c r="AI1333" s="1">
        <v>0</v>
      </c>
      <c r="AJ1333" s="1" t="b">
        <f>AK1333=AA1333</f>
        <v>1</v>
      </c>
      <c r="AK1333" s="1">
        <v>288.75</v>
      </c>
      <c r="AL1333" s="1">
        <v>0</v>
      </c>
      <c r="AM1333" s="1">
        <v>0</v>
      </c>
      <c r="AN1333" s="1">
        <v>0</v>
      </c>
      <c r="AO1333" s="3">
        <f>AA1333*0.001%</f>
        <v>2.8875000000000003E-3</v>
      </c>
      <c r="AP1333" s="1">
        <v>0.28999999999999998</v>
      </c>
      <c r="AQ1333" s="2">
        <f>AA1333*5%</f>
        <v>14.4375</v>
      </c>
      <c r="AR1333" s="1">
        <v>14.44</v>
      </c>
      <c r="AS1333" s="2">
        <f>AR1333*18%</f>
        <v>2.5991999999999997</v>
      </c>
      <c r="AT1333" s="1">
        <v>0</v>
      </c>
      <c r="AU1333" s="1">
        <v>23.05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f>AF1333+AU1333+BC1333</f>
        <v>69.25</v>
      </c>
      <c r="BE1333" s="1">
        <v>69.25</v>
      </c>
      <c r="BF1333" s="1">
        <f>Q1333+U1333</f>
        <v>0</v>
      </c>
      <c r="BG1333" s="1">
        <v>0</v>
      </c>
      <c r="BH1333" s="1">
        <v>233.94</v>
      </c>
      <c r="BI1333" s="1" t="s">
        <v>108</v>
      </c>
      <c r="BJ1333" s="1" t="s">
        <v>3482</v>
      </c>
      <c r="BK1333" s="1" t="s">
        <v>3483</v>
      </c>
      <c r="BL1333" s="1">
        <v>0</v>
      </c>
      <c r="BM1333" s="1" t="s">
        <v>5271</v>
      </c>
    </row>
    <row r="1334" spans="1:65" ht="15.6" hidden="1">
      <c r="A1334" s="1" t="s">
        <v>5272</v>
      </c>
      <c r="B1334" s="1" t="s">
        <v>5273</v>
      </c>
      <c r="C1334" s="1" t="s">
        <v>5274</v>
      </c>
      <c r="D1334" s="1" t="s">
        <v>271</v>
      </c>
      <c r="E1334" s="1" t="s">
        <v>100</v>
      </c>
      <c r="F1334" s="1" t="s">
        <v>101</v>
      </c>
      <c r="G1334" s="1" t="s">
        <v>123</v>
      </c>
      <c r="H1334" s="1" t="s">
        <v>103</v>
      </c>
      <c r="I1334" s="1" t="s">
        <v>104</v>
      </c>
      <c r="J1334" s="1" t="s">
        <v>105</v>
      </c>
      <c r="K1334" s="1" t="s">
        <v>105</v>
      </c>
      <c r="L1334" s="1" t="s">
        <v>105</v>
      </c>
      <c r="M1334" s="1" t="s">
        <v>106</v>
      </c>
      <c r="N1334" s="1" t="s">
        <v>107</v>
      </c>
      <c r="O1334" s="1">
        <v>1789.54</v>
      </c>
      <c r="P1334" s="1">
        <v>80.72</v>
      </c>
      <c r="Q1334" s="1">
        <v>0</v>
      </c>
      <c r="R1334" s="1">
        <v>175</v>
      </c>
      <c r="S1334" s="1">
        <v>0</v>
      </c>
      <c r="T1334" s="1">
        <v>0</v>
      </c>
      <c r="U1334" s="1">
        <v>0</v>
      </c>
      <c r="V1334" s="4">
        <f>X1334-W1334</f>
        <v>-3.0000000000001137E-3</v>
      </c>
      <c r="W1334" s="4">
        <f>(O1334+P1334+Q1334-R1334+S1334)*5%</f>
        <v>84.763000000000005</v>
      </c>
      <c r="X1334" s="1">
        <v>84.76</v>
      </c>
      <c r="Y1334" s="1">
        <f>O1334+P1334+Q1334-R1334-S1334+T1334-U1334+X1334</f>
        <v>1780.02</v>
      </c>
      <c r="Z1334" s="1">
        <v>1780.02</v>
      </c>
      <c r="AA1334" s="1">
        <v>1695.27</v>
      </c>
      <c r="AB1334" s="1">
        <v>16</v>
      </c>
      <c r="AC1334" s="2">
        <f>AA1334*16%</f>
        <v>271.2432</v>
      </c>
      <c r="AD1334" s="1">
        <v>271.24</v>
      </c>
      <c r="AE1334" s="1">
        <v>0</v>
      </c>
      <c r="AF1334" s="1">
        <v>271.24</v>
      </c>
      <c r="AG1334" s="2">
        <f>AF1334*18%</f>
        <v>48.8232</v>
      </c>
      <c r="AH1334" s="1">
        <v>48.82</v>
      </c>
      <c r="AI1334" s="1">
        <v>0</v>
      </c>
      <c r="AJ1334" s="1" t="b">
        <f>AK1334=AA1334</f>
        <v>1</v>
      </c>
      <c r="AK1334" s="1">
        <v>1695.27</v>
      </c>
      <c r="AL1334" s="1">
        <v>0</v>
      </c>
      <c r="AM1334" s="1">
        <v>0</v>
      </c>
      <c r="AN1334" s="1">
        <v>0</v>
      </c>
      <c r="AO1334" s="3">
        <f>AA1334*0.001%</f>
        <v>1.6952700000000001E-2</v>
      </c>
      <c r="AP1334" s="1">
        <v>1.7</v>
      </c>
      <c r="AQ1334" s="2">
        <f>AA1334*5%</f>
        <v>84.763500000000008</v>
      </c>
      <c r="AR1334" s="1">
        <v>84.77</v>
      </c>
      <c r="AS1334" s="2">
        <f>AR1334*18%</f>
        <v>15.258599999999999</v>
      </c>
      <c r="AT1334" s="1">
        <v>-0.01</v>
      </c>
      <c r="AU1334" s="1">
        <v>135.29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f>AF1334+AU1334+BC1334</f>
        <v>406.53</v>
      </c>
      <c r="BE1334" s="1">
        <v>406.53</v>
      </c>
      <c r="BF1334" s="1">
        <f>Q1334+U1334</f>
        <v>0</v>
      </c>
      <c r="BG1334" s="1">
        <v>0</v>
      </c>
      <c r="BH1334" s="1">
        <v>1373.49</v>
      </c>
      <c r="BI1334" s="1" t="s">
        <v>108</v>
      </c>
      <c r="BJ1334" s="1" t="s">
        <v>3482</v>
      </c>
      <c r="BK1334" s="1" t="s">
        <v>3483</v>
      </c>
      <c r="BL1334" s="1">
        <v>0</v>
      </c>
      <c r="BM1334" s="1" t="s">
        <v>5275</v>
      </c>
    </row>
    <row r="1335" spans="1:65" ht="15.6" hidden="1">
      <c r="A1335" s="1" t="s">
        <v>5276</v>
      </c>
      <c r="B1335" s="1" t="s">
        <v>5277</v>
      </c>
      <c r="C1335" s="1" t="s">
        <v>5278</v>
      </c>
      <c r="D1335" s="1" t="s">
        <v>271</v>
      </c>
      <c r="E1335" s="1" t="s">
        <v>100</v>
      </c>
      <c r="F1335" s="1" t="s">
        <v>101</v>
      </c>
      <c r="G1335" s="1" t="s">
        <v>102</v>
      </c>
      <c r="H1335" s="1" t="s">
        <v>103</v>
      </c>
      <c r="I1335" s="1" t="s">
        <v>104</v>
      </c>
      <c r="J1335" s="1" t="s">
        <v>105</v>
      </c>
      <c r="K1335" s="1" t="s">
        <v>105</v>
      </c>
      <c r="L1335" s="1" t="s">
        <v>105</v>
      </c>
      <c r="M1335" s="1" t="s">
        <v>106</v>
      </c>
      <c r="N1335" s="1" t="s">
        <v>107</v>
      </c>
      <c r="O1335" s="1">
        <v>545</v>
      </c>
      <c r="P1335" s="1">
        <v>22.25</v>
      </c>
      <c r="Q1335" s="1">
        <v>0</v>
      </c>
      <c r="R1335" s="1">
        <v>100</v>
      </c>
      <c r="S1335" s="1">
        <v>0</v>
      </c>
      <c r="T1335" s="1">
        <v>0</v>
      </c>
      <c r="U1335" s="1">
        <v>0</v>
      </c>
      <c r="V1335" s="4">
        <f>X1335-W1335</f>
        <v>-2.500000000001279E-3</v>
      </c>
      <c r="W1335" s="4">
        <f>(O1335+P1335+Q1335-R1335+S1335)*5%</f>
        <v>23.362500000000001</v>
      </c>
      <c r="X1335" s="1">
        <v>23.36</v>
      </c>
      <c r="Y1335" s="1">
        <f>O1335+P1335+Q1335-R1335-S1335+T1335-U1335+X1335</f>
        <v>490.61</v>
      </c>
      <c r="Z1335" s="1">
        <v>490.61</v>
      </c>
      <c r="AA1335" s="1">
        <v>467.25</v>
      </c>
      <c r="AB1335" s="1">
        <v>16</v>
      </c>
      <c r="AC1335" s="2">
        <f>AA1335*16%</f>
        <v>74.760000000000005</v>
      </c>
      <c r="AD1335" s="1">
        <v>74.760000000000005</v>
      </c>
      <c r="AE1335" s="1">
        <v>0</v>
      </c>
      <c r="AF1335" s="1">
        <v>74.760000000000005</v>
      </c>
      <c r="AG1335" s="2">
        <f>AF1335*18%</f>
        <v>13.456800000000001</v>
      </c>
      <c r="AH1335" s="1">
        <v>13.46</v>
      </c>
      <c r="AI1335" s="1">
        <v>0</v>
      </c>
      <c r="AJ1335" s="1" t="b">
        <f>AK1335=AA1335</f>
        <v>1</v>
      </c>
      <c r="AK1335" s="1">
        <v>467.25</v>
      </c>
      <c r="AL1335" s="1">
        <v>0</v>
      </c>
      <c r="AM1335" s="1">
        <v>0</v>
      </c>
      <c r="AN1335" s="1">
        <v>0</v>
      </c>
      <c r="AO1335" s="3">
        <f>AA1335*0.001%</f>
        <v>4.6725000000000004E-3</v>
      </c>
      <c r="AP1335" s="1">
        <v>0.47</v>
      </c>
      <c r="AQ1335" s="2">
        <f>AA1335*5%</f>
        <v>23.362500000000001</v>
      </c>
      <c r="AR1335" s="1">
        <v>23.36</v>
      </c>
      <c r="AS1335" s="2">
        <f>AR1335*18%</f>
        <v>4.2047999999999996</v>
      </c>
      <c r="AT1335" s="1">
        <v>0</v>
      </c>
      <c r="AU1335" s="1">
        <v>37.29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f>AF1335+AU1335+BC1335</f>
        <v>112.05000000000001</v>
      </c>
      <c r="BE1335" s="1">
        <v>112.05</v>
      </c>
      <c r="BF1335" s="1">
        <f>Q1335+U1335</f>
        <v>0</v>
      </c>
      <c r="BG1335" s="1">
        <v>0</v>
      </c>
      <c r="BH1335" s="1">
        <v>378.56</v>
      </c>
      <c r="BI1335" s="1" t="s">
        <v>108</v>
      </c>
      <c r="BJ1335" s="1" t="s">
        <v>3482</v>
      </c>
      <c r="BK1335" s="1" t="s">
        <v>3483</v>
      </c>
      <c r="BL1335" s="1">
        <v>0</v>
      </c>
      <c r="BM1335" s="1" t="s">
        <v>5219</v>
      </c>
    </row>
    <row r="1336" spans="1:65" ht="15.6" hidden="1">
      <c r="A1336" s="1" t="s">
        <v>5279</v>
      </c>
      <c r="B1336" s="1" t="s">
        <v>5280</v>
      </c>
      <c r="C1336" s="1" t="s">
        <v>5281</v>
      </c>
      <c r="D1336" s="1" t="s">
        <v>271</v>
      </c>
      <c r="E1336" s="1" t="s">
        <v>100</v>
      </c>
      <c r="F1336" s="1" t="s">
        <v>101</v>
      </c>
      <c r="G1336" s="1" t="s">
        <v>628</v>
      </c>
      <c r="H1336" s="1" t="s">
        <v>103</v>
      </c>
      <c r="I1336" s="1" t="s">
        <v>104</v>
      </c>
      <c r="J1336" s="1" t="s">
        <v>105</v>
      </c>
      <c r="K1336" s="1" t="s">
        <v>105</v>
      </c>
      <c r="L1336" s="1" t="s">
        <v>105</v>
      </c>
      <c r="M1336" s="1" t="s">
        <v>106</v>
      </c>
      <c r="N1336" s="1" t="s">
        <v>107</v>
      </c>
      <c r="O1336" s="1">
        <v>790</v>
      </c>
      <c r="P1336" s="1">
        <v>34.5</v>
      </c>
      <c r="Q1336" s="1">
        <v>0</v>
      </c>
      <c r="R1336" s="1">
        <v>100</v>
      </c>
      <c r="S1336" s="1">
        <v>0</v>
      </c>
      <c r="T1336" s="1">
        <v>0</v>
      </c>
      <c r="U1336" s="1">
        <v>0</v>
      </c>
      <c r="V1336" s="4">
        <f>X1336-W1336</f>
        <v>4.9999999999954525E-3</v>
      </c>
      <c r="W1336" s="4">
        <f>(O1336+P1336+Q1336-R1336+S1336)*5%</f>
        <v>36.225000000000001</v>
      </c>
      <c r="X1336" s="1">
        <v>36.229999999999997</v>
      </c>
      <c r="Y1336" s="1">
        <f>O1336+P1336+Q1336-R1336-S1336+T1336-U1336+X1336</f>
        <v>760.73</v>
      </c>
      <c r="Z1336" s="1">
        <v>760.73</v>
      </c>
      <c r="AA1336" s="1">
        <v>724.5</v>
      </c>
      <c r="AB1336" s="1">
        <v>16</v>
      </c>
      <c r="AC1336" s="2">
        <f>AA1336*16%</f>
        <v>115.92</v>
      </c>
      <c r="AD1336" s="1">
        <v>115.92</v>
      </c>
      <c r="AE1336" s="1">
        <v>0</v>
      </c>
      <c r="AF1336" s="1">
        <v>115.92</v>
      </c>
      <c r="AG1336" s="2">
        <f>AF1336*18%</f>
        <v>20.865600000000001</v>
      </c>
      <c r="AH1336" s="1">
        <v>20.87</v>
      </c>
      <c r="AI1336" s="1">
        <v>0</v>
      </c>
      <c r="AJ1336" s="1" t="b">
        <f>AK1336=AA1336</f>
        <v>1</v>
      </c>
      <c r="AK1336" s="1">
        <v>724.5</v>
      </c>
      <c r="AL1336" s="1">
        <v>0</v>
      </c>
      <c r="AM1336" s="1">
        <v>0</v>
      </c>
      <c r="AN1336" s="1">
        <v>0</v>
      </c>
      <c r="AO1336" s="3">
        <f>AA1336*0.001%</f>
        <v>7.2450000000000006E-3</v>
      </c>
      <c r="AP1336" s="1">
        <v>0.72</v>
      </c>
      <c r="AQ1336" s="2">
        <f>AA1336*5%</f>
        <v>36.225000000000001</v>
      </c>
      <c r="AR1336" s="1">
        <v>36.229999999999997</v>
      </c>
      <c r="AS1336" s="2">
        <f>AR1336*18%</f>
        <v>6.521399999999999</v>
      </c>
      <c r="AT1336" s="1">
        <v>0</v>
      </c>
      <c r="AU1336" s="1">
        <v>57.82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f>AF1336+AU1336+BC1336</f>
        <v>173.74</v>
      </c>
      <c r="BE1336" s="1">
        <v>173.74</v>
      </c>
      <c r="BF1336" s="1">
        <f>Q1336+U1336</f>
        <v>0</v>
      </c>
      <c r="BG1336" s="1">
        <v>0</v>
      </c>
      <c r="BH1336" s="1">
        <v>586.99</v>
      </c>
      <c r="BI1336" s="1" t="s">
        <v>108</v>
      </c>
      <c r="BJ1336" s="1" t="s">
        <v>3482</v>
      </c>
      <c r="BK1336" s="1" t="s">
        <v>3483</v>
      </c>
      <c r="BL1336" s="1">
        <v>0</v>
      </c>
      <c r="BM1336" s="1" t="s">
        <v>5282</v>
      </c>
    </row>
    <row r="1337" spans="1:65" ht="15.6" hidden="1">
      <c r="A1337" s="1" t="s">
        <v>5283</v>
      </c>
      <c r="B1337" s="1" t="s">
        <v>5284</v>
      </c>
      <c r="C1337" s="1" t="s">
        <v>5285</v>
      </c>
      <c r="D1337" s="1" t="s">
        <v>271</v>
      </c>
      <c r="E1337" s="1" t="s">
        <v>100</v>
      </c>
      <c r="F1337" s="1" t="s">
        <v>101</v>
      </c>
      <c r="G1337" s="1" t="s">
        <v>102</v>
      </c>
      <c r="H1337" s="1" t="s">
        <v>103</v>
      </c>
      <c r="I1337" s="1" t="s">
        <v>104</v>
      </c>
      <c r="J1337" s="1" t="s">
        <v>105</v>
      </c>
      <c r="K1337" s="1" t="s">
        <v>105</v>
      </c>
      <c r="L1337" s="1" t="s">
        <v>105</v>
      </c>
      <c r="M1337" s="1" t="s">
        <v>106</v>
      </c>
      <c r="N1337" s="1" t="s">
        <v>107</v>
      </c>
      <c r="O1337" s="1">
        <v>790</v>
      </c>
      <c r="P1337" s="1">
        <v>31.2</v>
      </c>
      <c r="Q1337" s="1">
        <v>0</v>
      </c>
      <c r="R1337" s="1">
        <v>100</v>
      </c>
      <c r="S1337" s="1">
        <v>65.849999999999994</v>
      </c>
      <c r="T1337" s="1">
        <v>0</v>
      </c>
      <c r="U1337" s="1">
        <v>0</v>
      </c>
      <c r="V1337" s="4">
        <f>X1337-W1337</f>
        <v>-6.5825000000000031</v>
      </c>
      <c r="W1337" s="4">
        <f>(O1337+P1337+Q1337-R1337+S1337)*5%</f>
        <v>39.352500000000006</v>
      </c>
      <c r="X1337" s="1">
        <v>32.770000000000003</v>
      </c>
      <c r="Y1337" s="1">
        <f>O1337+P1337+Q1337-R1337-S1337+T1337-U1337+X1337</f>
        <v>688.12</v>
      </c>
      <c r="Z1337" s="1">
        <v>688.12</v>
      </c>
      <c r="AA1337" s="1">
        <v>655.36</v>
      </c>
      <c r="AB1337" s="1">
        <v>16</v>
      </c>
      <c r="AC1337" s="2">
        <f>AA1337*16%</f>
        <v>104.85760000000001</v>
      </c>
      <c r="AD1337" s="1">
        <v>104.86</v>
      </c>
      <c r="AE1337" s="1">
        <v>0</v>
      </c>
      <c r="AF1337" s="1">
        <v>104.86</v>
      </c>
      <c r="AG1337" s="2">
        <f>AF1337*18%</f>
        <v>18.8748</v>
      </c>
      <c r="AH1337" s="1">
        <v>18.87</v>
      </c>
      <c r="AI1337" s="1">
        <v>0</v>
      </c>
      <c r="AJ1337" s="1" t="b">
        <f>AK1337=AA1337</f>
        <v>1</v>
      </c>
      <c r="AK1337" s="1">
        <v>655.36</v>
      </c>
      <c r="AL1337" s="1">
        <v>0</v>
      </c>
      <c r="AM1337" s="1">
        <v>0</v>
      </c>
      <c r="AN1337" s="1">
        <v>0</v>
      </c>
      <c r="AO1337" s="3">
        <f>AA1337*0.001%</f>
        <v>6.5536000000000006E-3</v>
      </c>
      <c r="AP1337" s="1">
        <v>0.66</v>
      </c>
      <c r="AQ1337" s="2">
        <f>AA1337*5%</f>
        <v>32.768000000000001</v>
      </c>
      <c r="AR1337" s="1">
        <v>32.770000000000003</v>
      </c>
      <c r="AS1337" s="2">
        <f>AR1337*18%</f>
        <v>5.8986000000000001</v>
      </c>
      <c r="AT1337" s="1">
        <v>0</v>
      </c>
      <c r="AU1337" s="1">
        <v>52.3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f>AF1337+AU1337+BC1337</f>
        <v>157.16</v>
      </c>
      <c r="BE1337" s="1">
        <v>157.16</v>
      </c>
      <c r="BF1337" s="1">
        <f>Q1337+U1337</f>
        <v>0</v>
      </c>
      <c r="BG1337" s="1">
        <v>0</v>
      </c>
      <c r="BH1337" s="1">
        <v>530.96</v>
      </c>
      <c r="BI1337" s="1" t="s">
        <v>108</v>
      </c>
      <c r="BJ1337" s="1" t="s">
        <v>3482</v>
      </c>
      <c r="BK1337" s="1" t="s">
        <v>3483</v>
      </c>
      <c r="BL1337" s="1">
        <v>0</v>
      </c>
      <c r="BM1337" s="1" t="s">
        <v>1406</v>
      </c>
    </row>
    <row r="1338" spans="1:65" ht="15.6" hidden="1">
      <c r="A1338" s="1" t="s">
        <v>5286</v>
      </c>
      <c r="B1338" s="1" t="s">
        <v>5287</v>
      </c>
      <c r="C1338" s="1" t="s">
        <v>5288</v>
      </c>
      <c r="D1338" s="1" t="s">
        <v>271</v>
      </c>
      <c r="E1338" s="1" t="s">
        <v>100</v>
      </c>
      <c r="F1338" s="1" t="s">
        <v>101</v>
      </c>
      <c r="G1338" s="1" t="s">
        <v>105</v>
      </c>
      <c r="H1338" s="1" t="s">
        <v>103</v>
      </c>
      <c r="I1338" s="1" t="s">
        <v>104</v>
      </c>
      <c r="J1338" s="1" t="s">
        <v>105</v>
      </c>
      <c r="K1338" s="1" t="s">
        <v>105</v>
      </c>
      <c r="L1338" s="1" t="s">
        <v>105</v>
      </c>
      <c r="M1338" s="1" t="s">
        <v>106</v>
      </c>
      <c r="N1338" s="1" t="s">
        <v>124</v>
      </c>
      <c r="O1338" s="1">
        <v>730</v>
      </c>
      <c r="P1338" s="1">
        <v>36.5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4">
        <f>X1338-W1338</f>
        <v>4.9999999999954525E-3</v>
      </c>
      <c r="W1338" s="4">
        <f>(O1338+P1338+Q1338-R1338+S1338)*5%</f>
        <v>38.325000000000003</v>
      </c>
      <c r="X1338" s="1">
        <v>38.33</v>
      </c>
      <c r="Y1338" s="1">
        <f>O1338+P1338+Q1338-R1338-S1338+T1338-U1338+X1338</f>
        <v>804.83</v>
      </c>
      <c r="Z1338" s="1">
        <v>804.83</v>
      </c>
      <c r="AA1338" s="1">
        <v>766.5</v>
      </c>
      <c r="AB1338" s="1">
        <v>16</v>
      </c>
      <c r="AC1338" s="2">
        <f>AA1338*16%</f>
        <v>122.64</v>
      </c>
      <c r="AD1338" s="1">
        <v>122.64</v>
      </c>
      <c r="AE1338" s="1">
        <v>0</v>
      </c>
      <c r="AF1338" s="1">
        <v>122.64</v>
      </c>
      <c r="AG1338" s="2">
        <f>AF1338*18%</f>
        <v>22.075199999999999</v>
      </c>
      <c r="AH1338" s="1">
        <v>22.08</v>
      </c>
      <c r="AI1338" s="1">
        <v>0</v>
      </c>
      <c r="AJ1338" s="1" t="b">
        <f>AK1338=AA1338</f>
        <v>1</v>
      </c>
      <c r="AK1338" s="1">
        <v>766.5</v>
      </c>
      <c r="AL1338" s="1">
        <v>0</v>
      </c>
      <c r="AM1338" s="1">
        <v>0</v>
      </c>
      <c r="AN1338" s="1">
        <v>0</v>
      </c>
      <c r="AO1338" s="3">
        <f>AA1338*0.001%</f>
        <v>7.6650000000000008E-3</v>
      </c>
      <c r="AP1338" s="1">
        <v>0.77</v>
      </c>
      <c r="AQ1338" s="2">
        <f>AA1338*5%</f>
        <v>38.325000000000003</v>
      </c>
      <c r="AR1338" s="1">
        <v>38.33</v>
      </c>
      <c r="AS1338" s="2">
        <f>AR1338*18%</f>
        <v>6.8993999999999991</v>
      </c>
      <c r="AT1338" s="1">
        <v>0</v>
      </c>
      <c r="AU1338" s="1">
        <v>61.18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f>AF1338+AU1338+BC1338</f>
        <v>183.82</v>
      </c>
      <c r="BE1338" s="1">
        <v>183.82</v>
      </c>
      <c r="BF1338" s="1">
        <f>Q1338+U1338</f>
        <v>0</v>
      </c>
      <c r="BG1338" s="1">
        <v>0</v>
      </c>
      <c r="BH1338" s="1">
        <v>621.01</v>
      </c>
      <c r="BI1338" s="1" t="s">
        <v>108</v>
      </c>
      <c r="BJ1338" s="1" t="s">
        <v>3482</v>
      </c>
      <c r="BK1338" s="1" t="s">
        <v>3483</v>
      </c>
      <c r="BL1338" s="1">
        <v>0</v>
      </c>
      <c r="BM1338" s="1" t="s">
        <v>5289</v>
      </c>
    </row>
    <row r="1339" spans="1:65" ht="15.6" hidden="1">
      <c r="A1339" s="1" t="s">
        <v>5290</v>
      </c>
      <c r="B1339" s="1" t="s">
        <v>5291</v>
      </c>
      <c r="C1339" s="1" t="s">
        <v>5292</v>
      </c>
      <c r="D1339" s="1" t="s">
        <v>271</v>
      </c>
      <c r="E1339" s="1" t="s">
        <v>100</v>
      </c>
      <c r="F1339" s="1" t="s">
        <v>101</v>
      </c>
      <c r="G1339" s="1" t="s">
        <v>105</v>
      </c>
      <c r="H1339" s="1" t="s">
        <v>103</v>
      </c>
      <c r="I1339" s="1" t="s">
        <v>104</v>
      </c>
      <c r="J1339" s="1" t="s">
        <v>105</v>
      </c>
      <c r="K1339" s="1" t="s">
        <v>105</v>
      </c>
      <c r="L1339" s="1" t="s">
        <v>105</v>
      </c>
      <c r="M1339" s="1" t="s">
        <v>106</v>
      </c>
      <c r="N1339" s="1" t="s">
        <v>124</v>
      </c>
      <c r="O1339" s="1">
        <v>810</v>
      </c>
      <c r="P1339" s="1">
        <v>40.5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4">
        <f>X1339-W1339</f>
        <v>4.9999999999954525E-3</v>
      </c>
      <c r="W1339" s="4">
        <f>(O1339+P1339+Q1339-R1339+S1339)*5%</f>
        <v>42.525000000000006</v>
      </c>
      <c r="X1339" s="1">
        <v>42.53</v>
      </c>
      <c r="Y1339" s="1">
        <f>O1339+P1339+Q1339-R1339-S1339+T1339-U1339+X1339</f>
        <v>893.03</v>
      </c>
      <c r="Z1339" s="1">
        <v>893.03</v>
      </c>
      <c r="AA1339" s="1">
        <v>850.5</v>
      </c>
      <c r="AB1339" s="1">
        <v>16</v>
      </c>
      <c r="AC1339" s="2">
        <f>AA1339*16%</f>
        <v>136.08000000000001</v>
      </c>
      <c r="AD1339" s="1">
        <v>136.08000000000001</v>
      </c>
      <c r="AE1339" s="1">
        <v>0</v>
      </c>
      <c r="AF1339" s="1">
        <v>136.08000000000001</v>
      </c>
      <c r="AG1339" s="2">
        <f>AF1339*18%</f>
        <v>24.494400000000002</v>
      </c>
      <c r="AH1339" s="1">
        <v>24.49</v>
      </c>
      <c r="AI1339" s="1">
        <v>0</v>
      </c>
      <c r="AJ1339" s="1" t="b">
        <f>AK1339=AA1339</f>
        <v>1</v>
      </c>
      <c r="AK1339" s="1">
        <v>850.5</v>
      </c>
      <c r="AL1339" s="1">
        <v>0</v>
      </c>
      <c r="AM1339" s="1">
        <v>0</v>
      </c>
      <c r="AN1339" s="1">
        <v>0</v>
      </c>
      <c r="AO1339" s="3">
        <f>AA1339*0.001%</f>
        <v>8.5050000000000004E-3</v>
      </c>
      <c r="AP1339" s="1">
        <v>0.85</v>
      </c>
      <c r="AQ1339" s="2">
        <f>AA1339*5%</f>
        <v>42.525000000000006</v>
      </c>
      <c r="AR1339" s="1">
        <v>42.53</v>
      </c>
      <c r="AS1339" s="2">
        <f>AR1339*18%</f>
        <v>7.6554000000000002</v>
      </c>
      <c r="AT1339" s="1">
        <v>0</v>
      </c>
      <c r="AU1339" s="1">
        <v>67.87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f>AF1339+AU1339+BC1339</f>
        <v>203.95000000000002</v>
      </c>
      <c r="BE1339" s="1">
        <v>203.95</v>
      </c>
      <c r="BF1339" s="1">
        <f>Q1339+U1339</f>
        <v>0</v>
      </c>
      <c r="BG1339" s="1">
        <v>0</v>
      </c>
      <c r="BH1339" s="1">
        <v>689.08</v>
      </c>
      <c r="BI1339" s="1" t="s">
        <v>108</v>
      </c>
      <c r="BJ1339" s="1" t="s">
        <v>3482</v>
      </c>
      <c r="BK1339" s="1" t="s">
        <v>3483</v>
      </c>
      <c r="BL1339" s="1">
        <v>0</v>
      </c>
      <c r="BM1339" s="1" t="s">
        <v>5231</v>
      </c>
    </row>
    <row r="1340" spans="1:65" ht="15.6" hidden="1">
      <c r="A1340" s="1" t="s">
        <v>5293</v>
      </c>
      <c r="B1340" s="1" t="s">
        <v>5294</v>
      </c>
      <c r="C1340" s="1" t="s">
        <v>5295</v>
      </c>
      <c r="D1340" s="1" t="s">
        <v>271</v>
      </c>
      <c r="E1340" s="1" t="s">
        <v>100</v>
      </c>
      <c r="F1340" s="1" t="s">
        <v>101</v>
      </c>
      <c r="G1340" s="1" t="s">
        <v>105</v>
      </c>
      <c r="H1340" s="1" t="s">
        <v>103</v>
      </c>
      <c r="I1340" s="1" t="s">
        <v>104</v>
      </c>
      <c r="J1340" s="1" t="s">
        <v>105</v>
      </c>
      <c r="K1340" s="1" t="s">
        <v>105</v>
      </c>
      <c r="L1340" s="1" t="s">
        <v>105</v>
      </c>
      <c r="M1340" s="1" t="s">
        <v>106</v>
      </c>
      <c r="N1340" s="1" t="s">
        <v>124</v>
      </c>
      <c r="O1340" s="1">
        <v>890</v>
      </c>
      <c r="P1340" s="1">
        <v>44.5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4">
        <f>X1340-W1340</f>
        <v>4.9999999999954525E-3</v>
      </c>
      <c r="W1340" s="4">
        <f>(O1340+P1340+Q1340-R1340+S1340)*5%</f>
        <v>46.725000000000001</v>
      </c>
      <c r="X1340" s="1">
        <v>46.73</v>
      </c>
      <c r="Y1340" s="1">
        <f>O1340+P1340+Q1340-R1340-S1340+T1340-U1340+X1340</f>
        <v>981.23</v>
      </c>
      <c r="Z1340" s="1">
        <v>981.23</v>
      </c>
      <c r="AA1340" s="1">
        <v>934.5</v>
      </c>
      <c r="AB1340" s="1">
        <v>16</v>
      </c>
      <c r="AC1340" s="2">
        <f>AA1340*16%</f>
        <v>149.52000000000001</v>
      </c>
      <c r="AD1340" s="1">
        <v>149.52000000000001</v>
      </c>
      <c r="AE1340" s="1">
        <v>0</v>
      </c>
      <c r="AF1340" s="1">
        <v>149.52000000000001</v>
      </c>
      <c r="AG1340" s="2">
        <f>AF1340*18%</f>
        <v>26.913600000000002</v>
      </c>
      <c r="AH1340" s="1">
        <v>26.91</v>
      </c>
      <c r="AI1340" s="1">
        <v>0</v>
      </c>
      <c r="AJ1340" s="1" t="b">
        <f>AK1340=AA1340</f>
        <v>1</v>
      </c>
      <c r="AK1340" s="1">
        <v>934.5</v>
      </c>
      <c r="AL1340" s="1">
        <v>0</v>
      </c>
      <c r="AM1340" s="1">
        <v>0</v>
      </c>
      <c r="AN1340" s="1">
        <v>0</v>
      </c>
      <c r="AO1340" s="3">
        <f>AA1340*0.001%</f>
        <v>9.3450000000000009E-3</v>
      </c>
      <c r="AP1340" s="1">
        <v>0.93</v>
      </c>
      <c r="AQ1340" s="2">
        <f>AA1340*5%</f>
        <v>46.725000000000001</v>
      </c>
      <c r="AR1340" s="1">
        <v>46.73</v>
      </c>
      <c r="AS1340" s="2">
        <f>AR1340*18%</f>
        <v>8.4113999999999987</v>
      </c>
      <c r="AT1340" s="1">
        <v>0</v>
      </c>
      <c r="AU1340" s="1">
        <v>74.569999999999993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f>AF1340+AU1340+BC1340</f>
        <v>224.09</v>
      </c>
      <c r="BE1340" s="1">
        <v>224.09</v>
      </c>
      <c r="BF1340" s="1">
        <f>Q1340+U1340</f>
        <v>0</v>
      </c>
      <c r="BG1340" s="1">
        <v>0</v>
      </c>
      <c r="BH1340" s="1">
        <v>757.14</v>
      </c>
      <c r="BI1340" s="1" t="s">
        <v>108</v>
      </c>
      <c r="BJ1340" s="1" t="s">
        <v>3482</v>
      </c>
      <c r="BK1340" s="1" t="s">
        <v>3483</v>
      </c>
      <c r="BL1340" s="1">
        <v>0</v>
      </c>
      <c r="BM1340" s="1" t="s">
        <v>5296</v>
      </c>
    </row>
    <row r="1341" spans="1:65" ht="15.6" hidden="1">
      <c r="A1341" s="1" t="s">
        <v>5297</v>
      </c>
      <c r="B1341" s="1" t="s">
        <v>5298</v>
      </c>
      <c r="C1341" s="1" t="s">
        <v>5299</v>
      </c>
      <c r="D1341" s="1" t="s">
        <v>271</v>
      </c>
      <c r="E1341" s="1" t="s">
        <v>100</v>
      </c>
      <c r="F1341" s="1" t="s">
        <v>101</v>
      </c>
      <c r="G1341" s="1" t="s">
        <v>628</v>
      </c>
      <c r="H1341" s="1" t="s">
        <v>103</v>
      </c>
      <c r="I1341" s="1" t="s">
        <v>104</v>
      </c>
      <c r="J1341" s="1" t="s">
        <v>105</v>
      </c>
      <c r="K1341" s="1" t="s">
        <v>105</v>
      </c>
      <c r="L1341" s="1" t="s">
        <v>105</v>
      </c>
      <c r="M1341" s="1" t="s">
        <v>106</v>
      </c>
      <c r="N1341" s="1" t="s">
        <v>107</v>
      </c>
      <c r="O1341" s="1">
        <v>475</v>
      </c>
      <c r="P1341" s="1">
        <v>18.75</v>
      </c>
      <c r="Q1341" s="1">
        <v>0</v>
      </c>
      <c r="R1341" s="1">
        <v>100</v>
      </c>
      <c r="S1341" s="1">
        <v>0</v>
      </c>
      <c r="T1341" s="1">
        <v>0</v>
      </c>
      <c r="U1341" s="1">
        <v>0</v>
      </c>
      <c r="V1341" s="4">
        <f>X1341-W1341</f>
        <v>2.500000000001279E-3</v>
      </c>
      <c r="W1341" s="4">
        <f>(O1341+P1341+Q1341-R1341+S1341)*5%</f>
        <v>19.6875</v>
      </c>
      <c r="X1341" s="1">
        <v>19.690000000000001</v>
      </c>
      <c r="Y1341" s="1">
        <f>O1341+P1341+Q1341-R1341-S1341+T1341-U1341+X1341</f>
        <v>413.44</v>
      </c>
      <c r="Z1341" s="1">
        <v>413.44</v>
      </c>
      <c r="AA1341" s="1">
        <v>393.75</v>
      </c>
      <c r="AB1341" s="1">
        <v>16</v>
      </c>
      <c r="AC1341" s="2">
        <f>AA1341*16%</f>
        <v>63</v>
      </c>
      <c r="AD1341" s="1">
        <v>63</v>
      </c>
      <c r="AE1341" s="1">
        <v>0</v>
      </c>
      <c r="AF1341" s="1">
        <v>63</v>
      </c>
      <c r="AG1341" s="2">
        <f>AF1341*18%</f>
        <v>11.34</v>
      </c>
      <c r="AH1341" s="1">
        <v>11.34</v>
      </c>
      <c r="AI1341" s="1">
        <v>0</v>
      </c>
      <c r="AJ1341" s="1" t="b">
        <f>AK1341=AA1341</f>
        <v>1</v>
      </c>
      <c r="AK1341" s="1">
        <v>393.75</v>
      </c>
      <c r="AL1341" s="1">
        <v>0</v>
      </c>
      <c r="AM1341" s="1">
        <v>0</v>
      </c>
      <c r="AN1341" s="1">
        <v>0</v>
      </c>
      <c r="AO1341" s="3">
        <f>AA1341*0.001%</f>
        <v>3.9375E-3</v>
      </c>
      <c r="AP1341" s="1">
        <v>0.39</v>
      </c>
      <c r="AQ1341" s="2">
        <f>AA1341*5%</f>
        <v>19.6875</v>
      </c>
      <c r="AR1341" s="1">
        <v>19.690000000000001</v>
      </c>
      <c r="AS1341" s="2">
        <f>AR1341*18%</f>
        <v>3.5442</v>
      </c>
      <c r="AT1341" s="1">
        <v>0</v>
      </c>
      <c r="AU1341" s="1">
        <v>31.42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f>AF1341+AU1341+BC1341</f>
        <v>94.42</v>
      </c>
      <c r="BE1341" s="1">
        <v>94.42</v>
      </c>
      <c r="BF1341" s="1">
        <f>Q1341+U1341</f>
        <v>0</v>
      </c>
      <c r="BG1341" s="1">
        <v>0</v>
      </c>
      <c r="BH1341" s="1">
        <v>319.02</v>
      </c>
      <c r="BI1341" s="1" t="s">
        <v>108</v>
      </c>
      <c r="BJ1341" s="1" t="s">
        <v>3482</v>
      </c>
      <c r="BK1341" s="1" t="s">
        <v>3483</v>
      </c>
      <c r="BL1341" s="1">
        <v>0</v>
      </c>
      <c r="BM1341" s="1" t="s">
        <v>5300</v>
      </c>
    </row>
    <row r="1342" spans="1:65" ht="15.6" hidden="1">
      <c r="A1342" s="1" t="s">
        <v>5301</v>
      </c>
      <c r="B1342" s="1" t="s">
        <v>5302</v>
      </c>
      <c r="C1342" s="1" t="s">
        <v>5303</v>
      </c>
      <c r="D1342" s="1" t="s">
        <v>271</v>
      </c>
      <c r="E1342" s="1" t="s">
        <v>100</v>
      </c>
      <c r="F1342" s="1" t="s">
        <v>101</v>
      </c>
      <c r="G1342" s="1" t="s">
        <v>628</v>
      </c>
      <c r="H1342" s="1" t="s">
        <v>103</v>
      </c>
      <c r="I1342" s="1" t="s">
        <v>104</v>
      </c>
      <c r="J1342" s="1" t="s">
        <v>105</v>
      </c>
      <c r="K1342" s="1" t="s">
        <v>105</v>
      </c>
      <c r="L1342" s="1" t="s">
        <v>105</v>
      </c>
      <c r="M1342" s="1" t="s">
        <v>106</v>
      </c>
      <c r="N1342" s="1" t="s">
        <v>124</v>
      </c>
      <c r="O1342" s="1">
        <v>710</v>
      </c>
      <c r="P1342" s="1">
        <v>30.5</v>
      </c>
      <c r="Q1342" s="1">
        <v>0</v>
      </c>
      <c r="R1342" s="1">
        <v>100</v>
      </c>
      <c r="S1342" s="1">
        <v>0</v>
      </c>
      <c r="T1342" s="1">
        <v>0</v>
      </c>
      <c r="U1342" s="1">
        <v>0</v>
      </c>
      <c r="V1342" s="4">
        <f>X1342-W1342</f>
        <v>5.000000000002558E-3</v>
      </c>
      <c r="W1342" s="4">
        <f>(O1342+P1342+Q1342-R1342+S1342)*5%</f>
        <v>32.024999999999999</v>
      </c>
      <c r="X1342" s="1">
        <v>32.03</v>
      </c>
      <c r="Y1342" s="1">
        <f>O1342+P1342+Q1342-R1342-S1342+T1342-U1342+X1342</f>
        <v>672.53</v>
      </c>
      <c r="Z1342" s="1">
        <v>672.53</v>
      </c>
      <c r="AA1342" s="1">
        <v>640.5</v>
      </c>
      <c r="AB1342" s="1">
        <v>16</v>
      </c>
      <c r="AC1342" s="2">
        <f>AA1342*16%</f>
        <v>102.48</v>
      </c>
      <c r="AD1342" s="1">
        <v>102.48</v>
      </c>
      <c r="AE1342" s="1">
        <v>0</v>
      </c>
      <c r="AF1342" s="1">
        <v>102.48</v>
      </c>
      <c r="AG1342" s="2">
        <f>AF1342*18%</f>
        <v>18.446400000000001</v>
      </c>
      <c r="AH1342" s="1">
        <v>18.45</v>
      </c>
      <c r="AI1342" s="1">
        <v>0</v>
      </c>
      <c r="AJ1342" s="1" t="b">
        <f>AK1342=AA1342</f>
        <v>1</v>
      </c>
      <c r="AK1342" s="1">
        <v>640.5</v>
      </c>
      <c r="AL1342" s="1">
        <v>0</v>
      </c>
      <c r="AM1342" s="1">
        <v>0</v>
      </c>
      <c r="AN1342" s="1">
        <v>0</v>
      </c>
      <c r="AO1342" s="3">
        <f>AA1342*0.001%</f>
        <v>6.4050000000000001E-3</v>
      </c>
      <c r="AP1342" s="1">
        <v>0.64</v>
      </c>
      <c r="AQ1342" s="2">
        <f>AA1342*5%</f>
        <v>32.024999999999999</v>
      </c>
      <c r="AR1342" s="1">
        <v>32.020000000000003</v>
      </c>
      <c r="AS1342" s="2">
        <f>AR1342*18%</f>
        <v>5.7636000000000003</v>
      </c>
      <c r="AT1342" s="1">
        <v>0.01</v>
      </c>
      <c r="AU1342" s="1">
        <v>51.11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f>AF1342+AU1342+BC1342</f>
        <v>153.59</v>
      </c>
      <c r="BE1342" s="1">
        <v>153.59</v>
      </c>
      <c r="BF1342" s="1">
        <f>Q1342+U1342</f>
        <v>0</v>
      </c>
      <c r="BG1342" s="1">
        <v>0</v>
      </c>
      <c r="BH1342" s="1">
        <v>518.94000000000005</v>
      </c>
      <c r="BI1342" s="1" t="s">
        <v>108</v>
      </c>
      <c r="BJ1342" s="1" t="s">
        <v>3482</v>
      </c>
      <c r="BK1342" s="1" t="s">
        <v>3483</v>
      </c>
      <c r="BL1342" s="1">
        <v>0</v>
      </c>
      <c r="BM1342" s="1" t="s">
        <v>5304</v>
      </c>
    </row>
    <row r="1343" spans="1:65" ht="15.6" hidden="1">
      <c r="A1343" s="1" t="s">
        <v>5305</v>
      </c>
      <c r="B1343" s="1" t="s">
        <v>5306</v>
      </c>
      <c r="C1343" s="1" t="s">
        <v>5307</v>
      </c>
      <c r="D1343" s="1" t="s">
        <v>271</v>
      </c>
      <c r="E1343" s="1" t="s">
        <v>100</v>
      </c>
      <c r="F1343" s="1" t="s">
        <v>101</v>
      </c>
      <c r="G1343" s="1" t="s">
        <v>628</v>
      </c>
      <c r="H1343" s="1" t="s">
        <v>103</v>
      </c>
      <c r="I1343" s="1" t="s">
        <v>104</v>
      </c>
      <c r="J1343" s="1" t="s">
        <v>105</v>
      </c>
      <c r="K1343" s="1" t="s">
        <v>105</v>
      </c>
      <c r="L1343" s="1" t="s">
        <v>105</v>
      </c>
      <c r="M1343" s="1" t="s">
        <v>106</v>
      </c>
      <c r="N1343" s="1" t="s">
        <v>107</v>
      </c>
      <c r="O1343" s="1">
        <v>375</v>
      </c>
      <c r="P1343" s="1">
        <v>13.75</v>
      </c>
      <c r="Q1343" s="1">
        <v>0</v>
      </c>
      <c r="R1343" s="1">
        <v>100</v>
      </c>
      <c r="S1343" s="1">
        <v>0</v>
      </c>
      <c r="T1343" s="1">
        <v>0</v>
      </c>
      <c r="U1343" s="1">
        <v>0</v>
      </c>
      <c r="V1343" s="4">
        <f>X1343-W1343</f>
        <v>2.4999999999995026E-3</v>
      </c>
      <c r="W1343" s="4">
        <f>(O1343+P1343+Q1343-R1343+S1343)*5%</f>
        <v>14.4375</v>
      </c>
      <c r="X1343" s="1">
        <v>14.44</v>
      </c>
      <c r="Y1343" s="1">
        <f>O1343+P1343+Q1343-R1343-S1343+T1343-U1343+X1343</f>
        <v>303.19</v>
      </c>
      <c r="Z1343" s="1">
        <v>303.19</v>
      </c>
      <c r="AA1343" s="1">
        <v>288.75</v>
      </c>
      <c r="AB1343" s="1">
        <v>16</v>
      </c>
      <c r="AC1343" s="2">
        <f>AA1343*16%</f>
        <v>46.2</v>
      </c>
      <c r="AD1343" s="1">
        <v>46.2</v>
      </c>
      <c r="AE1343" s="1">
        <v>0</v>
      </c>
      <c r="AF1343" s="1">
        <v>46.2</v>
      </c>
      <c r="AG1343" s="2">
        <f>AF1343*18%</f>
        <v>8.3160000000000007</v>
      </c>
      <c r="AH1343" s="1">
        <v>8.32</v>
      </c>
      <c r="AI1343" s="1">
        <v>0</v>
      </c>
      <c r="AJ1343" s="1" t="b">
        <f>AK1343=AA1343</f>
        <v>1</v>
      </c>
      <c r="AK1343" s="1">
        <v>288.75</v>
      </c>
      <c r="AL1343" s="1">
        <v>0</v>
      </c>
      <c r="AM1343" s="1">
        <v>0</v>
      </c>
      <c r="AN1343" s="1">
        <v>0</v>
      </c>
      <c r="AO1343" s="3">
        <f>AA1343*0.001%</f>
        <v>2.8875000000000003E-3</v>
      </c>
      <c r="AP1343" s="1">
        <v>0.28999999999999998</v>
      </c>
      <c r="AQ1343" s="2">
        <f>AA1343*5%</f>
        <v>14.4375</v>
      </c>
      <c r="AR1343" s="1">
        <v>14.44</v>
      </c>
      <c r="AS1343" s="2">
        <f>AR1343*18%</f>
        <v>2.5991999999999997</v>
      </c>
      <c r="AT1343" s="1">
        <v>0</v>
      </c>
      <c r="AU1343" s="1">
        <v>23.05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f>AF1343+AU1343+BC1343</f>
        <v>69.25</v>
      </c>
      <c r="BE1343" s="1">
        <v>69.25</v>
      </c>
      <c r="BF1343" s="1">
        <f>Q1343+U1343</f>
        <v>0</v>
      </c>
      <c r="BG1343" s="1">
        <v>0</v>
      </c>
      <c r="BH1343" s="1">
        <v>233.94</v>
      </c>
      <c r="BI1343" s="1" t="s">
        <v>108</v>
      </c>
      <c r="BJ1343" s="1" t="s">
        <v>3482</v>
      </c>
      <c r="BK1343" s="1" t="s">
        <v>3483</v>
      </c>
      <c r="BL1343" s="1">
        <v>0</v>
      </c>
      <c r="BM1343" s="1" t="s">
        <v>2348</v>
      </c>
    </row>
    <row r="1344" spans="1:65" ht="15.6" hidden="1">
      <c r="A1344" s="1" t="s">
        <v>5308</v>
      </c>
      <c r="B1344" s="1" t="s">
        <v>5309</v>
      </c>
      <c r="C1344" s="1" t="s">
        <v>5310</v>
      </c>
      <c r="D1344" s="1" t="s">
        <v>271</v>
      </c>
      <c r="E1344" s="1" t="s">
        <v>100</v>
      </c>
      <c r="F1344" s="1" t="s">
        <v>101</v>
      </c>
      <c r="G1344" s="1" t="s">
        <v>105</v>
      </c>
      <c r="H1344" s="1" t="s">
        <v>103</v>
      </c>
      <c r="I1344" s="1" t="s">
        <v>104</v>
      </c>
      <c r="J1344" s="1" t="s">
        <v>105</v>
      </c>
      <c r="K1344" s="1" t="s">
        <v>105</v>
      </c>
      <c r="L1344" s="1" t="s">
        <v>105</v>
      </c>
      <c r="M1344" s="1" t="s">
        <v>106</v>
      </c>
      <c r="N1344" s="1" t="s">
        <v>107</v>
      </c>
      <c r="O1344" s="1">
        <v>985</v>
      </c>
      <c r="P1344" s="1">
        <v>49.25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4">
        <f>X1344-W1344</f>
        <v>-2.5000000000048317E-3</v>
      </c>
      <c r="W1344" s="4">
        <f>(O1344+P1344+Q1344-R1344+S1344)*5%</f>
        <v>51.712500000000006</v>
      </c>
      <c r="X1344" s="1">
        <v>51.71</v>
      </c>
      <c r="Y1344" s="1">
        <f>O1344+P1344+Q1344-R1344-S1344+T1344-U1344+X1344</f>
        <v>1085.96</v>
      </c>
      <c r="Z1344" s="1">
        <v>1085.96</v>
      </c>
      <c r="AA1344" s="1">
        <v>1034.25</v>
      </c>
      <c r="AB1344" s="1">
        <v>16</v>
      </c>
      <c r="AC1344" s="2">
        <f>AA1344*16%</f>
        <v>165.48</v>
      </c>
      <c r="AD1344" s="1">
        <v>165.48</v>
      </c>
      <c r="AE1344" s="1">
        <v>0</v>
      </c>
      <c r="AF1344" s="1">
        <v>165.48</v>
      </c>
      <c r="AG1344" s="2">
        <f>AF1344*18%</f>
        <v>29.786399999999997</v>
      </c>
      <c r="AH1344" s="1">
        <v>29.79</v>
      </c>
      <c r="AI1344" s="1">
        <v>0</v>
      </c>
      <c r="AJ1344" s="1" t="b">
        <f>AK1344=AA1344</f>
        <v>1</v>
      </c>
      <c r="AK1344" s="1">
        <v>1034.25</v>
      </c>
      <c r="AL1344" s="1">
        <v>0</v>
      </c>
      <c r="AM1344" s="1">
        <v>0</v>
      </c>
      <c r="AN1344" s="1">
        <v>0</v>
      </c>
      <c r="AO1344" s="3">
        <f>AA1344*0.001%</f>
        <v>1.0342500000000001E-2</v>
      </c>
      <c r="AP1344" s="1">
        <v>1.03</v>
      </c>
      <c r="AQ1344" s="2">
        <f>AA1344*5%</f>
        <v>51.712500000000006</v>
      </c>
      <c r="AR1344" s="1">
        <v>51.71</v>
      </c>
      <c r="AS1344" s="2">
        <f>AR1344*18%</f>
        <v>9.3078000000000003</v>
      </c>
      <c r="AT1344" s="1">
        <v>0</v>
      </c>
      <c r="AU1344" s="1">
        <v>82.53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f>AF1344+AU1344+BC1344</f>
        <v>248.01</v>
      </c>
      <c r="BE1344" s="1">
        <v>248.01</v>
      </c>
      <c r="BF1344" s="1">
        <f>Q1344+U1344</f>
        <v>0</v>
      </c>
      <c r="BG1344" s="1">
        <v>0</v>
      </c>
      <c r="BH1344" s="1">
        <v>837.95</v>
      </c>
      <c r="BI1344" s="1" t="s">
        <v>108</v>
      </c>
      <c r="BJ1344" s="1" t="s">
        <v>3482</v>
      </c>
      <c r="BK1344" s="1" t="s">
        <v>3483</v>
      </c>
      <c r="BL1344" s="1">
        <v>0</v>
      </c>
      <c r="BM1344" s="1" t="s">
        <v>5311</v>
      </c>
    </row>
    <row r="1345" spans="1:65" ht="15.6" hidden="1">
      <c r="A1345" s="1" t="s">
        <v>5312</v>
      </c>
      <c r="B1345" s="1" t="s">
        <v>5313</v>
      </c>
      <c r="C1345" s="1" t="s">
        <v>5314</v>
      </c>
      <c r="D1345" s="1" t="s">
        <v>271</v>
      </c>
      <c r="E1345" s="1" t="s">
        <v>100</v>
      </c>
      <c r="F1345" s="1" t="s">
        <v>101</v>
      </c>
      <c r="G1345" s="1" t="s">
        <v>105</v>
      </c>
      <c r="H1345" s="1" t="s">
        <v>103</v>
      </c>
      <c r="I1345" s="1" t="s">
        <v>104</v>
      </c>
      <c r="J1345" s="1" t="s">
        <v>105</v>
      </c>
      <c r="K1345" s="1" t="s">
        <v>105</v>
      </c>
      <c r="L1345" s="1" t="s">
        <v>105</v>
      </c>
      <c r="M1345" s="1" t="s">
        <v>106</v>
      </c>
      <c r="N1345" s="1" t="s">
        <v>107</v>
      </c>
      <c r="O1345" s="1">
        <v>630</v>
      </c>
      <c r="P1345" s="1">
        <v>31.5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4">
        <f>X1345-W1345</f>
        <v>4.9999999999954525E-3</v>
      </c>
      <c r="W1345" s="4">
        <f>(O1345+P1345+Q1345-R1345+S1345)*5%</f>
        <v>33.075000000000003</v>
      </c>
      <c r="X1345" s="1">
        <v>33.08</v>
      </c>
      <c r="Y1345" s="1">
        <f>O1345+P1345+Q1345-R1345-S1345+T1345-U1345+X1345</f>
        <v>694.58</v>
      </c>
      <c r="Z1345" s="1">
        <v>694.58</v>
      </c>
      <c r="AA1345" s="1">
        <v>661.5</v>
      </c>
      <c r="AB1345" s="1">
        <v>16</v>
      </c>
      <c r="AC1345" s="2">
        <f>AA1345*16%</f>
        <v>105.84</v>
      </c>
      <c r="AD1345" s="1">
        <v>105.84</v>
      </c>
      <c r="AE1345" s="1">
        <v>0</v>
      </c>
      <c r="AF1345" s="1">
        <v>105.84</v>
      </c>
      <c r="AG1345" s="2">
        <f>AF1345*18%</f>
        <v>19.051200000000001</v>
      </c>
      <c r="AH1345" s="1">
        <v>19.05</v>
      </c>
      <c r="AI1345" s="1">
        <v>0</v>
      </c>
      <c r="AJ1345" s="1" t="b">
        <f>AK1345=AA1345</f>
        <v>1</v>
      </c>
      <c r="AK1345" s="1">
        <v>661.5</v>
      </c>
      <c r="AL1345" s="1">
        <v>0</v>
      </c>
      <c r="AM1345" s="1">
        <v>0</v>
      </c>
      <c r="AN1345" s="1">
        <v>0</v>
      </c>
      <c r="AO1345" s="3">
        <f>AA1345*0.001%</f>
        <v>6.6150000000000002E-3</v>
      </c>
      <c r="AP1345" s="1">
        <v>0.66</v>
      </c>
      <c r="AQ1345" s="2">
        <f>AA1345*5%</f>
        <v>33.075000000000003</v>
      </c>
      <c r="AR1345" s="1">
        <v>33.08</v>
      </c>
      <c r="AS1345" s="2">
        <f>AR1345*18%</f>
        <v>5.9543999999999997</v>
      </c>
      <c r="AT1345" s="1">
        <v>0</v>
      </c>
      <c r="AU1345" s="1">
        <v>52.79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f>AF1345+AU1345+BC1345</f>
        <v>158.63</v>
      </c>
      <c r="BE1345" s="1">
        <v>158.63</v>
      </c>
      <c r="BF1345" s="1">
        <f>Q1345+U1345</f>
        <v>0</v>
      </c>
      <c r="BG1345" s="1">
        <v>0</v>
      </c>
      <c r="BH1345" s="1">
        <v>535.95000000000005</v>
      </c>
      <c r="BI1345" s="1" t="s">
        <v>108</v>
      </c>
      <c r="BJ1345" s="1" t="s">
        <v>3482</v>
      </c>
      <c r="BK1345" s="1" t="s">
        <v>3483</v>
      </c>
      <c r="BL1345" s="1">
        <v>0</v>
      </c>
      <c r="BM1345" s="1" t="s">
        <v>1940</v>
      </c>
    </row>
    <row r="1346" spans="1:65" ht="15.6" hidden="1">
      <c r="A1346" s="1" t="s">
        <v>5315</v>
      </c>
      <c r="B1346" s="1" t="s">
        <v>5316</v>
      </c>
      <c r="C1346" s="1" t="s">
        <v>5317</v>
      </c>
      <c r="D1346" s="1" t="s">
        <v>271</v>
      </c>
      <c r="E1346" s="1" t="s">
        <v>100</v>
      </c>
      <c r="F1346" s="1" t="s">
        <v>101</v>
      </c>
      <c r="G1346" s="1" t="s">
        <v>123</v>
      </c>
      <c r="H1346" s="1" t="s">
        <v>103</v>
      </c>
      <c r="I1346" s="1" t="s">
        <v>104</v>
      </c>
      <c r="J1346" s="1" t="s">
        <v>105</v>
      </c>
      <c r="K1346" s="1" t="s">
        <v>105</v>
      </c>
      <c r="L1346" s="1" t="s">
        <v>105</v>
      </c>
      <c r="M1346" s="1" t="s">
        <v>106</v>
      </c>
      <c r="N1346" s="1" t="s">
        <v>124</v>
      </c>
      <c r="O1346" s="1">
        <v>1340</v>
      </c>
      <c r="P1346" s="1">
        <v>58.25</v>
      </c>
      <c r="Q1346" s="1">
        <v>0</v>
      </c>
      <c r="R1346" s="1">
        <v>175</v>
      </c>
      <c r="S1346" s="1">
        <v>0</v>
      </c>
      <c r="T1346" s="1">
        <v>0</v>
      </c>
      <c r="U1346" s="1">
        <v>0</v>
      </c>
      <c r="V1346" s="4">
        <f>X1346-W1346</f>
        <v>-2.5000000000048317E-3</v>
      </c>
      <c r="W1346" s="4">
        <f>(O1346+P1346+Q1346-R1346+S1346)*5%</f>
        <v>61.162500000000001</v>
      </c>
      <c r="X1346" s="1">
        <v>61.16</v>
      </c>
      <c r="Y1346" s="1">
        <f>O1346+P1346+Q1346-R1346-S1346+T1346-U1346+X1346</f>
        <v>1284.4100000000001</v>
      </c>
      <c r="Z1346" s="1">
        <v>1284.4100000000001</v>
      </c>
      <c r="AA1346" s="1">
        <v>1223.25</v>
      </c>
      <c r="AB1346" s="1">
        <v>16</v>
      </c>
      <c r="AC1346" s="2">
        <f>AA1346*16%</f>
        <v>195.72</v>
      </c>
      <c r="AD1346" s="1">
        <v>195.72</v>
      </c>
      <c r="AE1346" s="1">
        <v>0</v>
      </c>
      <c r="AF1346" s="1">
        <v>195.72</v>
      </c>
      <c r="AG1346" s="2">
        <f>AF1346*18%</f>
        <v>35.229599999999998</v>
      </c>
      <c r="AH1346" s="1">
        <v>35.229999999999997</v>
      </c>
      <c r="AI1346" s="1">
        <v>0</v>
      </c>
      <c r="AJ1346" s="1" t="b">
        <f>AK1346=AA1346</f>
        <v>1</v>
      </c>
      <c r="AK1346" s="1">
        <v>1223.25</v>
      </c>
      <c r="AL1346" s="1">
        <v>0</v>
      </c>
      <c r="AM1346" s="1">
        <v>0</v>
      </c>
      <c r="AN1346" s="1">
        <v>0</v>
      </c>
      <c r="AO1346" s="3">
        <f>AA1346*0.001%</f>
        <v>1.22325E-2</v>
      </c>
      <c r="AP1346" s="1">
        <v>1.22</v>
      </c>
      <c r="AQ1346" s="2">
        <f>AA1346*5%</f>
        <v>61.162500000000001</v>
      </c>
      <c r="AR1346" s="1">
        <v>61.16</v>
      </c>
      <c r="AS1346" s="2">
        <f>AR1346*18%</f>
        <v>11.008799999999999</v>
      </c>
      <c r="AT1346" s="1">
        <v>0</v>
      </c>
      <c r="AU1346" s="1">
        <v>97.61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f>AF1346+AU1346+BC1346</f>
        <v>293.33</v>
      </c>
      <c r="BE1346" s="1">
        <v>293.33</v>
      </c>
      <c r="BF1346" s="1">
        <f>Q1346+U1346</f>
        <v>0</v>
      </c>
      <c r="BG1346" s="1">
        <v>0</v>
      </c>
      <c r="BH1346" s="1">
        <v>991.08</v>
      </c>
      <c r="BI1346" s="1" t="s">
        <v>108</v>
      </c>
      <c r="BJ1346" s="1" t="s">
        <v>3482</v>
      </c>
      <c r="BK1346" s="1" t="s">
        <v>3483</v>
      </c>
      <c r="BL1346" s="1">
        <v>0</v>
      </c>
      <c r="BM1346" s="1" t="s">
        <v>5318</v>
      </c>
    </row>
    <row r="1347" spans="1:65" ht="15.6" hidden="1">
      <c r="A1347" s="1" t="s">
        <v>5319</v>
      </c>
      <c r="B1347" s="1" t="s">
        <v>5320</v>
      </c>
      <c r="C1347" s="1" t="s">
        <v>5321</v>
      </c>
      <c r="D1347" s="1" t="s">
        <v>271</v>
      </c>
      <c r="E1347" s="1" t="s">
        <v>100</v>
      </c>
      <c r="F1347" s="1" t="s">
        <v>101</v>
      </c>
      <c r="G1347" s="1" t="s">
        <v>102</v>
      </c>
      <c r="H1347" s="1" t="s">
        <v>103</v>
      </c>
      <c r="I1347" s="1" t="s">
        <v>104</v>
      </c>
      <c r="J1347" s="1" t="s">
        <v>105</v>
      </c>
      <c r="K1347" s="1" t="s">
        <v>105</v>
      </c>
      <c r="L1347" s="1" t="s">
        <v>105</v>
      </c>
      <c r="M1347" s="1" t="s">
        <v>106</v>
      </c>
      <c r="N1347" s="1" t="s">
        <v>107</v>
      </c>
      <c r="O1347" s="1">
        <v>355</v>
      </c>
      <c r="P1347" s="1">
        <v>12.75</v>
      </c>
      <c r="Q1347" s="1">
        <v>0</v>
      </c>
      <c r="R1347" s="1">
        <v>100</v>
      </c>
      <c r="S1347" s="1">
        <v>0</v>
      </c>
      <c r="T1347" s="1">
        <v>0</v>
      </c>
      <c r="U1347" s="1">
        <v>0</v>
      </c>
      <c r="V1347" s="4">
        <f>X1347-W1347</f>
        <v>2.4999999999995026E-3</v>
      </c>
      <c r="W1347" s="4">
        <f>(O1347+P1347+Q1347-R1347+S1347)*5%</f>
        <v>13.387500000000001</v>
      </c>
      <c r="X1347" s="1">
        <v>13.39</v>
      </c>
      <c r="Y1347" s="1">
        <f>O1347+P1347+Q1347-R1347-S1347+T1347-U1347+X1347</f>
        <v>281.14</v>
      </c>
      <c r="Z1347" s="1">
        <v>281.14</v>
      </c>
      <c r="AA1347" s="1">
        <v>267.75</v>
      </c>
      <c r="AB1347" s="1">
        <v>16</v>
      </c>
      <c r="AC1347" s="2">
        <f>AA1347*16%</f>
        <v>42.84</v>
      </c>
      <c r="AD1347" s="1">
        <v>42.84</v>
      </c>
      <c r="AE1347" s="1">
        <v>0</v>
      </c>
      <c r="AF1347" s="1">
        <v>42.84</v>
      </c>
      <c r="AG1347" s="2">
        <f>AF1347*18%</f>
        <v>7.7112000000000007</v>
      </c>
      <c r="AH1347" s="1">
        <v>7.71</v>
      </c>
      <c r="AI1347" s="1">
        <v>0</v>
      </c>
      <c r="AJ1347" s="1" t="b">
        <f>AK1347=AA1347</f>
        <v>1</v>
      </c>
      <c r="AK1347" s="1">
        <v>267.75</v>
      </c>
      <c r="AL1347" s="1">
        <v>0</v>
      </c>
      <c r="AM1347" s="1">
        <v>0</v>
      </c>
      <c r="AN1347" s="1">
        <v>0</v>
      </c>
      <c r="AO1347" s="3">
        <f>AA1347*0.001%</f>
        <v>2.6775000000000002E-3</v>
      </c>
      <c r="AP1347" s="1">
        <v>0.27</v>
      </c>
      <c r="AQ1347" s="2">
        <f>AA1347*5%</f>
        <v>13.387500000000001</v>
      </c>
      <c r="AR1347" s="1">
        <v>13.39</v>
      </c>
      <c r="AS1347" s="2">
        <f>AR1347*18%</f>
        <v>2.4102000000000001</v>
      </c>
      <c r="AT1347" s="1">
        <v>0</v>
      </c>
      <c r="AU1347" s="1">
        <v>21.37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f>AF1347+AU1347+BC1347</f>
        <v>64.210000000000008</v>
      </c>
      <c r="BE1347" s="1">
        <v>64.209999999999994</v>
      </c>
      <c r="BF1347" s="1">
        <f>Q1347+U1347</f>
        <v>0</v>
      </c>
      <c r="BG1347" s="1">
        <v>0</v>
      </c>
      <c r="BH1347" s="1">
        <v>216.93</v>
      </c>
      <c r="BI1347" s="1" t="s">
        <v>108</v>
      </c>
      <c r="BJ1347" s="1" t="s">
        <v>3482</v>
      </c>
      <c r="BK1347" s="1" t="s">
        <v>3483</v>
      </c>
      <c r="BL1347" s="1">
        <v>0</v>
      </c>
      <c r="BM1347" s="1" t="s">
        <v>5322</v>
      </c>
    </row>
    <row r="1348" spans="1:65" ht="15.6" hidden="1">
      <c r="A1348" s="1" t="s">
        <v>5323</v>
      </c>
      <c r="B1348" s="1" t="s">
        <v>5324</v>
      </c>
      <c r="C1348" s="1" t="s">
        <v>5325</v>
      </c>
      <c r="D1348" s="1" t="s">
        <v>271</v>
      </c>
      <c r="E1348" s="1" t="s">
        <v>100</v>
      </c>
      <c r="F1348" s="1" t="s">
        <v>101</v>
      </c>
      <c r="G1348" s="1" t="s">
        <v>102</v>
      </c>
      <c r="H1348" s="1" t="s">
        <v>103</v>
      </c>
      <c r="I1348" s="1" t="s">
        <v>104</v>
      </c>
      <c r="J1348" s="1" t="s">
        <v>105</v>
      </c>
      <c r="K1348" s="1" t="s">
        <v>105</v>
      </c>
      <c r="L1348" s="1" t="s">
        <v>105</v>
      </c>
      <c r="M1348" s="1" t="s">
        <v>106</v>
      </c>
      <c r="N1348" s="1" t="s">
        <v>107</v>
      </c>
      <c r="O1348" s="1">
        <v>810</v>
      </c>
      <c r="P1348" s="1">
        <v>35.5</v>
      </c>
      <c r="Q1348" s="1">
        <v>0</v>
      </c>
      <c r="R1348" s="1">
        <v>100</v>
      </c>
      <c r="S1348" s="1">
        <v>0</v>
      </c>
      <c r="T1348" s="1">
        <v>0</v>
      </c>
      <c r="U1348" s="1">
        <v>0</v>
      </c>
      <c r="V1348" s="4">
        <f>X1348-W1348</f>
        <v>5.000000000002558E-3</v>
      </c>
      <c r="W1348" s="4">
        <f>(O1348+P1348+Q1348-R1348+S1348)*5%</f>
        <v>37.274999999999999</v>
      </c>
      <c r="X1348" s="1">
        <v>37.28</v>
      </c>
      <c r="Y1348" s="1">
        <f>O1348+P1348+Q1348-R1348-S1348+T1348-U1348+X1348</f>
        <v>782.78</v>
      </c>
      <c r="Z1348" s="1">
        <v>782.78</v>
      </c>
      <c r="AA1348" s="1">
        <v>745.5</v>
      </c>
      <c r="AB1348" s="1">
        <v>16</v>
      </c>
      <c r="AC1348" s="2">
        <f>AA1348*16%</f>
        <v>119.28</v>
      </c>
      <c r="AD1348" s="1">
        <v>119.28</v>
      </c>
      <c r="AE1348" s="1">
        <v>0</v>
      </c>
      <c r="AF1348" s="1">
        <v>119.28</v>
      </c>
      <c r="AG1348" s="2">
        <f>AF1348*18%</f>
        <v>21.470399999999998</v>
      </c>
      <c r="AH1348" s="1">
        <v>21.47</v>
      </c>
      <c r="AI1348" s="1">
        <v>0</v>
      </c>
      <c r="AJ1348" s="1" t="b">
        <f>AK1348=AA1348</f>
        <v>1</v>
      </c>
      <c r="AK1348" s="1">
        <v>745.5</v>
      </c>
      <c r="AL1348" s="1">
        <v>0</v>
      </c>
      <c r="AM1348" s="1">
        <v>0</v>
      </c>
      <c r="AN1348" s="1">
        <v>0</v>
      </c>
      <c r="AO1348" s="3">
        <f>AA1348*0.001%</f>
        <v>7.4550000000000007E-3</v>
      </c>
      <c r="AP1348" s="1">
        <v>0.75</v>
      </c>
      <c r="AQ1348" s="2">
        <f>AA1348*5%</f>
        <v>37.274999999999999</v>
      </c>
      <c r="AR1348" s="1">
        <v>37.28</v>
      </c>
      <c r="AS1348" s="2">
        <f>AR1348*18%</f>
        <v>6.7103999999999999</v>
      </c>
      <c r="AT1348" s="1">
        <v>0</v>
      </c>
      <c r="AU1348" s="1">
        <v>59.5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f>AF1348+AU1348+BC1348</f>
        <v>178.78</v>
      </c>
      <c r="BE1348" s="1">
        <v>178.78</v>
      </c>
      <c r="BF1348" s="1">
        <f>Q1348+U1348</f>
        <v>0</v>
      </c>
      <c r="BG1348" s="1">
        <v>0</v>
      </c>
      <c r="BH1348" s="1">
        <v>604</v>
      </c>
      <c r="BI1348" s="1" t="s">
        <v>108</v>
      </c>
      <c r="BJ1348" s="1" t="s">
        <v>3482</v>
      </c>
      <c r="BK1348" s="1" t="s">
        <v>3483</v>
      </c>
      <c r="BL1348" s="1">
        <v>0</v>
      </c>
      <c r="BM1348" s="1" t="s">
        <v>5326</v>
      </c>
    </row>
    <row r="1349" spans="1:65" ht="15.6" hidden="1">
      <c r="A1349" s="1" t="s">
        <v>5327</v>
      </c>
      <c r="B1349" s="1" t="s">
        <v>5328</v>
      </c>
      <c r="C1349" s="1" t="s">
        <v>5329</v>
      </c>
      <c r="D1349" s="1" t="s">
        <v>271</v>
      </c>
      <c r="E1349" s="1" t="s">
        <v>100</v>
      </c>
      <c r="F1349" s="1" t="s">
        <v>101</v>
      </c>
      <c r="G1349" s="1" t="s">
        <v>123</v>
      </c>
      <c r="H1349" s="1" t="s">
        <v>103</v>
      </c>
      <c r="I1349" s="1" t="s">
        <v>104</v>
      </c>
      <c r="J1349" s="1" t="s">
        <v>105</v>
      </c>
      <c r="K1349" s="1" t="s">
        <v>105</v>
      </c>
      <c r="L1349" s="1" t="s">
        <v>105</v>
      </c>
      <c r="M1349" s="1" t="s">
        <v>106</v>
      </c>
      <c r="N1349" s="1" t="s">
        <v>107</v>
      </c>
      <c r="O1349" s="1">
        <v>1305</v>
      </c>
      <c r="P1349" s="1">
        <v>56.5</v>
      </c>
      <c r="Q1349" s="1">
        <v>0</v>
      </c>
      <c r="R1349" s="1">
        <v>175</v>
      </c>
      <c r="S1349" s="1">
        <v>0</v>
      </c>
      <c r="T1349" s="1">
        <v>0</v>
      </c>
      <c r="U1349" s="1">
        <v>0</v>
      </c>
      <c r="V1349" s="4">
        <f>X1349-W1349</f>
        <v>4.9999999999954525E-3</v>
      </c>
      <c r="W1349" s="4">
        <f>(O1349+P1349+Q1349-R1349+S1349)*5%</f>
        <v>59.325000000000003</v>
      </c>
      <c r="X1349" s="1">
        <v>59.33</v>
      </c>
      <c r="Y1349" s="1">
        <f>O1349+P1349+Q1349-R1349-S1349+T1349-U1349+X1349</f>
        <v>1245.83</v>
      </c>
      <c r="Z1349" s="1">
        <v>1245.83</v>
      </c>
      <c r="AA1349" s="1">
        <v>1186.5</v>
      </c>
      <c r="AB1349" s="1">
        <v>16</v>
      </c>
      <c r="AC1349" s="2">
        <f>AA1349*16%</f>
        <v>189.84</v>
      </c>
      <c r="AD1349" s="1">
        <v>189.84</v>
      </c>
      <c r="AE1349" s="1">
        <v>0</v>
      </c>
      <c r="AF1349" s="1">
        <v>189.84</v>
      </c>
      <c r="AG1349" s="2">
        <f>AF1349*18%</f>
        <v>34.171199999999999</v>
      </c>
      <c r="AH1349" s="1">
        <v>34.17</v>
      </c>
      <c r="AI1349" s="1">
        <v>0</v>
      </c>
      <c r="AJ1349" s="1" t="b">
        <f>AK1349=AA1349</f>
        <v>1</v>
      </c>
      <c r="AK1349" s="1">
        <v>1186.5</v>
      </c>
      <c r="AL1349" s="1">
        <v>0</v>
      </c>
      <c r="AM1349" s="1">
        <v>0</v>
      </c>
      <c r="AN1349" s="1">
        <v>0</v>
      </c>
      <c r="AO1349" s="3">
        <f>AA1349*0.001%</f>
        <v>1.1865000000000001E-2</v>
      </c>
      <c r="AP1349" s="1">
        <v>1.19</v>
      </c>
      <c r="AQ1349" s="2">
        <f>AA1349*5%</f>
        <v>59.325000000000003</v>
      </c>
      <c r="AR1349" s="1">
        <v>59.32</v>
      </c>
      <c r="AS1349" s="2">
        <f>AR1349*18%</f>
        <v>10.6776</v>
      </c>
      <c r="AT1349" s="1">
        <v>0.01</v>
      </c>
      <c r="AU1349" s="1">
        <v>94.68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f>AF1349+AU1349+BC1349</f>
        <v>284.52</v>
      </c>
      <c r="BE1349" s="1">
        <v>284.52</v>
      </c>
      <c r="BF1349" s="1">
        <f>Q1349+U1349</f>
        <v>0</v>
      </c>
      <c r="BG1349" s="1">
        <v>0</v>
      </c>
      <c r="BH1349" s="1">
        <v>961.31</v>
      </c>
      <c r="BI1349" s="1" t="s">
        <v>108</v>
      </c>
      <c r="BJ1349" s="1" t="s">
        <v>3482</v>
      </c>
      <c r="BK1349" s="1" t="s">
        <v>3483</v>
      </c>
      <c r="BL1349" s="1">
        <v>0</v>
      </c>
      <c r="BM1349" s="1" t="s">
        <v>5330</v>
      </c>
    </row>
    <row r="1350" spans="1:65" ht="15.6" hidden="1">
      <c r="A1350" s="1" t="s">
        <v>5331</v>
      </c>
      <c r="B1350" s="1" t="s">
        <v>5332</v>
      </c>
      <c r="C1350" s="1" t="s">
        <v>5333</v>
      </c>
      <c r="D1350" s="1" t="s">
        <v>271</v>
      </c>
      <c r="E1350" s="1" t="s">
        <v>100</v>
      </c>
      <c r="F1350" s="1" t="s">
        <v>101</v>
      </c>
      <c r="G1350" s="1" t="s">
        <v>102</v>
      </c>
      <c r="H1350" s="1" t="s">
        <v>103</v>
      </c>
      <c r="I1350" s="1" t="s">
        <v>104</v>
      </c>
      <c r="J1350" s="1" t="s">
        <v>105</v>
      </c>
      <c r="K1350" s="1" t="s">
        <v>105</v>
      </c>
      <c r="L1350" s="1" t="s">
        <v>105</v>
      </c>
      <c r="M1350" s="1" t="s">
        <v>106</v>
      </c>
      <c r="N1350" s="1" t="s">
        <v>107</v>
      </c>
      <c r="O1350" s="1">
        <v>670</v>
      </c>
      <c r="P1350" s="1">
        <v>28.5</v>
      </c>
      <c r="Q1350" s="1">
        <v>0</v>
      </c>
      <c r="R1350" s="1">
        <v>100</v>
      </c>
      <c r="S1350" s="1">
        <v>0</v>
      </c>
      <c r="T1350" s="1">
        <v>0</v>
      </c>
      <c r="U1350" s="1">
        <v>0</v>
      </c>
      <c r="V1350" s="4">
        <f>X1350-W1350</f>
        <v>4.9999999999990052E-3</v>
      </c>
      <c r="W1350" s="4">
        <f>(O1350+P1350+Q1350-R1350+S1350)*5%</f>
        <v>29.925000000000001</v>
      </c>
      <c r="X1350" s="1">
        <v>29.93</v>
      </c>
      <c r="Y1350" s="1">
        <f>O1350+P1350+Q1350-R1350-S1350+T1350-U1350+X1350</f>
        <v>628.42999999999995</v>
      </c>
      <c r="Z1350" s="1">
        <v>628.42999999999995</v>
      </c>
      <c r="AA1350" s="1">
        <v>598.5</v>
      </c>
      <c r="AB1350" s="1">
        <v>16</v>
      </c>
      <c r="AC1350" s="2">
        <f>AA1350*16%</f>
        <v>95.76</v>
      </c>
      <c r="AD1350" s="1">
        <v>95.76</v>
      </c>
      <c r="AE1350" s="1">
        <v>0</v>
      </c>
      <c r="AF1350" s="1">
        <v>95.76</v>
      </c>
      <c r="AG1350" s="2">
        <f>AF1350*18%</f>
        <v>17.236799999999999</v>
      </c>
      <c r="AH1350" s="1">
        <v>17.239999999999998</v>
      </c>
      <c r="AI1350" s="1">
        <v>0</v>
      </c>
      <c r="AJ1350" s="1" t="b">
        <f>AK1350=AA1350</f>
        <v>1</v>
      </c>
      <c r="AK1350" s="1">
        <v>598.5</v>
      </c>
      <c r="AL1350" s="1">
        <v>0</v>
      </c>
      <c r="AM1350" s="1">
        <v>0</v>
      </c>
      <c r="AN1350" s="1">
        <v>0</v>
      </c>
      <c r="AO1350" s="3">
        <f>AA1350*0.001%</f>
        <v>5.9850000000000007E-3</v>
      </c>
      <c r="AP1350" s="1">
        <v>0.6</v>
      </c>
      <c r="AQ1350" s="2">
        <f>AA1350*5%</f>
        <v>29.925000000000001</v>
      </c>
      <c r="AR1350" s="1">
        <v>29.92</v>
      </c>
      <c r="AS1350" s="2">
        <f>AR1350*18%</f>
        <v>5.3856000000000002</v>
      </c>
      <c r="AT1350" s="1">
        <v>0.01</v>
      </c>
      <c r="AU1350" s="1">
        <v>47.76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f>AF1350+AU1350+BC1350</f>
        <v>143.52000000000001</v>
      </c>
      <c r="BE1350" s="1">
        <v>143.52000000000001</v>
      </c>
      <c r="BF1350" s="1">
        <f>Q1350+U1350</f>
        <v>0</v>
      </c>
      <c r="BG1350" s="1">
        <v>0</v>
      </c>
      <c r="BH1350" s="1">
        <v>484.91</v>
      </c>
      <c r="BI1350" s="1" t="s">
        <v>108</v>
      </c>
      <c r="BJ1350" s="1" t="s">
        <v>3482</v>
      </c>
      <c r="BK1350" s="1" t="s">
        <v>3483</v>
      </c>
      <c r="BL1350" s="1">
        <v>0</v>
      </c>
      <c r="BM1350" s="1" t="s">
        <v>5334</v>
      </c>
    </row>
    <row r="1351" spans="1:65" ht="15.6" hidden="1">
      <c r="A1351" s="1" t="s">
        <v>5335</v>
      </c>
      <c r="B1351" s="1" t="s">
        <v>5336</v>
      </c>
      <c r="C1351" s="1" t="s">
        <v>5337</v>
      </c>
      <c r="D1351" s="1" t="s">
        <v>271</v>
      </c>
      <c r="E1351" s="1" t="s">
        <v>100</v>
      </c>
      <c r="F1351" s="1" t="s">
        <v>101</v>
      </c>
      <c r="G1351" s="1" t="s">
        <v>105</v>
      </c>
      <c r="H1351" s="1" t="s">
        <v>103</v>
      </c>
      <c r="I1351" s="1" t="s">
        <v>104</v>
      </c>
      <c r="J1351" s="1" t="s">
        <v>105</v>
      </c>
      <c r="K1351" s="1" t="s">
        <v>105</v>
      </c>
      <c r="L1351" s="1" t="s">
        <v>105</v>
      </c>
      <c r="M1351" s="1" t="s">
        <v>106</v>
      </c>
      <c r="N1351" s="1" t="s">
        <v>107</v>
      </c>
      <c r="O1351" s="1">
        <v>495</v>
      </c>
      <c r="P1351" s="1">
        <v>24.75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4">
        <f>X1351-W1351</f>
        <v>2.4999999999977263E-3</v>
      </c>
      <c r="W1351" s="4">
        <f>(O1351+P1351+Q1351-R1351+S1351)*5%</f>
        <v>25.987500000000001</v>
      </c>
      <c r="X1351" s="1">
        <v>25.99</v>
      </c>
      <c r="Y1351" s="1">
        <f>O1351+P1351+Q1351-R1351-S1351+T1351-U1351+X1351</f>
        <v>545.74</v>
      </c>
      <c r="Z1351" s="1">
        <v>545.74</v>
      </c>
      <c r="AA1351" s="1">
        <v>519.75</v>
      </c>
      <c r="AB1351" s="1">
        <v>16</v>
      </c>
      <c r="AC1351" s="2">
        <f>AA1351*16%</f>
        <v>83.16</v>
      </c>
      <c r="AD1351" s="1">
        <v>83.16</v>
      </c>
      <c r="AE1351" s="1">
        <v>0</v>
      </c>
      <c r="AF1351" s="1">
        <v>83.16</v>
      </c>
      <c r="AG1351" s="2">
        <f>AF1351*18%</f>
        <v>14.968799999999998</v>
      </c>
      <c r="AH1351" s="1">
        <v>14.97</v>
      </c>
      <c r="AI1351" s="1">
        <v>0</v>
      </c>
      <c r="AJ1351" s="1" t="b">
        <f>AK1351=AA1351</f>
        <v>1</v>
      </c>
      <c r="AK1351" s="1">
        <v>519.75</v>
      </c>
      <c r="AL1351" s="1">
        <v>0</v>
      </c>
      <c r="AM1351" s="1">
        <v>0</v>
      </c>
      <c r="AN1351" s="1">
        <v>0</v>
      </c>
      <c r="AO1351" s="3">
        <f>AA1351*0.001%</f>
        <v>5.1975000000000007E-3</v>
      </c>
      <c r="AP1351" s="1">
        <v>0.52</v>
      </c>
      <c r="AQ1351" s="2">
        <f>AA1351*5%</f>
        <v>25.987500000000001</v>
      </c>
      <c r="AR1351" s="1">
        <v>25.99</v>
      </c>
      <c r="AS1351" s="2">
        <f>AR1351*18%</f>
        <v>4.6781999999999995</v>
      </c>
      <c r="AT1351" s="1">
        <v>0</v>
      </c>
      <c r="AU1351" s="1">
        <v>41.48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f>AF1351+AU1351+BC1351</f>
        <v>124.63999999999999</v>
      </c>
      <c r="BE1351" s="1">
        <v>124.64</v>
      </c>
      <c r="BF1351" s="1">
        <f>Q1351+U1351</f>
        <v>0</v>
      </c>
      <c r="BG1351" s="1">
        <v>0</v>
      </c>
      <c r="BH1351" s="1">
        <v>421.1</v>
      </c>
      <c r="BI1351" s="1" t="s">
        <v>108</v>
      </c>
      <c r="BJ1351" s="1" t="s">
        <v>3482</v>
      </c>
      <c r="BK1351" s="1" t="s">
        <v>3483</v>
      </c>
      <c r="BL1351" s="1">
        <v>0</v>
      </c>
      <c r="BM1351" s="1" t="s">
        <v>4298</v>
      </c>
    </row>
    <row r="1352" spans="1:65" ht="15.6" hidden="1">
      <c r="A1352" s="1" t="s">
        <v>5338</v>
      </c>
      <c r="B1352" s="1" t="s">
        <v>5339</v>
      </c>
      <c r="C1352" s="1" t="s">
        <v>5340</v>
      </c>
      <c r="D1352" s="1" t="s">
        <v>271</v>
      </c>
      <c r="E1352" s="1" t="s">
        <v>100</v>
      </c>
      <c r="F1352" s="1" t="s">
        <v>101</v>
      </c>
      <c r="G1352" s="1" t="s">
        <v>102</v>
      </c>
      <c r="H1352" s="1" t="s">
        <v>103</v>
      </c>
      <c r="I1352" s="1" t="s">
        <v>104</v>
      </c>
      <c r="J1352" s="1" t="s">
        <v>105</v>
      </c>
      <c r="K1352" s="1" t="s">
        <v>105</v>
      </c>
      <c r="L1352" s="1" t="s">
        <v>105</v>
      </c>
      <c r="M1352" s="1" t="s">
        <v>106</v>
      </c>
      <c r="N1352" s="1" t="s">
        <v>124</v>
      </c>
      <c r="O1352" s="1">
        <v>235</v>
      </c>
      <c r="P1352" s="1">
        <v>6.75</v>
      </c>
      <c r="Q1352" s="1">
        <v>0</v>
      </c>
      <c r="R1352" s="1">
        <v>100</v>
      </c>
      <c r="S1352" s="1">
        <v>0</v>
      </c>
      <c r="T1352" s="1">
        <v>0</v>
      </c>
      <c r="U1352" s="1">
        <v>0</v>
      </c>
      <c r="V1352" s="4">
        <f>X1352-W1352</f>
        <v>2.4999999999995026E-3</v>
      </c>
      <c r="W1352" s="4">
        <f>(O1352+P1352+Q1352-R1352+S1352)*5%</f>
        <v>7.0875000000000004</v>
      </c>
      <c r="X1352" s="1">
        <v>7.09</v>
      </c>
      <c r="Y1352" s="1">
        <f>O1352+P1352+Q1352-R1352-S1352+T1352-U1352+X1352</f>
        <v>148.84</v>
      </c>
      <c r="Z1352" s="1">
        <v>148.84</v>
      </c>
      <c r="AA1352" s="1">
        <v>141.75</v>
      </c>
      <c r="AB1352" s="1">
        <v>16</v>
      </c>
      <c r="AC1352" s="2">
        <f>AA1352*16%</f>
        <v>22.68</v>
      </c>
      <c r="AD1352" s="1">
        <v>22.68</v>
      </c>
      <c r="AE1352" s="1">
        <v>0</v>
      </c>
      <c r="AF1352" s="1">
        <v>22.68</v>
      </c>
      <c r="AG1352" s="2">
        <f>AF1352*18%</f>
        <v>4.0823999999999998</v>
      </c>
      <c r="AH1352" s="1">
        <v>4.08</v>
      </c>
      <c r="AI1352" s="1">
        <v>0</v>
      </c>
      <c r="AJ1352" s="1" t="b">
        <f>AK1352=AA1352</f>
        <v>1</v>
      </c>
      <c r="AK1352" s="1">
        <v>141.75</v>
      </c>
      <c r="AL1352" s="1">
        <v>0</v>
      </c>
      <c r="AM1352" s="1">
        <v>0</v>
      </c>
      <c r="AN1352" s="1">
        <v>0</v>
      </c>
      <c r="AO1352" s="3">
        <f>AA1352*0.001%</f>
        <v>1.4175000000000001E-3</v>
      </c>
      <c r="AP1352" s="1">
        <v>0.14000000000000001</v>
      </c>
      <c r="AQ1352" s="2">
        <f>AA1352*5%</f>
        <v>7.0875000000000004</v>
      </c>
      <c r="AR1352" s="1">
        <v>7.09</v>
      </c>
      <c r="AS1352" s="2">
        <f>AR1352*18%</f>
        <v>1.2762</v>
      </c>
      <c r="AT1352" s="1">
        <v>0</v>
      </c>
      <c r="AU1352" s="1">
        <v>11.31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f>AF1352+AU1352+BC1352</f>
        <v>33.99</v>
      </c>
      <c r="BE1352" s="1">
        <v>33.99</v>
      </c>
      <c r="BF1352" s="1">
        <f>Q1352+U1352</f>
        <v>0</v>
      </c>
      <c r="BG1352" s="1">
        <v>0</v>
      </c>
      <c r="BH1352" s="1">
        <v>114.85</v>
      </c>
      <c r="BI1352" s="1" t="s">
        <v>108</v>
      </c>
      <c r="BJ1352" s="1" t="s">
        <v>3482</v>
      </c>
      <c r="BK1352" s="1" t="s">
        <v>3483</v>
      </c>
      <c r="BL1352" s="1">
        <v>0</v>
      </c>
      <c r="BM1352" s="1" t="s">
        <v>5341</v>
      </c>
    </row>
    <row r="1353" spans="1:65" ht="15.6" hidden="1">
      <c r="A1353" s="1" t="s">
        <v>5342</v>
      </c>
      <c r="B1353" s="1" t="s">
        <v>5343</v>
      </c>
      <c r="C1353" s="1" t="s">
        <v>5344</v>
      </c>
      <c r="D1353" s="1" t="s">
        <v>271</v>
      </c>
      <c r="E1353" s="1" t="s">
        <v>100</v>
      </c>
      <c r="F1353" s="1" t="s">
        <v>101</v>
      </c>
      <c r="G1353" s="1" t="s">
        <v>102</v>
      </c>
      <c r="H1353" s="1" t="s">
        <v>103</v>
      </c>
      <c r="I1353" s="1" t="s">
        <v>104</v>
      </c>
      <c r="J1353" s="1" t="s">
        <v>105</v>
      </c>
      <c r="K1353" s="1" t="s">
        <v>105</v>
      </c>
      <c r="L1353" s="1" t="s">
        <v>105</v>
      </c>
      <c r="M1353" s="1" t="s">
        <v>106</v>
      </c>
      <c r="N1353" s="1" t="s">
        <v>107</v>
      </c>
      <c r="O1353" s="1">
        <v>730</v>
      </c>
      <c r="P1353" s="1">
        <v>31.5</v>
      </c>
      <c r="Q1353" s="1">
        <v>0</v>
      </c>
      <c r="R1353" s="1">
        <v>100</v>
      </c>
      <c r="S1353" s="1">
        <v>0</v>
      </c>
      <c r="T1353" s="1">
        <v>0</v>
      </c>
      <c r="U1353" s="1">
        <v>0</v>
      </c>
      <c r="V1353" s="4">
        <f>X1353-W1353</f>
        <v>4.9999999999954525E-3</v>
      </c>
      <c r="W1353" s="4">
        <f>(O1353+P1353+Q1353-R1353+S1353)*5%</f>
        <v>33.075000000000003</v>
      </c>
      <c r="X1353" s="1">
        <v>33.08</v>
      </c>
      <c r="Y1353" s="1">
        <f>O1353+P1353+Q1353-R1353-S1353+T1353-U1353+X1353</f>
        <v>694.58</v>
      </c>
      <c r="Z1353" s="1">
        <v>694.58</v>
      </c>
      <c r="AA1353" s="1">
        <v>661.5</v>
      </c>
      <c r="AB1353" s="1">
        <v>16</v>
      </c>
      <c r="AC1353" s="2">
        <f>AA1353*16%</f>
        <v>105.84</v>
      </c>
      <c r="AD1353" s="1">
        <v>105.84</v>
      </c>
      <c r="AE1353" s="1">
        <v>0</v>
      </c>
      <c r="AF1353" s="1">
        <v>105.84</v>
      </c>
      <c r="AG1353" s="2">
        <f>AF1353*18%</f>
        <v>19.051200000000001</v>
      </c>
      <c r="AH1353" s="1">
        <v>19.05</v>
      </c>
      <c r="AI1353" s="1">
        <v>0</v>
      </c>
      <c r="AJ1353" s="1" t="b">
        <f>AK1353=AA1353</f>
        <v>1</v>
      </c>
      <c r="AK1353" s="1">
        <v>661.5</v>
      </c>
      <c r="AL1353" s="1">
        <v>0</v>
      </c>
      <c r="AM1353" s="1">
        <v>0</v>
      </c>
      <c r="AN1353" s="1">
        <v>0</v>
      </c>
      <c r="AO1353" s="3">
        <f>AA1353*0.001%</f>
        <v>6.6150000000000002E-3</v>
      </c>
      <c r="AP1353" s="1">
        <v>0.66</v>
      </c>
      <c r="AQ1353" s="2">
        <f>AA1353*5%</f>
        <v>33.075000000000003</v>
      </c>
      <c r="AR1353" s="1">
        <v>33.08</v>
      </c>
      <c r="AS1353" s="2">
        <f>AR1353*18%</f>
        <v>5.9543999999999997</v>
      </c>
      <c r="AT1353" s="1">
        <v>0</v>
      </c>
      <c r="AU1353" s="1">
        <v>52.79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f>AF1353+AU1353+BC1353</f>
        <v>158.63</v>
      </c>
      <c r="BE1353" s="1">
        <v>158.63</v>
      </c>
      <c r="BF1353" s="1">
        <f>Q1353+U1353</f>
        <v>0</v>
      </c>
      <c r="BG1353" s="1">
        <v>0</v>
      </c>
      <c r="BH1353" s="1">
        <v>535.95000000000005</v>
      </c>
      <c r="BI1353" s="1" t="s">
        <v>108</v>
      </c>
      <c r="BJ1353" s="1" t="s">
        <v>3482</v>
      </c>
      <c r="BK1353" s="1" t="s">
        <v>3483</v>
      </c>
      <c r="BL1353" s="1">
        <v>0</v>
      </c>
      <c r="BM1353" s="1" t="s">
        <v>4010</v>
      </c>
    </row>
    <row r="1354" spans="1:65" ht="15.6" hidden="1">
      <c r="A1354" s="1" t="s">
        <v>5345</v>
      </c>
      <c r="B1354" s="1" t="s">
        <v>5346</v>
      </c>
      <c r="C1354" s="1" t="s">
        <v>5347</v>
      </c>
      <c r="D1354" s="1" t="s">
        <v>271</v>
      </c>
      <c r="E1354" s="1" t="s">
        <v>100</v>
      </c>
      <c r="F1354" s="1" t="s">
        <v>101</v>
      </c>
      <c r="G1354" s="1" t="s">
        <v>105</v>
      </c>
      <c r="H1354" s="1" t="s">
        <v>103</v>
      </c>
      <c r="I1354" s="1" t="s">
        <v>104</v>
      </c>
      <c r="J1354" s="1" t="s">
        <v>105</v>
      </c>
      <c r="K1354" s="1" t="s">
        <v>105</v>
      </c>
      <c r="L1354" s="1" t="s">
        <v>105</v>
      </c>
      <c r="M1354" s="1" t="s">
        <v>106</v>
      </c>
      <c r="N1354" s="1" t="s">
        <v>107</v>
      </c>
      <c r="O1354" s="1">
        <v>355</v>
      </c>
      <c r="P1354" s="1">
        <v>15.97</v>
      </c>
      <c r="Q1354" s="1">
        <v>0</v>
      </c>
      <c r="R1354" s="1">
        <v>0</v>
      </c>
      <c r="S1354" s="1">
        <v>35.5</v>
      </c>
      <c r="T1354" s="1">
        <v>0</v>
      </c>
      <c r="U1354" s="1">
        <v>0</v>
      </c>
      <c r="V1354" s="4">
        <f>X1354-W1354</f>
        <v>-3.5435000000000016</v>
      </c>
      <c r="W1354" s="4">
        <f>(O1354+P1354+Q1354-R1354+S1354)*5%</f>
        <v>20.323500000000003</v>
      </c>
      <c r="X1354" s="1">
        <v>16.78</v>
      </c>
      <c r="Y1354" s="1">
        <f>O1354+P1354+Q1354-R1354-S1354+T1354-U1354+X1354</f>
        <v>352.25</v>
      </c>
      <c r="Z1354" s="1">
        <v>352.25</v>
      </c>
      <c r="AA1354" s="1">
        <v>335.49</v>
      </c>
      <c r="AB1354" s="1">
        <v>16</v>
      </c>
      <c r="AC1354" s="2">
        <f>AA1354*16%</f>
        <v>53.678400000000003</v>
      </c>
      <c r="AD1354" s="1">
        <v>53.68</v>
      </c>
      <c r="AE1354" s="1">
        <v>0</v>
      </c>
      <c r="AF1354" s="1">
        <v>53.68</v>
      </c>
      <c r="AG1354" s="2">
        <f>AF1354*18%</f>
        <v>9.6623999999999999</v>
      </c>
      <c r="AH1354" s="1">
        <v>9.66</v>
      </c>
      <c r="AI1354" s="1">
        <v>0</v>
      </c>
      <c r="AJ1354" s="1" t="b">
        <f>AK1354=AA1354</f>
        <v>0</v>
      </c>
      <c r="AK1354" s="1">
        <v>335.48</v>
      </c>
      <c r="AL1354" s="1">
        <v>0</v>
      </c>
      <c r="AM1354" s="1">
        <v>0</v>
      </c>
      <c r="AN1354" s="1">
        <v>0</v>
      </c>
      <c r="AO1354" s="3">
        <f>AA1354*0.001%</f>
        <v>3.3549000000000005E-3</v>
      </c>
      <c r="AP1354" s="1">
        <v>0.34</v>
      </c>
      <c r="AQ1354" s="2">
        <f>AA1354*5%</f>
        <v>16.7745</v>
      </c>
      <c r="AR1354" s="1">
        <v>16.78</v>
      </c>
      <c r="AS1354" s="2">
        <f>AR1354*18%</f>
        <v>3.0204</v>
      </c>
      <c r="AT1354" s="1">
        <v>0</v>
      </c>
      <c r="AU1354" s="1">
        <v>26.78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f>AF1354+AU1354+BC1354</f>
        <v>80.460000000000008</v>
      </c>
      <c r="BE1354" s="1">
        <v>80.459999999999994</v>
      </c>
      <c r="BF1354" s="1">
        <f>Q1354+U1354</f>
        <v>0</v>
      </c>
      <c r="BG1354" s="1">
        <v>0</v>
      </c>
      <c r="BH1354" s="1">
        <v>271.79000000000002</v>
      </c>
      <c r="BI1354" s="1" t="s">
        <v>108</v>
      </c>
      <c r="BJ1354" s="1" t="s">
        <v>3482</v>
      </c>
      <c r="BK1354" s="1" t="s">
        <v>3483</v>
      </c>
      <c r="BL1354" s="1">
        <v>0</v>
      </c>
      <c r="BM1354" s="1" t="s">
        <v>1320</v>
      </c>
    </row>
    <row r="1355" spans="1:65" ht="15.6" hidden="1">
      <c r="A1355" s="1" t="s">
        <v>5348</v>
      </c>
      <c r="B1355" s="1" t="s">
        <v>5349</v>
      </c>
      <c r="C1355" s="1" t="s">
        <v>5350</v>
      </c>
      <c r="D1355" s="1" t="s">
        <v>271</v>
      </c>
      <c r="E1355" s="1" t="s">
        <v>100</v>
      </c>
      <c r="F1355" s="1" t="s">
        <v>101</v>
      </c>
      <c r="G1355" s="1" t="s">
        <v>105</v>
      </c>
      <c r="H1355" s="1" t="s">
        <v>103</v>
      </c>
      <c r="I1355" s="1" t="s">
        <v>104</v>
      </c>
      <c r="J1355" s="1" t="s">
        <v>105</v>
      </c>
      <c r="K1355" s="1" t="s">
        <v>105</v>
      </c>
      <c r="L1355" s="1" t="s">
        <v>105</v>
      </c>
      <c r="M1355" s="1" t="s">
        <v>106</v>
      </c>
      <c r="N1355" s="1" t="s">
        <v>107</v>
      </c>
      <c r="O1355" s="1">
        <v>1560</v>
      </c>
      <c r="P1355" s="1">
        <v>78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4">
        <f>X1355-W1355</f>
        <v>0</v>
      </c>
      <c r="W1355" s="4">
        <f>(O1355+P1355+Q1355-R1355+S1355)*5%</f>
        <v>81.900000000000006</v>
      </c>
      <c r="X1355" s="1">
        <v>81.900000000000006</v>
      </c>
      <c r="Y1355" s="1">
        <f>O1355+P1355+Q1355-R1355-S1355+T1355-U1355+X1355</f>
        <v>1719.9</v>
      </c>
      <c r="Z1355" s="1">
        <v>1719.9</v>
      </c>
      <c r="AA1355" s="1">
        <v>1638</v>
      </c>
      <c r="AB1355" s="1">
        <v>16</v>
      </c>
      <c r="AC1355" s="2">
        <f>AA1355*16%</f>
        <v>262.08</v>
      </c>
      <c r="AD1355" s="1">
        <v>262.08</v>
      </c>
      <c r="AE1355" s="1">
        <v>0</v>
      </c>
      <c r="AF1355" s="1">
        <v>262.08</v>
      </c>
      <c r="AG1355" s="2">
        <f>AF1355*18%</f>
        <v>47.174399999999999</v>
      </c>
      <c r="AH1355" s="1">
        <v>47.17</v>
      </c>
      <c r="AI1355" s="1">
        <v>0</v>
      </c>
      <c r="AJ1355" s="1" t="b">
        <f>AK1355=AA1355</f>
        <v>1</v>
      </c>
      <c r="AK1355" s="1">
        <v>1638</v>
      </c>
      <c r="AL1355" s="1">
        <v>0</v>
      </c>
      <c r="AM1355" s="1">
        <v>0</v>
      </c>
      <c r="AN1355" s="1">
        <v>0</v>
      </c>
      <c r="AO1355" s="3">
        <f>AA1355*0.001%</f>
        <v>1.6380000000000002E-2</v>
      </c>
      <c r="AP1355" s="1">
        <v>1.64</v>
      </c>
      <c r="AQ1355" s="2">
        <f>AA1355*5%</f>
        <v>81.900000000000006</v>
      </c>
      <c r="AR1355" s="1">
        <v>81.900000000000006</v>
      </c>
      <c r="AS1355" s="2">
        <f>AR1355*18%</f>
        <v>14.742000000000001</v>
      </c>
      <c r="AT1355" s="1">
        <v>0</v>
      </c>
      <c r="AU1355" s="1">
        <v>130.71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f>AF1355+AU1355+BC1355</f>
        <v>392.78999999999996</v>
      </c>
      <c r="BE1355" s="1">
        <v>392.79</v>
      </c>
      <c r="BF1355" s="1">
        <f>Q1355+U1355</f>
        <v>0</v>
      </c>
      <c r="BG1355" s="1">
        <v>0</v>
      </c>
      <c r="BH1355" s="1">
        <v>1327.11</v>
      </c>
      <c r="BI1355" s="1" t="s">
        <v>108</v>
      </c>
      <c r="BJ1355" s="1" t="s">
        <v>3482</v>
      </c>
      <c r="BK1355" s="1" t="s">
        <v>3483</v>
      </c>
      <c r="BL1355" s="1">
        <v>0</v>
      </c>
      <c r="BM1355" s="1" t="s">
        <v>5351</v>
      </c>
    </row>
    <row r="1356" spans="1:65" ht="15.6" hidden="1">
      <c r="A1356" s="1" t="s">
        <v>5352</v>
      </c>
      <c r="B1356" s="1" t="s">
        <v>5353</v>
      </c>
      <c r="C1356" s="1" t="s">
        <v>5354</v>
      </c>
      <c r="D1356" s="1" t="s">
        <v>271</v>
      </c>
      <c r="E1356" s="1" t="s">
        <v>100</v>
      </c>
      <c r="F1356" s="1" t="s">
        <v>101</v>
      </c>
      <c r="G1356" s="1" t="s">
        <v>105</v>
      </c>
      <c r="H1356" s="1" t="s">
        <v>103</v>
      </c>
      <c r="I1356" s="1" t="s">
        <v>104</v>
      </c>
      <c r="J1356" s="1" t="s">
        <v>105</v>
      </c>
      <c r="K1356" s="1" t="s">
        <v>105</v>
      </c>
      <c r="L1356" s="1" t="s">
        <v>105</v>
      </c>
      <c r="M1356" s="1" t="s">
        <v>106</v>
      </c>
      <c r="N1356" s="1" t="s">
        <v>107</v>
      </c>
      <c r="O1356" s="1">
        <v>315</v>
      </c>
      <c r="P1356" s="1">
        <v>15.75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4">
        <f>X1356-W1356</f>
        <v>2.4999999999977263E-3</v>
      </c>
      <c r="W1356" s="4">
        <f>(O1356+P1356+Q1356-R1356+S1356)*5%</f>
        <v>16.537500000000001</v>
      </c>
      <c r="X1356" s="1">
        <v>16.54</v>
      </c>
      <c r="Y1356" s="1">
        <f>O1356+P1356+Q1356-R1356-S1356+T1356-U1356+X1356</f>
        <v>347.29</v>
      </c>
      <c r="Z1356" s="1">
        <v>347.29</v>
      </c>
      <c r="AA1356" s="1">
        <v>330.75</v>
      </c>
      <c r="AB1356" s="1">
        <v>16</v>
      </c>
      <c r="AC1356" s="2">
        <f>AA1356*16%</f>
        <v>52.92</v>
      </c>
      <c r="AD1356" s="1">
        <v>52.92</v>
      </c>
      <c r="AE1356" s="1">
        <v>0</v>
      </c>
      <c r="AF1356" s="1">
        <v>52.92</v>
      </c>
      <c r="AG1356" s="2">
        <f>AF1356*18%</f>
        <v>9.5256000000000007</v>
      </c>
      <c r="AH1356" s="1">
        <v>9.5299999999999994</v>
      </c>
      <c r="AI1356" s="1">
        <v>0</v>
      </c>
      <c r="AJ1356" s="1" t="b">
        <f>AK1356=AA1356</f>
        <v>1</v>
      </c>
      <c r="AK1356" s="1">
        <v>330.75</v>
      </c>
      <c r="AL1356" s="1">
        <v>0</v>
      </c>
      <c r="AM1356" s="1">
        <v>0</v>
      </c>
      <c r="AN1356" s="1">
        <v>0</v>
      </c>
      <c r="AO1356" s="3">
        <f>AA1356*0.001%</f>
        <v>3.3075000000000001E-3</v>
      </c>
      <c r="AP1356" s="1">
        <v>0.33</v>
      </c>
      <c r="AQ1356" s="2">
        <f>AA1356*5%</f>
        <v>16.537500000000001</v>
      </c>
      <c r="AR1356" s="1">
        <v>16.54</v>
      </c>
      <c r="AS1356" s="2">
        <f>AR1356*18%</f>
        <v>2.9771999999999998</v>
      </c>
      <c r="AT1356" s="1">
        <v>0</v>
      </c>
      <c r="AU1356" s="1">
        <v>26.4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f>AF1356+AU1356+BC1356</f>
        <v>79.319999999999993</v>
      </c>
      <c r="BE1356" s="1">
        <v>79.319999999999993</v>
      </c>
      <c r="BF1356" s="1">
        <f>Q1356+U1356</f>
        <v>0</v>
      </c>
      <c r="BG1356" s="1">
        <v>0</v>
      </c>
      <c r="BH1356" s="1">
        <v>267.97000000000003</v>
      </c>
      <c r="BI1356" s="1" t="s">
        <v>108</v>
      </c>
      <c r="BJ1356" s="1" t="s">
        <v>3482</v>
      </c>
      <c r="BK1356" s="1" t="s">
        <v>3483</v>
      </c>
      <c r="BL1356" s="1">
        <v>0</v>
      </c>
      <c r="BM1356" s="1" t="s">
        <v>5355</v>
      </c>
    </row>
    <row r="1357" spans="1:65" ht="15.6" hidden="1">
      <c r="A1357" s="1" t="s">
        <v>5356</v>
      </c>
      <c r="B1357" s="1" t="s">
        <v>5357</v>
      </c>
      <c r="C1357" s="1" t="s">
        <v>5358</v>
      </c>
      <c r="D1357" s="1" t="s">
        <v>271</v>
      </c>
      <c r="E1357" s="1" t="s">
        <v>100</v>
      </c>
      <c r="F1357" s="1" t="s">
        <v>101</v>
      </c>
      <c r="G1357" s="1" t="s">
        <v>102</v>
      </c>
      <c r="H1357" s="1" t="s">
        <v>103</v>
      </c>
      <c r="I1357" s="1" t="s">
        <v>104</v>
      </c>
      <c r="J1357" s="1" t="s">
        <v>105</v>
      </c>
      <c r="K1357" s="1" t="s">
        <v>105</v>
      </c>
      <c r="L1357" s="1" t="s">
        <v>105</v>
      </c>
      <c r="M1357" s="1" t="s">
        <v>106</v>
      </c>
      <c r="N1357" s="1" t="s">
        <v>107</v>
      </c>
      <c r="O1357" s="1">
        <v>495</v>
      </c>
      <c r="P1357" s="1">
        <v>19.75</v>
      </c>
      <c r="Q1357" s="1">
        <v>0</v>
      </c>
      <c r="R1357" s="1">
        <v>100</v>
      </c>
      <c r="S1357" s="1">
        <v>0</v>
      </c>
      <c r="T1357" s="1">
        <v>0</v>
      </c>
      <c r="U1357" s="1">
        <v>0</v>
      </c>
      <c r="V1357" s="4">
        <f>X1357-W1357</f>
        <v>2.4999999999977263E-3</v>
      </c>
      <c r="W1357" s="4">
        <f>(O1357+P1357+Q1357-R1357+S1357)*5%</f>
        <v>20.737500000000001</v>
      </c>
      <c r="X1357" s="1">
        <v>20.74</v>
      </c>
      <c r="Y1357" s="1">
        <f>O1357+P1357+Q1357-R1357-S1357+T1357-U1357+X1357</f>
        <v>435.49</v>
      </c>
      <c r="Z1357" s="1">
        <v>435.49</v>
      </c>
      <c r="AA1357" s="1">
        <v>414.75</v>
      </c>
      <c r="AB1357" s="1">
        <v>16</v>
      </c>
      <c r="AC1357" s="2">
        <f>AA1357*16%</f>
        <v>66.36</v>
      </c>
      <c r="AD1357" s="1">
        <v>66.36</v>
      </c>
      <c r="AE1357" s="1">
        <v>0</v>
      </c>
      <c r="AF1357" s="1">
        <v>66.36</v>
      </c>
      <c r="AG1357" s="2">
        <f>AF1357*18%</f>
        <v>11.944799999999999</v>
      </c>
      <c r="AH1357" s="1">
        <v>11.94</v>
      </c>
      <c r="AI1357" s="1">
        <v>0</v>
      </c>
      <c r="AJ1357" s="1" t="b">
        <f>AK1357=AA1357</f>
        <v>1</v>
      </c>
      <c r="AK1357" s="1">
        <v>414.75</v>
      </c>
      <c r="AL1357" s="1">
        <v>0</v>
      </c>
      <c r="AM1357" s="1">
        <v>0</v>
      </c>
      <c r="AN1357" s="1">
        <v>0</v>
      </c>
      <c r="AO1357" s="3">
        <f>AA1357*0.001%</f>
        <v>4.1475000000000001E-3</v>
      </c>
      <c r="AP1357" s="1">
        <v>0.41</v>
      </c>
      <c r="AQ1357" s="2">
        <f>AA1357*5%</f>
        <v>20.737500000000001</v>
      </c>
      <c r="AR1357" s="1">
        <v>20.74</v>
      </c>
      <c r="AS1357" s="2">
        <f>AR1357*18%</f>
        <v>3.7331999999999996</v>
      </c>
      <c r="AT1357" s="1">
        <v>0</v>
      </c>
      <c r="AU1357" s="1">
        <v>33.090000000000003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f>AF1357+AU1357+BC1357</f>
        <v>99.45</v>
      </c>
      <c r="BE1357" s="1">
        <v>99.45</v>
      </c>
      <c r="BF1357" s="1">
        <f>Q1357+U1357</f>
        <v>0</v>
      </c>
      <c r="BG1357" s="1">
        <v>0</v>
      </c>
      <c r="BH1357" s="1">
        <v>336.04</v>
      </c>
      <c r="BI1357" s="1" t="s">
        <v>108</v>
      </c>
      <c r="BJ1357" s="1" t="s">
        <v>3482</v>
      </c>
      <c r="BK1357" s="1" t="s">
        <v>3483</v>
      </c>
      <c r="BL1357" s="1">
        <v>0</v>
      </c>
      <c r="BM1357" s="1" t="s">
        <v>5359</v>
      </c>
    </row>
    <row r="1358" spans="1:65" ht="15.6" hidden="1">
      <c r="A1358" s="1" t="s">
        <v>5360</v>
      </c>
      <c r="B1358" s="1" t="s">
        <v>5361</v>
      </c>
      <c r="C1358" s="1" t="s">
        <v>5362</v>
      </c>
      <c r="D1358" s="1" t="s">
        <v>271</v>
      </c>
      <c r="E1358" s="1" t="s">
        <v>100</v>
      </c>
      <c r="F1358" s="1" t="s">
        <v>101</v>
      </c>
      <c r="G1358" s="1" t="s">
        <v>102</v>
      </c>
      <c r="H1358" s="1" t="s">
        <v>103</v>
      </c>
      <c r="I1358" s="1" t="s">
        <v>104</v>
      </c>
      <c r="J1358" s="1" t="s">
        <v>105</v>
      </c>
      <c r="K1358" s="1" t="s">
        <v>105</v>
      </c>
      <c r="L1358" s="1" t="s">
        <v>105</v>
      </c>
      <c r="M1358" s="1" t="s">
        <v>106</v>
      </c>
      <c r="N1358" s="1" t="s">
        <v>107</v>
      </c>
      <c r="O1358" s="1">
        <v>415</v>
      </c>
      <c r="P1358" s="1">
        <v>15.75</v>
      </c>
      <c r="Q1358" s="1">
        <v>0</v>
      </c>
      <c r="R1358" s="1">
        <v>100</v>
      </c>
      <c r="S1358" s="1">
        <v>0</v>
      </c>
      <c r="T1358" s="1">
        <v>0</v>
      </c>
      <c r="U1358" s="1">
        <v>0</v>
      </c>
      <c r="V1358" s="4">
        <f>X1358-W1358</f>
        <v>2.4999999999977263E-3</v>
      </c>
      <c r="W1358" s="4">
        <f>(O1358+P1358+Q1358-R1358+S1358)*5%</f>
        <v>16.537500000000001</v>
      </c>
      <c r="X1358" s="1">
        <v>16.54</v>
      </c>
      <c r="Y1358" s="1">
        <f>O1358+P1358+Q1358-R1358-S1358+T1358-U1358+X1358</f>
        <v>347.29</v>
      </c>
      <c r="Z1358" s="1">
        <v>347.29</v>
      </c>
      <c r="AA1358" s="1">
        <v>330.75</v>
      </c>
      <c r="AB1358" s="1">
        <v>16</v>
      </c>
      <c r="AC1358" s="2">
        <f>AA1358*16%</f>
        <v>52.92</v>
      </c>
      <c r="AD1358" s="1">
        <v>52.92</v>
      </c>
      <c r="AE1358" s="1">
        <v>0</v>
      </c>
      <c r="AF1358" s="1">
        <v>52.92</v>
      </c>
      <c r="AG1358" s="2">
        <f>AF1358*18%</f>
        <v>9.5256000000000007</v>
      </c>
      <c r="AH1358" s="1">
        <v>9.5299999999999994</v>
      </c>
      <c r="AI1358" s="1">
        <v>0</v>
      </c>
      <c r="AJ1358" s="1" t="b">
        <f>AK1358=AA1358</f>
        <v>1</v>
      </c>
      <c r="AK1358" s="1">
        <v>330.75</v>
      </c>
      <c r="AL1358" s="1">
        <v>0</v>
      </c>
      <c r="AM1358" s="1">
        <v>0</v>
      </c>
      <c r="AN1358" s="1">
        <v>0</v>
      </c>
      <c r="AO1358" s="3">
        <f>AA1358*0.001%</f>
        <v>3.3075000000000001E-3</v>
      </c>
      <c r="AP1358" s="1">
        <v>0.33</v>
      </c>
      <c r="AQ1358" s="2">
        <f>AA1358*5%</f>
        <v>16.537500000000001</v>
      </c>
      <c r="AR1358" s="1">
        <v>16.54</v>
      </c>
      <c r="AS1358" s="2">
        <f>AR1358*18%</f>
        <v>2.9771999999999998</v>
      </c>
      <c r="AT1358" s="1">
        <v>0</v>
      </c>
      <c r="AU1358" s="1">
        <v>26.4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f>AF1358+AU1358+BC1358</f>
        <v>79.319999999999993</v>
      </c>
      <c r="BE1358" s="1">
        <v>79.319999999999993</v>
      </c>
      <c r="BF1358" s="1">
        <f>Q1358+U1358</f>
        <v>0</v>
      </c>
      <c r="BG1358" s="1">
        <v>0</v>
      </c>
      <c r="BH1358" s="1">
        <v>267.97000000000003</v>
      </c>
      <c r="BI1358" s="1" t="s">
        <v>108</v>
      </c>
      <c r="BJ1358" s="1" t="s">
        <v>3482</v>
      </c>
      <c r="BK1358" s="1" t="s">
        <v>3483</v>
      </c>
      <c r="BL1358" s="1">
        <v>0</v>
      </c>
      <c r="BM1358" s="1" t="s">
        <v>5363</v>
      </c>
    </row>
    <row r="1359" spans="1:65" ht="15.6" hidden="1">
      <c r="A1359" s="1" t="s">
        <v>5364</v>
      </c>
      <c r="B1359" s="1" t="s">
        <v>5365</v>
      </c>
      <c r="C1359" s="1" t="s">
        <v>5366</v>
      </c>
      <c r="D1359" s="1" t="s">
        <v>271</v>
      </c>
      <c r="E1359" s="1" t="s">
        <v>100</v>
      </c>
      <c r="F1359" s="1" t="s">
        <v>101</v>
      </c>
      <c r="G1359" s="1" t="s">
        <v>123</v>
      </c>
      <c r="H1359" s="1" t="s">
        <v>103</v>
      </c>
      <c r="I1359" s="1" t="s">
        <v>104</v>
      </c>
      <c r="J1359" s="1" t="s">
        <v>105</v>
      </c>
      <c r="K1359" s="1" t="s">
        <v>105</v>
      </c>
      <c r="L1359" s="1" t="s">
        <v>105</v>
      </c>
      <c r="M1359" s="1" t="s">
        <v>106</v>
      </c>
      <c r="N1359" s="1" t="s">
        <v>124</v>
      </c>
      <c r="O1359" s="1">
        <v>1420</v>
      </c>
      <c r="P1359" s="1">
        <v>62.25</v>
      </c>
      <c r="Q1359" s="1">
        <v>0</v>
      </c>
      <c r="R1359" s="1">
        <v>175</v>
      </c>
      <c r="S1359" s="1">
        <v>0</v>
      </c>
      <c r="T1359" s="1">
        <v>0</v>
      </c>
      <c r="U1359" s="1">
        <v>0</v>
      </c>
      <c r="V1359" s="4">
        <f>X1359-W1359</f>
        <v>-2.4999999999977263E-3</v>
      </c>
      <c r="W1359" s="4">
        <f>(O1359+P1359+Q1359-R1359+S1359)*5%</f>
        <v>65.362499999999997</v>
      </c>
      <c r="X1359" s="1">
        <v>65.36</v>
      </c>
      <c r="Y1359" s="1">
        <f>O1359+P1359+Q1359-R1359-S1359+T1359-U1359+X1359</f>
        <v>1372.61</v>
      </c>
      <c r="Z1359" s="1">
        <v>1372.61</v>
      </c>
      <c r="AA1359" s="1">
        <v>1307.25</v>
      </c>
      <c r="AB1359" s="1">
        <v>16</v>
      </c>
      <c r="AC1359" s="2">
        <f>AA1359*16%</f>
        <v>209.16</v>
      </c>
      <c r="AD1359" s="1">
        <v>209.16</v>
      </c>
      <c r="AE1359" s="1">
        <v>0</v>
      </c>
      <c r="AF1359" s="1">
        <v>209.16</v>
      </c>
      <c r="AG1359" s="2">
        <f>AF1359*18%</f>
        <v>37.648800000000001</v>
      </c>
      <c r="AH1359" s="1">
        <v>37.65</v>
      </c>
      <c r="AI1359" s="1">
        <v>0</v>
      </c>
      <c r="AJ1359" s="1" t="b">
        <f>AK1359=AA1359</f>
        <v>1</v>
      </c>
      <c r="AK1359" s="1">
        <v>1307.25</v>
      </c>
      <c r="AL1359" s="1">
        <v>0</v>
      </c>
      <c r="AM1359" s="1">
        <v>0</v>
      </c>
      <c r="AN1359" s="1">
        <v>0</v>
      </c>
      <c r="AO1359" s="3">
        <f>AA1359*0.001%</f>
        <v>1.3072500000000001E-2</v>
      </c>
      <c r="AP1359" s="1">
        <v>1.31</v>
      </c>
      <c r="AQ1359" s="2">
        <f>AA1359*5%</f>
        <v>65.362499999999997</v>
      </c>
      <c r="AR1359" s="1">
        <v>65.36</v>
      </c>
      <c r="AS1359" s="2">
        <f>AR1359*18%</f>
        <v>11.764799999999999</v>
      </c>
      <c r="AT1359" s="1">
        <v>0</v>
      </c>
      <c r="AU1359" s="1">
        <v>104.32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f>AF1359+AU1359+BC1359</f>
        <v>313.48</v>
      </c>
      <c r="BE1359" s="1">
        <v>313.48</v>
      </c>
      <c r="BF1359" s="1">
        <f>Q1359+U1359</f>
        <v>0</v>
      </c>
      <c r="BG1359" s="1">
        <v>0</v>
      </c>
      <c r="BH1359" s="1">
        <v>1059.1300000000001</v>
      </c>
      <c r="BI1359" s="1" t="s">
        <v>108</v>
      </c>
      <c r="BJ1359" s="1" t="s">
        <v>3482</v>
      </c>
      <c r="BK1359" s="1" t="s">
        <v>3483</v>
      </c>
      <c r="BL1359" s="1">
        <v>0</v>
      </c>
      <c r="BM1359" s="1" t="s">
        <v>5367</v>
      </c>
    </row>
    <row r="1360" spans="1:65" ht="15.6" hidden="1">
      <c r="A1360" s="1" t="s">
        <v>5368</v>
      </c>
      <c r="B1360" s="1" t="s">
        <v>5369</v>
      </c>
      <c r="C1360" s="1" t="s">
        <v>5370</v>
      </c>
      <c r="D1360" s="1" t="s">
        <v>271</v>
      </c>
      <c r="E1360" s="1" t="s">
        <v>100</v>
      </c>
      <c r="F1360" s="1" t="s">
        <v>101</v>
      </c>
      <c r="G1360" s="1" t="s">
        <v>102</v>
      </c>
      <c r="H1360" s="1" t="s">
        <v>103</v>
      </c>
      <c r="I1360" s="1" t="s">
        <v>104</v>
      </c>
      <c r="J1360" s="1" t="s">
        <v>105</v>
      </c>
      <c r="K1360" s="1" t="s">
        <v>105</v>
      </c>
      <c r="L1360" s="1" t="s">
        <v>105</v>
      </c>
      <c r="M1360" s="1" t="s">
        <v>106</v>
      </c>
      <c r="N1360" s="1" t="s">
        <v>107</v>
      </c>
      <c r="O1360" s="1">
        <v>235</v>
      </c>
      <c r="P1360" s="1">
        <v>6.75</v>
      </c>
      <c r="Q1360" s="1">
        <v>0</v>
      </c>
      <c r="R1360" s="1">
        <v>100</v>
      </c>
      <c r="S1360" s="1">
        <v>0</v>
      </c>
      <c r="T1360" s="1">
        <v>0</v>
      </c>
      <c r="U1360" s="1">
        <v>0</v>
      </c>
      <c r="V1360" s="4">
        <f>X1360-W1360</f>
        <v>2.4999999999995026E-3</v>
      </c>
      <c r="W1360" s="4">
        <f>(O1360+P1360+Q1360-R1360+S1360)*5%</f>
        <v>7.0875000000000004</v>
      </c>
      <c r="X1360" s="1">
        <v>7.09</v>
      </c>
      <c r="Y1360" s="1">
        <f>O1360+P1360+Q1360-R1360-S1360+T1360-U1360+X1360</f>
        <v>148.84</v>
      </c>
      <c r="Z1360" s="1">
        <v>148.84</v>
      </c>
      <c r="AA1360" s="1">
        <v>141.75</v>
      </c>
      <c r="AB1360" s="1">
        <v>16</v>
      </c>
      <c r="AC1360" s="2">
        <f>AA1360*16%</f>
        <v>22.68</v>
      </c>
      <c r="AD1360" s="1">
        <v>22.68</v>
      </c>
      <c r="AE1360" s="1">
        <v>0</v>
      </c>
      <c r="AF1360" s="1">
        <v>22.68</v>
      </c>
      <c r="AG1360" s="2">
        <f>AF1360*18%</f>
        <v>4.0823999999999998</v>
      </c>
      <c r="AH1360" s="1">
        <v>4.08</v>
      </c>
      <c r="AI1360" s="1">
        <v>0</v>
      </c>
      <c r="AJ1360" s="1" t="b">
        <f>AK1360=AA1360</f>
        <v>1</v>
      </c>
      <c r="AK1360" s="1">
        <v>141.75</v>
      </c>
      <c r="AL1360" s="1">
        <v>0</v>
      </c>
      <c r="AM1360" s="1">
        <v>0</v>
      </c>
      <c r="AN1360" s="1">
        <v>0</v>
      </c>
      <c r="AO1360" s="3">
        <f>AA1360*0.001%</f>
        <v>1.4175000000000001E-3</v>
      </c>
      <c r="AP1360" s="1">
        <v>0.14000000000000001</v>
      </c>
      <c r="AQ1360" s="2">
        <f>AA1360*5%</f>
        <v>7.0875000000000004</v>
      </c>
      <c r="AR1360" s="1">
        <v>7.09</v>
      </c>
      <c r="AS1360" s="2">
        <f>AR1360*18%</f>
        <v>1.2762</v>
      </c>
      <c r="AT1360" s="1">
        <v>0</v>
      </c>
      <c r="AU1360" s="1">
        <v>11.31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f>AF1360+AU1360+BC1360</f>
        <v>33.99</v>
      </c>
      <c r="BE1360" s="1">
        <v>33.99</v>
      </c>
      <c r="BF1360" s="1">
        <f>Q1360+U1360</f>
        <v>0</v>
      </c>
      <c r="BG1360" s="1">
        <v>0</v>
      </c>
      <c r="BH1360" s="1">
        <v>114.85</v>
      </c>
      <c r="BI1360" s="1" t="s">
        <v>108</v>
      </c>
      <c r="BJ1360" s="1" t="s">
        <v>3482</v>
      </c>
      <c r="BK1360" s="1" t="s">
        <v>3483</v>
      </c>
      <c r="BL1360" s="1">
        <v>0</v>
      </c>
      <c r="BM1360" s="1" t="s">
        <v>5371</v>
      </c>
    </row>
    <row r="1361" spans="1:65" ht="15.6" hidden="1">
      <c r="A1361" s="1" t="s">
        <v>5372</v>
      </c>
      <c r="B1361" s="1" t="s">
        <v>5373</v>
      </c>
      <c r="C1361" s="1" t="s">
        <v>5374</v>
      </c>
      <c r="D1361" s="1" t="s">
        <v>271</v>
      </c>
      <c r="E1361" s="1" t="s">
        <v>100</v>
      </c>
      <c r="F1361" s="1" t="s">
        <v>101</v>
      </c>
      <c r="G1361" s="1" t="s">
        <v>105</v>
      </c>
      <c r="H1361" s="1" t="s">
        <v>103</v>
      </c>
      <c r="I1361" s="1" t="s">
        <v>104</v>
      </c>
      <c r="J1361" s="1" t="s">
        <v>105</v>
      </c>
      <c r="K1361" s="1" t="s">
        <v>105</v>
      </c>
      <c r="L1361" s="1" t="s">
        <v>105</v>
      </c>
      <c r="M1361" s="1" t="s">
        <v>106</v>
      </c>
      <c r="N1361" s="1" t="s">
        <v>107</v>
      </c>
      <c r="O1361" s="1">
        <v>1315</v>
      </c>
      <c r="P1361" s="1">
        <v>65.75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4">
        <f>X1361-W1361</f>
        <v>2.4999999999977263E-3</v>
      </c>
      <c r="W1361" s="4">
        <f>(O1361+P1361+Q1361-R1361+S1361)*5%</f>
        <v>69.037500000000009</v>
      </c>
      <c r="X1361" s="1">
        <v>69.040000000000006</v>
      </c>
      <c r="Y1361" s="1">
        <f>O1361+P1361+Q1361-R1361-S1361+T1361-U1361+X1361</f>
        <v>1449.79</v>
      </c>
      <c r="Z1361" s="1">
        <v>1449.79</v>
      </c>
      <c r="AA1361" s="1">
        <v>1380.75</v>
      </c>
      <c r="AB1361" s="1">
        <v>16</v>
      </c>
      <c r="AC1361" s="2">
        <f>AA1361*16%</f>
        <v>220.92000000000002</v>
      </c>
      <c r="AD1361" s="1">
        <v>220.92</v>
      </c>
      <c r="AE1361" s="1">
        <v>0</v>
      </c>
      <c r="AF1361" s="1">
        <v>220.92</v>
      </c>
      <c r="AG1361" s="2">
        <f>AF1361*18%</f>
        <v>39.765599999999999</v>
      </c>
      <c r="AH1361" s="1">
        <v>39.770000000000003</v>
      </c>
      <c r="AI1361" s="1">
        <v>0</v>
      </c>
      <c r="AJ1361" s="1" t="b">
        <f>AK1361=AA1361</f>
        <v>1</v>
      </c>
      <c r="AK1361" s="1">
        <v>1380.75</v>
      </c>
      <c r="AL1361" s="1">
        <v>0</v>
      </c>
      <c r="AM1361" s="1">
        <v>0</v>
      </c>
      <c r="AN1361" s="1">
        <v>0</v>
      </c>
      <c r="AO1361" s="3">
        <f>AA1361*0.001%</f>
        <v>1.38075E-2</v>
      </c>
      <c r="AP1361" s="1">
        <v>1.38</v>
      </c>
      <c r="AQ1361" s="2">
        <f>AA1361*5%</f>
        <v>69.037500000000009</v>
      </c>
      <c r="AR1361" s="1">
        <v>69.040000000000006</v>
      </c>
      <c r="AS1361" s="2">
        <f>AR1361*18%</f>
        <v>12.427200000000001</v>
      </c>
      <c r="AT1361" s="1">
        <v>0</v>
      </c>
      <c r="AU1361" s="1">
        <v>110.19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f>AF1361+AU1361+BC1361</f>
        <v>331.11</v>
      </c>
      <c r="BE1361" s="1">
        <v>331.11</v>
      </c>
      <c r="BF1361" s="1">
        <f>Q1361+U1361</f>
        <v>0</v>
      </c>
      <c r="BG1361" s="1">
        <v>0</v>
      </c>
      <c r="BH1361" s="1">
        <v>1118.68</v>
      </c>
      <c r="BI1361" s="1" t="s">
        <v>108</v>
      </c>
      <c r="BJ1361" s="1" t="s">
        <v>3482</v>
      </c>
      <c r="BK1361" s="1" t="s">
        <v>3483</v>
      </c>
      <c r="BL1361" s="1">
        <v>0</v>
      </c>
      <c r="BM1361" s="1" t="s">
        <v>5375</v>
      </c>
    </row>
    <row r="1362" spans="1:65" ht="15.6" hidden="1">
      <c r="A1362" s="1" t="s">
        <v>5376</v>
      </c>
      <c r="B1362" s="1" t="s">
        <v>5377</v>
      </c>
      <c r="C1362" s="1" t="s">
        <v>5378</v>
      </c>
      <c r="D1362" s="1" t="s">
        <v>271</v>
      </c>
      <c r="E1362" s="1" t="s">
        <v>100</v>
      </c>
      <c r="F1362" s="1" t="s">
        <v>101</v>
      </c>
      <c r="G1362" s="1" t="s">
        <v>102</v>
      </c>
      <c r="H1362" s="1" t="s">
        <v>103</v>
      </c>
      <c r="I1362" s="1" t="s">
        <v>104</v>
      </c>
      <c r="J1362" s="1" t="s">
        <v>105</v>
      </c>
      <c r="K1362" s="1" t="s">
        <v>105</v>
      </c>
      <c r="L1362" s="1" t="s">
        <v>105</v>
      </c>
      <c r="M1362" s="1" t="s">
        <v>106</v>
      </c>
      <c r="N1362" s="1" t="s">
        <v>124</v>
      </c>
      <c r="O1362" s="1">
        <v>495</v>
      </c>
      <c r="P1362" s="1">
        <v>19.75</v>
      </c>
      <c r="Q1362" s="1">
        <v>0</v>
      </c>
      <c r="R1362" s="1">
        <v>100</v>
      </c>
      <c r="S1362" s="1">
        <v>0</v>
      </c>
      <c r="T1362" s="1">
        <v>0</v>
      </c>
      <c r="U1362" s="1">
        <v>0</v>
      </c>
      <c r="V1362" s="4">
        <f>X1362-W1362</f>
        <v>2.4999999999977263E-3</v>
      </c>
      <c r="W1362" s="4">
        <f>(O1362+P1362+Q1362-R1362+S1362)*5%</f>
        <v>20.737500000000001</v>
      </c>
      <c r="X1362" s="1">
        <v>20.74</v>
      </c>
      <c r="Y1362" s="1">
        <f>O1362+P1362+Q1362-R1362-S1362+T1362-U1362+X1362</f>
        <v>435.49</v>
      </c>
      <c r="Z1362" s="1">
        <v>435.49</v>
      </c>
      <c r="AA1362" s="1">
        <v>414.75</v>
      </c>
      <c r="AB1362" s="1">
        <v>16</v>
      </c>
      <c r="AC1362" s="2">
        <f>AA1362*16%</f>
        <v>66.36</v>
      </c>
      <c r="AD1362" s="1">
        <v>66.36</v>
      </c>
      <c r="AE1362" s="1">
        <v>0</v>
      </c>
      <c r="AF1362" s="1">
        <v>66.36</v>
      </c>
      <c r="AG1362" s="2">
        <f>AF1362*18%</f>
        <v>11.944799999999999</v>
      </c>
      <c r="AH1362" s="1">
        <v>11.94</v>
      </c>
      <c r="AI1362" s="1">
        <v>0</v>
      </c>
      <c r="AJ1362" s="1" t="b">
        <f>AK1362=AA1362</f>
        <v>1</v>
      </c>
      <c r="AK1362" s="1">
        <v>414.75</v>
      </c>
      <c r="AL1362" s="1">
        <v>0</v>
      </c>
      <c r="AM1362" s="1">
        <v>0</v>
      </c>
      <c r="AN1362" s="1">
        <v>0</v>
      </c>
      <c r="AO1362" s="3">
        <f>AA1362*0.001%</f>
        <v>4.1475000000000001E-3</v>
      </c>
      <c r="AP1362" s="1">
        <v>0.41</v>
      </c>
      <c r="AQ1362" s="2">
        <f>AA1362*5%</f>
        <v>20.737500000000001</v>
      </c>
      <c r="AR1362" s="1">
        <v>20.74</v>
      </c>
      <c r="AS1362" s="2">
        <f>AR1362*18%</f>
        <v>3.7331999999999996</v>
      </c>
      <c r="AT1362" s="1">
        <v>0</v>
      </c>
      <c r="AU1362" s="1">
        <v>33.090000000000003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f>AF1362+AU1362+BC1362</f>
        <v>99.45</v>
      </c>
      <c r="BE1362" s="1">
        <v>99.45</v>
      </c>
      <c r="BF1362" s="1">
        <f>Q1362+U1362</f>
        <v>0</v>
      </c>
      <c r="BG1362" s="1">
        <v>0</v>
      </c>
      <c r="BH1362" s="1">
        <v>336.04</v>
      </c>
      <c r="BI1362" s="1" t="s">
        <v>108</v>
      </c>
      <c r="BJ1362" s="1" t="s">
        <v>3482</v>
      </c>
      <c r="BK1362" s="1" t="s">
        <v>3483</v>
      </c>
      <c r="BL1362" s="1">
        <v>0</v>
      </c>
      <c r="BM1362" s="1" t="s">
        <v>5379</v>
      </c>
    </row>
    <row r="1363" spans="1:65" ht="15.6" hidden="1">
      <c r="A1363" s="1" t="s">
        <v>5380</v>
      </c>
      <c r="B1363" s="1" t="s">
        <v>5381</v>
      </c>
      <c r="C1363" s="1" t="s">
        <v>5382</v>
      </c>
      <c r="D1363" s="1" t="s">
        <v>271</v>
      </c>
      <c r="E1363" s="1" t="s">
        <v>100</v>
      </c>
      <c r="F1363" s="1" t="s">
        <v>101</v>
      </c>
      <c r="G1363" s="1" t="s">
        <v>458</v>
      </c>
      <c r="H1363" s="1" t="s">
        <v>103</v>
      </c>
      <c r="I1363" s="1" t="s">
        <v>104</v>
      </c>
      <c r="J1363" s="1" t="s">
        <v>105</v>
      </c>
      <c r="K1363" s="1" t="s">
        <v>105</v>
      </c>
      <c r="L1363" s="1" t="s">
        <v>105</v>
      </c>
      <c r="M1363" s="1" t="s">
        <v>106</v>
      </c>
      <c r="N1363" s="1" t="s">
        <v>107</v>
      </c>
      <c r="O1363" s="1">
        <v>3240</v>
      </c>
      <c r="P1363" s="1">
        <v>129.91</v>
      </c>
      <c r="Q1363" s="1">
        <v>0</v>
      </c>
      <c r="R1363" s="1">
        <v>641.70000000000005</v>
      </c>
      <c r="S1363" s="1">
        <v>0</v>
      </c>
      <c r="T1363" s="1">
        <v>0</v>
      </c>
      <c r="U1363" s="1">
        <v>0</v>
      </c>
      <c r="V1363" s="4">
        <f>X1363-W1363</f>
        <v>-5.0000000001659828E-4</v>
      </c>
      <c r="W1363" s="4">
        <f>(O1363+P1363+Q1363-R1363+S1363)*5%</f>
        <v>136.41050000000001</v>
      </c>
      <c r="X1363" s="1">
        <v>136.41</v>
      </c>
      <c r="Y1363" s="1">
        <f>O1363+P1363+Q1363-R1363-S1363+T1363-U1363+X1363</f>
        <v>2864.62</v>
      </c>
      <c r="Z1363" s="1">
        <v>2864.62</v>
      </c>
      <c r="AA1363" s="1">
        <v>2728.22</v>
      </c>
      <c r="AB1363" s="1">
        <v>16</v>
      </c>
      <c r="AC1363" s="2">
        <f>AA1363*16%</f>
        <v>436.51519999999999</v>
      </c>
      <c r="AD1363" s="1">
        <v>436.52</v>
      </c>
      <c r="AE1363" s="1">
        <v>0</v>
      </c>
      <c r="AF1363" s="1">
        <v>436.52</v>
      </c>
      <c r="AG1363" s="2">
        <f>AF1363*18%</f>
        <v>78.573599999999999</v>
      </c>
      <c r="AH1363" s="1">
        <v>78.569999999999993</v>
      </c>
      <c r="AI1363" s="1">
        <v>0</v>
      </c>
      <c r="AJ1363" s="1" t="b">
        <f>AK1363=AA1363</f>
        <v>1</v>
      </c>
      <c r="AK1363" s="1">
        <v>2728.22</v>
      </c>
      <c r="AL1363" s="1">
        <v>0</v>
      </c>
      <c r="AM1363" s="1">
        <v>0</v>
      </c>
      <c r="AN1363" s="1">
        <v>0</v>
      </c>
      <c r="AO1363" s="3">
        <f>AA1363*0.001%</f>
        <v>2.72822E-2</v>
      </c>
      <c r="AP1363" s="1">
        <v>2.73</v>
      </c>
      <c r="AQ1363" s="2">
        <f>AA1363*5%</f>
        <v>136.411</v>
      </c>
      <c r="AR1363" s="1">
        <v>136.41999999999999</v>
      </c>
      <c r="AS1363" s="2">
        <f>AR1363*18%</f>
        <v>24.555599999999998</v>
      </c>
      <c r="AT1363" s="1">
        <v>-0.01</v>
      </c>
      <c r="AU1363" s="1">
        <v>217.72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f>AF1363+AU1363+BC1363</f>
        <v>654.24</v>
      </c>
      <c r="BE1363" s="1">
        <v>654.24</v>
      </c>
      <c r="BF1363" s="1">
        <f>Q1363+U1363</f>
        <v>0</v>
      </c>
      <c r="BG1363" s="1">
        <v>0</v>
      </c>
      <c r="BH1363" s="1">
        <v>2210.38</v>
      </c>
      <c r="BI1363" s="1" t="s">
        <v>108</v>
      </c>
      <c r="BJ1363" s="1" t="s">
        <v>3482</v>
      </c>
      <c r="BK1363" s="1" t="s">
        <v>3483</v>
      </c>
      <c r="BL1363" s="1">
        <v>0</v>
      </c>
      <c r="BM1363" s="1" t="s">
        <v>5383</v>
      </c>
    </row>
    <row r="1364" spans="1:65" ht="15.6" hidden="1">
      <c r="A1364" s="1" t="s">
        <v>5384</v>
      </c>
      <c r="B1364" s="1" t="s">
        <v>5385</v>
      </c>
      <c r="C1364" s="1" t="s">
        <v>5386</v>
      </c>
      <c r="D1364" s="1" t="s">
        <v>271</v>
      </c>
      <c r="E1364" s="1" t="s">
        <v>100</v>
      </c>
      <c r="F1364" s="1" t="s">
        <v>101</v>
      </c>
      <c r="G1364" s="1" t="s">
        <v>102</v>
      </c>
      <c r="H1364" s="1" t="s">
        <v>103</v>
      </c>
      <c r="I1364" s="1" t="s">
        <v>104</v>
      </c>
      <c r="J1364" s="1" t="s">
        <v>105</v>
      </c>
      <c r="K1364" s="1" t="s">
        <v>105</v>
      </c>
      <c r="L1364" s="1" t="s">
        <v>105</v>
      </c>
      <c r="M1364" s="1" t="s">
        <v>106</v>
      </c>
      <c r="N1364" s="1" t="s">
        <v>124</v>
      </c>
      <c r="O1364" s="1">
        <v>850</v>
      </c>
      <c r="P1364" s="1">
        <v>33.75</v>
      </c>
      <c r="Q1364" s="1">
        <v>0</v>
      </c>
      <c r="R1364" s="1">
        <v>100</v>
      </c>
      <c r="S1364" s="1">
        <v>75</v>
      </c>
      <c r="T1364" s="1">
        <v>0</v>
      </c>
      <c r="U1364" s="1">
        <v>0</v>
      </c>
      <c r="V1364" s="4">
        <f>X1364-W1364</f>
        <v>-7.4975000000000023</v>
      </c>
      <c r="W1364" s="4">
        <f>(O1364+P1364+Q1364-R1364+S1364)*5%</f>
        <v>42.9375</v>
      </c>
      <c r="X1364" s="1">
        <v>35.44</v>
      </c>
      <c r="Y1364" s="1">
        <f>O1364+P1364+Q1364-R1364-S1364+T1364-U1364+X1364</f>
        <v>744.19</v>
      </c>
      <c r="Z1364" s="1">
        <v>744.19</v>
      </c>
      <c r="AA1364" s="1">
        <v>708.75</v>
      </c>
      <c r="AB1364" s="1">
        <v>16</v>
      </c>
      <c r="AC1364" s="2">
        <f>AA1364*16%</f>
        <v>113.4</v>
      </c>
      <c r="AD1364" s="1">
        <v>113.4</v>
      </c>
      <c r="AE1364" s="1">
        <v>0</v>
      </c>
      <c r="AF1364" s="1">
        <v>113.4</v>
      </c>
      <c r="AG1364" s="2">
        <f>AF1364*18%</f>
        <v>20.411999999999999</v>
      </c>
      <c r="AH1364" s="1">
        <v>20.41</v>
      </c>
      <c r="AI1364" s="1">
        <v>0</v>
      </c>
      <c r="AJ1364" s="1" t="b">
        <f>AK1364=AA1364</f>
        <v>1</v>
      </c>
      <c r="AK1364" s="1">
        <v>708.75</v>
      </c>
      <c r="AL1364" s="1">
        <v>0</v>
      </c>
      <c r="AM1364" s="1">
        <v>0</v>
      </c>
      <c r="AN1364" s="1">
        <v>0</v>
      </c>
      <c r="AO1364" s="3">
        <f>AA1364*0.001%</f>
        <v>7.0875000000000009E-3</v>
      </c>
      <c r="AP1364" s="1">
        <v>0.71</v>
      </c>
      <c r="AQ1364" s="2">
        <f>AA1364*5%</f>
        <v>35.4375</v>
      </c>
      <c r="AR1364" s="1">
        <v>35.44</v>
      </c>
      <c r="AS1364" s="2">
        <f>AR1364*18%</f>
        <v>6.3791999999999991</v>
      </c>
      <c r="AT1364" s="1">
        <v>0</v>
      </c>
      <c r="AU1364" s="1">
        <v>56.56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f>AF1364+AU1364+BC1364</f>
        <v>169.96</v>
      </c>
      <c r="BE1364" s="1">
        <v>169.96</v>
      </c>
      <c r="BF1364" s="1">
        <f>Q1364+U1364</f>
        <v>0</v>
      </c>
      <c r="BG1364" s="1">
        <v>0</v>
      </c>
      <c r="BH1364" s="1">
        <v>574.23</v>
      </c>
      <c r="BI1364" s="1" t="s">
        <v>108</v>
      </c>
      <c r="BJ1364" s="1" t="s">
        <v>3482</v>
      </c>
      <c r="BK1364" s="1" t="s">
        <v>3483</v>
      </c>
      <c r="BL1364" s="1">
        <v>0</v>
      </c>
      <c r="BM1364" s="1" t="s">
        <v>402</v>
      </c>
    </row>
    <row r="1365" spans="1:65" ht="15.6" hidden="1">
      <c r="A1365" s="1" t="s">
        <v>5387</v>
      </c>
      <c r="B1365" s="1" t="s">
        <v>5388</v>
      </c>
      <c r="C1365" s="1" t="s">
        <v>5389</v>
      </c>
      <c r="D1365" s="1" t="s">
        <v>271</v>
      </c>
      <c r="E1365" s="1" t="s">
        <v>100</v>
      </c>
      <c r="F1365" s="1" t="s">
        <v>101</v>
      </c>
      <c r="G1365" s="1" t="s">
        <v>123</v>
      </c>
      <c r="H1365" s="1" t="s">
        <v>103</v>
      </c>
      <c r="I1365" s="1" t="s">
        <v>104</v>
      </c>
      <c r="J1365" s="1" t="s">
        <v>105</v>
      </c>
      <c r="K1365" s="1" t="s">
        <v>105</v>
      </c>
      <c r="L1365" s="1" t="s">
        <v>105</v>
      </c>
      <c r="M1365" s="1" t="s">
        <v>106</v>
      </c>
      <c r="N1365" s="1" t="s">
        <v>124</v>
      </c>
      <c r="O1365" s="1">
        <v>1085</v>
      </c>
      <c r="P1365" s="1">
        <v>45.5</v>
      </c>
      <c r="Q1365" s="1">
        <v>0</v>
      </c>
      <c r="R1365" s="1">
        <v>175</v>
      </c>
      <c r="S1365" s="1">
        <v>0</v>
      </c>
      <c r="T1365" s="1">
        <v>0</v>
      </c>
      <c r="U1365" s="1">
        <v>0</v>
      </c>
      <c r="V1365" s="4">
        <f>X1365-W1365</f>
        <v>4.9999999999954525E-3</v>
      </c>
      <c r="W1365" s="4">
        <f>(O1365+P1365+Q1365-R1365+S1365)*5%</f>
        <v>47.775000000000006</v>
      </c>
      <c r="X1365" s="1">
        <v>47.78</v>
      </c>
      <c r="Y1365" s="1">
        <f>O1365+P1365+Q1365-R1365-S1365+T1365-U1365+X1365</f>
        <v>1003.28</v>
      </c>
      <c r="Z1365" s="1">
        <v>1003.28</v>
      </c>
      <c r="AA1365" s="1">
        <v>955.5</v>
      </c>
      <c r="AB1365" s="1">
        <v>16</v>
      </c>
      <c r="AC1365" s="2">
        <f>AA1365*16%</f>
        <v>152.88</v>
      </c>
      <c r="AD1365" s="1">
        <v>152.88</v>
      </c>
      <c r="AE1365" s="1">
        <v>0</v>
      </c>
      <c r="AF1365" s="1">
        <v>152.88</v>
      </c>
      <c r="AG1365" s="2">
        <f>AF1365*18%</f>
        <v>27.5184</v>
      </c>
      <c r="AH1365" s="1">
        <v>27.52</v>
      </c>
      <c r="AI1365" s="1">
        <v>0</v>
      </c>
      <c r="AJ1365" s="1" t="b">
        <f>AK1365=AA1365</f>
        <v>1</v>
      </c>
      <c r="AK1365" s="1">
        <v>955.5</v>
      </c>
      <c r="AL1365" s="1">
        <v>0</v>
      </c>
      <c r="AM1365" s="1">
        <v>0</v>
      </c>
      <c r="AN1365" s="1">
        <v>0</v>
      </c>
      <c r="AO1365" s="3">
        <f>AA1365*0.001%</f>
        <v>9.555000000000001E-3</v>
      </c>
      <c r="AP1365" s="1">
        <v>0.96</v>
      </c>
      <c r="AQ1365" s="2">
        <f>AA1365*5%</f>
        <v>47.775000000000006</v>
      </c>
      <c r="AR1365" s="1">
        <v>47.78</v>
      </c>
      <c r="AS1365" s="2">
        <f>AR1365*18%</f>
        <v>8.6004000000000005</v>
      </c>
      <c r="AT1365" s="1">
        <v>0</v>
      </c>
      <c r="AU1365" s="1">
        <v>76.260000000000005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f>AF1365+AU1365+BC1365</f>
        <v>229.14</v>
      </c>
      <c r="BE1365" s="1">
        <v>229.14</v>
      </c>
      <c r="BF1365" s="1">
        <f>Q1365+U1365</f>
        <v>0</v>
      </c>
      <c r="BG1365" s="1">
        <v>0</v>
      </c>
      <c r="BH1365" s="1">
        <v>774.14</v>
      </c>
      <c r="BI1365" s="1" t="s">
        <v>108</v>
      </c>
      <c r="BJ1365" s="1" t="s">
        <v>3482</v>
      </c>
      <c r="BK1365" s="1" t="s">
        <v>3483</v>
      </c>
      <c r="BL1365" s="1">
        <v>0</v>
      </c>
      <c r="BM1365" s="1" t="s">
        <v>5390</v>
      </c>
    </row>
    <row r="1366" spans="1:65" ht="15.6" hidden="1">
      <c r="A1366" s="1" t="s">
        <v>5391</v>
      </c>
      <c r="B1366" s="1" t="s">
        <v>5392</v>
      </c>
      <c r="C1366" s="1" t="s">
        <v>5393</v>
      </c>
      <c r="D1366" s="1" t="s">
        <v>271</v>
      </c>
      <c r="E1366" s="1" t="s">
        <v>100</v>
      </c>
      <c r="F1366" s="1" t="s">
        <v>101</v>
      </c>
      <c r="G1366" s="1" t="s">
        <v>123</v>
      </c>
      <c r="H1366" s="1" t="s">
        <v>103</v>
      </c>
      <c r="I1366" s="1" t="s">
        <v>104</v>
      </c>
      <c r="J1366" s="1" t="s">
        <v>105</v>
      </c>
      <c r="K1366" s="1" t="s">
        <v>105</v>
      </c>
      <c r="L1366" s="1" t="s">
        <v>105</v>
      </c>
      <c r="M1366" s="1" t="s">
        <v>106</v>
      </c>
      <c r="N1366" s="1" t="s">
        <v>107</v>
      </c>
      <c r="O1366" s="1">
        <v>1285</v>
      </c>
      <c r="P1366" s="1">
        <v>55.5</v>
      </c>
      <c r="Q1366" s="1">
        <v>0</v>
      </c>
      <c r="R1366" s="1">
        <v>175</v>
      </c>
      <c r="S1366" s="1">
        <v>0</v>
      </c>
      <c r="T1366" s="1">
        <v>0</v>
      </c>
      <c r="U1366" s="1">
        <v>0</v>
      </c>
      <c r="V1366" s="4">
        <f>X1366-W1366</f>
        <v>4.9999999999954525E-3</v>
      </c>
      <c r="W1366" s="4">
        <f>(O1366+P1366+Q1366-R1366+S1366)*5%</f>
        <v>58.275000000000006</v>
      </c>
      <c r="X1366" s="1">
        <v>58.28</v>
      </c>
      <c r="Y1366" s="1">
        <f>O1366+P1366+Q1366-R1366-S1366+T1366-U1366+X1366</f>
        <v>1223.78</v>
      </c>
      <c r="Z1366" s="1">
        <v>1223.78</v>
      </c>
      <c r="AA1366" s="1">
        <v>1165.5</v>
      </c>
      <c r="AB1366" s="1">
        <v>16</v>
      </c>
      <c r="AC1366" s="2">
        <f>AA1366*16%</f>
        <v>186.48</v>
      </c>
      <c r="AD1366" s="1">
        <v>186.48</v>
      </c>
      <c r="AE1366" s="1">
        <v>0</v>
      </c>
      <c r="AF1366" s="1">
        <v>186.48</v>
      </c>
      <c r="AG1366" s="2">
        <f>AF1366*18%</f>
        <v>33.566399999999994</v>
      </c>
      <c r="AH1366" s="1">
        <v>33.57</v>
      </c>
      <c r="AI1366" s="1">
        <v>0</v>
      </c>
      <c r="AJ1366" s="1" t="b">
        <f>AK1366=AA1366</f>
        <v>1</v>
      </c>
      <c r="AK1366" s="1">
        <v>1165.5</v>
      </c>
      <c r="AL1366" s="1">
        <v>0</v>
      </c>
      <c r="AM1366" s="1">
        <v>0</v>
      </c>
      <c r="AN1366" s="1">
        <v>0</v>
      </c>
      <c r="AO1366" s="3">
        <f>AA1366*0.001%</f>
        <v>1.1655E-2</v>
      </c>
      <c r="AP1366" s="1">
        <v>1.17</v>
      </c>
      <c r="AQ1366" s="2">
        <f>AA1366*5%</f>
        <v>58.275000000000006</v>
      </c>
      <c r="AR1366" s="1">
        <v>58.27</v>
      </c>
      <c r="AS1366" s="2">
        <f>AR1366*18%</f>
        <v>10.4886</v>
      </c>
      <c r="AT1366" s="1">
        <v>0.01</v>
      </c>
      <c r="AU1366" s="1">
        <v>93.01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f>AF1366+AU1366+BC1366</f>
        <v>279.49</v>
      </c>
      <c r="BE1366" s="1">
        <v>279.49</v>
      </c>
      <c r="BF1366" s="1">
        <f>Q1366+U1366</f>
        <v>0</v>
      </c>
      <c r="BG1366" s="1">
        <v>0</v>
      </c>
      <c r="BH1366" s="1">
        <v>944.29</v>
      </c>
      <c r="BI1366" s="1" t="s">
        <v>108</v>
      </c>
      <c r="BJ1366" s="1" t="s">
        <v>3482</v>
      </c>
      <c r="BK1366" s="1" t="s">
        <v>3483</v>
      </c>
      <c r="BL1366" s="1">
        <v>0</v>
      </c>
      <c r="BM1366" s="1" t="s">
        <v>5394</v>
      </c>
    </row>
    <row r="1367" spans="1:65" ht="15.6" hidden="1">
      <c r="A1367" s="1" t="s">
        <v>5395</v>
      </c>
      <c r="B1367" s="1" t="s">
        <v>5396</v>
      </c>
      <c r="C1367" s="1" t="s">
        <v>5397</v>
      </c>
      <c r="D1367" s="1" t="s">
        <v>271</v>
      </c>
      <c r="E1367" s="1" t="s">
        <v>100</v>
      </c>
      <c r="F1367" s="1" t="s">
        <v>101</v>
      </c>
      <c r="G1367" s="1" t="s">
        <v>102</v>
      </c>
      <c r="H1367" s="1" t="s">
        <v>103</v>
      </c>
      <c r="I1367" s="1" t="s">
        <v>104</v>
      </c>
      <c r="J1367" s="1" t="s">
        <v>105</v>
      </c>
      <c r="K1367" s="1" t="s">
        <v>105</v>
      </c>
      <c r="L1367" s="1" t="s">
        <v>105</v>
      </c>
      <c r="M1367" s="1" t="s">
        <v>106</v>
      </c>
      <c r="N1367" s="1" t="s">
        <v>107</v>
      </c>
      <c r="O1367" s="1">
        <v>215</v>
      </c>
      <c r="P1367" s="1">
        <v>5.75</v>
      </c>
      <c r="Q1367" s="1">
        <v>0</v>
      </c>
      <c r="R1367" s="1">
        <v>100</v>
      </c>
      <c r="S1367" s="1">
        <v>0</v>
      </c>
      <c r="T1367" s="1">
        <v>0</v>
      </c>
      <c r="U1367" s="1">
        <v>0</v>
      </c>
      <c r="V1367" s="4">
        <f>X1367-W1367</f>
        <v>2.4999999999995026E-3</v>
      </c>
      <c r="W1367" s="4">
        <f>(O1367+P1367+Q1367-R1367+S1367)*5%</f>
        <v>6.0375000000000005</v>
      </c>
      <c r="X1367" s="1">
        <v>6.04</v>
      </c>
      <c r="Y1367" s="1">
        <f>O1367+P1367+Q1367-R1367-S1367+T1367-U1367+X1367</f>
        <v>126.79</v>
      </c>
      <c r="Z1367" s="1">
        <v>126.79</v>
      </c>
      <c r="AA1367" s="1">
        <v>120.75</v>
      </c>
      <c r="AB1367" s="1">
        <v>16</v>
      </c>
      <c r="AC1367" s="2">
        <f>AA1367*16%</f>
        <v>19.32</v>
      </c>
      <c r="AD1367" s="1">
        <v>19.32</v>
      </c>
      <c r="AE1367" s="1">
        <v>0</v>
      </c>
      <c r="AF1367" s="1">
        <v>19.32</v>
      </c>
      <c r="AG1367" s="2">
        <f>AF1367*18%</f>
        <v>3.4775999999999998</v>
      </c>
      <c r="AH1367" s="1">
        <v>3.48</v>
      </c>
      <c r="AI1367" s="1">
        <v>0</v>
      </c>
      <c r="AJ1367" s="1" t="b">
        <f>AK1367=AA1367</f>
        <v>1</v>
      </c>
      <c r="AK1367" s="1">
        <v>120.75</v>
      </c>
      <c r="AL1367" s="1">
        <v>0</v>
      </c>
      <c r="AM1367" s="1">
        <v>0</v>
      </c>
      <c r="AN1367" s="1">
        <v>0</v>
      </c>
      <c r="AO1367" s="3">
        <f>AA1367*0.001%</f>
        <v>1.2075E-3</v>
      </c>
      <c r="AP1367" s="1">
        <v>0.12</v>
      </c>
      <c r="AQ1367" s="2">
        <f>AA1367*5%</f>
        <v>6.0375000000000005</v>
      </c>
      <c r="AR1367" s="1">
        <v>6.04</v>
      </c>
      <c r="AS1367" s="2">
        <f>AR1367*18%</f>
        <v>1.0871999999999999</v>
      </c>
      <c r="AT1367" s="1">
        <v>0</v>
      </c>
      <c r="AU1367" s="1">
        <v>9.64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f>AF1367+AU1367+BC1367</f>
        <v>28.96</v>
      </c>
      <c r="BE1367" s="1">
        <v>28.96</v>
      </c>
      <c r="BF1367" s="1">
        <f>Q1367+U1367</f>
        <v>0</v>
      </c>
      <c r="BG1367" s="1">
        <v>0</v>
      </c>
      <c r="BH1367" s="1">
        <v>97.83</v>
      </c>
      <c r="BI1367" s="1" t="s">
        <v>108</v>
      </c>
      <c r="BJ1367" s="1" t="s">
        <v>3482</v>
      </c>
      <c r="BK1367" s="1" t="s">
        <v>3483</v>
      </c>
      <c r="BL1367" s="1">
        <v>0</v>
      </c>
      <c r="BM1367" s="1" t="s">
        <v>5398</v>
      </c>
    </row>
    <row r="1368" spans="1:65" ht="15.6" hidden="1">
      <c r="A1368" s="1" t="s">
        <v>5399</v>
      </c>
      <c r="B1368" s="1" t="s">
        <v>5400</v>
      </c>
      <c r="C1368" s="1" t="s">
        <v>5401</v>
      </c>
      <c r="D1368" s="1" t="s">
        <v>271</v>
      </c>
      <c r="E1368" s="1" t="s">
        <v>100</v>
      </c>
      <c r="F1368" s="1" t="s">
        <v>101</v>
      </c>
      <c r="G1368" s="1" t="s">
        <v>105</v>
      </c>
      <c r="H1368" s="1" t="s">
        <v>103</v>
      </c>
      <c r="I1368" s="1" t="s">
        <v>104</v>
      </c>
      <c r="J1368" s="1" t="s">
        <v>105</v>
      </c>
      <c r="K1368" s="1" t="s">
        <v>105</v>
      </c>
      <c r="L1368" s="1" t="s">
        <v>105</v>
      </c>
      <c r="M1368" s="1" t="s">
        <v>106</v>
      </c>
      <c r="N1368" s="1" t="s">
        <v>107</v>
      </c>
      <c r="O1368" s="1">
        <v>810</v>
      </c>
      <c r="P1368" s="1">
        <v>40.5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4">
        <f>X1368-W1368</f>
        <v>4.9999999999954525E-3</v>
      </c>
      <c r="W1368" s="4">
        <f>(O1368+P1368+Q1368-R1368+S1368)*5%</f>
        <v>42.525000000000006</v>
      </c>
      <c r="X1368" s="1">
        <v>42.53</v>
      </c>
      <c r="Y1368" s="1">
        <f>O1368+P1368+Q1368-R1368-S1368+T1368-U1368+X1368</f>
        <v>893.03</v>
      </c>
      <c r="Z1368" s="1">
        <v>893.03</v>
      </c>
      <c r="AA1368" s="1">
        <v>850.5</v>
      </c>
      <c r="AB1368" s="1">
        <v>16</v>
      </c>
      <c r="AC1368" s="2">
        <f>AA1368*16%</f>
        <v>136.08000000000001</v>
      </c>
      <c r="AD1368" s="1">
        <v>136.08000000000001</v>
      </c>
      <c r="AE1368" s="1">
        <v>0</v>
      </c>
      <c r="AF1368" s="1">
        <v>136.08000000000001</v>
      </c>
      <c r="AG1368" s="2">
        <f>AF1368*18%</f>
        <v>24.494400000000002</v>
      </c>
      <c r="AH1368" s="1">
        <v>24.49</v>
      </c>
      <c r="AI1368" s="1">
        <v>0</v>
      </c>
      <c r="AJ1368" s="1" t="b">
        <f>AK1368=AA1368</f>
        <v>1</v>
      </c>
      <c r="AK1368" s="1">
        <v>850.5</v>
      </c>
      <c r="AL1368" s="1">
        <v>0</v>
      </c>
      <c r="AM1368" s="1">
        <v>0</v>
      </c>
      <c r="AN1368" s="1">
        <v>0</v>
      </c>
      <c r="AO1368" s="3">
        <f>AA1368*0.001%</f>
        <v>8.5050000000000004E-3</v>
      </c>
      <c r="AP1368" s="1">
        <v>0.85</v>
      </c>
      <c r="AQ1368" s="2">
        <f>AA1368*5%</f>
        <v>42.525000000000006</v>
      </c>
      <c r="AR1368" s="1">
        <v>42.53</v>
      </c>
      <c r="AS1368" s="2">
        <f>AR1368*18%</f>
        <v>7.6554000000000002</v>
      </c>
      <c r="AT1368" s="1">
        <v>0</v>
      </c>
      <c r="AU1368" s="1">
        <v>67.87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f>AF1368+AU1368+BC1368</f>
        <v>203.95000000000002</v>
      </c>
      <c r="BE1368" s="1">
        <v>203.95</v>
      </c>
      <c r="BF1368" s="1">
        <f>Q1368+U1368</f>
        <v>0</v>
      </c>
      <c r="BG1368" s="1">
        <v>0</v>
      </c>
      <c r="BH1368" s="1">
        <v>689.08</v>
      </c>
      <c r="BI1368" s="1" t="s">
        <v>108</v>
      </c>
      <c r="BJ1368" s="1" t="s">
        <v>3482</v>
      </c>
      <c r="BK1368" s="1" t="s">
        <v>3483</v>
      </c>
      <c r="BL1368" s="1">
        <v>0</v>
      </c>
      <c r="BM1368" s="1" t="s">
        <v>5021</v>
      </c>
    </row>
    <row r="1369" spans="1:65" ht="15.6" hidden="1">
      <c r="A1369" s="1" t="s">
        <v>5402</v>
      </c>
      <c r="B1369" s="1" t="s">
        <v>5403</v>
      </c>
      <c r="C1369" s="1" t="s">
        <v>5404</v>
      </c>
      <c r="D1369" s="1" t="s">
        <v>271</v>
      </c>
      <c r="E1369" s="1" t="s">
        <v>100</v>
      </c>
      <c r="F1369" s="1" t="s">
        <v>101</v>
      </c>
      <c r="G1369" s="1" t="s">
        <v>102</v>
      </c>
      <c r="H1369" s="1" t="s">
        <v>103</v>
      </c>
      <c r="I1369" s="1" t="s">
        <v>104</v>
      </c>
      <c r="J1369" s="1" t="s">
        <v>105</v>
      </c>
      <c r="K1369" s="1" t="s">
        <v>105</v>
      </c>
      <c r="L1369" s="1" t="s">
        <v>105</v>
      </c>
      <c r="M1369" s="1" t="s">
        <v>106</v>
      </c>
      <c r="N1369" s="1" t="s">
        <v>107</v>
      </c>
      <c r="O1369" s="1">
        <v>395</v>
      </c>
      <c r="P1369" s="1">
        <v>14.75</v>
      </c>
      <c r="Q1369" s="1">
        <v>0</v>
      </c>
      <c r="R1369" s="1">
        <v>100</v>
      </c>
      <c r="S1369" s="1">
        <v>0</v>
      </c>
      <c r="T1369" s="1">
        <v>0</v>
      </c>
      <c r="U1369" s="1">
        <v>0</v>
      </c>
      <c r="V1369" s="4">
        <f>X1369-W1369</f>
        <v>2.4999999999995026E-3</v>
      </c>
      <c r="W1369" s="4">
        <f>(O1369+P1369+Q1369-R1369+S1369)*5%</f>
        <v>15.487500000000001</v>
      </c>
      <c r="X1369" s="1">
        <v>15.49</v>
      </c>
      <c r="Y1369" s="1">
        <f>O1369+P1369+Q1369-R1369-S1369+T1369-U1369+X1369</f>
        <v>325.24</v>
      </c>
      <c r="Z1369" s="1">
        <v>325.24</v>
      </c>
      <c r="AA1369" s="1">
        <v>309.75</v>
      </c>
      <c r="AB1369" s="1">
        <v>16</v>
      </c>
      <c r="AC1369" s="2">
        <f>AA1369*16%</f>
        <v>49.56</v>
      </c>
      <c r="AD1369" s="1">
        <v>49.56</v>
      </c>
      <c r="AE1369" s="1">
        <v>0</v>
      </c>
      <c r="AF1369" s="1">
        <v>49.56</v>
      </c>
      <c r="AG1369" s="2">
        <f>AF1369*18%</f>
        <v>8.9207999999999998</v>
      </c>
      <c r="AH1369" s="1">
        <v>8.92</v>
      </c>
      <c r="AI1369" s="1">
        <v>0</v>
      </c>
      <c r="AJ1369" s="1" t="b">
        <f>AK1369=AA1369</f>
        <v>1</v>
      </c>
      <c r="AK1369" s="1">
        <v>309.75</v>
      </c>
      <c r="AL1369" s="1">
        <v>0</v>
      </c>
      <c r="AM1369" s="1">
        <v>0</v>
      </c>
      <c r="AN1369" s="1">
        <v>0</v>
      </c>
      <c r="AO1369" s="3">
        <f>AA1369*0.001%</f>
        <v>3.0975000000000004E-3</v>
      </c>
      <c r="AP1369" s="1">
        <v>0.31</v>
      </c>
      <c r="AQ1369" s="2">
        <f>AA1369*5%</f>
        <v>15.487500000000001</v>
      </c>
      <c r="AR1369" s="1">
        <v>15.49</v>
      </c>
      <c r="AS1369" s="2">
        <f>AR1369*18%</f>
        <v>2.7881999999999998</v>
      </c>
      <c r="AT1369" s="1">
        <v>0</v>
      </c>
      <c r="AU1369" s="1">
        <v>24.72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f>AF1369+AU1369+BC1369</f>
        <v>74.28</v>
      </c>
      <c r="BE1369" s="1">
        <v>74.28</v>
      </c>
      <c r="BF1369" s="1">
        <f>Q1369+U1369</f>
        <v>0</v>
      </c>
      <c r="BG1369" s="1">
        <v>0</v>
      </c>
      <c r="BH1369" s="1">
        <v>250.96</v>
      </c>
      <c r="BI1369" s="1" t="s">
        <v>108</v>
      </c>
      <c r="BJ1369" s="1" t="s">
        <v>3482</v>
      </c>
      <c r="BK1369" s="1" t="s">
        <v>3483</v>
      </c>
      <c r="BL1369" s="1">
        <v>0</v>
      </c>
      <c r="BM1369" s="1" t="s">
        <v>119</v>
      </c>
    </row>
    <row r="1370" spans="1:65" ht="15.6" hidden="1">
      <c r="A1370" s="1" t="s">
        <v>5405</v>
      </c>
      <c r="B1370" s="1" t="s">
        <v>5406</v>
      </c>
      <c r="C1370" s="1" t="s">
        <v>5407</v>
      </c>
      <c r="D1370" s="1" t="s">
        <v>271</v>
      </c>
      <c r="E1370" s="1" t="s">
        <v>100</v>
      </c>
      <c r="F1370" s="1" t="s">
        <v>101</v>
      </c>
      <c r="G1370" s="1" t="s">
        <v>123</v>
      </c>
      <c r="H1370" s="1" t="s">
        <v>103</v>
      </c>
      <c r="I1370" s="1" t="s">
        <v>104</v>
      </c>
      <c r="J1370" s="1" t="s">
        <v>105</v>
      </c>
      <c r="K1370" s="1" t="s">
        <v>105</v>
      </c>
      <c r="L1370" s="1" t="s">
        <v>105</v>
      </c>
      <c r="M1370" s="1" t="s">
        <v>106</v>
      </c>
      <c r="N1370" s="1" t="s">
        <v>107</v>
      </c>
      <c r="O1370" s="1">
        <v>1185</v>
      </c>
      <c r="P1370" s="1">
        <v>50.5</v>
      </c>
      <c r="Q1370" s="1">
        <v>0</v>
      </c>
      <c r="R1370" s="1">
        <v>175</v>
      </c>
      <c r="S1370" s="1">
        <v>0</v>
      </c>
      <c r="T1370" s="1">
        <v>0</v>
      </c>
      <c r="U1370" s="1">
        <v>0</v>
      </c>
      <c r="V1370" s="4">
        <f>X1370-W1370</f>
        <v>4.9999999999954525E-3</v>
      </c>
      <c r="W1370" s="4">
        <f>(O1370+P1370+Q1370-R1370+S1370)*5%</f>
        <v>53.025000000000006</v>
      </c>
      <c r="X1370" s="1">
        <v>53.03</v>
      </c>
      <c r="Y1370" s="1">
        <f>O1370+P1370+Q1370-R1370-S1370+T1370-U1370+X1370</f>
        <v>1113.53</v>
      </c>
      <c r="Z1370" s="1">
        <v>1113.53</v>
      </c>
      <c r="AA1370" s="1">
        <v>1060.5</v>
      </c>
      <c r="AB1370" s="1">
        <v>16</v>
      </c>
      <c r="AC1370" s="2">
        <f>AA1370*16%</f>
        <v>169.68</v>
      </c>
      <c r="AD1370" s="1">
        <v>169.68</v>
      </c>
      <c r="AE1370" s="1">
        <v>0</v>
      </c>
      <c r="AF1370" s="1">
        <v>169.68</v>
      </c>
      <c r="AG1370" s="2">
        <f>AF1370*18%</f>
        <v>30.542400000000001</v>
      </c>
      <c r="AH1370" s="1">
        <v>30.54</v>
      </c>
      <c r="AI1370" s="1">
        <v>0</v>
      </c>
      <c r="AJ1370" s="1" t="b">
        <f>AK1370=AA1370</f>
        <v>1</v>
      </c>
      <c r="AK1370" s="1">
        <v>1060.5</v>
      </c>
      <c r="AL1370" s="1">
        <v>0</v>
      </c>
      <c r="AM1370" s="1">
        <v>0</v>
      </c>
      <c r="AN1370" s="1">
        <v>0</v>
      </c>
      <c r="AO1370" s="3">
        <f>AA1370*0.001%</f>
        <v>1.0605000000000002E-2</v>
      </c>
      <c r="AP1370" s="1">
        <v>1.06</v>
      </c>
      <c r="AQ1370" s="2">
        <f>AA1370*5%</f>
        <v>53.025000000000006</v>
      </c>
      <c r="AR1370" s="1">
        <v>53.03</v>
      </c>
      <c r="AS1370" s="2">
        <f>AR1370*18%</f>
        <v>9.545399999999999</v>
      </c>
      <c r="AT1370" s="1">
        <v>0</v>
      </c>
      <c r="AU1370" s="1">
        <v>84.63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f>AF1370+AU1370+BC1370</f>
        <v>254.31</v>
      </c>
      <c r="BE1370" s="1">
        <v>254.31</v>
      </c>
      <c r="BF1370" s="1">
        <f>Q1370+U1370</f>
        <v>0</v>
      </c>
      <c r="BG1370" s="1">
        <v>0</v>
      </c>
      <c r="BH1370" s="1">
        <v>859.22</v>
      </c>
      <c r="BI1370" s="1" t="s">
        <v>108</v>
      </c>
      <c r="BJ1370" s="1" t="s">
        <v>3482</v>
      </c>
      <c r="BK1370" s="1" t="s">
        <v>3483</v>
      </c>
      <c r="BL1370" s="1">
        <v>0</v>
      </c>
      <c r="BM1370" s="1" t="s">
        <v>5408</v>
      </c>
    </row>
    <row r="1371" spans="1:65" ht="15.6" hidden="1">
      <c r="A1371" s="1" t="s">
        <v>5409</v>
      </c>
      <c r="B1371" s="1" t="s">
        <v>5410</v>
      </c>
      <c r="C1371" s="1" t="s">
        <v>5411</v>
      </c>
      <c r="D1371" s="1" t="s">
        <v>271</v>
      </c>
      <c r="E1371" s="1" t="s">
        <v>100</v>
      </c>
      <c r="F1371" s="1" t="s">
        <v>101</v>
      </c>
      <c r="G1371" s="1" t="s">
        <v>123</v>
      </c>
      <c r="H1371" s="1" t="s">
        <v>103</v>
      </c>
      <c r="I1371" s="1" t="s">
        <v>104</v>
      </c>
      <c r="J1371" s="1" t="s">
        <v>105</v>
      </c>
      <c r="K1371" s="1" t="s">
        <v>105</v>
      </c>
      <c r="L1371" s="1" t="s">
        <v>105</v>
      </c>
      <c r="M1371" s="1" t="s">
        <v>106</v>
      </c>
      <c r="N1371" s="1" t="s">
        <v>124</v>
      </c>
      <c r="O1371" s="1">
        <v>1335</v>
      </c>
      <c r="P1371" s="1">
        <v>58</v>
      </c>
      <c r="Q1371" s="1">
        <v>0</v>
      </c>
      <c r="R1371" s="1">
        <v>175</v>
      </c>
      <c r="S1371" s="1">
        <v>0</v>
      </c>
      <c r="T1371" s="1">
        <v>0</v>
      </c>
      <c r="U1371" s="1">
        <v>0</v>
      </c>
      <c r="V1371" s="4">
        <f>X1371-W1371</f>
        <v>0</v>
      </c>
      <c r="W1371" s="4">
        <f>(O1371+P1371+Q1371-R1371+S1371)*5%</f>
        <v>60.900000000000006</v>
      </c>
      <c r="X1371" s="1">
        <v>60.9</v>
      </c>
      <c r="Y1371" s="1">
        <f>O1371+P1371+Q1371-R1371-S1371+T1371-U1371+X1371</f>
        <v>1278.9000000000001</v>
      </c>
      <c r="Z1371" s="1">
        <v>1278.9000000000001</v>
      </c>
      <c r="AA1371" s="1">
        <v>1218</v>
      </c>
      <c r="AB1371" s="1">
        <v>16</v>
      </c>
      <c r="AC1371" s="2">
        <f>AA1371*16%</f>
        <v>194.88</v>
      </c>
      <c r="AD1371" s="1">
        <v>194.88</v>
      </c>
      <c r="AE1371" s="1">
        <v>0</v>
      </c>
      <c r="AF1371" s="1">
        <v>194.88</v>
      </c>
      <c r="AG1371" s="2">
        <f>AF1371*18%</f>
        <v>35.078399999999995</v>
      </c>
      <c r="AH1371" s="1">
        <v>35.08</v>
      </c>
      <c r="AI1371" s="1">
        <v>0</v>
      </c>
      <c r="AJ1371" s="1" t="b">
        <f>AK1371=AA1371</f>
        <v>1</v>
      </c>
      <c r="AK1371" s="1">
        <v>1218</v>
      </c>
      <c r="AL1371" s="1">
        <v>0</v>
      </c>
      <c r="AM1371" s="1">
        <v>0</v>
      </c>
      <c r="AN1371" s="1">
        <v>0</v>
      </c>
      <c r="AO1371" s="3">
        <f>AA1371*0.001%</f>
        <v>1.2180000000000002E-2</v>
      </c>
      <c r="AP1371" s="1">
        <v>1.22</v>
      </c>
      <c r="AQ1371" s="2">
        <f>AA1371*5%</f>
        <v>60.900000000000006</v>
      </c>
      <c r="AR1371" s="1">
        <v>60.9</v>
      </c>
      <c r="AS1371" s="2">
        <f>AR1371*18%</f>
        <v>10.962</v>
      </c>
      <c r="AT1371" s="1">
        <v>0</v>
      </c>
      <c r="AU1371" s="1">
        <v>97.2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f>AF1371+AU1371+BC1371</f>
        <v>292.08</v>
      </c>
      <c r="BE1371" s="1">
        <v>292.08</v>
      </c>
      <c r="BF1371" s="1">
        <f>Q1371+U1371</f>
        <v>0</v>
      </c>
      <c r="BG1371" s="1">
        <v>0</v>
      </c>
      <c r="BH1371" s="1">
        <v>986.82</v>
      </c>
      <c r="BI1371" s="1" t="s">
        <v>108</v>
      </c>
      <c r="BJ1371" s="1" t="s">
        <v>3482</v>
      </c>
      <c r="BK1371" s="1" t="s">
        <v>3483</v>
      </c>
      <c r="BL1371" s="1">
        <v>0</v>
      </c>
      <c r="BM1371" s="1" t="s">
        <v>5412</v>
      </c>
    </row>
    <row r="1372" spans="1:65" ht="15.6" hidden="1">
      <c r="A1372" s="1" t="s">
        <v>5413</v>
      </c>
      <c r="B1372" s="1" t="s">
        <v>5414</v>
      </c>
      <c r="C1372" s="1" t="s">
        <v>5415</v>
      </c>
      <c r="D1372" s="1" t="s">
        <v>271</v>
      </c>
      <c r="E1372" s="1" t="s">
        <v>100</v>
      </c>
      <c r="F1372" s="1" t="s">
        <v>101</v>
      </c>
      <c r="G1372" s="1" t="s">
        <v>102</v>
      </c>
      <c r="H1372" s="1" t="s">
        <v>103</v>
      </c>
      <c r="I1372" s="1" t="s">
        <v>104</v>
      </c>
      <c r="J1372" s="1" t="s">
        <v>105</v>
      </c>
      <c r="K1372" s="1" t="s">
        <v>105</v>
      </c>
      <c r="L1372" s="1" t="s">
        <v>105</v>
      </c>
      <c r="M1372" s="1" t="s">
        <v>106</v>
      </c>
      <c r="N1372" s="1" t="s">
        <v>124</v>
      </c>
      <c r="O1372" s="1">
        <v>395</v>
      </c>
      <c r="P1372" s="1">
        <v>14.75</v>
      </c>
      <c r="Q1372" s="1">
        <v>0</v>
      </c>
      <c r="R1372" s="1">
        <v>100</v>
      </c>
      <c r="S1372" s="1">
        <v>0</v>
      </c>
      <c r="T1372" s="1">
        <v>0</v>
      </c>
      <c r="U1372" s="1">
        <v>0</v>
      </c>
      <c r="V1372" s="4">
        <f>X1372-W1372</f>
        <v>2.4999999999995026E-3</v>
      </c>
      <c r="W1372" s="4">
        <f>(O1372+P1372+Q1372-R1372+S1372)*5%</f>
        <v>15.487500000000001</v>
      </c>
      <c r="X1372" s="1">
        <v>15.49</v>
      </c>
      <c r="Y1372" s="1">
        <f>O1372+P1372+Q1372-R1372-S1372+T1372-U1372+X1372</f>
        <v>325.24</v>
      </c>
      <c r="Z1372" s="1">
        <v>325.24</v>
      </c>
      <c r="AA1372" s="1">
        <v>309.75</v>
      </c>
      <c r="AB1372" s="1">
        <v>16</v>
      </c>
      <c r="AC1372" s="2">
        <f>AA1372*16%</f>
        <v>49.56</v>
      </c>
      <c r="AD1372" s="1">
        <v>49.56</v>
      </c>
      <c r="AE1372" s="1">
        <v>0</v>
      </c>
      <c r="AF1372" s="1">
        <v>49.56</v>
      </c>
      <c r="AG1372" s="2">
        <f>AF1372*18%</f>
        <v>8.9207999999999998</v>
      </c>
      <c r="AH1372" s="1">
        <v>8.92</v>
      </c>
      <c r="AI1372" s="1">
        <v>0</v>
      </c>
      <c r="AJ1372" s="1" t="b">
        <f>AK1372=AA1372</f>
        <v>1</v>
      </c>
      <c r="AK1372" s="1">
        <v>309.75</v>
      </c>
      <c r="AL1372" s="1">
        <v>0</v>
      </c>
      <c r="AM1372" s="1">
        <v>0</v>
      </c>
      <c r="AN1372" s="1">
        <v>0</v>
      </c>
      <c r="AO1372" s="3">
        <f>AA1372*0.001%</f>
        <v>3.0975000000000004E-3</v>
      </c>
      <c r="AP1372" s="1">
        <v>0.31</v>
      </c>
      <c r="AQ1372" s="2">
        <f>AA1372*5%</f>
        <v>15.487500000000001</v>
      </c>
      <c r="AR1372" s="1">
        <v>15.49</v>
      </c>
      <c r="AS1372" s="2">
        <f>AR1372*18%</f>
        <v>2.7881999999999998</v>
      </c>
      <c r="AT1372" s="1">
        <v>0</v>
      </c>
      <c r="AU1372" s="1">
        <v>24.72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f>AF1372+AU1372+BC1372</f>
        <v>74.28</v>
      </c>
      <c r="BE1372" s="1">
        <v>74.28</v>
      </c>
      <c r="BF1372" s="1">
        <f>Q1372+U1372</f>
        <v>0</v>
      </c>
      <c r="BG1372" s="1">
        <v>0</v>
      </c>
      <c r="BH1372" s="1">
        <v>250.96</v>
      </c>
      <c r="BI1372" s="1" t="s">
        <v>108</v>
      </c>
      <c r="BJ1372" s="1" t="s">
        <v>3482</v>
      </c>
      <c r="BK1372" s="1" t="s">
        <v>3483</v>
      </c>
      <c r="BL1372" s="1">
        <v>0</v>
      </c>
      <c r="BM1372" s="1" t="s">
        <v>5416</v>
      </c>
    </row>
    <row r="1373" spans="1:65" ht="15.6" hidden="1">
      <c r="A1373" s="1" t="s">
        <v>5417</v>
      </c>
      <c r="B1373" s="1" t="s">
        <v>5418</v>
      </c>
      <c r="C1373" s="1" t="s">
        <v>5419</v>
      </c>
      <c r="D1373" s="1" t="s">
        <v>271</v>
      </c>
      <c r="E1373" s="1" t="s">
        <v>100</v>
      </c>
      <c r="F1373" s="1" t="s">
        <v>101</v>
      </c>
      <c r="G1373" s="1" t="s">
        <v>123</v>
      </c>
      <c r="H1373" s="1" t="s">
        <v>103</v>
      </c>
      <c r="I1373" s="1" t="s">
        <v>104</v>
      </c>
      <c r="J1373" s="1" t="s">
        <v>105</v>
      </c>
      <c r="K1373" s="1" t="s">
        <v>105</v>
      </c>
      <c r="L1373" s="1" t="s">
        <v>105</v>
      </c>
      <c r="M1373" s="1" t="s">
        <v>106</v>
      </c>
      <c r="N1373" s="1" t="s">
        <v>124</v>
      </c>
      <c r="O1373" s="1">
        <v>1265</v>
      </c>
      <c r="P1373" s="1">
        <v>54.5</v>
      </c>
      <c r="Q1373" s="1">
        <v>0</v>
      </c>
      <c r="R1373" s="1">
        <v>175</v>
      </c>
      <c r="S1373" s="1">
        <v>0</v>
      </c>
      <c r="T1373" s="1">
        <v>0</v>
      </c>
      <c r="U1373" s="1">
        <v>0</v>
      </c>
      <c r="V1373" s="4">
        <f>X1373-W1373</f>
        <v>4.9999999999954525E-3</v>
      </c>
      <c r="W1373" s="4">
        <f>(O1373+P1373+Q1373-R1373+S1373)*5%</f>
        <v>57.225000000000001</v>
      </c>
      <c r="X1373" s="1">
        <v>57.23</v>
      </c>
      <c r="Y1373" s="1">
        <f>O1373+P1373+Q1373-R1373-S1373+T1373-U1373+X1373</f>
        <v>1201.73</v>
      </c>
      <c r="Z1373" s="1">
        <v>1201.73</v>
      </c>
      <c r="AA1373" s="1">
        <v>1144.5</v>
      </c>
      <c r="AB1373" s="1">
        <v>16</v>
      </c>
      <c r="AC1373" s="2">
        <f>AA1373*16%</f>
        <v>183.12</v>
      </c>
      <c r="AD1373" s="1">
        <v>183.12</v>
      </c>
      <c r="AE1373" s="1">
        <v>0</v>
      </c>
      <c r="AF1373" s="1">
        <v>183.12</v>
      </c>
      <c r="AG1373" s="2">
        <f>AF1373*18%</f>
        <v>32.961599999999997</v>
      </c>
      <c r="AH1373" s="1">
        <v>32.96</v>
      </c>
      <c r="AI1373" s="1">
        <v>0</v>
      </c>
      <c r="AJ1373" s="1" t="b">
        <f>AK1373=AA1373</f>
        <v>1</v>
      </c>
      <c r="AK1373" s="1">
        <v>1144.5</v>
      </c>
      <c r="AL1373" s="1">
        <v>0</v>
      </c>
      <c r="AM1373" s="1">
        <v>0</v>
      </c>
      <c r="AN1373" s="1">
        <v>0</v>
      </c>
      <c r="AO1373" s="3">
        <f>AA1373*0.001%</f>
        <v>1.1445E-2</v>
      </c>
      <c r="AP1373" s="1">
        <v>1.1399999999999999</v>
      </c>
      <c r="AQ1373" s="2">
        <f>AA1373*5%</f>
        <v>57.225000000000001</v>
      </c>
      <c r="AR1373" s="1">
        <v>57.23</v>
      </c>
      <c r="AS1373" s="2">
        <f>AR1373*18%</f>
        <v>10.301399999999999</v>
      </c>
      <c r="AT1373" s="1">
        <v>0</v>
      </c>
      <c r="AU1373" s="1">
        <v>91.33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f>AF1373+AU1373+BC1373</f>
        <v>274.45</v>
      </c>
      <c r="BE1373" s="1">
        <v>274.45</v>
      </c>
      <c r="BF1373" s="1">
        <f>Q1373+U1373</f>
        <v>0</v>
      </c>
      <c r="BG1373" s="1">
        <v>0</v>
      </c>
      <c r="BH1373" s="1">
        <v>927.28</v>
      </c>
      <c r="BI1373" s="1" t="s">
        <v>108</v>
      </c>
      <c r="BJ1373" s="1" t="s">
        <v>3482</v>
      </c>
      <c r="BK1373" s="1" t="s">
        <v>3483</v>
      </c>
      <c r="BL1373" s="1">
        <v>0</v>
      </c>
      <c r="BM1373" s="1" t="s">
        <v>5420</v>
      </c>
    </row>
    <row r="1374" spans="1:65" ht="15.6" hidden="1">
      <c r="A1374" s="1" t="s">
        <v>5421</v>
      </c>
      <c r="B1374" s="1" t="s">
        <v>5422</v>
      </c>
      <c r="C1374" s="1" t="s">
        <v>5423</v>
      </c>
      <c r="D1374" s="1" t="s">
        <v>271</v>
      </c>
      <c r="E1374" s="1" t="s">
        <v>100</v>
      </c>
      <c r="F1374" s="1" t="s">
        <v>101</v>
      </c>
      <c r="G1374" s="1" t="s">
        <v>102</v>
      </c>
      <c r="H1374" s="1" t="s">
        <v>103</v>
      </c>
      <c r="I1374" s="1" t="s">
        <v>104</v>
      </c>
      <c r="J1374" s="1" t="s">
        <v>105</v>
      </c>
      <c r="K1374" s="1" t="s">
        <v>105</v>
      </c>
      <c r="L1374" s="1" t="s">
        <v>105</v>
      </c>
      <c r="M1374" s="1" t="s">
        <v>106</v>
      </c>
      <c r="N1374" s="1" t="s">
        <v>107</v>
      </c>
      <c r="O1374" s="1">
        <v>395</v>
      </c>
      <c r="P1374" s="1">
        <v>14.75</v>
      </c>
      <c r="Q1374" s="1">
        <v>0</v>
      </c>
      <c r="R1374" s="1">
        <v>100</v>
      </c>
      <c r="S1374" s="1">
        <v>0</v>
      </c>
      <c r="T1374" s="1">
        <v>0</v>
      </c>
      <c r="U1374" s="1">
        <v>0</v>
      </c>
      <c r="V1374" s="4">
        <f>X1374-W1374</f>
        <v>2.4999999999995026E-3</v>
      </c>
      <c r="W1374" s="4">
        <f>(O1374+P1374+Q1374-R1374+S1374)*5%</f>
        <v>15.487500000000001</v>
      </c>
      <c r="X1374" s="1">
        <v>15.49</v>
      </c>
      <c r="Y1374" s="1">
        <f>O1374+P1374+Q1374-R1374-S1374+T1374-U1374+X1374</f>
        <v>325.24</v>
      </c>
      <c r="Z1374" s="1">
        <v>325.24</v>
      </c>
      <c r="AA1374" s="1">
        <v>309.75</v>
      </c>
      <c r="AB1374" s="1">
        <v>16</v>
      </c>
      <c r="AC1374" s="2">
        <f>AA1374*16%</f>
        <v>49.56</v>
      </c>
      <c r="AD1374" s="1">
        <v>49.56</v>
      </c>
      <c r="AE1374" s="1">
        <v>0</v>
      </c>
      <c r="AF1374" s="1">
        <v>49.56</v>
      </c>
      <c r="AG1374" s="2">
        <f>AF1374*18%</f>
        <v>8.9207999999999998</v>
      </c>
      <c r="AH1374" s="1">
        <v>8.92</v>
      </c>
      <c r="AI1374" s="1">
        <v>0</v>
      </c>
      <c r="AJ1374" s="1" t="b">
        <f>AK1374=AA1374</f>
        <v>1</v>
      </c>
      <c r="AK1374" s="1">
        <v>309.75</v>
      </c>
      <c r="AL1374" s="1">
        <v>0</v>
      </c>
      <c r="AM1374" s="1">
        <v>0</v>
      </c>
      <c r="AN1374" s="1">
        <v>0</v>
      </c>
      <c r="AO1374" s="3">
        <f>AA1374*0.001%</f>
        <v>3.0975000000000004E-3</v>
      </c>
      <c r="AP1374" s="1">
        <v>0.31</v>
      </c>
      <c r="AQ1374" s="2">
        <f>AA1374*5%</f>
        <v>15.487500000000001</v>
      </c>
      <c r="AR1374" s="1">
        <v>15.49</v>
      </c>
      <c r="AS1374" s="2">
        <f>AR1374*18%</f>
        <v>2.7881999999999998</v>
      </c>
      <c r="AT1374" s="1">
        <v>0</v>
      </c>
      <c r="AU1374" s="1">
        <v>24.72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f>AF1374+AU1374+BC1374</f>
        <v>74.28</v>
      </c>
      <c r="BE1374" s="1">
        <v>74.28</v>
      </c>
      <c r="BF1374" s="1">
        <f>Q1374+U1374</f>
        <v>0</v>
      </c>
      <c r="BG1374" s="1">
        <v>0</v>
      </c>
      <c r="BH1374" s="1">
        <v>250.96</v>
      </c>
      <c r="BI1374" s="1" t="s">
        <v>108</v>
      </c>
      <c r="BJ1374" s="1" t="s">
        <v>3482</v>
      </c>
      <c r="BK1374" s="1" t="s">
        <v>3483</v>
      </c>
      <c r="BL1374" s="1">
        <v>0</v>
      </c>
      <c r="BM1374" s="1" t="s">
        <v>5424</v>
      </c>
    </row>
    <row r="1375" spans="1:65" ht="15.6" hidden="1">
      <c r="A1375" s="1" t="s">
        <v>5425</v>
      </c>
      <c r="B1375" s="1" t="s">
        <v>5426</v>
      </c>
      <c r="C1375" s="1" t="s">
        <v>5427</v>
      </c>
      <c r="D1375" s="1" t="s">
        <v>271</v>
      </c>
      <c r="E1375" s="1" t="s">
        <v>100</v>
      </c>
      <c r="F1375" s="1" t="s">
        <v>101</v>
      </c>
      <c r="G1375" s="1" t="s">
        <v>102</v>
      </c>
      <c r="H1375" s="1" t="s">
        <v>103</v>
      </c>
      <c r="I1375" s="1" t="s">
        <v>104</v>
      </c>
      <c r="J1375" s="1" t="s">
        <v>105</v>
      </c>
      <c r="K1375" s="1" t="s">
        <v>105</v>
      </c>
      <c r="L1375" s="1" t="s">
        <v>105</v>
      </c>
      <c r="M1375" s="1" t="s">
        <v>106</v>
      </c>
      <c r="N1375" s="1" t="s">
        <v>124</v>
      </c>
      <c r="O1375" s="1">
        <v>425</v>
      </c>
      <c r="P1375" s="1">
        <v>16.25</v>
      </c>
      <c r="Q1375" s="1">
        <v>0</v>
      </c>
      <c r="R1375" s="1">
        <v>100</v>
      </c>
      <c r="S1375" s="1">
        <v>0</v>
      </c>
      <c r="T1375" s="1">
        <v>0</v>
      </c>
      <c r="U1375" s="1">
        <v>0</v>
      </c>
      <c r="V1375" s="4">
        <f>X1375-W1375</f>
        <v>-2.500000000001279E-3</v>
      </c>
      <c r="W1375" s="4">
        <f>(O1375+P1375+Q1375-R1375+S1375)*5%</f>
        <v>17.0625</v>
      </c>
      <c r="X1375" s="1">
        <v>17.059999999999999</v>
      </c>
      <c r="Y1375" s="1">
        <f>O1375+P1375+Q1375-R1375-S1375+T1375-U1375+X1375</f>
        <v>358.31</v>
      </c>
      <c r="Z1375" s="1">
        <v>358.31</v>
      </c>
      <c r="AA1375" s="1">
        <v>341.25</v>
      </c>
      <c r="AB1375" s="1">
        <v>16</v>
      </c>
      <c r="AC1375" s="2">
        <f>AA1375*16%</f>
        <v>54.6</v>
      </c>
      <c r="AD1375" s="1">
        <v>54.6</v>
      </c>
      <c r="AE1375" s="1">
        <v>0</v>
      </c>
      <c r="AF1375" s="1">
        <v>54.6</v>
      </c>
      <c r="AG1375" s="2">
        <f>AF1375*18%</f>
        <v>9.8279999999999994</v>
      </c>
      <c r="AH1375" s="1">
        <v>9.83</v>
      </c>
      <c r="AI1375" s="1">
        <v>0</v>
      </c>
      <c r="AJ1375" s="1" t="b">
        <f>AK1375=AA1375</f>
        <v>1</v>
      </c>
      <c r="AK1375" s="1">
        <v>341.25</v>
      </c>
      <c r="AL1375" s="1">
        <v>0</v>
      </c>
      <c r="AM1375" s="1">
        <v>0</v>
      </c>
      <c r="AN1375" s="1">
        <v>0</v>
      </c>
      <c r="AO1375" s="3">
        <f>AA1375*0.001%</f>
        <v>3.4125000000000002E-3</v>
      </c>
      <c r="AP1375" s="1">
        <v>0.34</v>
      </c>
      <c r="AQ1375" s="2">
        <f>AA1375*5%</f>
        <v>17.0625</v>
      </c>
      <c r="AR1375" s="1">
        <v>17.059999999999999</v>
      </c>
      <c r="AS1375" s="2">
        <f>AR1375*18%</f>
        <v>3.0707999999999998</v>
      </c>
      <c r="AT1375" s="1">
        <v>0</v>
      </c>
      <c r="AU1375" s="1">
        <v>27.23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f>AF1375+AU1375+BC1375</f>
        <v>81.83</v>
      </c>
      <c r="BE1375" s="1">
        <v>81.83</v>
      </c>
      <c r="BF1375" s="1">
        <f>Q1375+U1375</f>
        <v>0</v>
      </c>
      <c r="BG1375" s="1">
        <v>0</v>
      </c>
      <c r="BH1375" s="1">
        <v>276.48</v>
      </c>
      <c r="BI1375" s="1" t="s">
        <v>108</v>
      </c>
      <c r="BJ1375" s="1" t="s">
        <v>3482</v>
      </c>
      <c r="BK1375" s="1" t="s">
        <v>3483</v>
      </c>
      <c r="BL1375" s="1">
        <v>0</v>
      </c>
      <c r="BM1375" s="1" t="s">
        <v>5428</v>
      </c>
    </row>
    <row r="1376" spans="1:65" ht="15.6" hidden="1">
      <c r="A1376" s="1" t="s">
        <v>5429</v>
      </c>
      <c r="B1376" s="1" t="s">
        <v>5430</v>
      </c>
      <c r="C1376" s="1" t="s">
        <v>5431</v>
      </c>
      <c r="D1376" s="1" t="s">
        <v>271</v>
      </c>
      <c r="E1376" s="1" t="s">
        <v>100</v>
      </c>
      <c r="F1376" s="1" t="s">
        <v>101</v>
      </c>
      <c r="G1376" s="1" t="s">
        <v>102</v>
      </c>
      <c r="H1376" s="1" t="s">
        <v>103</v>
      </c>
      <c r="I1376" s="1" t="s">
        <v>104</v>
      </c>
      <c r="J1376" s="1" t="s">
        <v>105</v>
      </c>
      <c r="K1376" s="1" t="s">
        <v>105</v>
      </c>
      <c r="L1376" s="1" t="s">
        <v>105</v>
      </c>
      <c r="M1376" s="1" t="s">
        <v>106</v>
      </c>
      <c r="N1376" s="1" t="s">
        <v>107</v>
      </c>
      <c r="O1376" s="1">
        <v>390</v>
      </c>
      <c r="P1376" s="1">
        <v>13.05</v>
      </c>
      <c r="Q1376" s="1">
        <v>0</v>
      </c>
      <c r="R1376" s="1">
        <v>100</v>
      </c>
      <c r="S1376" s="1">
        <v>29</v>
      </c>
      <c r="T1376" s="1">
        <v>0</v>
      </c>
      <c r="U1376" s="1">
        <v>0</v>
      </c>
      <c r="V1376" s="4">
        <f>X1376-W1376</f>
        <v>-2.9025000000000034</v>
      </c>
      <c r="W1376" s="4">
        <f>(O1376+P1376+Q1376-R1376+S1376)*5%</f>
        <v>16.602500000000003</v>
      </c>
      <c r="X1376" s="1">
        <v>13.7</v>
      </c>
      <c r="Y1376" s="1">
        <f>O1376+P1376+Q1376-R1376-S1376+T1376-U1376+X1376</f>
        <v>287.75</v>
      </c>
      <c r="Z1376" s="1">
        <v>287.75</v>
      </c>
      <c r="AA1376" s="1">
        <v>274.05</v>
      </c>
      <c r="AB1376" s="1">
        <v>16</v>
      </c>
      <c r="AC1376" s="2">
        <f>AA1376*16%</f>
        <v>43.848000000000006</v>
      </c>
      <c r="AD1376" s="1">
        <v>43.85</v>
      </c>
      <c r="AE1376" s="1">
        <v>0</v>
      </c>
      <c r="AF1376" s="1">
        <v>43.85</v>
      </c>
      <c r="AG1376" s="2">
        <f>AF1376*18%</f>
        <v>7.8929999999999998</v>
      </c>
      <c r="AH1376" s="1">
        <v>7.89</v>
      </c>
      <c r="AI1376" s="1">
        <v>0</v>
      </c>
      <c r="AJ1376" s="1" t="b">
        <f>AK1376=AA1376</f>
        <v>1</v>
      </c>
      <c r="AK1376" s="1">
        <v>274.05</v>
      </c>
      <c r="AL1376" s="1">
        <v>0</v>
      </c>
      <c r="AM1376" s="1">
        <v>0</v>
      </c>
      <c r="AN1376" s="1">
        <v>0</v>
      </c>
      <c r="AO1376" s="3">
        <f>AA1376*0.001%</f>
        <v>2.7405000000000003E-3</v>
      </c>
      <c r="AP1376" s="1">
        <v>0.27</v>
      </c>
      <c r="AQ1376" s="2">
        <f>AA1376*5%</f>
        <v>13.702500000000001</v>
      </c>
      <c r="AR1376" s="1">
        <v>13.7</v>
      </c>
      <c r="AS1376" s="2">
        <f>AR1376*18%</f>
        <v>2.4659999999999997</v>
      </c>
      <c r="AT1376" s="1">
        <v>0</v>
      </c>
      <c r="AU1376" s="1">
        <v>21.86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f>AF1376+AU1376+BC1376</f>
        <v>65.710000000000008</v>
      </c>
      <c r="BE1376" s="1">
        <v>65.709999999999994</v>
      </c>
      <c r="BF1376" s="1">
        <f>Q1376+U1376</f>
        <v>0</v>
      </c>
      <c r="BG1376" s="1">
        <v>0</v>
      </c>
      <c r="BH1376" s="1">
        <v>222.04</v>
      </c>
      <c r="BI1376" s="1" t="s">
        <v>108</v>
      </c>
      <c r="BJ1376" s="1" t="s">
        <v>3482</v>
      </c>
      <c r="BK1376" s="1" t="s">
        <v>3483</v>
      </c>
      <c r="BL1376" s="1">
        <v>0</v>
      </c>
      <c r="BM1376" s="1" t="s">
        <v>1988</v>
      </c>
    </row>
    <row r="1377" spans="1:65" ht="15.6" hidden="1">
      <c r="A1377" s="1" t="s">
        <v>5432</v>
      </c>
      <c r="B1377" s="1" t="s">
        <v>5433</v>
      </c>
      <c r="C1377" s="1" t="s">
        <v>5434</v>
      </c>
      <c r="D1377" s="1" t="s">
        <v>271</v>
      </c>
      <c r="E1377" s="1" t="s">
        <v>100</v>
      </c>
      <c r="F1377" s="1" t="s">
        <v>101</v>
      </c>
      <c r="G1377" s="1" t="s">
        <v>102</v>
      </c>
      <c r="H1377" s="1" t="s">
        <v>103</v>
      </c>
      <c r="I1377" s="1" t="s">
        <v>104</v>
      </c>
      <c r="J1377" s="1" t="s">
        <v>105</v>
      </c>
      <c r="K1377" s="1" t="s">
        <v>105</v>
      </c>
      <c r="L1377" s="1" t="s">
        <v>105</v>
      </c>
      <c r="M1377" s="1" t="s">
        <v>106</v>
      </c>
      <c r="N1377" s="1" t="s">
        <v>124</v>
      </c>
      <c r="O1377" s="1">
        <v>500</v>
      </c>
      <c r="P1377" s="1">
        <v>20</v>
      </c>
      <c r="Q1377" s="1">
        <v>0</v>
      </c>
      <c r="R1377" s="1">
        <v>100</v>
      </c>
      <c r="S1377" s="1">
        <v>0</v>
      </c>
      <c r="T1377" s="1">
        <v>0</v>
      </c>
      <c r="U1377" s="1">
        <v>0</v>
      </c>
      <c r="V1377" s="4">
        <f>X1377-W1377</f>
        <v>0</v>
      </c>
      <c r="W1377" s="4">
        <f>(O1377+P1377+Q1377-R1377+S1377)*5%</f>
        <v>21</v>
      </c>
      <c r="X1377" s="1">
        <v>21</v>
      </c>
      <c r="Y1377" s="1">
        <f>O1377+P1377+Q1377-R1377-S1377+T1377-U1377+X1377</f>
        <v>441</v>
      </c>
      <c r="Z1377" s="1">
        <v>441</v>
      </c>
      <c r="AA1377" s="1">
        <v>420</v>
      </c>
      <c r="AB1377" s="1">
        <v>16</v>
      </c>
      <c r="AC1377" s="2">
        <f>AA1377*16%</f>
        <v>67.2</v>
      </c>
      <c r="AD1377" s="1">
        <v>67.2</v>
      </c>
      <c r="AE1377" s="1">
        <v>0</v>
      </c>
      <c r="AF1377" s="1">
        <v>67.2</v>
      </c>
      <c r="AG1377" s="2">
        <f>AF1377*18%</f>
        <v>12.096</v>
      </c>
      <c r="AH1377" s="1">
        <v>12.1</v>
      </c>
      <c r="AI1377" s="1">
        <v>0</v>
      </c>
      <c r="AJ1377" s="1" t="b">
        <f>AK1377=AA1377</f>
        <v>1</v>
      </c>
      <c r="AK1377" s="1">
        <v>420</v>
      </c>
      <c r="AL1377" s="1">
        <v>0</v>
      </c>
      <c r="AM1377" s="1">
        <v>0</v>
      </c>
      <c r="AN1377" s="1">
        <v>0</v>
      </c>
      <c r="AO1377" s="3">
        <f>AA1377*0.001%</f>
        <v>4.2000000000000006E-3</v>
      </c>
      <c r="AP1377" s="1">
        <v>0.42</v>
      </c>
      <c r="AQ1377" s="2">
        <f>AA1377*5%</f>
        <v>21</v>
      </c>
      <c r="AR1377" s="1">
        <v>21</v>
      </c>
      <c r="AS1377" s="2">
        <f>AR1377*18%</f>
        <v>3.78</v>
      </c>
      <c r="AT1377" s="1">
        <v>0</v>
      </c>
      <c r="AU1377" s="1">
        <v>33.520000000000003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f>AF1377+AU1377+BC1377</f>
        <v>100.72</v>
      </c>
      <c r="BE1377" s="1">
        <v>100.72</v>
      </c>
      <c r="BF1377" s="1">
        <f>Q1377+U1377</f>
        <v>0</v>
      </c>
      <c r="BG1377" s="1">
        <v>0</v>
      </c>
      <c r="BH1377" s="1">
        <v>340.28</v>
      </c>
      <c r="BI1377" s="1" t="s">
        <v>108</v>
      </c>
      <c r="BJ1377" s="1" t="s">
        <v>3482</v>
      </c>
      <c r="BK1377" s="1" t="s">
        <v>3483</v>
      </c>
      <c r="BL1377" s="1">
        <v>0</v>
      </c>
      <c r="BM1377" s="1" t="s">
        <v>5435</v>
      </c>
    </row>
    <row r="1378" spans="1:65" ht="15.6" hidden="1">
      <c r="A1378" s="1" t="s">
        <v>5436</v>
      </c>
      <c r="B1378" s="1" t="s">
        <v>5437</v>
      </c>
      <c r="C1378" s="1" t="s">
        <v>5438</v>
      </c>
      <c r="D1378" s="1" t="s">
        <v>271</v>
      </c>
      <c r="E1378" s="1" t="s">
        <v>100</v>
      </c>
      <c r="F1378" s="1" t="s">
        <v>101</v>
      </c>
      <c r="G1378" s="1" t="s">
        <v>102</v>
      </c>
      <c r="H1378" s="1" t="s">
        <v>103</v>
      </c>
      <c r="I1378" s="1" t="s">
        <v>104</v>
      </c>
      <c r="J1378" s="1" t="s">
        <v>105</v>
      </c>
      <c r="K1378" s="1" t="s">
        <v>105</v>
      </c>
      <c r="L1378" s="1" t="s">
        <v>105</v>
      </c>
      <c r="M1378" s="1" t="s">
        <v>106</v>
      </c>
      <c r="N1378" s="1" t="s">
        <v>107</v>
      </c>
      <c r="O1378" s="1">
        <v>355</v>
      </c>
      <c r="P1378" s="1">
        <v>12.75</v>
      </c>
      <c r="Q1378" s="1">
        <v>0</v>
      </c>
      <c r="R1378" s="1">
        <v>100</v>
      </c>
      <c r="S1378" s="1">
        <v>0</v>
      </c>
      <c r="T1378" s="1">
        <v>0</v>
      </c>
      <c r="U1378" s="1">
        <v>0</v>
      </c>
      <c r="V1378" s="4">
        <f>X1378-W1378</f>
        <v>2.4999999999995026E-3</v>
      </c>
      <c r="W1378" s="4">
        <f>(O1378+P1378+Q1378-R1378+S1378)*5%</f>
        <v>13.387500000000001</v>
      </c>
      <c r="X1378" s="1">
        <v>13.39</v>
      </c>
      <c r="Y1378" s="1">
        <f>O1378+P1378+Q1378-R1378-S1378+T1378-U1378+X1378</f>
        <v>281.14</v>
      </c>
      <c r="Z1378" s="1">
        <v>281.14</v>
      </c>
      <c r="AA1378" s="1">
        <v>267.75</v>
      </c>
      <c r="AB1378" s="1">
        <v>16</v>
      </c>
      <c r="AC1378" s="2">
        <f>AA1378*16%</f>
        <v>42.84</v>
      </c>
      <c r="AD1378" s="1">
        <v>42.84</v>
      </c>
      <c r="AE1378" s="1">
        <v>0</v>
      </c>
      <c r="AF1378" s="1">
        <v>42.84</v>
      </c>
      <c r="AG1378" s="2">
        <f>AF1378*18%</f>
        <v>7.7112000000000007</v>
      </c>
      <c r="AH1378" s="1">
        <v>7.71</v>
      </c>
      <c r="AI1378" s="1">
        <v>0</v>
      </c>
      <c r="AJ1378" s="1" t="b">
        <f>AK1378=AA1378</f>
        <v>1</v>
      </c>
      <c r="AK1378" s="1">
        <v>267.75</v>
      </c>
      <c r="AL1378" s="1">
        <v>0</v>
      </c>
      <c r="AM1378" s="1">
        <v>0</v>
      </c>
      <c r="AN1378" s="1">
        <v>0</v>
      </c>
      <c r="AO1378" s="3">
        <f>AA1378*0.001%</f>
        <v>2.6775000000000002E-3</v>
      </c>
      <c r="AP1378" s="1">
        <v>0.27</v>
      </c>
      <c r="AQ1378" s="2">
        <f>AA1378*5%</f>
        <v>13.387500000000001</v>
      </c>
      <c r="AR1378" s="1">
        <v>13.39</v>
      </c>
      <c r="AS1378" s="2">
        <f>AR1378*18%</f>
        <v>2.4102000000000001</v>
      </c>
      <c r="AT1378" s="1">
        <v>0</v>
      </c>
      <c r="AU1378" s="1">
        <v>21.37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f>AF1378+AU1378+BC1378</f>
        <v>64.210000000000008</v>
      </c>
      <c r="BE1378" s="1">
        <v>64.209999999999994</v>
      </c>
      <c r="BF1378" s="1">
        <f>Q1378+U1378</f>
        <v>0</v>
      </c>
      <c r="BG1378" s="1">
        <v>0</v>
      </c>
      <c r="BH1378" s="1">
        <v>216.93</v>
      </c>
      <c r="BI1378" s="1" t="s">
        <v>108</v>
      </c>
      <c r="BJ1378" s="1" t="s">
        <v>3482</v>
      </c>
      <c r="BK1378" s="1" t="s">
        <v>3483</v>
      </c>
      <c r="BL1378" s="1">
        <v>0</v>
      </c>
      <c r="BM1378" s="1" t="s">
        <v>915</v>
      </c>
    </row>
    <row r="1379" spans="1:65" ht="15.6" hidden="1">
      <c r="A1379" s="1" t="s">
        <v>5439</v>
      </c>
      <c r="B1379" s="1" t="s">
        <v>5440</v>
      </c>
      <c r="C1379" s="1" t="s">
        <v>5441</v>
      </c>
      <c r="D1379" s="1" t="s">
        <v>271</v>
      </c>
      <c r="E1379" s="1" t="s">
        <v>100</v>
      </c>
      <c r="F1379" s="1" t="s">
        <v>101</v>
      </c>
      <c r="G1379" s="1" t="s">
        <v>105</v>
      </c>
      <c r="H1379" s="1" t="s">
        <v>103</v>
      </c>
      <c r="I1379" s="1" t="s">
        <v>104</v>
      </c>
      <c r="J1379" s="1" t="s">
        <v>105</v>
      </c>
      <c r="K1379" s="1" t="s">
        <v>105</v>
      </c>
      <c r="L1379" s="1" t="s">
        <v>105</v>
      </c>
      <c r="M1379" s="1" t="s">
        <v>106</v>
      </c>
      <c r="N1379" s="1" t="s">
        <v>124</v>
      </c>
      <c r="O1379" s="1">
        <v>820</v>
      </c>
      <c r="P1379" s="1">
        <v>41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4">
        <f>X1379-W1379</f>
        <v>0</v>
      </c>
      <c r="W1379" s="4">
        <f>(O1379+P1379+Q1379-R1379+S1379)*5%</f>
        <v>43.050000000000004</v>
      </c>
      <c r="X1379" s="1">
        <v>43.05</v>
      </c>
      <c r="Y1379" s="1">
        <f>O1379+P1379+Q1379-R1379-S1379+T1379-U1379+X1379</f>
        <v>904.05</v>
      </c>
      <c r="Z1379" s="1">
        <v>904.05</v>
      </c>
      <c r="AA1379" s="1">
        <v>861</v>
      </c>
      <c r="AB1379" s="1">
        <v>16</v>
      </c>
      <c r="AC1379" s="2">
        <f>AA1379*16%</f>
        <v>137.76</v>
      </c>
      <c r="AD1379" s="1">
        <v>137.76</v>
      </c>
      <c r="AE1379" s="1">
        <v>0</v>
      </c>
      <c r="AF1379" s="1">
        <v>137.76</v>
      </c>
      <c r="AG1379" s="2">
        <f>AF1379*18%</f>
        <v>24.796799999999998</v>
      </c>
      <c r="AH1379" s="1">
        <v>24.8</v>
      </c>
      <c r="AI1379" s="1">
        <v>0</v>
      </c>
      <c r="AJ1379" s="1" t="b">
        <f>AK1379=AA1379</f>
        <v>1</v>
      </c>
      <c r="AK1379" s="1">
        <v>861</v>
      </c>
      <c r="AL1379" s="1">
        <v>0</v>
      </c>
      <c r="AM1379" s="1">
        <v>0</v>
      </c>
      <c r="AN1379" s="1">
        <v>0</v>
      </c>
      <c r="AO1379" s="3">
        <f>AA1379*0.001%</f>
        <v>8.6100000000000013E-3</v>
      </c>
      <c r="AP1379" s="1">
        <v>0.86</v>
      </c>
      <c r="AQ1379" s="2">
        <f>AA1379*5%</f>
        <v>43.050000000000004</v>
      </c>
      <c r="AR1379" s="1">
        <v>43.05</v>
      </c>
      <c r="AS1379" s="2">
        <f>AR1379*18%</f>
        <v>7.7489999999999988</v>
      </c>
      <c r="AT1379" s="1">
        <v>0</v>
      </c>
      <c r="AU1379" s="1">
        <v>68.709999999999994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f>AF1379+AU1379+BC1379</f>
        <v>206.46999999999997</v>
      </c>
      <c r="BE1379" s="1">
        <v>206.47</v>
      </c>
      <c r="BF1379" s="1">
        <f>Q1379+U1379</f>
        <v>0</v>
      </c>
      <c r="BG1379" s="1">
        <v>0</v>
      </c>
      <c r="BH1379" s="1">
        <v>697.58</v>
      </c>
      <c r="BI1379" s="1" t="s">
        <v>108</v>
      </c>
      <c r="BJ1379" s="1" t="s">
        <v>3482</v>
      </c>
      <c r="BK1379" s="1" t="s">
        <v>3483</v>
      </c>
      <c r="BL1379" s="1">
        <v>0</v>
      </c>
      <c r="BM1379" s="1" t="s">
        <v>5442</v>
      </c>
    </row>
    <row r="1380" spans="1:65" ht="15.6" hidden="1">
      <c r="A1380" s="1" t="s">
        <v>5443</v>
      </c>
      <c r="B1380" s="1" t="s">
        <v>5444</v>
      </c>
      <c r="C1380" s="1" t="s">
        <v>5445</v>
      </c>
      <c r="D1380" s="1" t="s">
        <v>271</v>
      </c>
      <c r="E1380" s="1" t="s">
        <v>100</v>
      </c>
      <c r="F1380" s="1" t="s">
        <v>101</v>
      </c>
      <c r="G1380" s="1" t="s">
        <v>102</v>
      </c>
      <c r="H1380" s="1" t="s">
        <v>103</v>
      </c>
      <c r="I1380" s="1" t="s">
        <v>104</v>
      </c>
      <c r="J1380" s="1" t="s">
        <v>105</v>
      </c>
      <c r="K1380" s="1" t="s">
        <v>105</v>
      </c>
      <c r="L1380" s="1" t="s">
        <v>105</v>
      </c>
      <c r="M1380" s="1" t="s">
        <v>106</v>
      </c>
      <c r="N1380" s="1" t="s">
        <v>107</v>
      </c>
      <c r="O1380" s="1">
        <v>475</v>
      </c>
      <c r="P1380" s="1">
        <v>18.75</v>
      </c>
      <c r="Q1380" s="1">
        <v>0</v>
      </c>
      <c r="R1380" s="1">
        <v>100</v>
      </c>
      <c r="S1380" s="1">
        <v>0</v>
      </c>
      <c r="T1380" s="1">
        <v>0</v>
      </c>
      <c r="U1380" s="1">
        <v>0</v>
      </c>
      <c r="V1380" s="4">
        <f>X1380-W1380</f>
        <v>2.500000000001279E-3</v>
      </c>
      <c r="W1380" s="4">
        <f>(O1380+P1380+Q1380-R1380+S1380)*5%</f>
        <v>19.6875</v>
      </c>
      <c r="X1380" s="1">
        <v>19.690000000000001</v>
      </c>
      <c r="Y1380" s="1">
        <f>O1380+P1380+Q1380-R1380-S1380+T1380-U1380+X1380</f>
        <v>413.44</v>
      </c>
      <c r="Z1380" s="1">
        <v>413.44</v>
      </c>
      <c r="AA1380" s="1">
        <v>393.75</v>
      </c>
      <c r="AB1380" s="1">
        <v>16</v>
      </c>
      <c r="AC1380" s="2">
        <f>AA1380*16%</f>
        <v>63</v>
      </c>
      <c r="AD1380" s="1">
        <v>63</v>
      </c>
      <c r="AE1380" s="1">
        <v>0</v>
      </c>
      <c r="AF1380" s="1">
        <v>63</v>
      </c>
      <c r="AG1380" s="2">
        <f>AF1380*18%</f>
        <v>11.34</v>
      </c>
      <c r="AH1380" s="1">
        <v>11.34</v>
      </c>
      <c r="AI1380" s="1">
        <v>0</v>
      </c>
      <c r="AJ1380" s="1" t="b">
        <f>AK1380=AA1380</f>
        <v>1</v>
      </c>
      <c r="AK1380" s="1">
        <v>393.75</v>
      </c>
      <c r="AL1380" s="1">
        <v>0</v>
      </c>
      <c r="AM1380" s="1">
        <v>0</v>
      </c>
      <c r="AN1380" s="1">
        <v>0</v>
      </c>
      <c r="AO1380" s="3">
        <f>AA1380*0.001%</f>
        <v>3.9375E-3</v>
      </c>
      <c r="AP1380" s="1">
        <v>0.39</v>
      </c>
      <c r="AQ1380" s="2">
        <f>AA1380*5%</f>
        <v>19.6875</v>
      </c>
      <c r="AR1380" s="1">
        <v>19.690000000000001</v>
      </c>
      <c r="AS1380" s="2">
        <f>AR1380*18%</f>
        <v>3.5442</v>
      </c>
      <c r="AT1380" s="1">
        <v>0</v>
      </c>
      <c r="AU1380" s="1">
        <v>31.42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f>AF1380+AU1380+BC1380</f>
        <v>94.42</v>
      </c>
      <c r="BE1380" s="1">
        <v>94.42</v>
      </c>
      <c r="BF1380" s="1">
        <f>Q1380+U1380</f>
        <v>0</v>
      </c>
      <c r="BG1380" s="1">
        <v>0</v>
      </c>
      <c r="BH1380" s="1">
        <v>319.02</v>
      </c>
      <c r="BI1380" s="1" t="s">
        <v>108</v>
      </c>
      <c r="BJ1380" s="1" t="s">
        <v>3482</v>
      </c>
      <c r="BK1380" s="1" t="s">
        <v>3483</v>
      </c>
      <c r="BL1380" s="1">
        <v>0</v>
      </c>
      <c r="BM1380" s="1" t="s">
        <v>5446</v>
      </c>
    </row>
    <row r="1381" spans="1:65" ht="15.6" hidden="1">
      <c r="A1381" s="1" t="s">
        <v>5447</v>
      </c>
      <c r="B1381" s="1" t="s">
        <v>5448</v>
      </c>
      <c r="C1381" s="1" t="s">
        <v>5449</v>
      </c>
      <c r="D1381" s="1" t="s">
        <v>271</v>
      </c>
      <c r="E1381" s="1" t="s">
        <v>100</v>
      </c>
      <c r="F1381" s="1" t="s">
        <v>101</v>
      </c>
      <c r="G1381" s="1" t="s">
        <v>102</v>
      </c>
      <c r="H1381" s="1" t="s">
        <v>103</v>
      </c>
      <c r="I1381" s="1" t="s">
        <v>104</v>
      </c>
      <c r="J1381" s="1" t="s">
        <v>105</v>
      </c>
      <c r="K1381" s="1" t="s">
        <v>105</v>
      </c>
      <c r="L1381" s="1" t="s">
        <v>105</v>
      </c>
      <c r="M1381" s="1" t="s">
        <v>106</v>
      </c>
      <c r="N1381" s="1" t="s">
        <v>107</v>
      </c>
      <c r="O1381" s="1">
        <v>375</v>
      </c>
      <c r="P1381" s="1">
        <v>13.75</v>
      </c>
      <c r="Q1381" s="1">
        <v>0</v>
      </c>
      <c r="R1381" s="1">
        <v>100</v>
      </c>
      <c r="S1381" s="1">
        <v>0</v>
      </c>
      <c r="T1381" s="1">
        <v>0</v>
      </c>
      <c r="U1381" s="1">
        <v>0</v>
      </c>
      <c r="V1381" s="4">
        <f>X1381-W1381</f>
        <v>2.4999999999995026E-3</v>
      </c>
      <c r="W1381" s="4">
        <f>(O1381+P1381+Q1381-R1381+S1381)*5%</f>
        <v>14.4375</v>
      </c>
      <c r="X1381" s="1">
        <v>14.44</v>
      </c>
      <c r="Y1381" s="1">
        <f>O1381+P1381+Q1381-R1381-S1381+T1381-U1381+X1381</f>
        <v>303.19</v>
      </c>
      <c r="Z1381" s="1">
        <v>303.19</v>
      </c>
      <c r="AA1381" s="1">
        <v>288.75</v>
      </c>
      <c r="AB1381" s="1">
        <v>16</v>
      </c>
      <c r="AC1381" s="2">
        <f>AA1381*16%</f>
        <v>46.2</v>
      </c>
      <c r="AD1381" s="1">
        <v>46.2</v>
      </c>
      <c r="AE1381" s="1">
        <v>0</v>
      </c>
      <c r="AF1381" s="1">
        <v>46.2</v>
      </c>
      <c r="AG1381" s="2">
        <f>AF1381*18%</f>
        <v>8.3160000000000007</v>
      </c>
      <c r="AH1381" s="1">
        <v>8.32</v>
      </c>
      <c r="AI1381" s="1">
        <v>0</v>
      </c>
      <c r="AJ1381" s="1" t="b">
        <f>AK1381=AA1381</f>
        <v>1</v>
      </c>
      <c r="AK1381" s="1">
        <v>288.75</v>
      </c>
      <c r="AL1381" s="1">
        <v>0</v>
      </c>
      <c r="AM1381" s="1">
        <v>0</v>
      </c>
      <c r="AN1381" s="1">
        <v>0</v>
      </c>
      <c r="AO1381" s="3">
        <f>AA1381*0.001%</f>
        <v>2.8875000000000003E-3</v>
      </c>
      <c r="AP1381" s="1">
        <v>0.28999999999999998</v>
      </c>
      <c r="AQ1381" s="2">
        <f>AA1381*5%</f>
        <v>14.4375</v>
      </c>
      <c r="AR1381" s="1">
        <v>14.44</v>
      </c>
      <c r="AS1381" s="2">
        <f>AR1381*18%</f>
        <v>2.5991999999999997</v>
      </c>
      <c r="AT1381" s="1">
        <v>0</v>
      </c>
      <c r="AU1381" s="1">
        <v>23.05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f>AF1381+AU1381+BC1381</f>
        <v>69.25</v>
      </c>
      <c r="BE1381" s="1">
        <v>69.25</v>
      </c>
      <c r="BF1381" s="1">
        <f>Q1381+U1381</f>
        <v>0</v>
      </c>
      <c r="BG1381" s="1">
        <v>0</v>
      </c>
      <c r="BH1381" s="1">
        <v>233.94</v>
      </c>
      <c r="BI1381" s="1" t="s">
        <v>108</v>
      </c>
      <c r="BJ1381" s="1" t="s">
        <v>3482</v>
      </c>
      <c r="BK1381" s="1" t="s">
        <v>3483</v>
      </c>
      <c r="BL1381" s="1">
        <v>0</v>
      </c>
      <c r="BM1381" s="1" t="s">
        <v>5450</v>
      </c>
    </row>
    <row r="1382" spans="1:65" ht="15.6" hidden="1">
      <c r="A1382" s="1" t="s">
        <v>5451</v>
      </c>
      <c r="B1382" s="1" t="s">
        <v>5452</v>
      </c>
      <c r="C1382" s="1" t="s">
        <v>5453</v>
      </c>
      <c r="D1382" s="1" t="s">
        <v>271</v>
      </c>
      <c r="E1382" s="1" t="s">
        <v>100</v>
      </c>
      <c r="F1382" s="1" t="s">
        <v>101</v>
      </c>
      <c r="G1382" s="1" t="s">
        <v>102</v>
      </c>
      <c r="H1382" s="1" t="s">
        <v>103</v>
      </c>
      <c r="I1382" s="1" t="s">
        <v>104</v>
      </c>
      <c r="J1382" s="1" t="s">
        <v>105</v>
      </c>
      <c r="K1382" s="1" t="s">
        <v>105</v>
      </c>
      <c r="L1382" s="1" t="s">
        <v>105</v>
      </c>
      <c r="M1382" s="1" t="s">
        <v>106</v>
      </c>
      <c r="N1382" s="1" t="s">
        <v>107</v>
      </c>
      <c r="O1382" s="1">
        <v>235</v>
      </c>
      <c r="P1382" s="1">
        <v>6.75</v>
      </c>
      <c r="Q1382" s="1">
        <v>0</v>
      </c>
      <c r="R1382" s="1">
        <v>100</v>
      </c>
      <c r="S1382" s="1">
        <v>0</v>
      </c>
      <c r="T1382" s="1">
        <v>0</v>
      </c>
      <c r="U1382" s="1">
        <v>0</v>
      </c>
      <c r="V1382" s="4">
        <f>X1382-W1382</f>
        <v>2.4999999999995026E-3</v>
      </c>
      <c r="W1382" s="4">
        <f>(O1382+P1382+Q1382-R1382+S1382)*5%</f>
        <v>7.0875000000000004</v>
      </c>
      <c r="X1382" s="1">
        <v>7.09</v>
      </c>
      <c r="Y1382" s="1">
        <f>O1382+P1382+Q1382-R1382-S1382+T1382-U1382+X1382</f>
        <v>148.84</v>
      </c>
      <c r="Z1382" s="1">
        <v>148.84</v>
      </c>
      <c r="AA1382" s="1">
        <v>141.75</v>
      </c>
      <c r="AB1382" s="1">
        <v>16</v>
      </c>
      <c r="AC1382" s="2">
        <f>AA1382*16%</f>
        <v>22.68</v>
      </c>
      <c r="AD1382" s="1">
        <v>22.68</v>
      </c>
      <c r="AE1382" s="1">
        <v>0</v>
      </c>
      <c r="AF1382" s="1">
        <v>22.68</v>
      </c>
      <c r="AG1382" s="2">
        <f>AF1382*18%</f>
        <v>4.0823999999999998</v>
      </c>
      <c r="AH1382" s="1">
        <v>4.08</v>
      </c>
      <c r="AI1382" s="1">
        <v>0</v>
      </c>
      <c r="AJ1382" s="1" t="b">
        <f>AK1382=AA1382</f>
        <v>1</v>
      </c>
      <c r="AK1382" s="1">
        <v>141.75</v>
      </c>
      <c r="AL1382" s="1">
        <v>0</v>
      </c>
      <c r="AM1382" s="1">
        <v>0</v>
      </c>
      <c r="AN1382" s="1">
        <v>0</v>
      </c>
      <c r="AO1382" s="3">
        <f>AA1382*0.001%</f>
        <v>1.4175000000000001E-3</v>
      </c>
      <c r="AP1382" s="1">
        <v>0.14000000000000001</v>
      </c>
      <c r="AQ1382" s="2">
        <f>AA1382*5%</f>
        <v>7.0875000000000004</v>
      </c>
      <c r="AR1382" s="1">
        <v>7.09</v>
      </c>
      <c r="AS1382" s="2">
        <f>AR1382*18%</f>
        <v>1.2762</v>
      </c>
      <c r="AT1382" s="1">
        <v>0</v>
      </c>
      <c r="AU1382" s="1">
        <v>11.31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f>AF1382+AU1382+BC1382</f>
        <v>33.99</v>
      </c>
      <c r="BE1382" s="1">
        <v>33.99</v>
      </c>
      <c r="BF1382" s="1">
        <f>Q1382+U1382</f>
        <v>0</v>
      </c>
      <c r="BG1382" s="1">
        <v>0</v>
      </c>
      <c r="BH1382" s="1">
        <v>114.85</v>
      </c>
      <c r="BI1382" s="1" t="s">
        <v>108</v>
      </c>
      <c r="BJ1382" s="1" t="s">
        <v>3482</v>
      </c>
      <c r="BK1382" s="1" t="s">
        <v>3483</v>
      </c>
      <c r="BL1382" s="1">
        <v>0</v>
      </c>
      <c r="BM1382" s="1" t="s">
        <v>1620</v>
      </c>
    </row>
    <row r="1383" spans="1:65" ht="15.6" hidden="1">
      <c r="A1383" s="1" t="s">
        <v>5454</v>
      </c>
      <c r="B1383" s="1" t="s">
        <v>5455</v>
      </c>
      <c r="C1383" s="1" t="s">
        <v>5456</v>
      </c>
      <c r="D1383" s="1" t="s">
        <v>271</v>
      </c>
      <c r="E1383" s="1" t="s">
        <v>100</v>
      </c>
      <c r="F1383" s="1" t="s">
        <v>101</v>
      </c>
      <c r="G1383" s="1" t="s">
        <v>123</v>
      </c>
      <c r="H1383" s="1" t="s">
        <v>103</v>
      </c>
      <c r="I1383" s="1" t="s">
        <v>104</v>
      </c>
      <c r="J1383" s="1" t="s">
        <v>105</v>
      </c>
      <c r="K1383" s="1" t="s">
        <v>105</v>
      </c>
      <c r="L1383" s="1" t="s">
        <v>105</v>
      </c>
      <c r="M1383" s="1" t="s">
        <v>106</v>
      </c>
      <c r="N1383" s="1" t="s">
        <v>124</v>
      </c>
      <c r="O1383" s="1">
        <v>1770</v>
      </c>
      <c r="P1383" s="1">
        <v>79.75</v>
      </c>
      <c r="Q1383" s="1">
        <v>0</v>
      </c>
      <c r="R1383" s="1">
        <v>175</v>
      </c>
      <c r="S1383" s="1">
        <v>0</v>
      </c>
      <c r="T1383" s="1">
        <v>0</v>
      </c>
      <c r="U1383" s="1">
        <v>0</v>
      </c>
      <c r="V1383" s="4">
        <f>X1383-W1383</f>
        <v>2.4999999999835154E-3</v>
      </c>
      <c r="W1383" s="4">
        <f>(O1383+P1383+Q1383-R1383+S1383)*5%</f>
        <v>83.737500000000011</v>
      </c>
      <c r="X1383" s="1">
        <v>83.74</v>
      </c>
      <c r="Y1383" s="1">
        <f>O1383+P1383+Q1383-R1383-S1383+T1383-U1383+X1383</f>
        <v>1758.49</v>
      </c>
      <c r="Z1383" s="1">
        <v>1758.49</v>
      </c>
      <c r="AA1383" s="1">
        <v>1674.75</v>
      </c>
      <c r="AB1383" s="1">
        <v>16</v>
      </c>
      <c r="AC1383" s="2">
        <f>AA1383*16%</f>
        <v>267.95999999999998</v>
      </c>
      <c r="AD1383" s="1">
        <v>267.95999999999998</v>
      </c>
      <c r="AE1383" s="1">
        <v>0</v>
      </c>
      <c r="AF1383" s="1">
        <v>267.95999999999998</v>
      </c>
      <c r="AG1383" s="2">
        <f>AF1383*18%</f>
        <v>48.232799999999997</v>
      </c>
      <c r="AH1383" s="1">
        <v>48.23</v>
      </c>
      <c r="AI1383" s="1">
        <v>0</v>
      </c>
      <c r="AJ1383" s="1" t="b">
        <f>AK1383=AA1383</f>
        <v>1</v>
      </c>
      <c r="AK1383" s="1">
        <v>1674.75</v>
      </c>
      <c r="AL1383" s="1">
        <v>0</v>
      </c>
      <c r="AM1383" s="1">
        <v>0</v>
      </c>
      <c r="AN1383" s="1">
        <v>0</v>
      </c>
      <c r="AO1383" s="3">
        <f>AA1383*0.001%</f>
        <v>1.6747500000000002E-2</v>
      </c>
      <c r="AP1383" s="1">
        <v>1.67</v>
      </c>
      <c r="AQ1383" s="2">
        <f>AA1383*5%</f>
        <v>83.737500000000011</v>
      </c>
      <c r="AR1383" s="1">
        <v>83.74</v>
      </c>
      <c r="AS1383" s="2">
        <f>AR1383*18%</f>
        <v>15.073199999999998</v>
      </c>
      <c r="AT1383" s="1">
        <v>0</v>
      </c>
      <c r="AU1383" s="1">
        <v>133.63999999999999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f>AF1383+AU1383+BC1383</f>
        <v>401.59999999999997</v>
      </c>
      <c r="BE1383" s="1">
        <v>401.6</v>
      </c>
      <c r="BF1383" s="1">
        <f>Q1383+U1383</f>
        <v>0</v>
      </c>
      <c r="BG1383" s="1">
        <v>0</v>
      </c>
      <c r="BH1383" s="1">
        <v>1356.89</v>
      </c>
      <c r="BI1383" s="1" t="s">
        <v>108</v>
      </c>
      <c r="BJ1383" s="1" t="s">
        <v>3482</v>
      </c>
      <c r="BK1383" s="1" t="s">
        <v>3483</v>
      </c>
      <c r="BL1383" s="1">
        <v>0</v>
      </c>
      <c r="BM1383" s="1" t="s">
        <v>5457</v>
      </c>
    </row>
    <row r="1384" spans="1:65" ht="15.6" hidden="1">
      <c r="A1384" s="1" t="s">
        <v>5458</v>
      </c>
      <c r="B1384" s="1" t="s">
        <v>5459</v>
      </c>
      <c r="C1384" s="1" t="s">
        <v>5460</v>
      </c>
      <c r="D1384" s="1" t="s">
        <v>271</v>
      </c>
      <c r="E1384" s="1" t="s">
        <v>100</v>
      </c>
      <c r="F1384" s="1" t="s">
        <v>101</v>
      </c>
      <c r="G1384" s="1" t="s">
        <v>102</v>
      </c>
      <c r="H1384" s="1" t="s">
        <v>103</v>
      </c>
      <c r="I1384" s="1" t="s">
        <v>104</v>
      </c>
      <c r="J1384" s="1" t="s">
        <v>105</v>
      </c>
      <c r="K1384" s="1" t="s">
        <v>105</v>
      </c>
      <c r="L1384" s="1" t="s">
        <v>105</v>
      </c>
      <c r="M1384" s="1" t="s">
        <v>106</v>
      </c>
      <c r="N1384" s="1" t="s">
        <v>107</v>
      </c>
      <c r="O1384" s="1">
        <v>475</v>
      </c>
      <c r="P1384" s="1">
        <v>18.75</v>
      </c>
      <c r="Q1384" s="1">
        <v>0</v>
      </c>
      <c r="R1384" s="1">
        <v>100</v>
      </c>
      <c r="S1384" s="1">
        <v>0</v>
      </c>
      <c r="T1384" s="1">
        <v>0</v>
      </c>
      <c r="U1384" s="1">
        <v>0</v>
      </c>
      <c r="V1384" s="4">
        <f>X1384-W1384</f>
        <v>2.500000000001279E-3</v>
      </c>
      <c r="W1384" s="4">
        <f>(O1384+P1384+Q1384-R1384+S1384)*5%</f>
        <v>19.6875</v>
      </c>
      <c r="X1384" s="1">
        <v>19.690000000000001</v>
      </c>
      <c r="Y1384" s="1">
        <f>O1384+P1384+Q1384-R1384-S1384+T1384-U1384+X1384</f>
        <v>413.44</v>
      </c>
      <c r="Z1384" s="1">
        <v>413.44</v>
      </c>
      <c r="AA1384" s="1">
        <v>393.75</v>
      </c>
      <c r="AB1384" s="1">
        <v>16</v>
      </c>
      <c r="AC1384" s="2">
        <f>AA1384*16%</f>
        <v>63</v>
      </c>
      <c r="AD1384" s="1">
        <v>63</v>
      </c>
      <c r="AE1384" s="1">
        <v>0</v>
      </c>
      <c r="AF1384" s="1">
        <v>63</v>
      </c>
      <c r="AG1384" s="2">
        <f>AF1384*18%</f>
        <v>11.34</v>
      </c>
      <c r="AH1384" s="1">
        <v>11.34</v>
      </c>
      <c r="AI1384" s="1">
        <v>0</v>
      </c>
      <c r="AJ1384" s="1" t="b">
        <f>AK1384=AA1384</f>
        <v>1</v>
      </c>
      <c r="AK1384" s="1">
        <v>393.75</v>
      </c>
      <c r="AL1384" s="1">
        <v>0</v>
      </c>
      <c r="AM1384" s="1">
        <v>0</v>
      </c>
      <c r="AN1384" s="1">
        <v>0</v>
      </c>
      <c r="AO1384" s="3">
        <f>AA1384*0.001%</f>
        <v>3.9375E-3</v>
      </c>
      <c r="AP1384" s="1">
        <v>0.39</v>
      </c>
      <c r="AQ1384" s="2">
        <f>AA1384*5%</f>
        <v>19.6875</v>
      </c>
      <c r="AR1384" s="1">
        <v>19.690000000000001</v>
      </c>
      <c r="AS1384" s="2">
        <f>AR1384*18%</f>
        <v>3.5442</v>
      </c>
      <c r="AT1384" s="1">
        <v>0</v>
      </c>
      <c r="AU1384" s="1">
        <v>31.42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f>AF1384+AU1384+BC1384</f>
        <v>94.42</v>
      </c>
      <c r="BE1384" s="1">
        <v>94.42</v>
      </c>
      <c r="BF1384" s="1">
        <f>Q1384+U1384</f>
        <v>0</v>
      </c>
      <c r="BG1384" s="1">
        <v>0</v>
      </c>
      <c r="BH1384" s="1">
        <v>319.02</v>
      </c>
      <c r="BI1384" s="1" t="s">
        <v>108</v>
      </c>
      <c r="BJ1384" s="1" t="s">
        <v>3482</v>
      </c>
      <c r="BK1384" s="1" t="s">
        <v>3483</v>
      </c>
      <c r="BL1384" s="1">
        <v>0</v>
      </c>
      <c r="BM1384" s="1" t="s">
        <v>5461</v>
      </c>
    </row>
    <row r="1385" spans="1:65" ht="15.6" hidden="1">
      <c r="A1385" s="1" t="s">
        <v>5462</v>
      </c>
      <c r="B1385" s="1" t="s">
        <v>5463</v>
      </c>
      <c r="C1385" s="1" t="s">
        <v>5464</v>
      </c>
      <c r="D1385" s="1" t="s">
        <v>271</v>
      </c>
      <c r="E1385" s="1" t="s">
        <v>100</v>
      </c>
      <c r="F1385" s="1" t="s">
        <v>101</v>
      </c>
      <c r="G1385" s="1" t="s">
        <v>102</v>
      </c>
      <c r="H1385" s="1" t="s">
        <v>103</v>
      </c>
      <c r="I1385" s="1" t="s">
        <v>104</v>
      </c>
      <c r="J1385" s="1" t="s">
        <v>105</v>
      </c>
      <c r="K1385" s="1" t="s">
        <v>105</v>
      </c>
      <c r="L1385" s="1" t="s">
        <v>105</v>
      </c>
      <c r="M1385" s="1" t="s">
        <v>106</v>
      </c>
      <c r="N1385" s="1" t="s">
        <v>107</v>
      </c>
      <c r="O1385" s="1">
        <v>315</v>
      </c>
      <c r="P1385" s="1">
        <v>10.75</v>
      </c>
      <c r="Q1385" s="1">
        <v>0</v>
      </c>
      <c r="R1385" s="1">
        <v>100</v>
      </c>
      <c r="S1385" s="1">
        <v>0</v>
      </c>
      <c r="T1385" s="1">
        <v>0</v>
      </c>
      <c r="U1385" s="1">
        <v>0</v>
      </c>
      <c r="V1385" s="4">
        <f>X1385-W1385</f>
        <v>2.4999999999977263E-3</v>
      </c>
      <c r="W1385" s="4">
        <f>(O1385+P1385+Q1385-R1385+S1385)*5%</f>
        <v>11.287500000000001</v>
      </c>
      <c r="X1385" s="1">
        <v>11.29</v>
      </c>
      <c r="Y1385" s="1">
        <f>O1385+P1385+Q1385-R1385-S1385+T1385-U1385+X1385</f>
        <v>237.04</v>
      </c>
      <c r="Z1385" s="1">
        <v>237.04</v>
      </c>
      <c r="AA1385" s="1">
        <v>225.75</v>
      </c>
      <c r="AB1385" s="1">
        <v>16</v>
      </c>
      <c r="AC1385" s="2">
        <f>AA1385*16%</f>
        <v>36.119999999999997</v>
      </c>
      <c r="AD1385" s="1">
        <v>36.119999999999997</v>
      </c>
      <c r="AE1385" s="1">
        <v>0</v>
      </c>
      <c r="AF1385" s="1">
        <v>36.119999999999997</v>
      </c>
      <c r="AG1385" s="2">
        <f>AF1385*18%</f>
        <v>6.5015999999999989</v>
      </c>
      <c r="AH1385" s="1">
        <v>6.5</v>
      </c>
      <c r="AI1385" s="1">
        <v>0</v>
      </c>
      <c r="AJ1385" s="1" t="b">
        <f>AK1385=AA1385</f>
        <v>1</v>
      </c>
      <c r="AK1385" s="1">
        <v>225.75</v>
      </c>
      <c r="AL1385" s="1">
        <v>0</v>
      </c>
      <c r="AM1385" s="1">
        <v>0</v>
      </c>
      <c r="AN1385" s="1">
        <v>0</v>
      </c>
      <c r="AO1385" s="3">
        <f>AA1385*0.001%</f>
        <v>2.2575000000000004E-3</v>
      </c>
      <c r="AP1385" s="1">
        <v>0.23</v>
      </c>
      <c r="AQ1385" s="2">
        <f>AA1385*5%</f>
        <v>11.287500000000001</v>
      </c>
      <c r="AR1385" s="1">
        <v>11.29</v>
      </c>
      <c r="AS1385" s="2">
        <f>AR1385*18%</f>
        <v>2.0321999999999996</v>
      </c>
      <c r="AT1385" s="1">
        <v>0</v>
      </c>
      <c r="AU1385" s="1">
        <v>18.02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f>AF1385+AU1385+BC1385</f>
        <v>54.14</v>
      </c>
      <c r="BE1385" s="1">
        <v>54.14</v>
      </c>
      <c r="BF1385" s="1">
        <f>Q1385+U1385</f>
        <v>0</v>
      </c>
      <c r="BG1385" s="1">
        <v>0</v>
      </c>
      <c r="BH1385" s="1">
        <v>182.9</v>
      </c>
      <c r="BI1385" s="1" t="s">
        <v>108</v>
      </c>
      <c r="BJ1385" s="1" t="s">
        <v>3482</v>
      </c>
      <c r="BK1385" s="1" t="s">
        <v>3483</v>
      </c>
      <c r="BL1385" s="1">
        <v>0</v>
      </c>
      <c r="BM1385" s="1" t="s">
        <v>5465</v>
      </c>
    </row>
    <row r="1386" spans="1:65" ht="15.6" hidden="1">
      <c r="A1386" s="1" t="s">
        <v>5466</v>
      </c>
      <c r="B1386" s="1" t="s">
        <v>5467</v>
      </c>
      <c r="C1386" s="1" t="s">
        <v>5468</v>
      </c>
      <c r="D1386" s="1" t="s">
        <v>271</v>
      </c>
      <c r="E1386" s="1" t="s">
        <v>100</v>
      </c>
      <c r="F1386" s="1" t="s">
        <v>101</v>
      </c>
      <c r="G1386" s="1" t="s">
        <v>123</v>
      </c>
      <c r="H1386" s="1" t="s">
        <v>103</v>
      </c>
      <c r="I1386" s="1" t="s">
        <v>104</v>
      </c>
      <c r="J1386" s="1" t="s">
        <v>105</v>
      </c>
      <c r="K1386" s="1" t="s">
        <v>105</v>
      </c>
      <c r="L1386" s="1" t="s">
        <v>105</v>
      </c>
      <c r="M1386" s="1" t="s">
        <v>106</v>
      </c>
      <c r="N1386" s="1" t="s">
        <v>124</v>
      </c>
      <c r="O1386" s="1">
        <v>1255</v>
      </c>
      <c r="P1386" s="1">
        <v>54</v>
      </c>
      <c r="Q1386" s="1">
        <v>0</v>
      </c>
      <c r="R1386" s="1">
        <v>175</v>
      </c>
      <c r="S1386" s="1">
        <v>0</v>
      </c>
      <c r="T1386" s="1">
        <v>0</v>
      </c>
      <c r="U1386" s="1">
        <v>0</v>
      </c>
      <c r="V1386" s="4">
        <f>X1386-W1386</f>
        <v>0</v>
      </c>
      <c r="W1386" s="4">
        <f>(O1386+P1386+Q1386-R1386+S1386)*5%</f>
        <v>56.7</v>
      </c>
      <c r="X1386" s="1">
        <v>56.7</v>
      </c>
      <c r="Y1386" s="1">
        <f>O1386+P1386+Q1386-R1386-S1386+T1386-U1386+X1386</f>
        <v>1190.7</v>
      </c>
      <c r="Z1386" s="1">
        <v>1190.7</v>
      </c>
      <c r="AA1386" s="1">
        <v>1134</v>
      </c>
      <c r="AB1386" s="1">
        <v>16</v>
      </c>
      <c r="AC1386" s="2">
        <f>AA1386*16%</f>
        <v>181.44</v>
      </c>
      <c r="AD1386" s="1">
        <v>181.44</v>
      </c>
      <c r="AE1386" s="1">
        <v>0</v>
      </c>
      <c r="AF1386" s="1">
        <v>181.44</v>
      </c>
      <c r="AG1386" s="2">
        <f>AF1386*18%</f>
        <v>32.659199999999998</v>
      </c>
      <c r="AH1386" s="1">
        <v>32.659999999999997</v>
      </c>
      <c r="AI1386" s="1">
        <v>0</v>
      </c>
      <c r="AJ1386" s="1" t="b">
        <f>AK1386=AA1386</f>
        <v>1</v>
      </c>
      <c r="AK1386" s="1">
        <v>1134</v>
      </c>
      <c r="AL1386" s="1">
        <v>0</v>
      </c>
      <c r="AM1386" s="1">
        <v>0</v>
      </c>
      <c r="AN1386" s="1">
        <v>0</v>
      </c>
      <c r="AO1386" s="3">
        <f>AA1386*0.001%</f>
        <v>1.1340000000000001E-2</v>
      </c>
      <c r="AP1386" s="1">
        <v>1.1299999999999999</v>
      </c>
      <c r="AQ1386" s="2">
        <f>AA1386*5%</f>
        <v>56.7</v>
      </c>
      <c r="AR1386" s="1">
        <v>56.7</v>
      </c>
      <c r="AS1386" s="2">
        <f>AR1386*18%</f>
        <v>10.206</v>
      </c>
      <c r="AT1386" s="1">
        <v>0</v>
      </c>
      <c r="AU1386" s="1">
        <v>90.49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f>AF1386+AU1386+BC1386</f>
        <v>271.93</v>
      </c>
      <c r="BE1386" s="1">
        <v>271.93</v>
      </c>
      <c r="BF1386" s="1">
        <f>Q1386+U1386</f>
        <v>0</v>
      </c>
      <c r="BG1386" s="1">
        <v>0</v>
      </c>
      <c r="BH1386" s="1">
        <v>918.77</v>
      </c>
      <c r="BI1386" s="1" t="s">
        <v>108</v>
      </c>
      <c r="BJ1386" s="1" t="s">
        <v>3482</v>
      </c>
      <c r="BK1386" s="1" t="s">
        <v>3483</v>
      </c>
      <c r="BL1386" s="1">
        <v>0</v>
      </c>
      <c r="BM1386" s="1" t="s">
        <v>5469</v>
      </c>
    </row>
    <row r="1387" spans="1:65" ht="15.6" hidden="1">
      <c r="A1387" s="1" t="s">
        <v>5470</v>
      </c>
      <c r="B1387" s="1" t="s">
        <v>5471</v>
      </c>
      <c r="C1387" s="1" t="s">
        <v>5472</v>
      </c>
      <c r="D1387" s="1" t="s">
        <v>271</v>
      </c>
      <c r="E1387" s="1" t="s">
        <v>100</v>
      </c>
      <c r="F1387" s="1" t="s">
        <v>101</v>
      </c>
      <c r="G1387" s="1" t="s">
        <v>102</v>
      </c>
      <c r="H1387" s="1" t="s">
        <v>103</v>
      </c>
      <c r="I1387" s="1" t="s">
        <v>104</v>
      </c>
      <c r="J1387" s="1" t="s">
        <v>105</v>
      </c>
      <c r="K1387" s="1" t="s">
        <v>105</v>
      </c>
      <c r="L1387" s="1" t="s">
        <v>105</v>
      </c>
      <c r="M1387" s="1" t="s">
        <v>106</v>
      </c>
      <c r="N1387" s="1" t="s">
        <v>124</v>
      </c>
      <c r="O1387" s="1">
        <v>350</v>
      </c>
      <c r="P1387" s="1">
        <v>12.5</v>
      </c>
      <c r="Q1387" s="1">
        <v>0</v>
      </c>
      <c r="R1387" s="1">
        <v>100</v>
      </c>
      <c r="S1387" s="1">
        <v>0</v>
      </c>
      <c r="T1387" s="1">
        <v>0</v>
      </c>
      <c r="U1387" s="1">
        <v>0</v>
      </c>
      <c r="V1387" s="4">
        <f>X1387-W1387</f>
        <v>5.0000000000007816E-3</v>
      </c>
      <c r="W1387" s="4">
        <f>(O1387+P1387+Q1387-R1387+S1387)*5%</f>
        <v>13.125</v>
      </c>
      <c r="X1387" s="1">
        <v>13.13</v>
      </c>
      <c r="Y1387" s="1">
        <f>O1387+P1387+Q1387-R1387-S1387+T1387-U1387+X1387</f>
        <v>275.63</v>
      </c>
      <c r="Z1387" s="1">
        <v>275.63</v>
      </c>
      <c r="AA1387" s="1">
        <v>262.5</v>
      </c>
      <c r="AB1387" s="1">
        <v>16</v>
      </c>
      <c r="AC1387" s="2">
        <f>AA1387*16%</f>
        <v>42</v>
      </c>
      <c r="AD1387" s="1">
        <v>42</v>
      </c>
      <c r="AE1387" s="1">
        <v>0</v>
      </c>
      <c r="AF1387" s="1">
        <v>42</v>
      </c>
      <c r="AG1387" s="2">
        <f>AF1387*18%</f>
        <v>7.56</v>
      </c>
      <c r="AH1387" s="1">
        <v>7.56</v>
      </c>
      <c r="AI1387" s="1">
        <v>0</v>
      </c>
      <c r="AJ1387" s="1" t="b">
        <f>AK1387=AA1387</f>
        <v>1</v>
      </c>
      <c r="AK1387" s="1">
        <v>262.5</v>
      </c>
      <c r="AL1387" s="1">
        <v>0</v>
      </c>
      <c r="AM1387" s="1">
        <v>0</v>
      </c>
      <c r="AN1387" s="1">
        <v>0</v>
      </c>
      <c r="AO1387" s="3">
        <f>AA1387*0.001%</f>
        <v>2.6250000000000002E-3</v>
      </c>
      <c r="AP1387" s="1">
        <v>0.26</v>
      </c>
      <c r="AQ1387" s="2">
        <f>AA1387*5%</f>
        <v>13.125</v>
      </c>
      <c r="AR1387" s="1">
        <v>13.13</v>
      </c>
      <c r="AS1387" s="2">
        <f>AR1387*18%</f>
        <v>2.3633999999999999</v>
      </c>
      <c r="AT1387" s="1">
        <v>0</v>
      </c>
      <c r="AU1387" s="1">
        <v>20.95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f>AF1387+AU1387+BC1387</f>
        <v>62.95</v>
      </c>
      <c r="BE1387" s="1">
        <v>62.95</v>
      </c>
      <c r="BF1387" s="1">
        <f>Q1387+U1387</f>
        <v>0</v>
      </c>
      <c r="BG1387" s="1">
        <v>0</v>
      </c>
      <c r="BH1387" s="1">
        <v>212.68</v>
      </c>
      <c r="BI1387" s="1" t="s">
        <v>108</v>
      </c>
      <c r="BJ1387" s="1" t="s">
        <v>3482</v>
      </c>
      <c r="BK1387" s="1" t="s">
        <v>3483</v>
      </c>
      <c r="BL1387" s="1">
        <v>0</v>
      </c>
      <c r="BM1387" s="1" t="s">
        <v>5473</v>
      </c>
    </row>
    <row r="1388" spans="1:65" ht="15.6" hidden="1">
      <c r="A1388" s="1" t="s">
        <v>5474</v>
      </c>
      <c r="B1388" s="1" t="s">
        <v>5475</v>
      </c>
      <c r="C1388" s="1" t="s">
        <v>5476</v>
      </c>
      <c r="D1388" s="1" t="s">
        <v>271</v>
      </c>
      <c r="E1388" s="1" t="s">
        <v>100</v>
      </c>
      <c r="F1388" s="1" t="s">
        <v>101</v>
      </c>
      <c r="G1388" s="1" t="s">
        <v>105</v>
      </c>
      <c r="H1388" s="1" t="s">
        <v>103</v>
      </c>
      <c r="I1388" s="1" t="s">
        <v>104</v>
      </c>
      <c r="J1388" s="1" t="s">
        <v>105</v>
      </c>
      <c r="K1388" s="1" t="s">
        <v>105</v>
      </c>
      <c r="L1388" s="1" t="s">
        <v>105</v>
      </c>
      <c r="M1388" s="1" t="s">
        <v>106</v>
      </c>
      <c r="N1388" s="1" t="s">
        <v>107</v>
      </c>
      <c r="O1388" s="1">
        <v>564.29999999999995</v>
      </c>
      <c r="P1388" s="1">
        <v>28.21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4">
        <f>X1388-W1388</f>
        <v>4.4999999999966178E-3</v>
      </c>
      <c r="W1388" s="4">
        <f>(O1388+P1388+Q1388-R1388+S1388)*5%</f>
        <v>29.625500000000002</v>
      </c>
      <c r="X1388" s="1">
        <v>29.63</v>
      </c>
      <c r="Y1388" s="1">
        <f>O1388+P1388+Q1388-R1388-S1388+T1388-U1388+X1388</f>
        <v>622.14</v>
      </c>
      <c r="Z1388" s="1">
        <v>622.14</v>
      </c>
      <c r="AA1388" s="1">
        <v>592.52</v>
      </c>
      <c r="AB1388" s="1">
        <v>16</v>
      </c>
      <c r="AC1388" s="2">
        <f>AA1388*16%</f>
        <v>94.803200000000004</v>
      </c>
      <c r="AD1388" s="1">
        <v>94.8</v>
      </c>
      <c r="AE1388" s="1">
        <v>0</v>
      </c>
      <c r="AF1388" s="1">
        <v>94.8</v>
      </c>
      <c r="AG1388" s="2">
        <f>AF1388*18%</f>
        <v>17.064</v>
      </c>
      <c r="AH1388" s="1">
        <v>17.059999999999999</v>
      </c>
      <c r="AI1388" s="1">
        <v>0</v>
      </c>
      <c r="AJ1388" s="1" t="b">
        <f>AK1388=AA1388</f>
        <v>1</v>
      </c>
      <c r="AK1388" s="1">
        <v>592.52</v>
      </c>
      <c r="AL1388" s="1">
        <v>0</v>
      </c>
      <c r="AM1388" s="1">
        <v>0</v>
      </c>
      <c r="AN1388" s="1">
        <v>0</v>
      </c>
      <c r="AO1388" s="3">
        <f>AA1388*0.001%</f>
        <v>5.9252000000000003E-3</v>
      </c>
      <c r="AP1388" s="1">
        <v>0.59</v>
      </c>
      <c r="AQ1388" s="2">
        <f>AA1388*5%</f>
        <v>29.626000000000001</v>
      </c>
      <c r="AR1388" s="1">
        <v>29.63</v>
      </c>
      <c r="AS1388" s="2">
        <f>AR1388*18%</f>
        <v>5.3333999999999993</v>
      </c>
      <c r="AT1388" s="1">
        <v>0</v>
      </c>
      <c r="AU1388" s="1">
        <v>47.28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f>AF1388+AU1388+BC1388</f>
        <v>142.07999999999998</v>
      </c>
      <c r="BE1388" s="1">
        <v>142.08000000000001</v>
      </c>
      <c r="BF1388" s="1">
        <f>Q1388+U1388</f>
        <v>0</v>
      </c>
      <c r="BG1388" s="1">
        <v>0</v>
      </c>
      <c r="BH1388" s="1">
        <v>480.06</v>
      </c>
      <c r="BI1388" s="1" t="s">
        <v>108</v>
      </c>
      <c r="BJ1388" s="1" t="s">
        <v>3482</v>
      </c>
      <c r="BK1388" s="1" t="s">
        <v>3483</v>
      </c>
      <c r="BL1388" s="1">
        <v>0</v>
      </c>
      <c r="BM1388" s="1" t="s">
        <v>1484</v>
      </c>
    </row>
    <row r="1389" spans="1:65" ht="15.6" hidden="1">
      <c r="A1389" s="1" t="s">
        <v>5477</v>
      </c>
      <c r="B1389" s="1" t="s">
        <v>5478</v>
      </c>
      <c r="C1389" s="1" t="s">
        <v>5479</v>
      </c>
      <c r="D1389" s="1" t="s">
        <v>271</v>
      </c>
      <c r="E1389" s="1" t="s">
        <v>100</v>
      </c>
      <c r="F1389" s="1" t="s">
        <v>101</v>
      </c>
      <c r="G1389" s="1" t="s">
        <v>102</v>
      </c>
      <c r="H1389" s="1" t="s">
        <v>103</v>
      </c>
      <c r="I1389" s="1" t="s">
        <v>104</v>
      </c>
      <c r="J1389" s="1" t="s">
        <v>105</v>
      </c>
      <c r="K1389" s="1" t="s">
        <v>105</v>
      </c>
      <c r="L1389" s="1" t="s">
        <v>105</v>
      </c>
      <c r="M1389" s="1" t="s">
        <v>106</v>
      </c>
      <c r="N1389" s="1" t="s">
        <v>107</v>
      </c>
      <c r="O1389" s="1">
        <v>395</v>
      </c>
      <c r="P1389" s="1">
        <v>14.75</v>
      </c>
      <c r="Q1389" s="1">
        <v>0</v>
      </c>
      <c r="R1389" s="1">
        <v>100</v>
      </c>
      <c r="S1389" s="1">
        <v>0</v>
      </c>
      <c r="T1389" s="1">
        <v>0</v>
      </c>
      <c r="U1389" s="1">
        <v>0</v>
      </c>
      <c r="V1389" s="4">
        <f>X1389-W1389</f>
        <v>2.4999999999995026E-3</v>
      </c>
      <c r="W1389" s="4">
        <f>(O1389+P1389+Q1389-R1389+S1389)*5%</f>
        <v>15.487500000000001</v>
      </c>
      <c r="X1389" s="1">
        <v>15.49</v>
      </c>
      <c r="Y1389" s="1">
        <f>O1389+P1389+Q1389-R1389-S1389+T1389-U1389+X1389</f>
        <v>325.24</v>
      </c>
      <c r="Z1389" s="1">
        <v>325.24</v>
      </c>
      <c r="AA1389" s="1">
        <v>309.75</v>
      </c>
      <c r="AB1389" s="1">
        <v>16</v>
      </c>
      <c r="AC1389" s="2">
        <f>AA1389*16%</f>
        <v>49.56</v>
      </c>
      <c r="AD1389" s="1">
        <v>49.56</v>
      </c>
      <c r="AE1389" s="1">
        <v>0</v>
      </c>
      <c r="AF1389" s="1">
        <v>49.56</v>
      </c>
      <c r="AG1389" s="2">
        <f>AF1389*18%</f>
        <v>8.9207999999999998</v>
      </c>
      <c r="AH1389" s="1">
        <v>8.92</v>
      </c>
      <c r="AI1389" s="1">
        <v>0</v>
      </c>
      <c r="AJ1389" s="1" t="b">
        <f>AK1389=AA1389</f>
        <v>1</v>
      </c>
      <c r="AK1389" s="1">
        <v>309.75</v>
      </c>
      <c r="AL1389" s="1">
        <v>0</v>
      </c>
      <c r="AM1389" s="1">
        <v>0</v>
      </c>
      <c r="AN1389" s="1">
        <v>0</v>
      </c>
      <c r="AO1389" s="3">
        <f>AA1389*0.001%</f>
        <v>3.0975000000000004E-3</v>
      </c>
      <c r="AP1389" s="1">
        <v>0.31</v>
      </c>
      <c r="AQ1389" s="2">
        <f>AA1389*5%</f>
        <v>15.487500000000001</v>
      </c>
      <c r="AR1389" s="1">
        <v>15.49</v>
      </c>
      <c r="AS1389" s="2">
        <f>AR1389*18%</f>
        <v>2.7881999999999998</v>
      </c>
      <c r="AT1389" s="1">
        <v>0</v>
      </c>
      <c r="AU1389" s="1">
        <v>24.72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f>AF1389+AU1389+BC1389</f>
        <v>74.28</v>
      </c>
      <c r="BE1389" s="1">
        <v>74.28</v>
      </c>
      <c r="BF1389" s="1">
        <f>Q1389+U1389</f>
        <v>0</v>
      </c>
      <c r="BG1389" s="1">
        <v>0</v>
      </c>
      <c r="BH1389" s="1">
        <v>250.96</v>
      </c>
      <c r="BI1389" s="1" t="s">
        <v>108</v>
      </c>
      <c r="BJ1389" s="1" t="s">
        <v>3482</v>
      </c>
      <c r="BK1389" s="1" t="s">
        <v>3483</v>
      </c>
      <c r="BL1389" s="1">
        <v>0</v>
      </c>
      <c r="BM1389" s="1" t="s">
        <v>5069</v>
      </c>
    </row>
    <row r="1390" spans="1:65" ht="15.6" hidden="1">
      <c r="A1390" s="1" t="s">
        <v>5480</v>
      </c>
      <c r="B1390" s="1" t="s">
        <v>5481</v>
      </c>
      <c r="C1390" s="1" t="s">
        <v>5482</v>
      </c>
      <c r="D1390" s="1" t="s">
        <v>271</v>
      </c>
      <c r="E1390" s="1" t="s">
        <v>100</v>
      </c>
      <c r="F1390" s="1" t="s">
        <v>101</v>
      </c>
      <c r="G1390" s="1" t="s">
        <v>105</v>
      </c>
      <c r="H1390" s="1" t="s">
        <v>103</v>
      </c>
      <c r="I1390" s="1" t="s">
        <v>104</v>
      </c>
      <c r="J1390" s="1" t="s">
        <v>105</v>
      </c>
      <c r="K1390" s="1" t="s">
        <v>105</v>
      </c>
      <c r="L1390" s="1" t="s">
        <v>105</v>
      </c>
      <c r="M1390" s="1" t="s">
        <v>106</v>
      </c>
      <c r="N1390" s="1" t="s">
        <v>124</v>
      </c>
      <c r="O1390" s="1">
        <v>1600</v>
      </c>
      <c r="P1390" s="1">
        <v>80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4">
        <f>X1390-W1390</f>
        <v>0</v>
      </c>
      <c r="W1390" s="4">
        <f>(O1390+P1390+Q1390-R1390+S1390)*5%</f>
        <v>84</v>
      </c>
      <c r="X1390" s="1">
        <v>84</v>
      </c>
      <c r="Y1390" s="1">
        <f>O1390+P1390+Q1390-R1390-S1390+T1390-U1390+X1390</f>
        <v>1764</v>
      </c>
      <c r="Z1390" s="1">
        <v>1764</v>
      </c>
      <c r="AA1390" s="1">
        <v>1680</v>
      </c>
      <c r="AB1390" s="1">
        <v>16</v>
      </c>
      <c r="AC1390" s="2">
        <f>AA1390*16%</f>
        <v>268.8</v>
      </c>
      <c r="AD1390" s="1">
        <v>268.8</v>
      </c>
      <c r="AE1390" s="1">
        <v>0</v>
      </c>
      <c r="AF1390" s="1">
        <v>268.8</v>
      </c>
      <c r="AG1390" s="2">
        <f>AF1390*18%</f>
        <v>48.384</v>
      </c>
      <c r="AH1390" s="1">
        <v>48.38</v>
      </c>
      <c r="AI1390" s="1">
        <v>0</v>
      </c>
      <c r="AJ1390" s="1" t="b">
        <f>AK1390=AA1390</f>
        <v>1</v>
      </c>
      <c r="AK1390" s="1">
        <v>1680</v>
      </c>
      <c r="AL1390" s="1">
        <v>0</v>
      </c>
      <c r="AM1390" s="1">
        <v>0</v>
      </c>
      <c r="AN1390" s="1">
        <v>0</v>
      </c>
      <c r="AO1390" s="3">
        <f>AA1390*0.001%</f>
        <v>1.6800000000000002E-2</v>
      </c>
      <c r="AP1390" s="1">
        <v>1.68</v>
      </c>
      <c r="AQ1390" s="2">
        <f>AA1390*5%</f>
        <v>84</v>
      </c>
      <c r="AR1390" s="1">
        <v>84</v>
      </c>
      <c r="AS1390" s="2">
        <f>AR1390*18%</f>
        <v>15.12</v>
      </c>
      <c r="AT1390" s="1">
        <v>0</v>
      </c>
      <c r="AU1390" s="1">
        <v>134.06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f>AF1390+AU1390+BC1390</f>
        <v>402.86</v>
      </c>
      <c r="BE1390" s="1">
        <v>402.86</v>
      </c>
      <c r="BF1390" s="1">
        <f>Q1390+U1390</f>
        <v>0</v>
      </c>
      <c r="BG1390" s="1">
        <v>0</v>
      </c>
      <c r="BH1390" s="1">
        <v>1361.14</v>
      </c>
      <c r="BI1390" s="1" t="s">
        <v>108</v>
      </c>
      <c r="BJ1390" s="1" t="s">
        <v>3482</v>
      </c>
      <c r="BK1390" s="1" t="s">
        <v>3483</v>
      </c>
      <c r="BL1390" s="1">
        <v>0</v>
      </c>
      <c r="BM1390" s="1" t="s">
        <v>5483</v>
      </c>
    </row>
    <row r="1391" spans="1:65" ht="15.6" hidden="1">
      <c r="A1391" s="1" t="s">
        <v>5484</v>
      </c>
      <c r="B1391" s="1" t="s">
        <v>5485</v>
      </c>
      <c r="C1391" s="1" t="s">
        <v>5486</v>
      </c>
      <c r="D1391" s="1" t="s">
        <v>271</v>
      </c>
      <c r="E1391" s="1" t="s">
        <v>100</v>
      </c>
      <c r="F1391" s="1" t="s">
        <v>101</v>
      </c>
      <c r="G1391" s="1" t="s">
        <v>458</v>
      </c>
      <c r="H1391" s="1" t="s">
        <v>103</v>
      </c>
      <c r="I1391" s="1" t="s">
        <v>104</v>
      </c>
      <c r="J1391" s="1" t="s">
        <v>105</v>
      </c>
      <c r="K1391" s="1" t="s">
        <v>105</v>
      </c>
      <c r="L1391" s="1" t="s">
        <v>105</v>
      </c>
      <c r="M1391" s="1" t="s">
        <v>106</v>
      </c>
      <c r="N1391" s="1" t="s">
        <v>107</v>
      </c>
      <c r="O1391" s="1">
        <v>3745</v>
      </c>
      <c r="P1391" s="1">
        <v>150.11000000000001</v>
      </c>
      <c r="Q1391" s="1">
        <v>0</v>
      </c>
      <c r="R1391" s="1">
        <v>742.7</v>
      </c>
      <c r="S1391" s="1">
        <v>0</v>
      </c>
      <c r="T1391" s="1">
        <v>0</v>
      </c>
      <c r="U1391" s="1">
        <v>0</v>
      </c>
      <c r="V1391" s="4">
        <f>X1391-W1391</f>
        <v>-4.9999999998817657E-4</v>
      </c>
      <c r="W1391" s="4">
        <f>(O1391+P1391+Q1391-R1391+S1391)*5%</f>
        <v>157.62049999999999</v>
      </c>
      <c r="X1391" s="1">
        <v>157.62</v>
      </c>
      <c r="Y1391" s="1">
        <f>O1391+P1391+Q1391-R1391-S1391+T1391-U1391+X1391</f>
        <v>3310.0299999999997</v>
      </c>
      <c r="Z1391" s="1">
        <v>3310.03</v>
      </c>
      <c r="AA1391" s="1">
        <v>3152.42</v>
      </c>
      <c r="AB1391" s="1">
        <v>16</v>
      </c>
      <c r="AC1391" s="2">
        <f>AA1391*16%</f>
        <v>504.38720000000001</v>
      </c>
      <c r="AD1391" s="1">
        <v>504.39</v>
      </c>
      <c r="AE1391" s="1">
        <v>0</v>
      </c>
      <c r="AF1391" s="1">
        <v>504.39</v>
      </c>
      <c r="AG1391" s="2">
        <f>AF1391*18%</f>
        <v>90.790199999999999</v>
      </c>
      <c r="AH1391" s="1">
        <v>90.79</v>
      </c>
      <c r="AI1391" s="1">
        <v>0</v>
      </c>
      <c r="AJ1391" s="1" t="b">
        <f>AK1391=AA1391</f>
        <v>1</v>
      </c>
      <c r="AK1391" s="1">
        <v>3152.42</v>
      </c>
      <c r="AL1391" s="1">
        <v>0</v>
      </c>
      <c r="AM1391" s="1">
        <v>0</v>
      </c>
      <c r="AN1391" s="1">
        <v>0</v>
      </c>
      <c r="AO1391" s="3">
        <f>AA1391*0.001%</f>
        <v>3.1524200000000002E-2</v>
      </c>
      <c r="AP1391" s="1">
        <v>3.15</v>
      </c>
      <c r="AQ1391" s="2">
        <f>AA1391*5%</f>
        <v>157.62100000000001</v>
      </c>
      <c r="AR1391" s="1">
        <v>157.63</v>
      </c>
      <c r="AS1391" s="2">
        <f>AR1391*18%</f>
        <v>28.373399999999997</v>
      </c>
      <c r="AT1391" s="1">
        <v>-0.01</v>
      </c>
      <c r="AU1391" s="1">
        <v>251.57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f>AF1391+AU1391+BC1391</f>
        <v>755.96</v>
      </c>
      <c r="BE1391" s="1">
        <v>755.96</v>
      </c>
      <c r="BF1391" s="1">
        <f>Q1391+U1391</f>
        <v>0</v>
      </c>
      <c r="BG1391" s="1">
        <v>0</v>
      </c>
      <c r="BH1391" s="1">
        <v>2554.0700000000002</v>
      </c>
      <c r="BI1391" s="1" t="s">
        <v>108</v>
      </c>
      <c r="BJ1391" s="1" t="s">
        <v>3482</v>
      </c>
      <c r="BK1391" s="1" t="s">
        <v>3483</v>
      </c>
      <c r="BL1391" s="1">
        <v>0</v>
      </c>
      <c r="BM1391" s="1" t="s">
        <v>5487</v>
      </c>
    </row>
    <row r="1392" spans="1:65" ht="15.6" hidden="1">
      <c r="A1392" s="1" t="s">
        <v>5488</v>
      </c>
      <c r="B1392" s="1" t="s">
        <v>5489</v>
      </c>
      <c r="C1392" s="1" t="s">
        <v>5490</v>
      </c>
      <c r="D1392" s="1" t="s">
        <v>271</v>
      </c>
      <c r="E1392" s="1" t="s">
        <v>100</v>
      </c>
      <c r="F1392" s="1" t="s">
        <v>101</v>
      </c>
      <c r="G1392" s="1" t="s">
        <v>102</v>
      </c>
      <c r="H1392" s="1" t="s">
        <v>103</v>
      </c>
      <c r="I1392" s="1" t="s">
        <v>104</v>
      </c>
      <c r="J1392" s="1" t="s">
        <v>105</v>
      </c>
      <c r="K1392" s="1" t="s">
        <v>105</v>
      </c>
      <c r="L1392" s="1" t="s">
        <v>105</v>
      </c>
      <c r="M1392" s="1" t="s">
        <v>106</v>
      </c>
      <c r="N1392" s="1" t="s">
        <v>107</v>
      </c>
      <c r="O1392" s="1">
        <v>950</v>
      </c>
      <c r="P1392" s="1">
        <v>42.5</v>
      </c>
      <c r="Q1392" s="1">
        <v>0</v>
      </c>
      <c r="R1392" s="1">
        <v>100</v>
      </c>
      <c r="S1392" s="1">
        <v>0</v>
      </c>
      <c r="T1392" s="1">
        <v>0</v>
      </c>
      <c r="U1392" s="1">
        <v>0</v>
      </c>
      <c r="V1392" s="4">
        <f>X1392-W1392</f>
        <v>5.000000000002558E-3</v>
      </c>
      <c r="W1392" s="4">
        <f>(O1392+P1392+Q1392-R1392+S1392)*5%</f>
        <v>44.625</v>
      </c>
      <c r="X1392" s="1">
        <v>44.63</v>
      </c>
      <c r="Y1392" s="1">
        <f>O1392+P1392+Q1392-R1392-S1392+T1392-U1392+X1392</f>
        <v>937.13</v>
      </c>
      <c r="Z1392" s="1">
        <v>937.13</v>
      </c>
      <c r="AA1392" s="1">
        <v>892.5</v>
      </c>
      <c r="AB1392" s="1">
        <v>16</v>
      </c>
      <c r="AC1392" s="2">
        <f>AA1392*16%</f>
        <v>142.80000000000001</v>
      </c>
      <c r="AD1392" s="1">
        <v>142.80000000000001</v>
      </c>
      <c r="AE1392" s="1">
        <v>0</v>
      </c>
      <c r="AF1392" s="1">
        <v>142.80000000000001</v>
      </c>
      <c r="AG1392" s="2">
        <f>AF1392*18%</f>
        <v>25.704000000000001</v>
      </c>
      <c r="AH1392" s="1">
        <v>25.7</v>
      </c>
      <c r="AI1392" s="1">
        <v>0</v>
      </c>
      <c r="AJ1392" s="1" t="b">
        <f>AK1392=AA1392</f>
        <v>1</v>
      </c>
      <c r="AK1392" s="1">
        <v>892.5</v>
      </c>
      <c r="AL1392" s="1">
        <v>0</v>
      </c>
      <c r="AM1392" s="1">
        <v>0</v>
      </c>
      <c r="AN1392" s="1">
        <v>0</v>
      </c>
      <c r="AO1392" s="3">
        <f>AA1392*0.001%</f>
        <v>8.9250000000000006E-3</v>
      </c>
      <c r="AP1392" s="1">
        <v>0.89</v>
      </c>
      <c r="AQ1392" s="2">
        <f>AA1392*5%</f>
        <v>44.625</v>
      </c>
      <c r="AR1392" s="1">
        <v>44.63</v>
      </c>
      <c r="AS1392" s="2">
        <f>AR1392*18%</f>
        <v>8.0334000000000003</v>
      </c>
      <c r="AT1392" s="1">
        <v>0</v>
      </c>
      <c r="AU1392" s="1">
        <v>71.22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f>AF1392+AU1392+BC1392</f>
        <v>214.02</v>
      </c>
      <c r="BE1392" s="1">
        <v>214.02</v>
      </c>
      <c r="BF1392" s="1">
        <f>Q1392+U1392</f>
        <v>0</v>
      </c>
      <c r="BG1392" s="1">
        <v>0</v>
      </c>
      <c r="BH1392" s="1">
        <v>723.11</v>
      </c>
      <c r="BI1392" s="1" t="s">
        <v>108</v>
      </c>
      <c r="BJ1392" s="1" t="s">
        <v>3482</v>
      </c>
      <c r="BK1392" s="1" t="s">
        <v>3483</v>
      </c>
      <c r="BL1392" s="1">
        <v>0</v>
      </c>
      <c r="BM1392" s="1" t="s">
        <v>5491</v>
      </c>
    </row>
    <row r="1393" spans="1:65" ht="15.6" hidden="1">
      <c r="A1393" s="1" t="s">
        <v>5492</v>
      </c>
      <c r="B1393" s="1" t="s">
        <v>5493</v>
      </c>
      <c r="C1393" s="1" t="s">
        <v>5494</v>
      </c>
      <c r="D1393" s="1" t="s">
        <v>271</v>
      </c>
      <c r="E1393" s="1" t="s">
        <v>100</v>
      </c>
      <c r="F1393" s="1" t="s">
        <v>101</v>
      </c>
      <c r="G1393" s="1" t="s">
        <v>102</v>
      </c>
      <c r="H1393" s="1" t="s">
        <v>103</v>
      </c>
      <c r="I1393" s="1" t="s">
        <v>104</v>
      </c>
      <c r="J1393" s="1" t="s">
        <v>105</v>
      </c>
      <c r="K1393" s="1" t="s">
        <v>105</v>
      </c>
      <c r="L1393" s="1" t="s">
        <v>105</v>
      </c>
      <c r="M1393" s="1" t="s">
        <v>106</v>
      </c>
      <c r="N1393" s="1" t="s">
        <v>124</v>
      </c>
      <c r="O1393" s="1">
        <v>395</v>
      </c>
      <c r="P1393" s="1">
        <v>14.75</v>
      </c>
      <c r="Q1393" s="1">
        <v>0</v>
      </c>
      <c r="R1393" s="1">
        <v>100</v>
      </c>
      <c r="S1393" s="1">
        <v>0</v>
      </c>
      <c r="T1393" s="1">
        <v>0</v>
      </c>
      <c r="U1393" s="1">
        <v>0</v>
      </c>
      <c r="V1393" s="4">
        <f>X1393-W1393</f>
        <v>2.4999999999995026E-3</v>
      </c>
      <c r="W1393" s="4">
        <f>(O1393+P1393+Q1393-R1393+S1393)*5%</f>
        <v>15.487500000000001</v>
      </c>
      <c r="X1393" s="1">
        <v>15.49</v>
      </c>
      <c r="Y1393" s="1">
        <f>O1393+P1393+Q1393-R1393-S1393+T1393-U1393+X1393</f>
        <v>325.24</v>
      </c>
      <c r="Z1393" s="1">
        <v>325.24</v>
      </c>
      <c r="AA1393" s="1">
        <v>309.75</v>
      </c>
      <c r="AB1393" s="1">
        <v>16</v>
      </c>
      <c r="AC1393" s="2">
        <f>AA1393*16%</f>
        <v>49.56</v>
      </c>
      <c r="AD1393" s="1">
        <v>49.56</v>
      </c>
      <c r="AE1393" s="1">
        <v>0</v>
      </c>
      <c r="AF1393" s="1">
        <v>49.56</v>
      </c>
      <c r="AG1393" s="2">
        <f>AF1393*18%</f>
        <v>8.9207999999999998</v>
      </c>
      <c r="AH1393" s="1">
        <v>8.92</v>
      </c>
      <c r="AI1393" s="1">
        <v>0</v>
      </c>
      <c r="AJ1393" s="1" t="b">
        <f>AK1393=AA1393</f>
        <v>1</v>
      </c>
      <c r="AK1393" s="1">
        <v>309.75</v>
      </c>
      <c r="AL1393" s="1">
        <v>0</v>
      </c>
      <c r="AM1393" s="1">
        <v>0</v>
      </c>
      <c r="AN1393" s="1">
        <v>0</v>
      </c>
      <c r="AO1393" s="3">
        <f>AA1393*0.001%</f>
        <v>3.0975000000000004E-3</v>
      </c>
      <c r="AP1393" s="1">
        <v>0.31</v>
      </c>
      <c r="AQ1393" s="2">
        <f>AA1393*5%</f>
        <v>15.487500000000001</v>
      </c>
      <c r="AR1393" s="1">
        <v>15.49</v>
      </c>
      <c r="AS1393" s="2">
        <f>AR1393*18%</f>
        <v>2.7881999999999998</v>
      </c>
      <c r="AT1393" s="1">
        <v>0</v>
      </c>
      <c r="AU1393" s="1">
        <v>24.72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f>AF1393+AU1393+BC1393</f>
        <v>74.28</v>
      </c>
      <c r="BE1393" s="1">
        <v>74.28</v>
      </c>
      <c r="BF1393" s="1">
        <f>Q1393+U1393</f>
        <v>0</v>
      </c>
      <c r="BG1393" s="1">
        <v>0</v>
      </c>
      <c r="BH1393" s="1">
        <v>250.96</v>
      </c>
      <c r="BI1393" s="1" t="s">
        <v>108</v>
      </c>
      <c r="BJ1393" s="1" t="s">
        <v>3482</v>
      </c>
      <c r="BK1393" s="1" t="s">
        <v>3483</v>
      </c>
      <c r="BL1393" s="1">
        <v>0</v>
      </c>
      <c r="BM1393" s="1" t="s">
        <v>5495</v>
      </c>
    </row>
    <row r="1394" spans="1:65" ht="15.6" hidden="1">
      <c r="A1394" s="1" t="s">
        <v>5496</v>
      </c>
      <c r="B1394" s="1" t="s">
        <v>5497</v>
      </c>
      <c r="C1394" s="1" t="s">
        <v>5498</v>
      </c>
      <c r="D1394" s="1" t="s">
        <v>271</v>
      </c>
      <c r="E1394" s="1" t="s">
        <v>100</v>
      </c>
      <c r="F1394" s="1" t="s">
        <v>101</v>
      </c>
      <c r="G1394" s="1" t="s">
        <v>102</v>
      </c>
      <c r="H1394" s="1" t="s">
        <v>103</v>
      </c>
      <c r="I1394" s="1" t="s">
        <v>104</v>
      </c>
      <c r="J1394" s="1" t="s">
        <v>105</v>
      </c>
      <c r="K1394" s="1" t="s">
        <v>105</v>
      </c>
      <c r="L1394" s="1" t="s">
        <v>105</v>
      </c>
      <c r="M1394" s="1" t="s">
        <v>106</v>
      </c>
      <c r="N1394" s="1" t="s">
        <v>124</v>
      </c>
      <c r="O1394" s="1">
        <v>315</v>
      </c>
      <c r="P1394" s="1">
        <v>10.75</v>
      </c>
      <c r="Q1394" s="1">
        <v>0</v>
      </c>
      <c r="R1394" s="1">
        <v>100</v>
      </c>
      <c r="S1394" s="1">
        <v>0</v>
      </c>
      <c r="T1394" s="1">
        <v>0</v>
      </c>
      <c r="U1394" s="1">
        <v>0</v>
      </c>
      <c r="V1394" s="4">
        <f>X1394-W1394</f>
        <v>2.4999999999977263E-3</v>
      </c>
      <c r="W1394" s="4">
        <f>(O1394+P1394+Q1394-R1394+S1394)*5%</f>
        <v>11.287500000000001</v>
      </c>
      <c r="X1394" s="1">
        <v>11.29</v>
      </c>
      <c r="Y1394" s="1">
        <f>O1394+P1394+Q1394-R1394-S1394+T1394-U1394+X1394</f>
        <v>237.04</v>
      </c>
      <c r="Z1394" s="1">
        <v>237.04</v>
      </c>
      <c r="AA1394" s="1">
        <v>225.75</v>
      </c>
      <c r="AB1394" s="1">
        <v>16</v>
      </c>
      <c r="AC1394" s="2">
        <f>AA1394*16%</f>
        <v>36.119999999999997</v>
      </c>
      <c r="AD1394" s="1">
        <v>36.119999999999997</v>
      </c>
      <c r="AE1394" s="1">
        <v>0</v>
      </c>
      <c r="AF1394" s="1">
        <v>36.119999999999997</v>
      </c>
      <c r="AG1394" s="2">
        <f>AF1394*18%</f>
        <v>6.5015999999999989</v>
      </c>
      <c r="AH1394" s="1">
        <v>6.5</v>
      </c>
      <c r="AI1394" s="1">
        <v>0</v>
      </c>
      <c r="AJ1394" s="1" t="b">
        <f>AK1394=AA1394</f>
        <v>1</v>
      </c>
      <c r="AK1394" s="1">
        <v>225.75</v>
      </c>
      <c r="AL1394" s="1">
        <v>0</v>
      </c>
      <c r="AM1394" s="1">
        <v>0</v>
      </c>
      <c r="AN1394" s="1">
        <v>0</v>
      </c>
      <c r="AO1394" s="3">
        <f>AA1394*0.001%</f>
        <v>2.2575000000000004E-3</v>
      </c>
      <c r="AP1394" s="1">
        <v>0.23</v>
      </c>
      <c r="AQ1394" s="2">
        <f>AA1394*5%</f>
        <v>11.287500000000001</v>
      </c>
      <c r="AR1394" s="1">
        <v>11.29</v>
      </c>
      <c r="AS1394" s="2">
        <f>AR1394*18%</f>
        <v>2.0321999999999996</v>
      </c>
      <c r="AT1394" s="1">
        <v>0</v>
      </c>
      <c r="AU1394" s="1">
        <v>18.02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f>AF1394+AU1394+BC1394</f>
        <v>54.14</v>
      </c>
      <c r="BE1394" s="1">
        <v>54.14</v>
      </c>
      <c r="BF1394" s="1">
        <f>Q1394+U1394</f>
        <v>0</v>
      </c>
      <c r="BG1394" s="1">
        <v>0</v>
      </c>
      <c r="BH1394" s="1">
        <v>182.9</v>
      </c>
      <c r="BI1394" s="1" t="s">
        <v>108</v>
      </c>
      <c r="BJ1394" s="1" t="s">
        <v>3482</v>
      </c>
      <c r="BK1394" s="1" t="s">
        <v>3483</v>
      </c>
      <c r="BL1394" s="1">
        <v>0</v>
      </c>
      <c r="BM1394" s="1" t="s">
        <v>5499</v>
      </c>
    </row>
    <row r="1395" spans="1:65" ht="15.6" hidden="1">
      <c r="A1395" s="1" t="s">
        <v>5500</v>
      </c>
      <c r="B1395" s="1" t="s">
        <v>5501</v>
      </c>
      <c r="C1395" s="1" t="s">
        <v>5502</v>
      </c>
      <c r="D1395" s="1" t="s">
        <v>271</v>
      </c>
      <c r="E1395" s="1" t="s">
        <v>100</v>
      </c>
      <c r="F1395" s="1" t="s">
        <v>101</v>
      </c>
      <c r="G1395" s="1" t="s">
        <v>102</v>
      </c>
      <c r="H1395" s="1" t="s">
        <v>103</v>
      </c>
      <c r="I1395" s="1" t="s">
        <v>104</v>
      </c>
      <c r="J1395" s="1" t="s">
        <v>105</v>
      </c>
      <c r="K1395" s="1" t="s">
        <v>105</v>
      </c>
      <c r="L1395" s="1" t="s">
        <v>105</v>
      </c>
      <c r="M1395" s="1" t="s">
        <v>106</v>
      </c>
      <c r="N1395" s="1" t="s">
        <v>107</v>
      </c>
      <c r="O1395" s="1">
        <v>750</v>
      </c>
      <c r="P1395" s="1">
        <v>32.5</v>
      </c>
      <c r="Q1395" s="1">
        <v>0</v>
      </c>
      <c r="R1395" s="1">
        <v>100</v>
      </c>
      <c r="S1395" s="1">
        <v>0</v>
      </c>
      <c r="T1395" s="1">
        <v>0</v>
      </c>
      <c r="U1395" s="1">
        <v>0</v>
      </c>
      <c r="V1395" s="4">
        <f>X1395-W1395</f>
        <v>5.000000000002558E-3</v>
      </c>
      <c r="W1395" s="4">
        <f>(O1395+P1395+Q1395-R1395+S1395)*5%</f>
        <v>34.125</v>
      </c>
      <c r="X1395" s="1">
        <v>34.130000000000003</v>
      </c>
      <c r="Y1395" s="1">
        <f>O1395+P1395+Q1395-R1395-S1395+T1395-U1395+X1395</f>
        <v>716.63</v>
      </c>
      <c r="Z1395" s="1">
        <v>716.63</v>
      </c>
      <c r="AA1395" s="1">
        <v>682.5</v>
      </c>
      <c r="AB1395" s="1">
        <v>16</v>
      </c>
      <c r="AC1395" s="2">
        <f>AA1395*16%</f>
        <v>109.2</v>
      </c>
      <c r="AD1395" s="1">
        <v>109.2</v>
      </c>
      <c r="AE1395" s="1">
        <v>0</v>
      </c>
      <c r="AF1395" s="1">
        <v>109.2</v>
      </c>
      <c r="AG1395" s="2">
        <f>AF1395*18%</f>
        <v>19.655999999999999</v>
      </c>
      <c r="AH1395" s="1">
        <v>19.66</v>
      </c>
      <c r="AI1395" s="1">
        <v>0</v>
      </c>
      <c r="AJ1395" s="1" t="b">
        <f>AK1395=AA1395</f>
        <v>1</v>
      </c>
      <c r="AK1395" s="1">
        <v>682.5</v>
      </c>
      <c r="AL1395" s="1">
        <v>0</v>
      </c>
      <c r="AM1395" s="1">
        <v>0</v>
      </c>
      <c r="AN1395" s="1">
        <v>0</v>
      </c>
      <c r="AO1395" s="3">
        <f>AA1395*0.001%</f>
        <v>6.8250000000000003E-3</v>
      </c>
      <c r="AP1395" s="1">
        <v>0.68</v>
      </c>
      <c r="AQ1395" s="2">
        <f>AA1395*5%</f>
        <v>34.125</v>
      </c>
      <c r="AR1395" s="1">
        <v>34.130000000000003</v>
      </c>
      <c r="AS1395" s="2">
        <f>AR1395*18%</f>
        <v>6.1434000000000006</v>
      </c>
      <c r="AT1395" s="1">
        <v>0</v>
      </c>
      <c r="AU1395" s="1">
        <v>54.47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f>AF1395+AU1395+BC1395</f>
        <v>163.67000000000002</v>
      </c>
      <c r="BE1395" s="1">
        <v>163.66999999999999</v>
      </c>
      <c r="BF1395" s="1">
        <f>Q1395+U1395</f>
        <v>0</v>
      </c>
      <c r="BG1395" s="1">
        <v>0</v>
      </c>
      <c r="BH1395" s="1">
        <v>552.96</v>
      </c>
      <c r="BI1395" s="1" t="s">
        <v>108</v>
      </c>
      <c r="BJ1395" s="1" t="s">
        <v>3482</v>
      </c>
      <c r="BK1395" s="1" t="s">
        <v>3483</v>
      </c>
      <c r="BL1395" s="1">
        <v>0</v>
      </c>
      <c r="BM1395" s="1" t="s">
        <v>5503</v>
      </c>
    </row>
    <row r="1396" spans="1:65" ht="15.6" hidden="1">
      <c r="A1396" s="1" t="s">
        <v>5504</v>
      </c>
      <c r="B1396" s="1" t="s">
        <v>5505</v>
      </c>
      <c r="C1396" s="1" t="s">
        <v>5506</v>
      </c>
      <c r="D1396" s="1" t="s">
        <v>271</v>
      </c>
      <c r="E1396" s="1" t="s">
        <v>100</v>
      </c>
      <c r="F1396" s="1" t="s">
        <v>101</v>
      </c>
      <c r="G1396" s="1" t="s">
        <v>102</v>
      </c>
      <c r="H1396" s="1" t="s">
        <v>103</v>
      </c>
      <c r="I1396" s="1" t="s">
        <v>104</v>
      </c>
      <c r="J1396" s="1" t="s">
        <v>105</v>
      </c>
      <c r="K1396" s="1" t="s">
        <v>105</v>
      </c>
      <c r="L1396" s="1" t="s">
        <v>105</v>
      </c>
      <c r="M1396" s="1" t="s">
        <v>106</v>
      </c>
      <c r="N1396" s="1" t="s">
        <v>124</v>
      </c>
      <c r="O1396" s="1">
        <v>710</v>
      </c>
      <c r="P1396" s="1">
        <v>27.45</v>
      </c>
      <c r="Q1396" s="1">
        <v>0</v>
      </c>
      <c r="R1396" s="1">
        <v>100</v>
      </c>
      <c r="S1396" s="1">
        <v>61</v>
      </c>
      <c r="T1396" s="1">
        <v>0</v>
      </c>
      <c r="U1396" s="1">
        <v>0</v>
      </c>
      <c r="V1396" s="4">
        <f>X1396-W1396</f>
        <v>-6.1025000000000063</v>
      </c>
      <c r="W1396" s="4">
        <f>(O1396+P1396+Q1396-R1396+S1396)*5%</f>
        <v>34.922500000000007</v>
      </c>
      <c r="X1396" s="1">
        <v>28.82</v>
      </c>
      <c r="Y1396" s="1">
        <f>O1396+P1396+Q1396-R1396-S1396+T1396-U1396+X1396</f>
        <v>605.2700000000001</v>
      </c>
      <c r="Z1396" s="1">
        <v>605.27</v>
      </c>
      <c r="AA1396" s="1">
        <v>576.45000000000005</v>
      </c>
      <c r="AB1396" s="1">
        <v>16</v>
      </c>
      <c r="AC1396" s="2">
        <f>AA1396*16%</f>
        <v>92.232000000000014</v>
      </c>
      <c r="AD1396" s="1">
        <v>92.23</v>
      </c>
      <c r="AE1396" s="1">
        <v>0</v>
      </c>
      <c r="AF1396" s="1">
        <v>92.23</v>
      </c>
      <c r="AG1396" s="2">
        <f>AF1396*18%</f>
        <v>16.601400000000002</v>
      </c>
      <c r="AH1396" s="1">
        <v>16.600000000000001</v>
      </c>
      <c r="AI1396" s="1">
        <v>0</v>
      </c>
      <c r="AJ1396" s="1" t="b">
        <f>AK1396=AA1396</f>
        <v>1</v>
      </c>
      <c r="AK1396" s="1">
        <v>576.45000000000005</v>
      </c>
      <c r="AL1396" s="1">
        <v>0</v>
      </c>
      <c r="AM1396" s="1">
        <v>0</v>
      </c>
      <c r="AN1396" s="1">
        <v>0</v>
      </c>
      <c r="AO1396" s="3">
        <f>AA1396*0.001%</f>
        <v>5.7645000000000005E-3</v>
      </c>
      <c r="AP1396" s="1">
        <v>0.57999999999999996</v>
      </c>
      <c r="AQ1396" s="2">
        <f>AA1396*5%</f>
        <v>28.822500000000005</v>
      </c>
      <c r="AR1396" s="1">
        <v>28.82</v>
      </c>
      <c r="AS1396" s="2">
        <f>AR1396*18%</f>
        <v>5.1875999999999998</v>
      </c>
      <c r="AT1396" s="1">
        <v>0</v>
      </c>
      <c r="AU1396" s="1">
        <v>46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f>AF1396+AU1396+BC1396</f>
        <v>138.23000000000002</v>
      </c>
      <c r="BE1396" s="1">
        <v>138.22999999999999</v>
      </c>
      <c r="BF1396" s="1">
        <f>Q1396+U1396</f>
        <v>0</v>
      </c>
      <c r="BG1396" s="1">
        <v>0</v>
      </c>
      <c r="BH1396" s="1">
        <v>467.04</v>
      </c>
      <c r="BI1396" s="1" t="s">
        <v>108</v>
      </c>
      <c r="BJ1396" s="1" t="s">
        <v>3482</v>
      </c>
      <c r="BK1396" s="1" t="s">
        <v>3483</v>
      </c>
      <c r="BL1396" s="1">
        <v>0</v>
      </c>
      <c r="BM1396" s="1" t="s">
        <v>5507</v>
      </c>
    </row>
    <row r="1397" spans="1:65" ht="15.6" hidden="1">
      <c r="A1397" s="1" t="s">
        <v>5508</v>
      </c>
      <c r="B1397" s="1" t="s">
        <v>5509</v>
      </c>
      <c r="C1397" s="1" t="s">
        <v>5510</v>
      </c>
      <c r="D1397" s="1" t="s">
        <v>271</v>
      </c>
      <c r="E1397" s="1" t="s">
        <v>100</v>
      </c>
      <c r="F1397" s="1" t="s">
        <v>101</v>
      </c>
      <c r="G1397" s="1" t="s">
        <v>123</v>
      </c>
      <c r="H1397" s="1" t="s">
        <v>103</v>
      </c>
      <c r="I1397" s="1" t="s">
        <v>104</v>
      </c>
      <c r="J1397" s="1" t="s">
        <v>105</v>
      </c>
      <c r="K1397" s="1" t="s">
        <v>105</v>
      </c>
      <c r="L1397" s="1" t="s">
        <v>105</v>
      </c>
      <c r="M1397" s="1" t="s">
        <v>106</v>
      </c>
      <c r="N1397" s="1" t="s">
        <v>124</v>
      </c>
      <c r="O1397" s="1">
        <v>1145</v>
      </c>
      <c r="P1397" s="1">
        <v>48.5</v>
      </c>
      <c r="Q1397" s="1">
        <v>0</v>
      </c>
      <c r="R1397" s="1">
        <v>175</v>
      </c>
      <c r="S1397" s="1">
        <v>0</v>
      </c>
      <c r="T1397" s="1">
        <v>0</v>
      </c>
      <c r="U1397" s="1">
        <v>0</v>
      </c>
      <c r="V1397" s="4">
        <f>X1397-W1397</f>
        <v>4.9999999999954525E-3</v>
      </c>
      <c r="W1397" s="4">
        <f>(O1397+P1397+Q1397-R1397+S1397)*5%</f>
        <v>50.925000000000004</v>
      </c>
      <c r="X1397" s="1">
        <v>50.93</v>
      </c>
      <c r="Y1397" s="1">
        <f>O1397+P1397+Q1397-R1397-S1397+T1397-U1397+X1397</f>
        <v>1069.43</v>
      </c>
      <c r="Z1397" s="1">
        <v>1069.43</v>
      </c>
      <c r="AA1397" s="1">
        <v>1018.5</v>
      </c>
      <c r="AB1397" s="1">
        <v>16</v>
      </c>
      <c r="AC1397" s="2">
        <f>AA1397*16%</f>
        <v>162.96</v>
      </c>
      <c r="AD1397" s="1">
        <v>162.96</v>
      </c>
      <c r="AE1397" s="1">
        <v>0</v>
      </c>
      <c r="AF1397" s="1">
        <v>162.96</v>
      </c>
      <c r="AG1397" s="2">
        <f>AF1397*18%</f>
        <v>29.332799999999999</v>
      </c>
      <c r="AH1397" s="1">
        <v>29.33</v>
      </c>
      <c r="AI1397" s="1">
        <v>0</v>
      </c>
      <c r="AJ1397" s="1" t="b">
        <f>AK1397=AA1397</f>
        <v>1</v>
      </c>
      <c r="AK1397" s="1">
        <v>1018.5</v>
      </c>
      <c r="AL1397" s="1">
        <v>0</v>
      </c>
      <c r="AM1397" s="1">
        <v>0</v>
      </c>
      <c r="AN1397" s="1">
        <v>0</v>
      </c>
      <c r="AO1397" s="3">
        <f>AA1397*0.001%</f>
        <v>1.0185000000000001E-2</v>
      </c>
      <c r="AP1397" s="1">
        <v>1.02</v>
      </c>
      <c r="AQ1397" s="2">
        <f>AA1397*5%</f>
        <v>50.925000000000004</v>
      </c>
      <c r="AR1397" s="1">
        <v>50.92</v>
      </c>
      <c r="AS1397" s="2">
        <f>AR1397*18%</f>
        <v>9.1655999999999995</v>
      </c>
      <c r="AT1397" s="1">
        <v>0.01</v>
      </c>
      <c r="AU1397" s="1">
        <v>81.27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f>AF1397+AU1397+BC1397</f>
        <v>244.23000000000002</v>
      </c>
      <c r="BE1397" s="1">
        <v>244.23</v>
      </c>
      <c r="BF1397" s="1">
        <f>Q1397+U1397</f>
        <v>0</v>
      </c>
      <c r="BG1397" s="1">
        <v>0</v>
      </c>
      <c r="BH1397" s="1">
        <v>825.2</v>
      </c>
      <c r="BI1397" s="1" t="s">
        <v>108</v>
      </c>
      <c r="BJ1397" s="1" t="s">
        <v>3482</v>
      </c>
      <c r="BK1397" s="1" t="s">
        <v>3483</v>
      </c>
      <c r="BL1397" s="1">
        <v>0</v>
      </c>
      <c r="BM1397" s="1" t="s">
        <v>5511</v>
      </c>
    </row>
    <row r="1398" spans="1:65" ht="15.6" hidden="1">
      <c r="A1398" s="1" t="s">
        <v>5512</v>
      </c>
      <c r="B1398" s="1" t="s">
        <v>5513</v>
      </c>
      <c r="C1398" s="1" t="s">
        <v>5514</v>
      </c>
      <c r="D1398" s="1" t="s">
        <v>271</v>
      </c>
      <c r="E1398" s="1" t="s">
        <v>100</v>
      </c>
      <c r="F1398" s="1" t="s">
        <v>101</v>
      </c>
      <c r="G1398" s="1" t="s">
        <v>102</v>
      </c>
      <c r="H1398" s="1" t="s">
        <v>103</v>
      </c>
      <c r="I1398" s="1" t="s">
        <v>104</v>
      </c>
      <c r="J1398" s="1" t="s">
        <v>105</v>
      </c>
      <c r="K1398" s="1" t="s">
        <v>105</v>
      </c>
      <c r="L1398" s="1" t="s">
        <v>105</v>
      </c>
      <c r="M1398" s="1" t="s">
        <v>106</v>
      </c>
      <c r="N1398" s="1" t="s">
        <v>107</v>
      </c>
      <c r="O1398" s="1">
        <v>785</v>
      </c>
      <c r="P1398" s="1">
        <v>34.25</v>
      </c>
      <c r="Q1398" s="1">
        <v>0</v>
      </c>
      <c r="R1398" s="1">
        <v>100</v>
      </c>
      <c r="S1398" s="1">
        <v>0</v>
      </c>
      <c r="T1398" s="1">
        <v>0</v>
      </c>
      <c r="U1398" s="1">
        <v>0</v>
      </c>
      <c r="V1398" s="4">
        <f>X1398-W1398</f>
        <v>-2.4999999999977263E-3</v>
      </c>
      <c r="W1398" s="4">
        <f>(O1398+P1398+Q1398-R1398+S1398)*5%</f>
        <v>35.962499999999999</v>
      </c>
      <c r="X1398" s="1">
        <v>35.96</v>
      </c>
      <c r="Y1398" s="1">
        <f>O1398+P1398+Q1398-R1398-S1398+T1398-U1398+X1398</f>
        <v>755.21</v>
      </c>
      <c r="Z1398" s="1">
        <v>755.21</v>
      </c>
      <c r="AA1398" s="1">
        <v>719.25</v>
      </c>
      <c r="AB1398" s="1">
        <v>16</v>
      </c>
      <c r="AC1398" s="2">
        <f>AA1398*16%</f>
        <v>115.08</v>
      </c>
      <c r="AD1398" s="1">
        <v>115.08</v>
      </c>
      <c r="AE1398" s="1">
        <v>0</v>
      </c>
      <c r="AF1398" s="1">
        <v>115.08</v>
      </c>
      <c r="AG1398" s="2">
        <f>AF1398*18%</f>
        <v>20.714399999999998</v>
      </c>
      <c r="AH1398" s="1">
        <v>20.71</v>
      </c>
      <c r="AI1398" s="1">
        <v>0</v>
      </c>
      <c r="AJ1398" s="1" t="b">
        <f>AK1398=AA1398</f>
        <v>1</v>
      </c>
      <c r="AK1398" s="1">
        <v>719.25</v>
      </c>
      <c r="AL1398" s="1">
        <v>0</v>
      </c>
      <c r="AM1398" s="1">
        <v>0</v>
      </c>
      <c r="AN1398" s="1">
        <v>0</v>
      </c>
      <c r="AO1398" s="3">
        <f>AA1398*0.001%</f>
        <v>7.192500000000001E-3</v>
      </c>
      <c r="AP1398" s="1">
        <v>0.72</v>
      </c>
      <c r="AQ1398" s="2">
        <f>AA1398*5%</f>
        <v>35.962499999999999</v>
      </c>
      <c r="AR1398" s="1">
        <v>35.96</v>
      </c>
      <c r="AS1398" s="2">
        <f>AR1398*18%</f>
        <v>6.4728000000000003</v>
      </c>
      <c r="AT1398" s="1">
        <v>0</v>
      </c>
      <c r="AU1398" s="1">
        <v>57.39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f>AF1398+AU1398+BC1398</f>
        <v>172.47</v>
      </c>
      <c r="BE1398" s="1">
        <v>172.47</v>
      </c>
      <c r="BF1398" s="1">
        <f>Q1398+U1398</f>
        <v>0</v>
      </c>
      <c r="BG1398" s="1">
        <v>0</v>
      </c>
      <c r="BH1398" s="1">
        <v>582.74</v>
      </c>
      <c r="BI1398" s="1" t="s">
        <v>108</v>
      </c>
      <c r="BJ1398" s="1" t="s">
        <v>3482</v>
      </c>
      <c r="BK1398" s="1" t="s">
        <v>3483</v>
      </c>
      <c r="BL1398" s="1">
        <v>0</v>
      </c>
      <c r="BM1398" s="1" t="s">
        <v>5515</v>
      </c>
    </row>
    <row r="1399" spans="1:65" ht="15.6" hidden="1">
      <c r="A1399" s="1" t="s">
        <v>5516</v>
      </c>
      <c r="B1399" s="1" t="s">
        <v>5517</v>
      </c>
      <c r="C1399" s="1" t="s">
        <v>5518</v>
      </c>
      <c r="D1399" s="1" t="s">
        <v>271</v>
      </c>
      <c r="E1399" s="1" t="s">
        <v>100</v>
      </c>
      <c r="F1399" s="1" t="s">
        <v>101</v>
      </c>
      <c r="G1399" s="1" t="s">
        <v>102</v>
      </c>
      <c r="H1399" s="1" t="s">
        <v>103</v>
      </c>
      <c r="I1399" s="1" t="s">
        <v>104</v>
      </c>
      <c r="J1399" s="1" t="s">
        <v>105</v>
      </c>
      <c r="K1399" s="1" t="s">
        <v>105</v>
      </c>
      <c r="L1399" s="1" t="s">
        <v>105</v>
      </c>
      <c r="M1399" s="1" t="s">
        <v>106</v>
      </c>
      <c r="N1399" s="1" t="s">
        <v>107</v>
      </c>
      <c r="O1399" s="1">
        <v>800</v>
      </c>
      <c r="P1399" s="1">
        <v>35</v>
      </c>
      <c r="Q1399" s="1">
        <v>0</v>
      </c>
      <c r="R1399" s="1">
        <v>100</v>
      </c>
      <c r="S1399" s="1">
        <v>0</v>
      </c>
      <c r="T1399" s="1">
        <v>0</v>
      </c>
      <c r="U1399" s="1">
        <v>0</v>
      </c>
      <c r="V1399" s="4">
        <f>X1399-W1399</f>
        <v>0</v>
      </c>
      <c r="W1399" s="4">
        <f>(O1399+P1399+Q1399-R1399+S1399)*5%</f>
        <v>36.75</v>
      </c>
      <c r="X1399" s="1">
        <v>36.75</v>
      </c>
      <c r="Y1399" s="1">
        <f>O1399+P1399+Q1399-R1399-S1399+T1399-U1399+X1399</f>
        <v>771.75</v>
      </c>
      <c r="Z1399" s="1">
        <v>771.75</v>
      </c>
      <c r="AA1399" s="1">
        <v>735</v>
      </c>
      <c r="AB1399" s="1">
        <v>16</v>
      </c>
      <c r="AC1399" s="2">
        <f>AA1399*16%</f>
        <v>117.60000000000001</v>
      </c>
      <c r="AD1399" s="1">
        <v>117.6</v>
      </c>
      <c r="AE1399" s="1">
        <v>0</v>
      </c>
      <c r="AF1399" s="1">
        <v>117.6</v>
      </c>
      <c r="AG1399" s="2">
        <f>AF1399*18%</f>
        <v>21.167999999999999</v>
      </c>
      <c r="AH1399" s="1">
        <v>21.17</v>
      </c>
      <c r="AI1399" s="1">
        <v>0</v>
      </c>
      <c r="AJ1399" s="1" t="b">
        <f>AK1399=AA1399</f>
        <v>1</v>
      </c>
      <c r="AK1399" s="1">
        <v>735</v>
      </c>
      <c r="AL1399" s="1">
        <v>0</v>
      </c>
      <c r="AM1399" s="1">
        <v>0</v>
      </c>
      <c r="AN1399" s="1">
        <v>0</v>
      </c>
      <c r="AO1399" s="3">
        <f>AA1399*0.001%</f>
        <v>7.3500000000000006E-3</v>
      </c>
      <c r="AP1399" s="1">
        <v>0.74</v>
      </c>
      <c r="AQ1399" s="2">
        <f>AA1399*5%</f>
        <v>36.75</v>
      </c>
      <c r="AR1399" s="1">
        <v>36.75</v>
      </c>
      <c r="AS1399" s="2">
        <f>AR1399*18%</f>
        <v>6.6149999999999993</v>
      </c>
      <c r="AT1399" s="1">
        <v>0</v>
      </c>
      <c r="AU1399" s="1">
        <v>58.66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f>AF1399+AU1399+BC1399</f>
        <v>176.26</v>
      </c>
      <c r="BE1399" s="1">
        <v>176.26</v>
      </c>
      <c r="BF1399" s="1">
        <f>Q1399+U1399</f>
        <v>0</v>
      </c>
      <c r="BG1399" s="1">
        <v>0</v>
      </c>
      <c r="BH1399" s="1">
        <v>595.49</v>
      </c>
      <c r="BI1399" s="1" t="s">
        <v>108</v>
      </c>
      <c r="BJ1399" s="1" t="s">
        <v>3482</v>
      </c>
      <c r="BK1399" s="1" t="s">
        <v>3483</v>
      </c>
      <c r="BL1399" s="1">
        <v>0</v>
      </c>
      <c r="BM1399" s="1" t="s">
        <v>5519</v>
      </c>
    </row>
    <row r="1400" spans="1:65" ht="15.6" hidden="1">
      <c r="A1400" s="1" t="s">
        <v>5520</v>
      </c>
      <c r="B1400" s="1" t="s">
        <v>5521</v>
      </c>
      <c r="C1400" s="1" t="s">
        <v>5522</v>
      </c>
      <c r="D1400" s="1" t="s">
        <v>271</v>
      </c>
      <c r="E1400" s="1" t="s">
        <v>100</v>
      </c>
      <c r="F1400" s="1" t="s">
        <v>101</v>
      </c>
      <c r="G1400" s="1" t="s">
        <v>123</v>
      </c>
      <c r="H1400" s="1" t="s">
        <v>103</v>
      </c>
      <c r="I1400" s="1" t="s">
        <v>104</v>
      </c>
      <c r="J1400" s="1" t="s">
        <v>105</v>
      </c>
      <c r="K1400" s="1" t="s">
        <v>105</v>
      </c>
      <c r="L1400" s="1" t="s">
        <v>105</v>
      </c>
      <c r="M1400" s="1" t="s">
        <v>106</v>
      </c>
      <c r="N1400" s="1" t="s">
        <v>107</v>
      </c>
      <c r="O1400" s="1">
        <v>1060</v>
      </c>
      <c r="P1400" s="1">
        <v>44.25</v>
      </c>
      <c r="Q1400" s="1">
        <v>0</v>
      </c>
      <c r="R1400" s="1">
        <v>175</v>
      </c>
      <c r="S1400" s="1">
        <v>0</v>
      </c>
      <c r="T1400" s="1">
        <v>0</v>
      </c>
      <c r="U1400" s="1">
        <v>0</v>
      </c>
      <c r="V1400" s="4">
        <f>X1400-W1400</f>
        <v>-2.5000000000048317E-3</v>
      </c>
      <c r="W1400" s="4">
        <f>(O1400+P1400+Q1400-R1400+S1400)*5%</f>
        <v>46.462500000000006</v>
      </c>
      <c r="X1400" s="1">
        <v>46.46</v>
      </c>
      <c r="Y1400" s="1">
        <f>O1400+P1400+Q1400-R1400-S1400+T1400-U1400+X1400</f>
        <v>975.71</v>
      </c>
      <c r="Z1400" s="1">
        <v>975.71</v>
      </c>
      <c r="AA1400" s="1">
        <v>929.25</v>
      </c>
      <c r="AB1400" s="1">
        <v>16</v>
      </c>
      <c r="AC1400" s="2">
        <f>AA1400*16%</f>
        <v>148.68</v>
      </c>
      <c r="AD1400" s="1">
        <v>148.68</v>
      </c>
      <c r="AE1400" s="1">
        <v>0</v>
      </c>
      <c r="AF1400" s="1">
        <v>148.68</v>
      </c>
      <c r="AG1400" s="2">
        <f>AF1400*18%</f>
        <v>26.7624</v>
      </c>
      <c r="AH1400" s="1">
        <v>26.76</v>
      </c>
      <c r="AI1400" s="1">
        <v>0</v>
      </c>
      <c r="AJ1400" s="1" t="b">
        <f>AK1400=AA1400</f>
        <v>1</v>
      </c>
      <c r="AK1400" s="1">
        <v>929.25</v>
      </c>
      <c r="AL1400" s="1">
        <v>0</v>
      </c>
      <c r="AM1400" s="1">
        <v>0</v>
      </c>
      <c r="AN1400" s="1">
        <v>0</v>
      </c>
      <c r="AO1400" s="3">
        <f>AA1400*0.001%</f>
        <v>9.2925000000000004E-3</v>
      </c>
      <c r="AP1400" s="1">
        <v>0.93</v>
      </c>
      <c r="AQ1400" s="2">
        <f>AA1400*5%</f>
        <v>46.462500000000006</v>
      </c>
      <c r="AR1400" s="1">
        <v>46.46</v>
      </c>
      <c r="AS1400" s="2">
        <f>AR1400*18%</f>
        <v>8.3628</v>
      </c>
      <c r="AT1400" s="1">
        <v>0</v>
      </c>
      <c r="AU1400" s="1">
        <v>74.150000000000006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f>AF1400+AU1400+BC1400</f>
        <v>222.83</v>
      </c>
      <c r="BE1400" s="1">
        <v>222.83</v>
      </c>
      <c r="BF1400" s="1">
        <f>Q1400+U1400</f>
        <v>0</v>
      </c>
      <c r="BG1400" s="1">
        <v>0</v>
      </c>
      <c r="BH1400" s="1">
        <v>752.88</v>
      </c>
      <c r="BI1400" s="1" t="s">
        <v>108</v>
      </c>
      <c r="BJ1400" s="1" t="s">
        <v>3482</v>
      </c>
      <c r="BK1400" s="1" t="s">
        <v>3483</v>
      </c>
      <c r="BL1400" s="1">
        <v>0</v>
      </c>
      <c r="BM1400" s="1" t="s">
        <v>5523</v>
      </c>
    </row>
    <row r="1401" spans="1:65" ht="15.6" hidden="1">
      <c r="A1401" s="1" t="s">
        <v>5524</v>
      </c>
      <c r="B1401" s="1" t="s">
        <v>5525</v>
      </c>
      <c r="C1401" s="1" t="s">
        <v>5526</v>
      </c>
      <c r="D1401" s="1" t="s">
        <v>271</v>
      </c>
      <c r="E1401" s="1" t="s">
        <v>100</v>
      </c>
      <c r="F1401" s="1" t="s">
        <v>101</v>
      </c>
      <c r="G1401" s="1" t="s">
        <v>105</v>
      </c>
      <c r="H1401" s="1" t="s">
        <v>103</v>
      </c>
      <c r="I1401" s="1" t="s">
        <v>104</v>
      </c>
      <c r="J1401" s="1" t="s">
        <v>105</v>
      </c>
      <c r="K1401" s="1" t="s">
        <v>105</v>
      </c>
      <c r="L1401" s="1" t="s">
        <v>105</v>
      </c>
      <c r="M1401" s="1" t="s">
        <v>106</v>
      </c>
      <c r="N1401" s="1" t="s">
        <v>124</v>
      </c>
      <c r="O1401" s="1">
        <v>850</v>
      </c>
      <c r="P1401" s="1">
        <v>42.5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4">
        <f>X1401-W1401</f>
        <v>5.000000000002558E-3</v>
      </c>
      <c r="W1401" s="4">
        <f>(O1401+P1401+Q1401-R1401+S1401)*5%</f>
        <v>44.625</v>
      </c>
      <c r="X1401" s="1">
        <v>44.63</v>
      </c>
      <c r="Y1401" s="1">
        <f>O1401+P1401+Q1401-R1401-S1401+T1401-U1401+X1401</f>
        <v>937.13</v>
      </c>
      <c r="Z1401" s="1">
        <v>937.13</v>
      </c>
      <c r="AA1401" s="1">
        <v>892.5</v>
      </c>
      <c r="AB1401" s="1">
        <v>16</v>
      </c>
      <c r="AC1401" s="2">
        <f>AA1401*16%</f>
        <v>142.80000000000001</v>
      </c>
      <c r="AD1401" s="1">
        <v>142.80000000000001</v>
      </c>
      <c r="AE1401" s="1">
        <v>0</v>
      </c>
      <c r="AF1401" s="1">
        <v>142.80000000000001</v>
      </c>
      <c r="AG1401" s="2">
        <f>AF1401*18%</f>
        <v>25.704000000000001</v>
      </c>
      <c r="AH1401" s="1">
        <v>25.7</v>
      </c>
      <c r="AI1401" s="1">
        <v>0</v>
      </c>
      <c r="AJ1401" s="1" t="b">
        <f>AK1401=AA1401</f>
        <v>1</v>
      </c>
      <c r="AK1401" s="1">
        <v>892.5</v>
      </c>
      <c r="AL1401" s="1">
        <v>0</v>
      </c>
      <c r="AM1401" s="1">
        <v>0</v>
      </c>
      <c r="AN1401" s="1">
        <v>0</v>
      </c>
      <c r="AO1401" s="3">
        <f>AA1401*0.001%</f>
        <v>8.9250000000000006E-3</v>
      </c>
      <c r="AP1401" s="1">
        <v>0.89</v>
      </c>
      <c r="AQ1401" s="2">
        <f>AA1401*5%</f>
        <v>44.625</v>
      </c>
      <c r="AR1401" s="1">
        <v>44.63</v>
      </c>
      <c r="AS1401" s="2">
        <f>AR1401*18%</f>
        <v>8.0334000000000003</v>
      </c>
      <c r="AT1401" s="1">
        <v>0</v>
      </c>
      <c r="AU1401" s="1">
        <v>71.22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f>AF1401+AU1401+BC1401</f>
        <v>214.02</v>
      </c>
      <c r="BE1401" s="1">
        <v>214.02</v>
      </c>
      <c r="BF1401" s="1">
        <f>Q1401+U1401</f>
        <v>0</v>
      </c>
      <c r="BG1401" s="1">
        <v>0</v>
      </c>
      <c r="BH1401" s="1">
        <v>723.11</v>
      </c>
      <c r="BI1401" s="1" t="s">
        <v>108</v>
      </c>
      <c r="BJ1401" s="1" t="s">
        <v>3482</v>
      </c>
      <c r="BK1401" s="1" t="s">
        <v>3483</v>
      </c>
      <c r="BL1401" s="1">
        <v>0</v>
      </c>
      <c r="BM1401" s="1" t="s">
        <v>5527</v>
      </c>
    </row>
    <row r="1402" spans="1:65" ht="15.6" hidden="1">
      <c r="A1402" s="1" t="s">
        <v>5528</v>
      </c>
      <c r="B1402" s="1" t="s">
        <v>5529</v>
      </c>
      <c r="C1402" s="1" t="s">
        <v>5530</v>
      </c>
      <c r="D1402" s="1" t="s">
        <v>271</v>
      </c>
      <c r="E1402" s="1" t="s">
        <v>100</v>
      </c>
      <c r="F1402" s="1" t="s">
        <v>101</v>
      </c>
      <c r="G1402" s="1" t="s">
        <v>102</v>
      </c>
      <c r="H1402" s="1" t="s">
        <v>103</v>
      </c>
      <c r="I1402" s="1" t="s">
        <v>104</v>
      </c>
      <c r="J1402" s="1" t="s">
        <v>105</v>
      </c>
      <c r="K1402" s="1" t="s">
        <v>105</v>
      </c>
      <c r="L1402" s="1" t="s">
        <v>105</v>
      </c>
      <c r="M1402" s="1" t="s">
        <v>106</v>
      </c>
      <c r="N1402" s="1" t="s">
        <v>124</v>
      </c>
      <c r="O1402" s="1">
        <v>395</v>
      </c>
      <c r="P1402" s="1">
        <v>14.75</v>
      </c>
      <c r="Q1402" s="1">
        <v>0</v>
      </c>
      <c r="R1402" s="1">
        <v>100</v>
      </c>
      <c r="S1402" s="1">
        <v>0</v>
      </c>
      <c r="T1402" s="1">
        <v>0</v>
      </c>
      <c r="U1402" s="1">
        <v>0</v>
      </c>
      <c r="V1402" s="4">
        <f>X1402-W1402</f>
        <v>2.4999999999995026E-3</v>
      </c>
      <c r="W1402" s="4">
        <f>(O1402+P1402+Q1402-R1402+S1402)*5%</f>
        <v>15.487500000000001</v>
      </c>
      <c r="X1402" s="1">
        <v>15.49</v>
      </c>
      <c r="Y1402" s="1">
        <f>O1402+P1402+Q1402-R1402-S1402+T1402-U1402+X1402</f>
        <v>325.24</v>
      </c>
      <c r="Z1402" s="1">
        <v>325.24</v>
      </c>
      <c r="AA1402" s="1">
        <v>309.75</v>
      </c>
      <c r="AB1402" s="1">
        <v>16</v>
      </c>
      <c r="AC1402" s="2">
        <f>AA1402*16%</f>
        <v>49.56</v>
      </c>
      <c r="AD1402" s="1">
        <v>49.56</v>
      </c>
      <c r="AE1402" s="1">
        <v>0</v>
      </c>
      <c r="AF1402" s="1">
        <v>49.56</v>
      </c>
      <c r="AG1402" s="2">
        <f>AF1402*18%</f>
        <v>8.9207999999999998</v>
      </c>
      <c r="AH1402" s="1">
        <v>8.92</v>
      </c>
      <c r="AI1402" s="1">
        <v>0</v>
      </c>
      <c r="AJ1402" s="1" t="b">
        <f>AK1402=AA1402</f>
        <v>1</v>
      </c>
      <c r="AK1402" s="1">
        <v>309.75</v>
      </c>
      <c r="AL1402" s="1">
        <v>0</v>
      </c>
      <c r="AM1402" s="1">
        <v>0</v>
      </c>
      <c r="AN1402" s="1">
        <v>0</v>
      </c>
      <c r="AO1402" s="3">
        <f>AA1402*0.001%</f>
        <v>3.0975000000000004E-3</v>
      </c>
      <c r="AP1402" s="1">
        <v>0.31</v>
      </c>
      <c r="AQ1402" s="2">
        <f>AA1402*5%</f>
        <v>15.487500000000001</v>
      </c>
      <c r="AR1402" s="1">
        <v>15.49</v>
      </c>
      <c r="AS1402" s="2">
        <f>AR1402*18%</f>
        <v>2.7881999999999998</v>
      </c>
      <c r="AT1402" s="1">
        <v>0</v>
      </c>
      <c r="AU1402" s="1">
        <v>24.72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f>AF1402+AU1402+BC1402</f>
        <v>74.28</v>
      </c>
      <c r="BE1402" s="1">
        <v>74.28</v>
      </c>
      <c r="BF1402" s="1">
        <f>Q1402+U1402</f>
        <v>0</v>
      </c>
      <c r="BG1402" s="1">
        <v>0</v>
      </c>
      <c r="BH1402" s="1">
        <v>250.96</v>
      </c>
      <c r="BI1402" s="1" t="s">
        <v>108</v>
      </c>
      <c r="BJ1402" s="1" t="s">
        <v>3482</v>
      </c>
      <c r="BK1402" s="1" t="s">
        <v>3483</v>
      </c>
      <c r="BL1402" s="1">
        <v>0</v>
      </c>
      <c r="BM1402" s="1" t="s">
        <v>5531</v>
      </c>
    </row>
    <row r="1403" spans="1:65" ht="15.6" hidden="1">
      <c r="A1403" s="1" t="s">
        <v>5532</v>
      </c>
      <c r="B1403" s="1" t="s">
        <v>5533</v>
      </c>
      <c r="C1403" s="1" t="s">
        <v>5534</v>
      </c>
      <c r="D1403" s="1" t="s">
        <v>271</v>
      </c>
      <c r="E1403" s="1" t="s">
        <v>100</v>
      </c>
      <c r="F1403" s="1" t="s">
        <v>101</v>
      </c>
      <c r="G1403" s="1" t="s">
        <v>102</v>
      </c>
      <c r="H1403" s="1" t="s">
        <v>103</v>
      </c>
      <c r="I1403" s="1" t="s">
        <v>104</v>
      </c>
      <c r="J1403" s="1" t="s">
        <v>105</v>
      </c>
      <c r="K1403" s="1" t="s">
        <v>105</v>
      </c>
      <c r="L1403" s="1" t="s">
        <v>105</v>
      </c>
      <c r="M1403" s="1" t="s">
        <v>106</v>
      </c>
      <c r="N1403" s="1" t="s">
        <v>107</v>
      </c>
      <c r="O1403" s="1">
        <v>435</v>
      </c>
      <c r="P1403" s="1">
        <v>16.75</v>
      </c>
      <c r="Q1403" s="1">
        <v>0</v>
      </c>
      <c r="R1403" s="1">
        <v>100</v>
      </c>
      <c r="S1403" s="1">
        <v>0</v>
      </c>
      <c r="T1403" s="1">
        <v>0</v>
      </c>
      <c r="U1403" s="1">
        <v>0</v>
      </c>
      <c r="V1403" s="4">
        <f>X1403-W1403</f>
        <v>2.4999999999977263E-3</v>
      </c>
      <c r="W1403" s="4">
        <f>(O1403+P1403+Q1403-R1403+S1403)*5%</f>
        <v>17.587500000000002</v>
      </c>
      <c r="X1403" s="1">
        <v>17.59</v>
      </c>
      <c r="Y1403" s="1">
        <f>O1403+P1403+Q1403-R1403-S1403+T1403-U1403+X1403</f>
        <v>369.34</v>
      </c>
      <c r="Z1403" s="1">
        <v>369.34</v>
      </c>
      <c r="AA1403" s="1">
        <v>351.75</v>
      </c>
      <c r="AB1403" s="1">
        <v>16</v>
      </c>
      <c r="AC1403" s="2">
        <f>AA1403*16%</f>
        <v>56.28</v>
      </c>
      <c r="AD1403" s="1">
        <v>56.28</v>
      </c>
      <c r="AE1403" s="1">
        <v>0</v>
      </c>
      <c r="AF1403" s="1">
        <v>56.28</v>
      </c>
      <c r="AG1403" s="2">
        <f>AF1403*18%</f>
        <v>10.1304</v>
      </c>
      <c r="AH1403" s="1">
        <v>10.130000000000001</v>
      </c>
      <c r="AI1403" s="1">
        <v>0</v>
      </c>
      <c r="AJ1403" s="1" t="b">
        <f>AK1403=AA1403</f>
        <v>1</v>
      </c>
      <c r="AK1403" s="1">
        <v>351.75</v>
      </c>
      <c r="AL1403" s="1">
        <v>0</v>
      </c>
      <c r="AM1403" s="1">
        <v>0</v>
      </c>
      <c r="AN1403" s="1">
        <v>0</v>
      </c>
      <c r="AO1403" s="3">
        <f>AA1403*0.001%</f>
        <v>3.5175000000000002E-3</v>
      </c>
      <c r="AP1403" s="1">
        <v>0.35</v>
      </c>
      <c r="AQ1403" s="2">
        <f>AA1403*5%</f>
        <v>17.587500000000002</v>
      </c>
      <c r="AR1403" s="1">
        <v>17.59</v>
      </c>
      <c r="AS1403" s="2">
        <f>AR1403*18%</f>
        <v>3.1661999999999999</v>
      </c>
      <c r="AT1403" s="1">
        <v>0</v>
      </c>
      <c r="AU1403" s="1">
        <v>28.07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f>AF1403+AU1403+BC1403</f>
        <v>84.35</v>
      </c>
      <c r="BE1403" s="1">
        <v>84.35</v>
      </c>
      <c r="BF1403" s="1">
        <f>Q1403+U1403</f>
        <v>0</v>
      </c>
      <c r="BG1403" s="1">
        <v>0</v>
      </c>
      <c r="BH1403" s="1">
        <v>284.99</v>
      </c>
      <c r="BI1403" s="1" t="s">
        <v>108</v>
      </c>
      <c r="BJ1403" s="1" t="s">
        <v>3482</v>
      </c>
      <c r="BK1403" s="1" t="s">
        <v>3483</v>
      </c>
      <c r="BL1403" s="1">
        <v>0</v>
      </c>
      <c r="BM1403" s="1" t="s">
        <v>5535</v>
      </c>
    </row>
    <row r="1404" spans="1:65" ht="15.6" hidden="1">
      <c r="A1404" s="1" t="s">
        <v>5536</v>
      </c>
      <c r="B1404" s="1" t="s">
        <v>5537</v>
      </c>
      <c r="C1404" s="1" t="s">
        <v>5538</v>
      </c>
      <c r="D1404" s="1" t="s">
        <v>271</v>
      </c>
      <c r="E1404" s="1" t="s">
        <v>100</v>
      </c>
      <c r="F1404" s="1" t="s">
        <v>101</v>
      </c>
      <c r="G1404" s="1" t="s">
        <v>102</v>
      </c>
      <c r="H1404" s="1" t="s">
        <v>103</v>
      </c>
      <c r="I1404" s="1" t="s">
        <v>104</v>
      </c>
      <c r="J1404" s="1" t="s">
        <v>105</v>
      </c>
      <c r="K1404" s="1" t="s">
        <v>105</v>
      </c>
      <c r="L1404" s="1" t="s">
        <v>105</v>
      </c>
      <c r="M1404" s="1" t="s">
        <v>106</v>
      </c>
      <c r="N1404" s="1" t="s">
        <v>107</v>
      </c>
      <c r="O1404" s="1">
        <v>410</v>
      </c>
      <c r="P1404" s="1">
        <v>15.5</v>
      </c>
      <c r="Q1404" s="1">
        <v>0</v>
      </c>
      <c r="R1404" s="1">
        <v>100</v>
      </c>
      <c r="S1404" s="1">
        <v>0</v>
      </c>
      <c r="T1404" s="1">
        <v>0</v>
      </c>
      <c r="U1404" s="1">
        <v>0</v>
      </c>
      <c r="V1404" s="4">
        <f>X1404-W1404</f>
        <v>4.9999999999990052E-3</v>
      </c>
      <c r="W1404" s="4">
        <f>(O1404+P1404+Q1404-R1404+S1404)*5%</f>
        <v>16.275000000000002</v>
      </c>
      <c r="X1404" s="1">
        <v>16.28</v>
      </c>
      <c r="Y1404" s="1">
        <f>O1404+P1404+Q1404-R1404-S1404+T1404-U1404+X1404</f>
        <v>341.78</v>
      </c>
      <c r="Z1404" s="1">
        <v>341.78</v>
      </c>
      <c r="AA1404" s="1">
        <v>325.5</v>
      </c>
      <c r="AB1404" s="1">
        <v>16</v>
      </c>
      <c r="AC1404" s="2">
        <f>AA1404*16%</f>
        <v>52.08</v>
      </c>
      <c r="AD1404" s="1">
        <v>52.08</v>
      </c>
      <c r="AE1404" s="1">
        <v>0</v>
      </c>
      <c r="AF1404" s="1">
        <v>52.08</v>
      </c>
      <c r="AG1404" s="2">
        <f>AF1404*18%</f>
        <v>9.3743999999999996</v>
      </c>
      <c r="AH1404" s="1">
        <v>9.3699999999999992</v>
      </c>
      <c r="AI1404" s="1">
        <v>0</v>
      </c>
      <c r="AJ1404" s="1" t="b">
        <f>AK1404=AA1404</f>
        <v>1</v>
      </c>
      <c r="AK1404" s="1">
        <v>325.5</v>
      </c>
      <c r="AL1404" s="1">
        <v>0</v>
      </c>
      <c r="AM1404" s="1">
        <v>0</v>
      </c>
      <c r="AN1404" s="1">
        <v>0</v>
      </c>
      <c r="AO1404" s="3">
        <f>AA1404*0.001%</f>
        <v>3.2550000000000001E-3</v>
      </c>
      <c r="AP1404" s="1">
        <v>0.33</v>
      </c>
      <c r="AQ1404" s="2">
        <f>AA1404*5%</f>
        <v>16.275000000000002</v>
      </c>
      <c r="AR1404" s="1">
        <v>16.27</v>
      </c>
      <c r="AS1404" s="2">
        <f>AR1404*18%</f>
        <v>2.9285999999999999</v>
      </c>
      <c r="AT1404" s="1">
        <v>0.01</v>
      </c>
      <c r="AU1404" s="1">
        <v>25.97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f>AF1404+AU1404+BC1404</f>
        <v>78.05</v>
      </c>
      <c r="BE1404" s="1">
        <v>78.05</v>
      </c>
      <c r="BF1404" s="1">
        <f>Q1404+U1404</f>
        <v>0</v>
      </c>
      <c r="BG1404" s="1">
        <v>0</v>
      </c>
      <c r="BH1404" s="1">
        <v>263.73</v>
      </c>
      <c r="BI1404" s="1" t="s">
        <v>108</v>
      </c>
      <c r="BJ1404" s="1" t="s">
        <v>3482</v>
      </c>
      <c r="BK1404" s="1" t="s">
        <v>3483</v>
      </c>
      <c r="BL1404" s="1">
        <v>0</v>
      </c>
      <c r="BM1404" s="1" t="s">
        <v>1856</v>
      </c>
    </row>
    <row r="1405" spans="1:65" ht="15.6" hidden="1">
      <c r="A1405" s="1" t="s">
        <v>5539</v>
      </c>
      <c r="B1405" s="1" t="s">
        <v>5540</v>
      </c>
      <c r="C1405" s="1" t="s">
        <v>5541</v>
      </c>
      <c r="D1405" s="1" t="s">
        <v>271</v>
      </c>
      <c r="E1405" s="1" t="s">
        <v>100</v>
      </c>
      <c r="F1405" s="1" t="s">
        <v>101</v>
      </c>
      <c r="G1405" s="1" t="s">
        <v>102</v>
      </c>
      <c r="H1405" s="1" t="s">
        <v>103</v>
      </c>
      <c r="I1405" s="1" t="s">
        <v>104</v>
      </c>
      <c r="J1405" s="1" t="s">
        <v>105</v>
      </c>
      <c r="K1405" s="1" t="s">
        <v>105</v>
      </c>
      <c r="L1405" s="1" t="s">
        <v>105</v>
      </c>
      <c r="M1405" s="1" t="s">
        <v>106</v>
      </c>
      <c r="N1405" s="1" t="s">
        <v>107</v>
      </c>
      <c r="O1405" s="1">
        <v>415</v>
      </c>
      <c r="P1405" s="1">
        <v>15.75</v>
      </c>
      <c r="Q1405" s="1">
        <v>0</v>
      </c>
      <c r="R1405" s="1">
        <v>100</v>
      </c>
      <c r="S1405" s="1">
        <v>0</v>
      </c>
      <c r="T1405" s="1">
        <v>0</v>
      </c>
      <c r="U1405" s="1">
        <v>0</v>
      </c>
      <c r="V1405" s="4">
        <f>X1405-W1405</f>
        <v>2.4999999999977263E-3</v>
      </c>
      <c r="W1405" s="4">
        <f>(O1405+P1405+Q1405-R1405+S1405)*5%</f>
        <v>16.537500000000001</v>
      </c>
      <c r="X1405" s="1">
        <v>16.54</v>
      </c>
      <c r="Y1405" s="1">
        <f>O1405+P1405+Q1405-R1405-S1405+T1405-U1405+X1405</f>
        <v>347.29</v>
      </c>
      <c r="Z1405" s="1">
        <v>347.29</v>
      </c>
      <c r="AA1405" s="1">
        <v>330.75</v>
      </c>
      <c r="AB1405" s="1">
        <v>16</v>
      </c>
      <c r="AC1405" s="2">
        <f>AA1405*16%</f>
        <v>52.92</v>
      </c>
      <c r="AD1405" s="1">
        <v>52.92</v>
      </c>
      <c r="AE1405" s="1">
        <v>0</v>
      </c>
      <c r="AF1405" s="1">
        <v>52.92</v>
      </c>
      <c r="AG1405" s="2">
        <f>AF1405*18%</f>
        <v>9.5256000000000007</v>
      </c>
      <c r="AH1405" s="1">
        <v>9.5299999999999994</v>
      </c>
      <c r="AI1405" s="1">
        <v>0</v>
      </c>
      <c r="AJ1405" s="1" t="b">
        <f>AK1405=AA1405</f>
        <v>1</v>
      </c>
      <c r="AK1405" s="1">
        <v>330.75</v>
      </c>
      <c r="AL1405" s="1">
        <v>0</v>
      </c>
      <c r="AM1405" s="1">
        <v>0</v>
      </c>
      <c r="AN1405" s="1">
        <v>0</v>
      </c>
      <c r="AO1405" s="3">
        <f>AA1405*0.001%</f>
        <v>3.3075000000000001E-3</v>
      </c>
      <c r="AP1405" s="1">
        <v>0.33</v>
      </c>
      <c r="AQ1405" s="2">
        <f>AA1405*5%</f>
        <v>16.537500000000001</v>
      </c>
      <c r="AR1405" s="1">
        <v>16.54</v>
      </c>
      <c r="AS1405" s="2">
        <f>AR1405*18%</f>
        <v>2.9771999999999998</v>
      </c>
      <c r="AT1405" s="1">
        <v>0</v>
      </c>
      <c r="AU1405" s="1">
        <v>26.4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f>AF1405+AU1405+BC1405</f>
        <v>79.319999999999993</v>
      </c>
      <c r="BE1405" s="1">
        <v>79.319999999999993</v>
      </c>
      <c r="BF1405" s="1">
        <f>Q1405+U1405</f>
        <v>0</v>
      </c>
      <c r="BG1405" s="1">
        <v>0</v>
      </c>
      <c r="BH1405" s="1">
        <v>267.97000000000003</v>
      </c>
      <c r="BI1405" s="1" t="s">
        <v>108</v>
      </c>
      <c r="BJ1405" s="1" t="s">
        <v>3482</v>
      </c>
      <c r="BK1405" s="1" t="s">
        <v>3483</v>
      </c>
      <c r="BL1405" s="1">
        <v>0</v>
      </c>
      <c r="BM1405" s="1" t="s">
        <v>5542</v>
      </c>
    </row>
    <row r="1406" spans="1:65" ht="15.6" hidden="1">
      <c r="A1406" s="1" t="s">
        <v>5543</v>
      </c>
      <c r="B1406" s="1" t="s">
        <v>5544</v>
      </c>
      <c r="C1406" s="1" t="s">
        <v>5545</v>
      </c>
      <c r="D1406" s="1" t="s">
        <v>271</v>
      </c>
      <c r="E1406" s="1" t="s">
        <v>100</v>
      </c>
      <c r="F1406" s="1" t="s">
        <v>101</v>
      </c>
      <c r="G1406" s="1" t="s">
        <v>105</v>
      </c>
      <c r="H1406" s="1" t="s">
        <v>103</v>
      </c>
      <c r="I1406" s="1" t="s">
        <v>104</v>
      </c>
      <c r="J1406" s="1" t="s">
        <v>105</v>
      </c>
      <c r="K1406" s="1" t="s">
        <v>105</v>
      </c>
      <c r="L1406" s="1" t="s">
        <v>105</v>
      </c>
      <c r="M1406" s="1" t="s">
        <v>106</v>
      </c>
      <c r="N1406" s="1" t="s">
        <v>107</v>
      </c>
      <c r="O1406" s="1">
        <v>880</v>
      </c>
      <c r="P1406" s="1">
        <v>44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4">
        <f>X1406-W1406</f>
        <v>0</v>
      </c>
      <c r="W1406" s="4">
        <f>(O1406+P1406+Q1406-R1406+S1406)*5%</f>
        <v>46.2</v>
      </c>
      <c r="X1406" s="1">
        <v>46.2</v>
      </c>
      <c r="Y1406" s="1">
        <f>O1406+P1406+Q1406-R1406-S1406+T1406-U1406+X1406</f>
        <v>970.2</v>
      </c>
      <c r="Z1406" s="1">
        <v>970.2</v>
      </c>
      <c r="AA1406" s="1">
        <v>924</v>
      </c>
      <c r="AB1406" s="1">
        <v>16</v>
      </c>
      <c r="AC1406" s="2">
        <f>AA1406*16%</f>
        <v>147.84</v>
      </c>
      <c r="AD1406" s="1">
        <v>147.84</v>
      </c>
      <c r="AE1406" s="1">
        <v>0</v>
      </c>
      <c r="AF1406" s="1">
        <v>147.84</v>
      </c>
      <c r="AG1406" s="2">
        <f>AF1406*18%</f>
        <v>26.6112</v>
      </c>
      <c r="AH1406" s="1">
        <v>26.61</v>
      </c>
      <c r="AI1406" s="1">
        <v>0</v>
      </c>
      <c r="AJ1406" s="1" t="b">
        <f>AK1406=AA1406</f>
        <v>1</v>
      </c>
      <c r="AK1406" s="1">
        <v>924</v>
      </c>
      <c r="AL1406" s="1">
        <v>0</v>
      </c>
      <c r="AM1406" s="1">
        <v>0</v>
      </c>
      <c r="AN1406" s="1">
        <v>0</v>
      </c>
      <c r="AO1406" s="3">
        <f>AA1406*0.001%</f>
        <v>9.2399999999999999E-3</v>
      </c>
      <c r="AP1406" s="1">
        <v>0.92</v>
      </c>
      <c r="AQ1406" s="2">
        <f>AA1406*5%</f>
        <v>46.2</v>
      </c>
      <c r="AR1406" s="1">
        <v>46.2</v>
      </c>
      <c r="AS1406" s="2">
        <f>AR1406*18%</f>
        <v>8.3160000000000007</v>
      </c>
      <c r="AT1406" s="1">
        <v>0</v>
      </c>
      <c r="AU1406" s="1">
        <v>73.73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f>AF1406+AU1406+BC1406</f>
        <v>221.57</v>
      </c>
      <c r="BE1406" s="1">
        <v>221.57</v>
      </c>
      <c r="BF1406" s="1">
        <f>Q1406+U1406</f>
        <v>0</v>
      </c>
      <c r="BG1406" s="1">
        <v>0</v>
      </c>
      <c r="BH1406" s="1">
        <v>748.63</v>
      </c>
      <c r="BI1406" s="1" t="s">
        <v>108</v>
      </c>
      <c r="BJ1406" s="1" t="s">
        <v>3482</v>
      </c>
      <c r="BK1406" s="1" t="s">
        <v>3483</v>
      </c>
      <c r="BL1406" s="1">
        <v>0</v>
      </c>
      <c r="BM1406" s="1" t="s">
        <v>5546</v>
      </c>
    </row>
    <row r="1407" spans="1:65" ht="15.6" hidden="1">
      <c r="A1407" s="1" t="s">
        <v>5547</v>
      </c>
      <c r="B1407" s="1" t="s">
        <v>5548</v>
      </c>
      <c r="C1407" s="1" t="s">
        <v>5549</v>
      </c>
      <c r="D1407" s="1" t="s">
        <v>271</v>
      </c>
      <c r="E1407" s="1" t="s">
        <v>100</v>
      </c>
      <c r="F1407" s="1" t="s">
        <v>101</v>
      </c>
      <c r="G1407" s="1" t="s">
        <v>102</v>
      </c>
      <c r="H1407" s="1" t="s">
        <v>103</v>
      </c>
      <c r="I1407" s="1" t="s">
        <v>104</v>
      </c>
      <c r="J1407" s="1" t="s">
        <v>105</v>
      </c>
      <c r="K1407" s="1" t="s">
        <v>105</v>
      </c>
      <c r="L1407" s="1" t="s">
        <v>105</v>
      </c>
      <c r="M1407" s="1" t="s">
        <v>106</v>
      </c>
      <c r="N1407" s="1" t="s">
        <v>107</v>
      </c>
      <c r="O1407" s="1">
        <v>235</v>
      </c>
      <c r="P1407" s="1">
        <v>6.75</v>
      </c>
      <c r="Q1407" s="1">
        <v>0</v>
      </c>
      <c r="R1407" s="1">
        <v>100</v>
      </c>
      <c r="S1407" s="1">
        <v>0</v>
      </c>
      <c r="T1407" s="1">
        <v>0</v>
      </c>
      <c r="U1407" s="1">
        <v>0</v>
      </c>
      <c r="V1407" s="4">
        <f>X1407-W1407</f>
        <v>2.4999999999995026E-3</v>
      </c>
      <c r="W1407" s="4">
        <f>(O1407+P1407+Q1407-R1407+S1407)*5%</f>
        <v>7.0875000000000004</v>
      </c>
      <c r="X1407" s="1">
        <v>7.09</v>
      </c>
      <c r="Y1407" s="1">
        <f>O1407+P1407+Q1407-R1407-S1407+T1407-U1407+X1407</f>
        <v>148.84</v>
      </c>
      <c r="Z1407" s="1">
        <v>148.84</v>
      </c>
      <c r="AA1407" s="1">
        <v>141.75</v>
      </c>
      <c r="AB1407" s="1">
        <v>16</v>
      </c>
      <c r="AC1407" s="2">
        <f>AA1407*16%</f>
        <v>22.68</v>
      </c>
      <c r="AD1407" s="1">
        <v>22.68</v>
      </c>
      <c r="AE1407" s="1">
        <v>0</v>
      </c>
      <c r="AF1407" s="1">
        <v>22.68</v>
      </c>
      <c r="AG1407" s="2">
        <f>AF1407*18%</f>
        <v>4.0823999999999998</v>
      </c>
      <c r="AH1407" s="1">
        <v>4.08</v>
      </c>
      <c r="AI1407" s="1">
        <v>0</v>
      </c>
      <c r="AJ1407" s="1" t="b">
        <f>AK1407=AA1407</f>
        <v>1</v>
      </c>
      <c r="AK1407" s="1">
        <v>141.75</v>
      </c>
      <c r="AL1407" s="1">
        <v>0</v>
      </c>
      <c r="AM1407" s="1">
        <v>0</v>
      </c>
      <c r="AN1407" s="1">
        <v>0</v>
      </c>
      <c r="AO1407" s="3">
        <f>AA1407*0.001%</f>
        <v>1.4175000000000001E-3</v>
      </c>
      <c r="AP1407" s="1">
        <v>0.14000000000000001</v>
      </c>
      <c r="AQ1407" s="2">
        <f>AA1407*5%</f>
        <v>7.0875000000000004</v>
      </c>
      <c r="AR1407" s="1">
        <v>7.09</v>
      </c>
      <c r="AS1407" s="2">
        <f>AR1407*18%</f>
        <v>1.2762</v>
      </c>
      <c r="AT1407" s="1">
        <v>0</v>
      </c>
      <c r="AU1407" s="1">
        <v>11.31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f>AF1407+AU1407+BC1407</f>
        <v>33.99</v>
      </c>
      <c r="BE1407" s="1">
        <v>33.99</v>
      </c>
      <c r="BF1407" s="1">
        <f>Q1407+U1407</f>
        <v>0</v>
      </c>
      <c r="BG1407" s="1">
        <v>0</v>
      </c>
      <c r="BH1407" s="1">
        <v>114.85</v>
      </c>
      <c r="BI1407" s="1" t="s">
        <v>108</v>
      </c>
      <c r="BJ1407" s="1" t="s">
        <v>3482</v>
      </c>
      <c r="BK1407" s="1" t="s">
        <v>3483</v>
      </c>
      <c r="BL1407" s="1">
        <v>0</v>
      </c>
      <c r="BM1407" s="1" t="s">
        <v>282</v>
      </c>
    </row>
    <row r="1408" spans="1:65" ht="15.6" hidden="1">
      <c r="A1408" s="1" t="s">
        <v>5550</v>
      </c>
      <c r="B1408" s="1" t="s">
        <v>5551</v>
      </c>
      <c r="C1408" s="1" t="s">
        <v>5552</v>
      </c>
      <c r="D1408" s="1" t="s">
        <v>271</v>
      </c>
      <c r="E1408" s="1" t="s">
        <v>100</v>
      </c>
      <c r="F1408" s="1" t="s">
        <v>101</v>
      </c>
      <c r="G1408" s="1" t="s">
        <v>105</v>
      </c>
      <c r="H1408" s="1" t="s">
        <v>103</v>
      </c>
      <c r="I1408" s="1" t="s">
        <v>104</v>
      </c>
      <c r="J1408" s="1" t="s">
        <v>105</v>
      </c>
      <c r="K1408" s="1" t="s">
        <v>105</v>
      </c>
      <c r="L1408" s="1" t="s">
        <v>105</v>
      </c>
      <c r="M1408" s="1" t="s">
        <v>106</v>
      </c>
      <c r="N1408" s="1" t="s">
        <v>107</v>
      </c>
      <c r="O1408" s="1">
        <v>475</v>
      </c>
      <c r="P1408" s="1">
        <v>23.75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4">
        <f>X1408-W1408</f>
        <v>2.500000000001279E-3</v>
      </c>
      <c r="W1408" s="4">
        <f>(O1408+P1408+Q1408-R1408+S1408)*5%</f>
        <v>24.9375</v>
      </c>
      <c r="X1408" s="1">
        <v>24.94</v>
      </c>
      <c r="Y1408" s="1">
        <f>O1408+P1408+Q1408-R1408-S1408+T1408-U1408+X1408</f>
        <v>523.69000000000005</v>
      </c>
      <c r="Z1408" s="1">
        <v>523.69000000000005</v>
      </c>
      <c r="AA1408" s="1">
        <v>498.75</v>
      </c>
      <c r="AB1408" s="1">
        <v>16</v>
      </c>
      <c r="AC1408" s="2">
        <f>AA1408*16%</f>
        <v>79.8</v>
      </c>
      <c r="AD1408" s="1">
        <v>79.8</v>
      </c>
      <c r="AE1408" s="1">
        <v>0</v>
      </c>
      <c r="AF1408" s="1">
        <v>79.8</v>
      </c>
      <c r="AG1408" s="2">
        <f>AF1408*18%</f>
        <v>14.363999999999999</v>
      </c>
      <c r="AH1408" s="1">
        <v>14.36</v>
      </c>
      <c r="AI1408" s="1">
        <v>0</v>
      </c>
      <c r="AJ1408" s="1" t="b">
        <f>AK1408=AA1408</f>
        <v>1</v>
      </c>
      <c r="AK1408" s="1">
        <v>498.75</v>
      </c>
      <c r="AL1408" s="1">
        <v>0</v>
      </c>
      <c r="AM1408" s="1">
        <v>0</v>
      </c>
      <c r="AN1408" s="1">
        <v>0</v>
      </c>
      <c r="AO1408" s="3">
        <f>AA1408*0.001%</f>
        <v>4.9875000000000006E-3</v>
      </c>
      <c r="AP1408" s="1">
        <v>0.5</v>
      </c>
      <c r="AQ1408" s="2">
        <f>AA1408*5%</f>
        <v>24.9375</v>
      </c>
      <c r="AR1408" s="1">
        <v>24.94</v>
      </c>
      <c r="AS1408" s="2">
        <f>AR1408*18%</f>
        <v>4.4892000000000003</v>
      </c>
      <c r="AT1408" s="1">
        <v>0</v>
      </c>
      <c r="AU1408" s="1">
        <v>39.799999999999997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f>AF1408+AU1408+BC1408</f>
        <v>119.6</v>
      </c>
      <c r="BE1408" s="1">
        <v>119.6</v>
      </c>
      <c r="BF1408" s="1">
        <f>Q1408+U1408</f>
        <v>0</v>
      </c>
      <c r="BG1408" s="1">
        <v>0</v>
      </c>
      <c r="BH1408" s="1">
        <v>404.09</v>
      </c>
      <c r="BI1408" s="1" t="s">
        <v>108</v>
      </c>
      <c r="BJ1408" s="1" t="s">
        <v>3482</v>
      </c>
      <c r="BK1408" s="1" t="s">
        <v>3483</v>
      </c>
      <c r="BL1408" s="1">
        <v>0</v>
      </c>
      <c r="BM1408" s="1" t="s">
        <v>5553</v>
      </c>
    </row>
    <row r="1409" spans="1:65" ht="15.6" hidden="1">
      <c r="A1409" s="1" t="s">
        <v>5554</v>
      </c>
      <c r="B1409" s="1" t="s">
        <v>5555</v>
      </c>
      <c r="C1409" s="1" t="s">
        <v>5556</v>
      </c>
      <c r="D1409" s="1" t="s">
        <v>271</v>
      </c>
      <c r="E1409" s="1" t="s">
        <v>100</v>
      </c>
      <c r="F1409" s="1" t="s">
        <v>101</v>
      </c>
      <c r="G1409" s="1" t="s">
        <v>123</v>
      </c>
      <c r="H1409" s="1" t="s">
        <v>103</v>
      </c>
      <c r="I1409" s="1" t="s">
        <v>104</v>
      </c>
      <c r="J1409" s="1" t="s">
        <v>105</v>
      </c>
      <c r="K1409" s="1" t="s">
        <v>105</v>
      </c>
      <c r="L1409" s="1" t="s">
        <v>105</v>
      </c>
      <c r="M1409" s="1" t="s">
        <v>106</v>
      </c>
      <c r="N1409" s="1" t="s">
        <v>107</v>
      </c>
      <c r="O1409" s="1">
        <v>1895</v>
      </c>
      <c r="P1409" s="1">
        <v>86</v>
      </c>
      <c r="Q1409" s="1">
        <v>0</v>
      </c>
      <c r="R1409" s="1">
        <v>175</v>
      </c>
      <c r="S1409" s="1">
        <v>0</v>
      </c>
      <c r="T1409" s="1">
        <v>0</v>
      </c>
      <c r="U1409" s="1">
        <v>0</v>
      </c>
      <c r="V1409" s="4">
        <f>X1409-W1409</f>
        <v>0</v>
      </c>
      <c r="W1409" s="4">
        <f>(O1409+P1409+Q1409-R1409+S1409)*5%</f>
        <v>90.300000000000011</v>
      </c>
      <c r="X1409" s="1">
        <v>90.3</v>
      </c>
      <c r="Y1409" s="1">
        <f>O1409+P1409+Q1409-R1409-S1409+T1409-U1409+X1409</f>
        <v>1896.3</v>
      </c>
      <c r="Z1409" s="1">
        <v>1896.3</v>
      </c>
      <c r="AA1409" s="1">
        <v>1806</v>
      </c>
      <c r="AB1409" s="1">
        <v>16</v>
      </c>
      <c r="AC1409" s="2">
        <f>AA1409*16%</f>
        <v>288.95999999999998</v>
      </c>
      <c r="AD1409" s="1">
        <v>288.95999999999998</v>
      </c>
      <c r="AE1409" s="1">
        <v>0</v>
      </c>
      <c r="AF1409" s="1">
        <v>288.95999999999998</v>
      </c>
      <c r="AG1409" s="2">
        <f>AF1409*18%</f>
        <v>52.012799999999991</v>
      </c>
      <c r="AH1409" s="1">
        <v>52.01</v>
      </c>
      <c r="AI1409" s="1">
        <v>0</v>
      </c>
      <c r="AJ1409" s="1" t="b">
        <f>AK1409=AA1409</f>
        <v>1</v>
      </c>
      <c r="AK1409" s="1">
        <v>1806</v>
      </c>
      <c r="AL1409" s="1">
        <v>0</v>
      </c>
      <c r="AM1409" s="1">
        <v>0</v>
      </c>
      <c r="AN1409" s="1">
        <v>0</v>
      </c>
      <c r="AO1409" s="3">
        <f>AA1409*0.001%</f>
        <v>1.8060000000000003E-2</v>
      </c>
      <c r="AP1409" s="1">
        <v>1.81</v>
      </c>
      <c r="AQ1409" s="2">
        <f>AA1409*5%</f>
        <v>90.300000000000011</v>
      </c>
      <c r="AR1409" s="1">
        <v>90.3</v>
      </c>
      <c r="AS1409" s="2">
        <f>AR1409*18%</f>
        <v>16.253999999999998</v>
      </c>
      <c r="AT1409" s="1">
        <v>0</v>
      </c>
      <c r="AU1409" s="1">
        <v>144.12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f>AF1409+AU1409+BC1409</f>
        <v>433.08</v>
      </c>
      <c r="BE1409" s="1">
        <v>433.08</v>
      </c>
      <c r="BF1409" s="1">
        <f>Q1409+U1409</f>
        <v>0</v>
      </c>
      <c r="BG1409" s="1">
        <v>0</v>
      </c>
      <c r="BH1409" s="1">
        <v>1463.22</v>
      </c>
      <c r="BI1409" s="1" t="s">
        <v>108</v>
      </c>
      <c r="BJ1409" s="1" t="s">
        <v>3482</v>
      </c>
      <c r="BK1409" s="1" t="s">
        <v>3483</v>
      </c>
      <c r="BL1409" s="1">
        <v>0</v>
      </c>
      <c r="BM1409" s="1" t="s">
        <v>5557</v>
      </c>
    </row>
    <row r="1410" spans="1:65" ht="15.6" hidden="1">
      <c r="A1410" s="1" t="s">
        <v>5558</v>
      </c>
      <c r="B1410" s="1" t="s">
        <v>5559</v>
      </c>
      <c r="C1410" s="1" t="s">
        <v>5560</v>
      </c>
      <c r="D1410" s="1" t="s">
        <v>271</v>
      </c>
      <c r="E1410" s="1" t="s">
        <v>100</v>
      </c>
      <c r="F1410" s="1" t="s">
        <v>101</v>
      </c>
      <c r="G1410" s="1" t="s">
        <v>123</v>
      </c>
      <c r="H1410" s="1" t="s">
        <v>103</v>
      </c>
      <c r="I1410" s="1" t="s">
        <v>104</v>
      </c>
      <c r="J1410" s="1" t="s">
        <v>105</v>
      </c>
      <c r="K1410" s="1" t="s">
        <v>105</v>
      </c>
      <c r="L1410" s="1" t="s">
        <v>105</v>
      </c>
      <c r="M1410" s="1" t="s">
        <v>106</v>
      </c>
      <c r="N1410" s="1" t="s">
        <v>107</v>
      </c>
      <c r="O1410" s="1">
        <v>1255</v>
      </c>
      <c r="P1410" s="1">
        <v>54</v>
      </c>
      <c r="Q1410" s="1">
        <v>0</v>
      </c>
      <c r="R1410" s="1">
        <v>175</v>
      </c>
      <c r="S1410" s="1">
        <v>0</v>
      </c>
      <c r="T1410" s="1">
        <v>0</v>
      </c>
      <c r="U1410" s="1">
        <v>0</v>
      </c>
      <c r="V1410" s="4">
        <f>X1410-W1410</f>
        <v>0</v>
      </c>
      <c r="W1410" s="4">
        <f>(O1410+P1410+Q1410-R1410+S1410)*5%</f>
        <v>56.7</v>
      </c>
      <c r="X1410" s="1">
        <v>56.7</v>
      </c>
      <c r="Y1410" s="1">
        <f>O1410+P1410+Q1410-R1410-S1410+T1410-U1410+X1410</f>
        <v>1190.7</v>
      </c>
      <c r="Z1410" s="1">
        <v>1190.7</v>
      </c>
      <c r="AA1410" s="1">
        <v>1134</v>
      </c>
      <c r="AB1410" s="1">
        <v>16</v>
      </c>
      <c r="AC1410" s="2">
        <f>AA1410*16%</f>
        <v>181.44</v>
      </c>
      <c r="AD1410" s="1">
        <v>181.44</v>
      </c>
      <c r="AE1410" s="1">
        <v>0</v>
      </c>
      <c r="AF1410" s="1">
        <v>181.44</v>
      </c>
      <c r="AG1410" s="2">
        <f>AF1410*18%</f>
        <v>32.659199999999998</v>
      </c>
      <c r="AH1410" s="1">
        <v>32.659999999999997</v>
      </c>
      <c r="AI1410" s="1">
        <v>0</v>
      </c>
      <c r="AJ1410" s="1" t="b">
        <f>AK1410=AA1410</f>
        <v>1</v>
      </c>
      <c r="AK1410" s="1">
        <v>1134</v>
      </c>
      <c r="AL1410" s="1">
        <v>0</v>
      </c>
      <c r="AM1410" s="1">
        <v>0</v>
      </c>
      <c r="AN1410" s="1">
        <v>0</v>
      </c>
      <c r="AO1410" s="3">
        <f>AA1410*0.001%</f>
        <v>1.1340000000000001E-2</v>
      </c>
      <c r="AP1410" s="1">
        <v>1.1299999999999999</v>
      </c>
      <c r="AQ1410" s="2">
        <f>AA1410*5%</f>
        <v>56.7</v>
      </c>
      <c r="AR1410" s="1">
        <v>56.7</v>
      </c>
      <c r="AS1410" s="2">
        <f>AR1410*18%</f>
        <v>10.206</v>
      </c>
      <c r="AT1410" s="1">
        <v>0</v>
      </c>
      <c r="AU1410" s="1">
        <v>90.49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f>AF1410+AU1410+BC1410</f>
        <v>271.93</v>
      </c>
      <c r="BE1410" s="1">
        <v>271.93</v>
      </c>
      <c r="BF1410" s="1">
        <f>Q1410+U1410</f>
        <v>0</v>
      </c>
      <c r="BG1410" s="1">
        <v>0</v>
      </c>
      <c r="BH1410" s="1">
        <v>918.77</v>
      </c>
      <c r="BI1410" s="1" t="s">
        <v>108</v>
      </c>
      <c r="BJ1410" s="1" t="s">
        <v>3482</v>
      </c>
      <c r="BK1410" s="1" t="s">
        <v>3483</v>
      </c>
      <c r="BL1410" s="1">
        <v>0</v>
      </c>
      <c r="BM1410" s="1" t="s">
        <v>5561</v>
      </c>
    </row>
    <row r="1411" spans="1:65" ht="15.6" hidden="1">
      <c r="A1411" s="1" t="s">
        <v>5562</v>
      </c>
      <c r="B1411" s="1" t="s">
        <v>5563</v>
      </c>
      <c r="C1411" s="1" t="s">
        <v>5564</v>
      </c>
      <c r="D1411" s="1" t="s">
        <v>271</v>
      </c>
      <c r="E1411" s="1" t="s">
        <v>100</v>
      </c>
      <c r="F1411" s="1" t="s">
        <v>101</v>
      </c>
      <c r="G1411" s="1" t="s">
        <v>123</v>
      </c>
      <c r="H1411" s="1" t="s">
        <v>103</v>
      </c>
      <c r="I1411" s="1" t="s">
        <v>104</v>
      </c>
      <c r="J1411" s="1" t="s">
        <v>105</v>
      </c>
      <c r="K1411" s="1" t="s">
        <v>105</v>
      </c>
      <c r="L1411" s="1" t="s">
        <v>105</v>
      </c>
      <c r="M1411" s="1" t="s">
        <v>106</v>
      </c>
      <c r="N1411" s="1" t="s">
        <v>107</v>
      </c>
      <c r="O1411" s="1">
        <v>1950</v>
      </c>
      <c r="P1411" s="1">
        <v>88.75</v>
      </c>
      <c r="Q1411" s="1">
        <v>0</v>
      </c>
      <c r="R1411" s="1">
        <v>175</v>
      </c>
      <c r="S1411" s="1">
        <v>0</v>
      </c>
      <c r="T1411" s="1">
        <v>0</v>
      </c>
      <c r="U1411" s="1">
        <v>0</v>
      </c>
      <c r="V1411" s="4">
        <f>X1411-W1411</f>
        <v>2.4999999999977263E-3</v>
      </c>
      <c r="W1411" s="4">
        <f>(O1411+P1411+Q1411-R1411+S1411)*5%</f>
        <v>93.1875</v>
      </c>
      <c r="X1411" s="1">
        <v>93.19</v>
      </c>
      <c r="Y1411" s="1">
        <f>O1411+P1411+Q1411-R1411-S1411+T1411-U1411+X1411</f>
        <v>1956.94</v>
      </c>
      <c r="Z1411" s="1">
        <v>1956.94</v>
      </c>
      <c r="AA1411" s="1">
        <v>1863.75</v>
      </c>
      <c r="AB1411" s="1">
        <v>16</v>
      </c>
      <c r="AC1411" s="2">
        <f>AA1411*16%</f>
        <v>298.2</v>
      </c>
      <c r="AD1411" s="1">
        <v>298.2</v>
      </c>
      <c r="AE1411" s="1">
        <v>0</v>
      </c>
      <c r="AF1411" s="1">
        <v>298.2</v>
      </c>
      <c r="AG1411" s="2">
        <f>AF1411*18%</f>
        <v>53.675999999999995</v>
      </c>
      <c r="AH1411" s="1">
        <v>53.68</v>
      </c>
      <c r="AI1411" s="1">
        <v>0</v>
      </c>
      <c r="AJ1411" s="1" t="b">
        <f>AK1411=AA1411</f>
        <v>1</v>
      </c>
      <c r="AK1411" s="1">
        <v>1863.75</v>
      </c>
      <c r="AL1411" s="1">
        <v>0</v>
      </c>
      <c r="AM1411" s="1">
        <v>0</v>
      </c>
      <c r="AN1411" s="1">
        <v>0</v>
      </c>
      <c r="AO1411" s="3">
        <f>AA1411*0.001%</f>
        <v>1.8637500000000001E-2</v>
      </c>
      <c r="AP1411" s="1">
        <v>1.86</v>
      </c>
      <c r="AQ1411" s="2">
        <f>AA1411*5%</f>
        <v>93.1875</v>
      </c>
      <c r="AR1411" s="1">
        <v>93.19</v>
      </c>
      <c r="AS1411" s="2">
        <f>AR1411*18%</f>
        <v>16.7742</v>
      </c>
      <c r="AT1411" s="1">
        <v>0</v>
      </c>
      <c r="AU1411" s="1">
        <v>148.72999999999999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f>AF1411+AU1411+BC1411</f>
        <v>446.92999999999995</v>
      </c>
      <c r="BE1411" s="1">
        <v>446.93</v>
      </c>
      <c r="BF1411" s="1">
        <f>Q1411+U1411</f>
        <v>0</v>
      </c>
      <c r="BG1411" s="1">
        <v>0</v>
      </c>
      <c r="BH1411" s="1">
        <v>1510.01</v>
      </c>
      <c r="BI1411" s="1" t="s">
        <v>108</v>
      </c>
      <c r="BJ1411" s="1" t="s">
        <v>3482</v>
      </c>
      <c r="BK1411" s="1" t="s">
        <v>3483</v>
      </c>
      <c r="BL1411" s="1">
        <v>0</v>
      </c>
      <c r="BM1411" s="1" t="s">
        <v>5565</v>
      </c>
    </row>
    <row r="1412" spans="1:65" ht="15.6" hidden="1">
      <c r="A1412" s="1" t="s">
        <v>5566</v>
      </c>
      <c r="B1412" s="1" t="s">
        <v>5567</v>
      </c>
      <c r="C1412" s="1" t="s">
        <v>5568</v>
      </c>
      <c r="D1412" s="1" t="s">
        <v>271</v>
      </c>
      <c r="E1412" s="1" t="s">
        <v>100</v>
      </c>
      <c r="F1412" s="1" t="s">
        <v>101</v>
      </c>
      <c r="G1412" s="1" t="s">
        <v>123</v>
      </c>
      <c r="H1412" s="1" t="s">
        <v>103</v>
      </c>
      <c r="I1412" s="1" t="s">
        <v>104</v>
      </c>
      <c r="J1412" s="1" t="s">
        <v>105</v>
      </c>
      <c r="K1412" s="1" t="s">
        <v>105</v>
      </c>
      <c r="L1412" s="1" t="s">
        <v>105</v>
      </c>
      <c r="M1412" s="1" t="s">
        <v>106</v>
      </c>
      <c r="N1412" s="1" t="s">
        <v>107</v>
      </c>
      <c r="O1412" s="1">
        <v>1385</v>
      </c>
      <c r="P1412" s="1">
        <v>60.5</v>
      </c>
      <c r="Q1412" s="1">
        <v>0</v>
      </c>
      <c r="R1412" s="1">
        <v>175</v>
      </c>
      <c r="S1412" s="1">
        <v>0</v>
      </c>
      <c r="T1412" s="1">
        <v>0</v>
      </c>
      <c r="U1412" s="1">
        <v>0</v>
      </c>
      <c r="V1412" s="4">
        <f>X1412-W1412</f>
        <v>4.9999999999954525E-3</v>
      </c>
      <c r="W1412" s="4">
        <f>(O1412+P1412+Q1412-R1412+S1412)*5%</f>
        <v>63.525000000000006</v>
      </c>
      <c r="X1412" s="1">
        <v>63.53</v>
      </c>
      <c r="Y1412" s="1">
        <f>O1412+P1412+Q1412-R1412-S1412+T1412-U1412+X1412</f>
        <v>1334.03</v>
      </c>
      <c r="Z1412" s="1">
        <v>1334.03</v>
      </c>
      <c r="AA1412" s="1">
        <v>1270.5</v>
      </c>
      <c r="AB1412" s="1">
        <v>16</v>
      </c>
      <c r="AC1412" s="2">
        <f>AA1412*16%</f>
        <v>203.28</v>
      </c>
      <c r="AD1412" s="1">
        <v>203.28</v>
      </c>
      <c r="AE1412" s="1">
        <v>0</v>
      </c>
      <c r="AF1412" s="1">
        <v>203.28</v>
      </c>
      <c r="AG1412" s="2">
        <f>AF1412*18%</f>
        <v>36.590399999999995</v>
      </c>
      <c r="AH1412" s="1">
        <v>36.590000000000003</v>
      </c>
      <c r="AI1412" s="1">
        <v>0</v>
      </c>
      <c r="AJ1412" s="1" t="b">
        <f>AK1412=AA1412</f>
        <v>1</v>
      </c>
      <c r="AK1412" s="1">
        <v>1270.5</v>
      </c>
      <c r="AL1412" s="1">
        <v>0</v>
      </c>
      <c r="AM1412" s="1">
        <v>0</v>
      </c>
      <c r="AN1412" s="1">
        <v>0</v>
      </c>
      <c r="AO1412" s="3">
        <f>AA1412*0.001%</f>
        <v>1.2705000000000001E-2</v>
      </c>
      <c r="AP1412" s="1">
        <v>1.27</v>
      </c>
      <c r="AQ1412" s="2">
        <f>AA1412*5%</f>
        <v>63.525000000000006</v>
      </c>
      <c r="AR1412" s="1">
        <v>63.52</v>
      </c>
      <c r="AS1412" s="2">
        <f>AR1412*18%</f>
        <v>11.4336</v>
      </c>
      <c r="AT1412" s="1">
        <v>0.01</v>
      </c>
      <c r="AU1412" s="1">
        <v>101.38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f>AF1412+AU1412+BC1412</f>
        <v>304.65999999999997</v>
      </c>
      <c r="BE1412" s="1">
        <v>304.66000000000003</v>
      </c>
      <c r="BF1412" s="1">
        <f>Q1412+U1412</f>
        <v>0</v>
      </c>
      <c r="BG1412" s="1">
        <v>0</v>
      </c>
      <c r="BH1412" s="1">
        <v>1029.3699999999999</v>
      </c>
      <c r="BI1412" s="1" t="s">
        <v>108</v>
      </c>
      <c r="BJ1412" s="1" t="s">
        <v>3482</v>
      </c>
      <c r="BK1412" s="1" t="s">
        <v>3483</v>
      </c>
      <c r="BL1412" s="1">
        <v>0</v>
      </c>
      <c r="BM1412" s="1" t="s">
        <v>5569</v>
      </c>
    </row>
    <row r="1413" spans="1:65" ht="15.6" hidden="1">
      <c r="A1413" s="1" t="s">
        <v>5570</v>
      </c>
      <c r="B1413" s="1" t="s">
        <v>5571</v>
      </c>
      <c r="C1413" s="1" t="s">
        <v>5572</v>
      </c>
      <c r="D1413" s="1" t="s">
        <v>271</v>
      </c>
      <c r="E1413" s="1" t="s">
        <v>100</v>
      </c>
      <c r="F1413" s="1" t="s">
        <v>101</v>
      </c>
      <c r="G1413" s="1" t="s">
        <v>123</v>
      </c>
      <c r="H1413" s="1" t="s">
        <v>103</v>
      </c>
      <c r="I1413" s="1" t="s">
        <v>104</v>
      </c>
      <c r="J1413" s="1" t="s">
        <v>105</v>
      </c>
      <c r="K1413" s="1" t="s">
        <v>105</v>
      </c>
      <c r="L1413" s="1" t="s">
        <v>105</v>
      </c>
      <c r="M1413" s="1" t="s">
        <v>106</v>
      </c>
      <c r="N1413" s="1" t="s">
        <v>124</v>
      </c>
      <c r="O1413" s="1">
        <v>1185</v>
      </c>
      <c r="P1413" s="1">
        <v>50.5</v>
      </c>
      <c r="Q1413" s="1">
        <v>0</v>
      </c>
      <c r="R1413" s="1">
        <v>175</v>
      </c>
      <c r="S1413" s="1">
        <v>0</v>
      </c>
      <c r="T1413" s="1">
        <v>0</v>
      </c>
      <c r="U1413" s="1">
        <v>0</v>
      </c>
      <c r="V1413" s="4">
        <f>X1413-W1413</f>
        <v>4.9999999999954525E-3</v>
      </c>
      <c r="W1413" s="4">
        <f>(O1413+P1413+Q1413-R1413+S1413)*5%</f>
        <v>53.025000000000006</v>
      </c>
      <c r="X1413" s="1">
        <v>53.03</v>
      </c>
      <c r="Y1413" s="1">
        <f>O1413+P1413+Q1413-R1413-S1413+T1413-U1413+X1413</f>
        <v>1113.53</v>
      </c>
      <c r="Z1413" s="1">
        <v>1113.53</v>
      </c>
      <c r="AA1413" s="1">
        <v>1060.5</v>
      </c>
      <c r="AB1413" s="1">
        <v>16</v>
      </c>
      <c r="AC1413" s="2">
        <f>AA1413*16%</f>
        <v>169.68</v>
      </c>
      <c r="AD1413" s="1">
        <v>169.68</v>
      </c>
      <c r="AE1413" s="1">
        <v>0</v>
      </c>
      <c r="AF1413" s="1">
        <v>169.68</v>
      </c>
      <c r="AG1413" s="2">
        <f>AF1413*18%</f>
        <v>30.542400000000001</v>
      </c>
      <c r="AH1413" s="1">
        <v>30.54</v>
      </c>
      <c r="AI1413" s="1">
        <v>0</v>
      </c>
      <c r="AJ1413" s="1" t="b">
        <f>AK1413=AA1413</f>
        <v>1</v>
      </c>
      <c r="AK1413" s="1">
        <v>1060.5</v>
      </c>
      <c r="AL1413" s="1">
        <v>0</v>
      </c>
      <c r="AM1413" s="1">
        <v>0</v>
      </c>
      <c r="AN1413" s="1">
        <v>0</v>
      </c>
      <c r="AO1413" s="3">
        <f>AA1413*0.001%</f>
        <v>1.0605000000000002E-2</v>
      </c>
      <c r="AP1413" s="1">
        <v>1.06</v>
      </c>
      <c r="AQ1413" s="2">
        <f>AA1413*5%</f>
        <v>53.025000000000006</v>
      </c>
      <c r="AR1413" s="1">
        <v>53.02</v>
      </c>
      <c r="AS1413" s="2">
        <f>AR1413*18%</f>
        <v>9.5435999999999996</v>
      </c>
      <c r="AT1413" s="1">
        <v>0.01</v>
      </c>
      <c r="AU1413" s="1">
        <v>84.62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f>AF1413+AU1413+BC1413</f>
        <v>254.3</v>
      </c>
      <c r="BE1413" s="1">
        <v>254.3</v>
      </c>
      <c r="BF1413" s="1">
        <f>Q1413+U1413</f>
        <v>0</v>
      </c>
      <c r="BG1413" s="1">
        <v>0</v>
      </c>
      <c r="BH1413" s="1">
        <v>859.23</v>
      </c>
      <c r="BI1413" s="1" t="s">
        <v>108</v>
      </c>
      <c r="BJ1413" s="1" t="s">
        <v>3482</v>
      </c>
      <c r="BK1413" s="1" t="s">
        <v>3483</v>
      </c>
      <c r="BL1413" s="1">
        <v>0</v>
      </c>
      <c r="BM1413" s="1" t="s">
        <v>5573</v>
      </c>
    </row>
    <row r="1414" spans="1:65" ht="15.6" hidden="1">
      <c r="A1414" s="1" t="s">
        <v>5574</v>
      </c>
      <c r="B1414" s="1" t="s">
        <v>5575</v>
      </c>
      <c r="C1414" s="1" t="s">
        <v>5576</v>
      </c>
      <c r="D1414" s="1" t="s">
        <v>271</v>
      </c>
      <c r="E1414" s="1" t="s">
        <v>100</v>
      </c>
      <c r="F1414" s="1" t="s">
        <v>101</v>
      </c>
      <c r="G1414" s="1" t="s">
        <v>105</v>
      </c>
      <c r="H1414" s="1" t="s">
        <v>103</v>
      </c>
      <c r="I1414" s="1" t="s">
        <v>104</v>
      </c>
      <c r="J1414" s="1" t="s">
        <v>105</v>
      </c>
      <c r="K1414" s="1" t="s">
        <v>105</v>
      </c>
      <c r="L1414" s="1" t="s">
        <v>105</v>
      </c>
      <c r="M1414" s="1" t="s">
        <v>106</v>
      </c>
      <c r="N1414" s="1" t="s">
        <v>124</v>
      </c>
      <c r="O1414" s="1">
        <v>945</v>
      </c>
      <c r="P1414" s="1">
        <v>47.25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4">
        <f>X1414-W1414</f>
        <v>-2.5000000000048317E-3</v>
      </c>
      <c r="W1414" s="4">
        <f>(O1414+P1414+Q1414-R1414+S1414)*5%</f>
        <v>49.612500000000004</v>
      </c>
      <c r="X1414" s="1">
        <v>49.61</v>
      </c>
      <c r="Y1414" s="1">
        <f>O1414+P1414+Q1414-R1414-S1414+T1414-U1414+X1414</f>
        <v>1041.8599999999999</v>
      </c>
      <c r="Z1414" s="1">
        <v>1041.8599999999999</v>
      </c>
      <c r="AA1414" s="1">
        <v>992.25</v>
      </c>
      <c r="AB1414" s="1">
        <v>16</v>
      </c>
      <c r="AC1414" s="2">
        <f>AA1414*16%</f>
        <v>158.76</v>
      </c>
      <c r="AD1414" s="1">
        <v>158.76</v>
      </c>
      <c r="AE1414" s="1">
        <v>0</v>
      </c>
      <c r="AF1414" s="1">
        <v>158.76</v>
      </c>
      <c r="AG1414" s="2">
        <f>AF1414*18%</f>
        <v>28.576799999999999</v>
      </c>
      <c r="AH1414" s="1">
        <v>28.58</v>
      </c>
      <c r="AI1414" s="1">
        <v>0</v>
      </c>
      <c r="AJ1414" s="1" t="b">
        <f>AK1414=AA1414</f>
        <v>1</v>
      </c>
      <c r="AK1414" s="1">
        <v>992.25</v>
      </c>
      <c r="AL1414" s="1">
        <v>0</v>
      </c>
      <c r="AM1414" s="1">
        <v>0</v>
      </c>
      <c r="AN1414" s="1">
        <v>0</v>
      </c>
      <c r="AO1414" s="3">
        <f>AA1414*0.001%</f>
        <v>9.9225000000000008E-3</v>
      </c>
      <c r="AP1414" s="1">
        <v>0.99</v>
      </c>
      <c r="AQ1414" s="2">
        <f>AA1414*5%</f>
        <v>49.612500000000004</v>
      </c>
      <c r="AR1414" s="1">
        <v>49.61</v>
      </c>
      <c r="AS1414" s="2">
        <f>AR1414*18%</f>
        <v>8.9298000000000002</v>
      </c>
      <c r="AT1414" s="1">
        <v>0</v>
      </c>
      <c r="AU1414" s="1">
        <v>79.180000000000007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f>AF1414+AU1414+BC1414</f>
        <v>237.94</v>
      </c>
      <c r="BE1414" s="1">
        <v>237.94</v>
      </c>
      <c r="BF1414" s="1">
        <f>Q1414+U1414</f>
        <v>0</v>
      </c>
      <c r="BG1414" s="1">
        <v>0</v>
      </c>
      <c r="BH1414" s="1">
        <v>803.92</v>
      </c>
      <c r="BI1414" s="1" t="s">
        <v>108</v>
      </c>
      <c r="BJ1414" s="1" t="s">
        <v>3482</v>
      </c>
      <c r="BK1414" s="1" t="s">
        <v>3483</v>
      </c>
      <c r="BL1414" s="1">
        <v>0</v>
      </c>
      <c r="BM1414" s="1" t="s">
        <v>5577</v>
      </c>
    </row>
    <row r="1415" spans="1:65" ht="15.6" hidden="1">
      <c r="A1415" s="1" t="s">
        <v>5578</v>
      </c>
      <c r="B1415" s="1" t="s">
        <v>5579</v>
      </c>
      <c r="C1415" s="1" t="s">
        <v>5580</v>
      </c>
      <c r="D1415" s="1" t="s">
        <v>271</v>
      </c>
      <c r="E1415" s="1" t="s">
        <v>100</v>
      </c>
      <c r="F1415" s="1" t="s">
        <v>101</v>
      </c>
      <c r="G1415" s="1" t="s">
        <v>105</v>
      </c>
      <c r="H1415" s="1" t="s">
        <v>103</v>
      </c>
      <c r="I1415" s="1" t="s">
        <v>104</v>
      </c>
      <c r="J1415" s="1" t="s">
        <v>105</v>
      </c>
      <c r="K1415" s="1" t="s">
        <v>105</v>
      </c>
      <c r="L1415" s="1" t="s">
        <v>105</v>
      </c>
      <c r="M1415" s="1" t="s">
        <v>106</v>
      </c>
      <c r="N1415" s="1" t="s">
        <v>107</v>
      </c>
      <c r="O1415" s="1">
        <v>430</v>
      </c>
      <c r="P1415" s="1">
        <v>21.5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4">
        <f>X1415-W1415</f>
        <v>4.9999999999954525E-3</v>
      </c>
      <c r="W1415" s="4">
        <f>(O1415+P1415+Q1415-R1415+S1415)*5%</f>
        <v>22.575000000000003</v>
      </c>
      <c r="X1415" s="1">
        <v>22.58</v>
      </c>
      <c r="Y1415" s="1">
        <f>O1415+P1415+Q1415-R1415-S1415+T1415-U1415+X1415</f>
        <v>474.08</v>
      </c>
      <c r="Z1415" s="1">
        <v>474.08</v>
      </c>
      <c r="AA1415" s="1">
        <v>451.5</v>
      </c>
      <c r="AB1415" s="1">
        <v>16</v>
      </c>
      <c r="AC1415" s="2">
        <f>AA1415*16%</f>
        <v>72.239999999999995</v>
      </c>
      <c r="AD1415" s="1">
        <v>72.239999999999995</v>
      </c>
      <c r="AE1415" s="1">
        <v>0</v>
      </c>
      <c r="AF1415" s="1">
        <v>72.239999999999995</v>
      </c>
      <c r="AG1415" s="2">
        <f>AF1415*18%</f>
        <v>13.003199999999998</v>
      </c>
      <c r="AH1415" s="1">
        <v>13</v>
      </c>
      <c r="AI1415" s="1">
        <v>0</v>
      </c>
      <c r="AJ1415" s="1" t="b">
        <f>AK1415=AA1415</f>
        <v>1</v>
      </c>
      <c r="AK1415" s="1">
        <v>451.5</v>
      </c>
      <c r="AL1415" s="1">
        <v>0</v>
      </c>
      <c r="AM1415" s="1">
        <v>0</v>
      </c>
      <c r="AN1415" s="1">
        <v>0</v>
      </c>
      <c r="AO1415" s="3">
        <f>AA1415*0.001%</f>
        <v>4.5150000000000008E-3</v>
      </c>
      <c r="AP1415" s="1">
        <v>0.45</v>
      </c>
      <c r="AQ1415" s="2">
        <f>AA1415*5%</f>
        <v>22.575000000000003</v>
      </c>
      <c r="AR1415" s="1">
        <v>22.58</v>
      </c>
      <c r="AS1415" s="2">
        <f>AR1415*18%</f>
        <v>4.0643999999999991</v>
      </c>
      <c r="AT1415" s="1">
        <v>0</v>
      </c>
      <c r="AU1415" s="1">
        <v>36.03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f>AF1415+AU1415+BC1415</f>
        <v>108.27</v>
      </c>
      <c r="BE1415" s="1">
        <v>108.27</v>
      </c>
      <c r="BF1415" s="1">
        <f>Q1415+U1415</f>
        <v>0</v>
      </c>
      <c r="BG1415" s="1">
        <v>0</v>
      </c>
      <c r="BH1415" s="1">
        <v>365.81</v>
      </c>
      <c r="BI1415" s="1" t="s">
        <v>108</v>
      </c>
      <c r="BJ1415" s="1" t="s">
        <v>3482</v>
      </c>
      <c r="BK1415" s="1" t="s">
        <v>3483</v>
      </c>
      <c r="BL1415" s="1">
        <v>0</v>
      </c>
      <c r="BM1415" s="1" t="s">
        <v>5519</v>
      </c>
    </row>
    <row r="1416" spans="1:65" ht="15.6" hidden="1">
      <c r="A1416" s="1" t="s">
        <v>5581</v>
      </c>
      <c r="B1416" s="1" t="s">
        <v>5582</v>
      </c>
      <c r="C1416" s="1" t="s">
        <v>5583</v>
      </c>
      <c r="D1416" s="1" t="s">
        <v>271</v>
      </c>
      <c r="E1416" s="1" t="s">
        <v>100</v>
      </c>
      <c r="F1416" s="1" t="s">
        <v>101</v>
      </c>
      <c r="G1416" s="1" t="s">
        <v>628</v>
      </c>
      <c r="H1416" s="1" t="s">
        <v>103</v>
      </c>
      <c r="I1416" s="1" t="s">
        <v>104</v>
      </c>
      <c r="J1416" s="1" t="s">
        <v>105</v>
      </c>
      <c r="K1416" s="1" t="s">
        <v>105</v>
      </c>
      <c r="L1416" s="1" t="s">
        <v>105</v>
      </c>
      <c r="M1416" s="1" t="s">
        <v>106</v>
      </c>
      <c r="N1416" s="1" t="s">
        <v>107</v>
      </c>
      <c r="O1416" s="1">
        <v>475</v>
      </c>
      <c r="P1416" s="1">
        <v>18.75</v>
      </c>
      <c r="Q1416" s="1">
        <v>0</v>
      </c>
      <c r="R1416" s="1">
        <v>100</v>
      </c>
      <c r="S1416" s="1">
        <v>0</v>
      </c>
      <c r="T1416" s="1">
        <v>0</v>
      </c>
      <c r="U1416" s="1">
        <v>0</v>
      </c>
      <c r="V1416" s="4">
        <f>X1416-W1416</f>
        <v>2.500000000001279E-3</v>
      </c>
      <c r="W1416" s="4">
        <f>(O1416+P1416+Q1416-R1416+S1416)*5%</f>
        <v>19.6875</v>
      </c>
      <c r="X1416" s="1">
        <v>19.690000000000001</v>
      </c>
      <c r="Y1416" s="1">
        <f>O1416+P1416+Q1416-R1416-S1416+T1416-U1416+X1416</f>
        <v>413.44</v>
      </c>
      <c r="Z1416" s="1">
        <v>413.44</v>
      </c>
      <c r="AA1416" s="1">
        <v>393.75</v>
      </c>
      <c r="AB1416" s="1">
        <v>16</v>
      </c>
      <c r="AC1416" s="2">
        <f>AA1416*16%</f>
        <v>63</v>
      </c>
      <c r="AD1416" s="1">
        <v>63</v>
      </c>
      <c r="AE1416" s="1">
        <v>0</v>
      </c>
      <c r="AF1416" s="1">
        <v>63</v>
      </c>
      <c r="AG1416" s="2">
        <f>AF1416*18%</f>
        <v>11.34</v>
      </c>
      <c r="AH1416" s="1">
        <v>11.34</v>
      </c>
      <c r="AI1416" s="1">
        <v>0</v>
      </c>
      <c r="AJ1416" s="1" t="b">
        <f>AK1416=AA1416</f>
        <v>1</v>
      </c>
      <c r="AK1416" s="1">
        <v>393.75</v>
      </c>
      <c r="AL1416" s="1">
        <v>0</v>
      </c>
      <c r="AM1416" s="1">
        <v>0</v>
      </c>
      <c r="AN1416" s="1">
        <v>0</v>
      </c>
      <c r="AO1416" s="3">
        <f>AA1416*0.001%</f>
        <v>3.9375E-3</v>
      </c>
      <c r="AP1416" s="1">
        <v>0.39</v>
      </c>
      <c r="AQ1416" s="2">
        <f>AA1416*5%</f>
        <v>19.6875</v>
      </c>
      <c r="AR1416" s="1">
        <v>19.690000000000001</v>
      </c>
      <c r="AS1416" s="2">
        <f>AR1416*18%</f>
        <v>3.5442</v>
      </c>
      <c r="AT1416" s="1">
        <v>0</v>
      </c>
      <c r="AU1416" s="1">
        <v>31.42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f>AF1416+AU1416+BC1416</f>
        <v>94.42</v>
      </c>
      <c r="BE1416" s="1">
        <v>94.42</v>
      </c>
      <c r="BF1416" s="1">
        <f>Q1416+U1416</f>
        <v>0</v>
      </c>
      <c r="BG1416" s="1">
        <v>0</v>
      </c>
      <c r="BH1416" s="1">
        <v>319.02</v>
      </c>
      <c r="BI1416" s="1" t="s">
        <v>108</v>
      </c>
      <c r="BJ1416" s="1" t="s">
        <v>3482</v>
      </c>
      <c r="BK1416" s="1" t="s">
        <v>3483</v>
      </c>
      <c r="BL1416" s="1">
        <v>0</v>
      </c>
      <c r="BM1416" s="1" t="s">
        <v>5584</v>
      </c>
    </row>
    <row r="1417" spans="1:65" ht="15.6" hidden="1">
      <c r="A1417" s="1" t="s">
        <v>5585</v>
      </c>
      <c r="B1417" s="1" t="s">
        <v>5586</v>
      </c>
      <c r="C1417" s="1" t="s">
        <v>5587</v>
      </c>
      <c r="D1417" s="1" t="s">
        <v>271</v>
      </c>
      <c r="E1417" s="1" t="s">
        <v>100</v>
      </c>
      <c r="F1417" s="1" t="s">
        <v>101</v>
      </c>
      <c r="G1417" s="1" t="s">
        <v>628</v>
      </c>
      <c r="H1417" s="1" t="s">
        <v>103</v>
      </c>
      <c r="I1417" s="1" t="s">
        <v>104</v>
      </c>
      <c r="J1417" s="1" t="s">
        <v>105</v>
      </c>
      <c r="K1417" s="1" t="s">
        <v>105</v>
      </c>
      <c r="L1417" s="1" t="s">
        <v>105</v>
      </c>
      <c r="M1417" s="1" t="s">
        <v>106</v>
      </c>
      <c r="N1417" s="1" t="s">
        <v>107</v>
      </c>
      <c r="O1417" s="1">
        <v>950</v>
      </c>
      <c r="P1417" s="1">
        <v>42.5</v>
      </c>
      <c r="Q1417" s="1">
        <v>0</v>
      </c>
      <c r="R1417" s="1">
        <v>100</v>
      </c>
      <c r="S1417" s="1">
        <v>0</v>
      </c>
      <c r="T1417" s="1">
        <v>0</v>
      </c>
      <c r="U1417" s="1">
        <v>0</v>
      </c>
      <c r="V1417" s="4">
        <f>X1417-W1417</f>
        <v>5.000000000002558E-3</v>
      </c>
      <c r="W1417" s="4">
        <f>(O1417+P1417+Q1417-R1417+S1417)*5%</f>
        <v>44.625</v>
      </c>
      <c r="X1417" s="1">
        <v>44.63</v>
      </c>
      <c r="Y1417" s="1">
        <f>O1417+P1417+Q1417-R1417-S1417+T1417-U1417+X1417</f>
        <v>937.13</v>
      </c>
      <c r="Z1417" s="1">
        <v>937.13</v>
      </c>
      <c r="AA1417" s="1">
        <v>892.5</v>
      </c>
      <c r="AB1417" s="1">
        <v>16</v>
      </c>
      <c r="AC1417" s="2">
        <f>AA1417*16%</f>
        <v>142.80000000000001</v>
      </c>
      <c r="AD1417" s="1">
        <v>142.80000000000001</v>
      </c>
      <c r="AE1417" s="1">
        <v>0</v>
      </c>
      <c r="AF1417" s="1">
        <v>142.80000000000001</v>
      </c>
      <c r="AG1417" s="2">
        <f>AF1417*18%</f>
        <v>25.704000000000001</v>
      </c>
      <c r="AH1417" s="1">
        <v>25.7</v>
      </c>
      <c r="AI1417" s="1">
        <v>0</v>
      </c>
      <c r="AJ1417" s="1" t="b">
        <f>AK1417=AA1417</f>
        <v>1</v>
      </c>
      <c r="AK1417" s="1">
        <v>892.5</v>
      </c>
      <c r="AL1417" s="1">
        <v>0</v>
      </c>
      <c r="AM1417" s="1">
        <v>0</v>
      </c>
      <c r="AN1417" s="1">
        <v>0</v>
      </c>
      <c r="AO1417" s="3">
        <f>AA1417*0.001%</f>
        <v>8.9250000000000006E-3</v>
      </c>
      <c r="AP1417" s="1">
        <v>0.89</v>
      </c>
      <c r="AQ1417" s="2">
        <f>AA1417*5%</f>
        <v>44.625</v>
      </c>
      <c r="AR1417" s="1">
        <v>44.63</v>
      </c>
      <c r="AS1417" s="2">
        <f>AR1417*18%</f>
        <v>8.0334000000000003</v>
      </c>
      <c r="AT1417" s="1">
        <v>0</v>
      </c>
      <c r="AU1417" s="1">
        <v>71.22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f>AF1417+AU1417+BC1417</f>
        <v>214.02</v>
      </c>
      <c r="BE1417" s="1">
        <v>214.02</v>
      </c>
      <c r="BF1417" s="1">
        <f>Q1417+U1417</f>
        <v>0</v>
      </c>
      <c r="BG1417" s="1">
        <v>0</v>
      </c>
      <c r="BH1417" s="1">
        <v>723.11</v>
      </c>
      <c r="BI1417" s="1" t="s">
        <v>108</v>
      </c>
      <c r="BJ1417" s="1" t="s">
        <v>3482</v>
      </c>
      <c r="BK1417" s="1" t="s">
        <v>3483</v>
      </c>
      <c r="BL1417" s="1">
        <v>0</v>
      </c>
      <c r="BM1417" s="1" t="s">
        <v>5588</v>
      </c>
    </row>
    <row r="1418" spans="1:65" ht="15.6" hidden="1">
      <c r="A1418" s="1" t="s">
        <v>5589</v>
      </c>
      <c r="B1418" s="1" t="s">
        <v>5590</v>
      </c>
      <c r="C1418" s="1" t="s">
        <v>5591</v>
      </c>
      <c r="D1418" s="1" t="s">
        <v>271</v>
      </c>
      <c r="E1418" s="1" t="s">
        <v>100</v>
      </c>
      <c r="F1418" s="1" t="s">
        <v>101</v>
      </c>
      <c r="G1418" s="1" t="s">
        <v>123</v>
      </c>
      <c r="H1418" s="1" t="s">
        <v>103</v>
      </c>
      <c r="I1418" s="1" t="s">
        <v>104</v>
      </c>
      <c r="J1418" s="1" t="s">
        <v>105</v>
      </c>
      <c r="K1418" s="1" t="s">
        <v>105</v>
      </c>
      <c r="L1418" s="1" t="s">
        <v>105</v>
      </c>
      <c r="M1418" s="1" t="s">
        <v>106</v>
      </c>
      <c r="N1418" s="1" t="s">
        <v>107</v>
      </c>
      <c r="O1418" s="1">
        <v>1480</v>
      </c>
      <c r="P1418" s="1">
        <v>65.25</v>
      </c>
      <c r="Q1418" s="1">
        <v>0</v>
      </c>
      <c r="R1418" s="1">
        <v>175</v>
      </c>
      <c r="S1418" s="1">
        <v>0</v>
      </c>
      <c r="T1418" s="1">
        <v>0</v>
      </c>
      <c r="U1418" s="1">
        <v>0</v>
      </c>
      <c r="V1418" s="4">
        <f>X1418-W1418</f>
        <v>-2.4999999999977263E-3</v>
      </c>
      <c r="W1418" s="4">
        <f>(O1418+P1418+Q1418-R1418+S1418)*5%</f>
        <v>68.512500000000003</v>
      </c>
      <c r="X1418" s="1">
        <v>68.510000000000005</v>
      </c>
      <c r="Y1418" s="1">
        <f>O1418+P1418+Q1418-R1418-S1418+T1418-U1418+X1418</f>
        <v>1438.76</v>
      </c>
      <c r="Z1418" s="1">
        <v>1438.76</v>
      </c>
      <c r="AA1418" s="1">
        <v>1370.25</v>
      </c>
      <c r="AB1418" s="1">
        <v>16</v>
      </c>
      <c r="AC1418" s="2">
        <f>AA1418*16%</f>
        <v>219.24</v>
      </c>
      <c r="AD1418" s="1">
        <v>219.24</v>
      </c>
      <c r="AE1418" s="1">
        <v>0</v>
      </c>
      <c r="AF1418" s="1">
        <v>219.24</v>
      </c>
      <c r="AG1418" s="2">
        <f>AF1418*18%</f>
        <v>39.463200000000001</v>
      </c>
      <c r="AH1418" s="1">
        <v>39.46</v>
      </c>
      <c r="AI1418" s="1">
        <v>0</v>
      </c>
      <c r="AJ1418" s="1" t="b">
        <f>AK1418=AA1418</f>
        <v>1</v>
      </c>
      <c r="AK1418" s="1">
        <v>1370.25</v>
      </c>
      <c r="AL1418" s="1">
        <v>0</v>
      </c>
      <c r="AM1418" s="1">
        <v>0</v>
      </c>
      <c r="AN1418" s="1">
        <v>0</v>
      </c>
      <c r="AO1418" s="3">
        <f>AA1418*0.001%</f>
        <v>1.3702500000000001E-2</v>
      </c>
      <c r="AP1418" s="1">
        <v>1.37</v>
      </c>
      <c r="AQ1418" s="2">
        <f>AA1418*5%</f>
        <v>68.512500000000003</v>
      </c>
      <c r="AR1418" s="1">
        <v>68.510000000000005</v>
      </c>
      <c r="AS1418" s="2">
        <f>AR1418*18%</f>
        <v>12.331800000000001</v>
      </c>
      <c r="AT1418" s="1">
        <v>0</v>
      </c>
      <c r="AU1418" s="1">
        <v>109.34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f>AF1418+AU1418+BC1418</f>
        <v>328.58000000000004</v>
      </c>
      <c r="BE1418" s="1">
        <v>328.58</v>
      </c>
      <c r="BF1418" s="1">
        <f>Q1418+U1418</f>
        <v>0</v>
      </c>
      <c r="BG1418" s="1">
        <v>0</v>
      </c>
      <c r="BH1418" s="1">
        <v>1110.18</v>
      </c>
      <c r="BI1418" s="1" t="s">
        <v>108</v>
      </c>
      <c r="BJ1418" s="1" t="s">
        <v>3482</v>
      </c>
      <c r="BK1418" s="1" t="s">
        <v>3483</v>
      </c>
      <c r="BL1418" s="1">
        <v>0</v>
      </c>
      <c r="BM1418" s="1" t="s">
        <v>5592</v>
      </c>
    </row>
    <row r="1419" spans="1:65" ht="15.6" hidden="1">
      <c r="A1419" s="1" t="s">
        <v>5593</v>
      </c>
      <c r="B1419" s="1" t="s">
        <v>5594</v>
      </c>
      <c r="C1419" s="1" t="s">
        <v>5595</v>
      </c>
      <c r="D1419" s="1" t="s">
        <v>271</v>
      </c>
      <c r="E1419" s="1" t="s">
        <v>100</v>
      </c>
      <c r="F1419" s="1" t="s">
        <v>101</v>
      </c>
      <c r="G1419" s="1" t="s">
        <v>628</v>
      </c>
      <c r="H1419" s="1" t="s">
        <v>103</v>
      </c>
      <c r="I1419" s="1" t="s">
        <v>104</v>
      </c>
      <c r="J1419" s="1" t="s">
        <v>105</v>
      </c>
      <c r="K1419" s="1" t="s">
        <v>105</v>
      </c>
      <c r="L1419" s="1" t="s">
        <v>105</v>
      </c>
      <c r="M1419" s="1" t="s">
        <v>106</v>
      </c>
      <c r="N1419" s="1" t="s">
        <v>124</v>
      </c>
      <c r="O1419" s="1">
        <v>750</v>
      </c>
      <c r="P1419" s="1">
        <v>32.5</v>
      </c>
      <c r="Q1419" s="1">
        <v>0</v>
      </c>
      <c r="R1419" s="1">
        <v>100</v>
      </c>
      <c r="S1419" s="1">
        <v>0</v>
      </c>
      <c r="T1419" s="1">
        <v>0</v>
      </c>
      <c r="U1419" s="1">
        <v>0</v>
      </c>
      <c r="V1419" s="4">
        <f>X1419-W1419</f>
        <v>5.000000000002558E-3</v>
      </c>
      <c r="W1419" s="4">
        <f>(O1419+P1419+Q1419-R1419+S1419)*5%</f>
        <v>34.125</v>
      </c>
      <c r="X1419" s="1">
        <v>34.130000000000003</v>
      </c>
      <c r="Y1419" s="1">
        <f>O1419+P1419+Q1419-R1419-S1419+T1419-U1419+X1419</f>
        <v>716.63</v>
      </c>
      <c r="Z1419" s="1">
        <v>716.63</v>
      </c>
      <c r="AA1419" s="1">
        <v>682.5</v>
      </c>
      <c r="AB1419" s="1">
        <v>16</v>
      </c>
      <c r="AC1419" s="2">
        <f>AA1419*16%</f>
        <v>109.2</v>
      </c>
      <c r="AD1419" s="1">
        <v>109.2</v>
      </c>
      <c r="AE1419" s="1">
        <v>0</v>
      </c>
      <c r="AF1419" s="1">
        <v>109.2</v>
      </c>
      <c r="AG1419" s="2">
        <f>AF1419*18%</f>
        <v>19.655999999999999</v>
      </c>
      <c r="AH1419" s="1">
        <v>19.66</v>
      </c>
      <c r="AI1419" s="1">
        <v>0</v>
      </c>
      <c r="AJ1419" s="1" t="b">
        <f>AK1419=AA1419</f>
        <v>1</v>
      </c>
      <c r="AK1419" s="1">
        <v>682.5</v>
      </c>
      <c r="AL1419" s="1">
        <v>0</v>
      </c>
      <c r="AM1419" s="1">
        <v>0</v>
      </c>
      <c r="AN1419" s="1">
        <v>0</v>
      </c>
      <c r="AO1419" s="3">
        <f>AA1419*0.001%</f>
        <v>6.8250000000000003E-3</v>
      </c>
      <c r="AP1419" s="1">
        <v>0.68</v>
      </c>
      <c r="AQ1419" s="2">
        <f>AA1419*5%</f>
        <v>34.125</v>
      </c>
      <c r="AR1419" s="1">
        <v>34.130000000000003</v>
      </c>
      <c r="AS1419" s="2">
        <f>AR1419*18%</f>
        <v>6.1434000000000006</v>
      </c>
      <c r="AT1419" s="1">
        <v>0</v>
      </c>
      <c r="AU1419" s="1">
        <v>54.47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f>AF1419+AU1419+BC1419</f>
        <v>163.67000000000002</v>
      </c>
      <c r="BE1419" s="1">
        <v>163.66999999999999</v>
      </c>
      <c r="BF1419" s="1">
        <f>Q1419+U1419</f>
        <v>0</v>
      </c>
      <c r="BG1419" s="1">
        <v>0</v>
      </c>
      <c r="BH1419" s="1">
        <v>552.96</v>
      </c>
      <c r="BI1419" s="1" t="s">
        <v>108</v>
      </c>
      <c r="BJ1419" s="1" t="s">
        <v>3482</v>
      </c>
      <c r="BK1419" s="1" t="s">
        <v>3483</v>
      </c>
      <c r="BL1419" s="1">
        <v>0</v>
      </c>
      <c r="BM1419" s="1" t="s">
        <v>5596</v>
      </c>
    </row>
    <row r="1420" spans="1:65" ht="15.6" hidden="1">
      <c r="A1420" s="1" t="s">
        <v>5597</v>
      </c>
      <c r="B1420" s="1" t="s">
        <v>5598</v>
      </c>
      <c r="C1420" s="1" t="s">
        <v>5599</v>
      </c>
      <c r="D1420" s="1" t="s">
        <v>271</v>
      </c>
      <c r="E1420" s="1" t="s">
        <v>100</v>
      </c>
      <c r="F1420" s="1" t="s">
        <v>101</v>
      </c>
      <c r="G1420" s="1" t="s">
        <v>105</v>
      </c>
      <c r="H1420" s="1" t="s">
        <v>103</v>
      </c>
      <c r="I1420" s="1" t="s">
        <v>104</v>
      </c>
      <c r="J1420" s="1" t="s">
        <v>105</v>
      </c>
      <c r="K1420" s="1" t="s">
        <v>105</v>
      </c>
      <c r="L1420" s="1" t="s">
        <v>105</v>
      </c>
      <c r="M1420" s="1" t="s">
        <v>106</v>
      </c>
      <c r="N1420" s="1" t="s">
        <v>107</v>
      </c>
      <c r="O1420" s="1">
        <v>3005</v>
      </c>
      <c r="P1420" s="1">
        <v>150.25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4">
        <f>X1420-W1420</f>
        <v>-2.500000000026148E-3</v>
      </c>
      <c r="W1420" s="4">
        <f>(O1420+P1420+Q1420-R1420+S1420)*5%</f>
        <v>157.76250000000002</v>
      </c>
      <c r="X1420" s="1">
        <v>157.76</v>
      </c>
      <c r="Y1420" s="1">
        <f>O1420+P1420+Q1420-R1420-S1420+T1420-U1420+X1420</f>
        <v>3313.01</v>
      </c>
      <c r="Z1420" s="1">
        <v>3313.01</v>
      </c>
      <c r="AA1420" s="1">
        <v>3155.25</v>
      </c>
      <c r="AB1420" s="1">
        <v>16</v>
      </c>
      <c r="AC1420" s="2">
        <f>AA1420*16%</f>
        <v>504.84000000000003</v>
      </c>
      <c r="AD1420" s="1">
        <v>504.84</v>
      </c>
      <c r="AE1420" s="1">
        <v>0</v>
      </c>
      <c r="AF1420" s="1">
        <v>504.84</v>
      </c>
      <c r="AG1420" s="2">
        <f>AF1420*18%</f>
        <v>90.871199999999988</v>
      </c>
      <c r="AH1420" s="1">
        <v>90.87</v>
      </c>
      <c r="AI1420" s="1">
        <v>0</v>
      </c>
      <c r="AJ1420" s="1" t="b">
        <f>AK1420=AA1420</f>
        <v>1</v>
      </c>
      <c r="AK1420" s="1">
        <v>3155.25</v>
      </c>
      <c r="AL1420" s="1">
        <v>0</v>
      </c>
      <c r="AM1420" s="1">
        <v>0</v>
      </c>
      <c r="AN1420" s="1">
        <v>0</v>
      </c>
      <c r="AO1420" s="3">
        <f>AA1420*0.001%</f>
        <v>3.1552500000000004E-2</v>
      </c>
      <c r="AP1420" s="1">
        <v>3.16</v>
      </c>
      <c r="AQ1420" s="2">
        <f>AA1420*5%</f>
        <v>157.76250000000002</v>
      </c>
      <c r="AR1420" s="1">
        <v>157.76</v>
      </c>
      <c r="AS1420" s="2">
        <f>AR1420*18%</f>
        <v>28.396799999999999</v>
      </c>
      <c r="AT1420" s="1">
        <v>0</v>
      </c>
      <c r="AU1420" s="1">
        <v>251.79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f>AF1420+AU1420+BC1420</f>
        <v>756.63</v>
      </c>
      <c r="BE1420" s="1">
        <v>756.63</v>
      </c>
      <c r="BF1420" s="1">
        <f>Q1420+U1420</f>
        <v>0</v>
      </c>
      <c r="BG1420" s="1">
        <v>0</v>
      </c>
      <c r="BH1420" s="1">
        <v>2556.38</v>
      </c>
      <c r="BI1420" s="1" t="s">
        <v>108</v>
      </c>
      <c r="BJ1420" s="1" t="s">
        <v>3482</v>
      </c>
      <c r="BK1420" s="1" t="s">
        <v>3483</v>
      </c>
      <c r="BL1420" s="1">
        <v>0</v>
      </c>
      <c r="BM1420" s="1" t="s">
        <v>5600</v>
      </c>
    </row>
    <row r="1421" spans="1:65" ht="15.6" hidden="1">
      <c r="A1421" s="1" t="s">
        <v>5601</v>
      </c>
      <c r="B1421" s="1" t="s">
        <v>5602</v>
      </c>
      <c r="C1421" s="1" t="s">
        <v>5603</v>
      </c>
      <c r="D1421" s="1" t="s">
        <v>271</v>
      </c>
      <c r="E1421" s="1" t="s">
        <v>100</v>
      </c>
      <c r="F1421" s="1" t="s">
        <v>101</v>
      </c>
      <c r="G1421" s="1" t="s">
        <v>123</v>
      </c>
      <c r="H1421" s="1" t="s">
        <v>103</v>
      </c>
      <c r="I1421" s="1" t="s">
        <v>104</v>
      </c>
      <c r="J1421" s="1" t="s">
        <v>105</v>
      </c>
      <c r="K1421" s="1" t="s">
        <v>105</v>
      </c>
      <c r="L1421" s="1" t="s">
        <v>105</v>
      </c>
      <c r="M1421" s="1" t="s">
        <v>106</v>
      </c>
      <c r="N1421" s="1" t="s">
        <v>107</v>
      </c>
      <c r="O1421" s="1">
        <v>2785</v>
      </c>
      <c r="P1421" s="1">
        <v>130.5</v>
      </c>
      <c r="Q1421" s="1">
        <v>0</v>
      </c>
      <c r="R1421" s="1">
        <v>175</v>
      </c>
      <c r="S1421" s="1">
        <v>0</v>
      </c>
      <c r="T1421" s="1">
        <v>0</v>
      </c>
      <c r="U1421" s="1">
        <v>0</v>
      </c>
      <c r="V1421" s="4">
        <f>X1421-W1421</f>
        <v>4.9999999999954525E-3</v>
      </c>
      <c r="W1421" s="4">
        <f>(O1421+P1421+Q1421-R1421+S1421)*5%</f>
        <v>137.02500000000001</v>
      </c>
      <c r="X1421" s="1">
        <v>137.03</v>
      </c>
      <c r="Y1421" s="1">
        <f>O1421+P1421+Q1421-R1421-S1421+T1421-U1421+X1421</f>
        <v>2877.53</v>
      </c>
      <c r="Z1421" s="1">
        <v>2877.53</v>
      </c>
      <c r="AA1421" s="1">
        <v>2740.5</v>
      </c>
      <c r="AB1421" s="1">
        <v>16</v>
      </c>
      <c r="AC1421" s="2">
        <f>AA1421*16%</f>
        <v>438.48</v>
      </c>
      <c r="AD1421" s="1">
        <v>438.48</v>
      </c>
      <c r="AE1421" s="1">
        <v>0</v>
      </c>
      <c r="AF1421" s="1">
        <v>438.48</v>
      </c>
      <c r="AG1421" s="2">
        <f>AF1421*18%</f>
        <v>78.926400000000001</v>
      </c>
      <c r="AH1421" s="1">
        <v>78.930000000000007</v>
      </c>
      <c r="AI1421" s="1">
        <v>0</v>
      </c>
      <c r="AJ1421" s="1" t="b">
        <f>AK1421=AA1421</f>
        <v>1</v>
      </c>
      <c r="AK1421" s="1">
        <v>2740.5</v>
      </c>
      <c r="AL1421" s="1">
        <v>0</v>
      </c>
      <c r="AM1421" s="1">
        <v>0</v>
      </c>
      <c r="AN1421" s="1">
        <v>0</v>
      </c>
      <c r="AO1421" s="3">
        <f>AA1421*0.001%</f>
        <v>2.7405000000000002E-2</v>
      </c>
      <c r="AP1421" s="1">
        <v>2.74</v>
      </c>
      <c r="AQ1421" s="2">
        <f>AA1421*5%</f>
        <v>137.02500000000001</v>
      </c>
      <c r="AR1421" s="1">
        <v>137.03</v>
      </c>
      <c r="AS1421" s="2">
        <f>AR1421*18%</f>
        <v>24.665399999999998</v>
      </c>
      <c r="AT1421" s="1">
        <v>0</v>
      </c>
      <c r="AU1421" s="1">
        <v>218.7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f>AF1421+AU1421+BC1421</f>
        <v>657.18000000000006</v>
      </c>
      <c r="BE1421" s="1">
        <v>657.18</v>
      </c>
      <c r="BF1421" s="1">
        <f>Q1421+U1421</f>
        <v>0</v>
      </c>
      <c r="BG1421" s="1">
        <v>0</v>
      </c>
      <c r="BH1421" s="1">
        <v>2220.35</v>
      </c>
      <c r="BI1421" s="1" t="s">
        <v>108</v>
      </c>
      <c r="BJ1421" s="1" t="s">
        <v>3482</v>
      </c>
      <c r="BK1421" s="1" t="s">
        <v>3483</v>
      </c>
      <c r="BL1421" s="1">
        <v>0</v>
      </c>
      <c r="BM1421" s="1" t="s">
        <v>5604</v>
      </c>
    </row>
    <row r="1422" spans="1:65" ht="15.6" hidden="1">
      <c r="A1422" s="1" t="s">
        <v>5605</v>
      </c>
      <c r="B1422" s="1" t="s">
        <v>5606</v>
      </c>
      <c r="C1422" s="1" t="s">
        <v>5607</v>
      </c>
      <c r="D1422" s="1" t="s">
        <v>271</v>
      </c>
      <c r="E1422" s="1" t="s">
        <v>100</v>
      </c>
      <c r="F1422" s="1" t="s">
        <v>101</v>
      </c>
      <c r="G1422" s="1" t="s">
        <v>628</v>
      </c>
      <c r="H1422" s="1" t="s">
        <v>103</v>
      </c>
      <c r="I1422" s="1" t="s">
        <v>104</v>
      </c>
      <c r="J1422" s="1" t="s">
        <v>105</v>
      </c>
      <c r="K1422" s="1" t="s">
        <v>105</v>
      </c>
      <c r="L1422" s="1" t="s">
        <v>105</v>
      </c>
      <c r="M1422" s="1" t="s">
        <v>106</v>
      </c>
      <c r="N1422" s="1" t="s">
        <v>107</v>
      </c>
      <c r="O1422" s="1">
        <v>930</v>
      </c>
      <c r="P1422" s="1">
        <v>41.5</v>
      </c>
      <c r="Q1422" s="1">
        <v>0</v>
      </c>
      <c r="R1422" s="1">
        <v>100</v>
      </c>
      <c r="S1422" s="1">
        <v>0</v>
      </c>
      <c r="T1422" s="1">
        <v>0</v>
      </c>
      <c r="U1422" s="1">
        <v>0</v>
      </c>
      <c r="V1422" s="4">
        <f>X1422-W1422</f>
        <v>4.9999999999954525E-3</v>
      </c>
      <c r="W1422" s="4">
        <f>(O1422+P1422+Q1422-R1422+S1422)*5%</f>
        <v>43.575000000000003</v>
      </c>
      <c r="X1422" s="1">
        <v>43.58</v>
      </c>
      <c r="Y1422" s="1">
        <f>O1422+P1422+Q1422-R1422-S1422+T1422-U1422+X1422</f>
        <v>915.08</v>
      </c>
      <c r="Z1422" s="1">
        <v>915.08</v>
      </c>
      <c r="AA1422" s="1">
        <v>871.5</v>
      </c>
      <c r="AB1422" s="1">
        <v>16</v>
      </c>
      <c r="AC1422" s="2">
        <f>AA1422*16%</f>
        <v>139.44</v>
      </c>
      <c r="AD1422" s="1">
        <v>139.44</v>
      </c>
      <c r="AE1422" s="1">
        <v>0</v>
      </c>
      <c r="AF1422" s="1">
        <v>139.44</v>
      </c>
      <c r="AG1422" s="2">
        <f>AF1422*18%</f>
        <v>25.0992</v>
      </c>
      <c r="AH1422" s="1">
        <v>25.1</v>
      </c>
      <c r="AI1422" s="1">
        <v>0</v>
      </c>
      <c r="AJ1422" s="1" t="b">
        <f>AK1422=AA1422</f>
        <v>1</v>
      </c>
      <c r="AK1422" s="1">
        <v>871.5</v>
      </c>
      <c r="AL1422" s="1">
        <v>0</v>
      </c>
      <c r="AM1422" s="1">
        <v>0</v>
      </c>
      <c r="AN1422" s="1">
        <v>0</v>
      </c>
      <c r="AO1422" s="3">
        <f>AA1422*0.001%</f>
        <v>8.7150000000000005E-3</v>
      </c>
      <c r="AP1422" s="1">
        <v>0.87</v>
      </c>
      <c r="AQ1422" s="2">
        <f>AA1422*5%</f>
        <v>43.575000000000003</v>
      </c>
      <c r="AR1422" s="1">
        <v>43.58</v>
      </c>
      <c r="AS1422" s="2">
        <f>AR1422*18%</f>
        <v>7.8443999999999994</v>
      </c>
      <c r="AT1422" s="1">
        <v>0</v>
      </c>
      <c r="AU1422" s="1">
        <v>69.55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f>AF1422+AU1422+BC1422</f>
        <v>208.99</v>
      </c>
      <c r="BE1422" s="1">
        <v>208.99</v>
      </c>
      <c r="BF1422" s="1">
        <f>Q1422+U1422</f>
        <v>0</v>
      </c>
      <c r="BG1422" s="1">
        <v>0</v>
      </c>
      <c r="BH1422" s="1">
        <v>706.09</v>
      </c>
      <c r="BI1422" s="1" t="s">
        <v>108</v>
      </c>
      <c r="BJ1422" s="1" t="s">
        <v>3482</v>
      </c>
      <c r="BK1422" s="1" t="s">
        <v>3483</v>
      </c>
      <c r="BL1422" s="1">
        <v>0</v>
      </c>
      <c r="BM1422" s="1" t="s">
        <v>5608</v>
      </c>
    </row>
    <row r="1423" spans="1:65" ht="15.6" hidden="1">
      <c r="A1423" s="1" t="s">
        <v>5609</v>
      </c>
      <c r="B1423" s="1" t="s">
        <v>5610</v>
      </c>
      <c r="C1423" s="1" t="s">
        <v>5611</v>
      </c>
      <c r="D1423" s="1" t="s">
        <v>271</v>
      </c>
      <c r="E1423" s="1" t="s">
        <v>100</v>
      </c>
      <c r="F1423" s="1" t="s">
        <v>101</v>
      </c>
      <c r="G1423" s="1" t="s">
        <v>105</v>
      </c>
      <c r="H1423" s="1" t="s">
        <v>103</v>
      </c>
      <c r="I1423" s="1" t="s">
        <v>104</v>
      </c>
      <c r="J1423" s="1" t="s">
        <v>105</v>
      </c>
      <c r="K1423" s="1" t="s">
        <v>105</v>
      </c>
      <c r="L1423" s="1" t="s">
        <v>105</v>
      </c>
      <c r="M1423" s="1" t="s">
        <v>106</v>
      </c>
      <c r="N1423" s="1" t="s">
        <v>107</v>
      </c>
      <c r="O1423" s="1">
        <v>1065</v>
      </c>
      <c r="P1423" s="1">
        <v>53.25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4">
        <f>X1423-W1423</f>
        <v>-2.5000000000048317E-3</v>
      </c>
      <c r="W1423" s="4">
        <f>(O1423+P1423+Q1423-R1423+S1423)*5%</f>
        <v>55.912500000000001</v>
      </c>
      <c r="X1423" s="1">
        <v>55.91</v>
      </c>
      <c r="Y1423" s="1">
        <f>O1423+P1423+Q1423-R1423-S1423+T1423-U1423+X1423</f>
        <v>1174.1600000000001</v>
      </c>
      <c r="Z1423" s="1">
        <v>1174.1600000000001</v>
      </c>
      <c r="AA1423" s="1">
        <v>1118.25</v>
      </c>
      <c r="AB1423" s="1">
        <v>16</v>
      </c>
      <c r="AC1423" s="2">
        <f>AA1423*16%</f>
        <v>178.92000000000002</v>
      </c>
      <c r="AD1423" s="1">
        <v>178.92</v>
      </c>
      <c r="AE1423" s="1">
        <v>0</v>
      </c>
      <c r="AF1423" s="1">
        <v>178.92</v>
      </c>
      <c r="AG1423" s="2">
        <f>AF1423*18%</f>
        <v>32.205599999999997</v>
      </c>
      <c r="AH1423" s="1">
        <v>32.21</v>
      </c>
      <c r="AI1423" s="1">
        <v>0</v>
      </c>
      <c r="AJ1423" s="1" t="b">
        <f>AK1423=AA1423</f>
        <v>1</v>
      </c>
      <c r="AK1423" s="1">
        <v>1118.25</v>
      </c>
      <c r="AL1423" s="1">
        <v>0</v>
      </c>
      <c r="AM1423" s="1">
        <v>0</v>
      </c>
      <c r="AN1423" s="1">
        <v>0</v>
      </c>
      <c r="AO1423" s="3">
        <f>AA1423*0.001%</f>
        <v>1.1182500000000001E-2</v>
      </c>
      <c r="AP1423" s="1">
        <v>1.1200000000000001</v>
      </c>
      <c r="AQ1423" s="2">
        <f>AA1423*5%</f>
        <v>55.912500000000001</v>
      </c>
      <c r="AR1423" s="1">
        <v>55.91</v>
      </c>
      <c r="AS1423" s="2">
        <f>AR1423*18%</f>
        <v>10.063799999999999</v>
      </c>
      <c r="AT1423" s="1">
        <v>0</v>
      </c>
      <c r="AU1423" s="1">
        <v>89.24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f>AF1423+AU1423+BC1423</f>
        <v>268.15999999999997</v>
      </c>
      <c r="BE1423" s="1">
        <v>268.16000000000003</v>
      </c>
      <c r="BF1423" s="1">
        <f>Q1423+U1423</f>
        <v>0</v>
      </c>
      <c r="BG1423" s="1">
        <v>0</v>
      </c>
      <c r="BH1423" s="1">
        <v>906</v>
      </c>
      <c r="BI1423" s="1" t="s">
        <v>108</v>
      </c>
      <c r="BJ1423" s="1" t="s">
        <v>3482</v>
      </c>
      <c r="BK1423" s="1" t="s">
        <v>3483</v>
      </c>
      <c r="BL1423" s="1">
        <v>0</v>
      </c>
      <c r="BM1423" s="1" t="s">
        <v>350</v>
      </c>
    </row>
    <row r="1424" spans="1:65" ht="15.6" hidden="1">
      <c r="A1424" s="1" t="s">
        <v>5612</v>
      </c>
      <c r="B1424" s="1" t="s">
        <v>5613</v>
      </c>
      <c r="C1424" s="1" t="s">
        <v>5614</v>
      </c>
      <c r="D1424" s="1" t="s">
        <v>271</v>
      </c>
      <c r="E1424" s="1" t="s">
        <v>100</v>
      </c>
      <c r="F1424" s="1" t="s">
        <v>101</v>
      </c>
      <c r="G1424" s="1" t="s">
        <v>102</v>
      </c>
      <c r="H1424" s="1" t="s">
        <v>103</v>
      </c>
      <c r="I1424" s="1" t="s">
        <v>104</v>
      </c>
      <c r="J1424" s="1" t="s">
        <v>105</v>
      </c>
      <c r="K1424" s="1" t="s">
        <v>105</v>
      </c>
      <c r="L1424" s="1" t="s">
        <v>105</v>
      </c>
      <c r="M1424" s="1" t="s">
        <v>106</v>
      </c>
      <c r="N1424" s="1" t="s">
        <v>107</v>
      </c>
      <c r="O1424" s="1">
        <v>395</v>
      </c>
      <c r="P1424" s="1">
        <v>14.75</v>
      </c>
      <c r="Q1424" s="1">
        <v>0</v>
      </c>
      <c r="R1424" s="1">
        <v>100</v>
      </c>
      <c r="S1424" s="1">
        <v>0</v>
      </c>
      <c r="T1424" s="1">
        <v>0</v>
      </c>
      <c r="U1424" s="1">
        <v>0</v>
      </c>
      <c r="V1424" s="4">
        <f>X1424-W1424</f>
        <v>2.4999999999995026E-3</v>
      </c>
      <c r="W1424" s="4">
        <f>(O1424+P1424+Q1424-R1424+S1424)*5%</f>
        <v>15.487500000000001</v>
      </c>
      <c r="X1424" s="1">
        <v>15.49</v>
      </c>
      <c r="Y1424" s="1">
        <f>O1424+P1424+Q1424-R1424-S1424+T1424-U1424+X1424</f>
        <v>325.24</v>
      </c>
      <c r="Z1424" s="1">
        <v>325.24</v>
      </c>
      <c r="AA1424" s="1">
        <v>309.75</v>
      </c>
      <c r="AB1424" s="1">
        <v>16</v>
      </c>
      <c r="AC1424" s="2">
        <f>AA1424*16%</f>
        <v>49.56</v>
      </c>
      <c r="AD1424" s="1">
        <v>49.56</v>
      </c>
      <c r="AE1424" s="1">
        <v>0</v>
      </c>
      <c r="AF1424" s="1">
        <v>49.56</v>
      </c>
      <c r="AG1424" s="2">
        <f>AF1424*18%</f>
        <v>8.9207999999999998</v>
      </c>
      <c r="AH1424" s="1">
        <v>8.92</v>
      </c>
      <c r="AI1424" s="1">
        <v>0</v>
      </c>
      <c r="AJ1424" s="1" t="b">
        <f>AK1424=AA1424</f>
        <v>1</v>
      </c>
      <c r="AK1424" s="1">
        <v>309.75</v>
      </c>
      <c r="AL1424" s="1">
        <v>0</v>
      </c>
      <c r="AM1424" s="1">
        <v>0</v>
      </c>
      <c r="AN1424" s="1">
        <v>0</v>
      </c>
      <c r="AO1424" s="3">
        <f>AA1424*0.001%</f>
        <v>3.0975000000000004E-3</v>
      </c>
      <c r="AP1424" s="1">
        <v>0.31</v>
      </c>
      <c r="AQ1424" s="2">
        <f>AA1424*5%</f>
        <v>15.487500000000001</v>
      </c>
      <c r="AR1424" s="1">
        <v>15.49</v>
      </c>
      <c r="AS1424" s="2">
        <f>AR1424*18%</f>
        <v>2.7881999999999998</v>
      </c>
      <c r="AT1424" s="1">
        <v>0</v>
      </c>
      <c r="AU1424" s="1">
        <v>24.72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f>AF1424+AU1424+BC1424</f>
        <v>74.28</v>
      </c>
      <c r="BE1424" s="1">
        <v>74.28</v>
      </c>
      <c r="BF1424" s="1">
        <f>Q1424+U1424</f>
        <v>0</v>
      </c>
      <c r="BG1424" s="1">
        <v>0</v>
      </c>
      <c r="BH1424" s="1">
        <v>250.96</v>
      </c>
      <c r="BI1424" s="1" t="s">
        <v>108</v>
      </c>
      <c r="BJ1424" s="1" t="s">
        <v>3482</v>
      </c>
      <c r="BK1424" s="1" t="s">
        <v>3483</v>
      </c>
      <c r="BL1424" s="1">
        <v>0</v>
      </c>
      <c r="BM1424" s="1" t="s">
        <v>5615</v>
      </c>
    </row>
    <row r="1425" spans="1:65" ht="15.6" hidden="1">
      <c r="A1425" s="1" t="s">
        <v>5616</v>
      </c>
      <c r="B1425" s="1" t="s">
        <v>5617</v>
      </c>
      <c r="C1425" s="1" t="s">
        <v>5618</v>
      </c>
      <c r="D1425" s="1" t="s">
        <v>271</v>
      </c>
      <c r="E1425" s="1" t="s">
        <v>100</v>
      </c>
      <c r="F1425" s="1" t="s">
        <v>101</v>
      </c>
      <c r="G1425" s="1" t="s">
        <v>628</v>
      </c>
      <c r="H1425" s="1" t="s">
        <v>103</v>
      </c>
      <c r="I1425" s="1" t="s">
        <v>104</v>
      </c>
      <c r="J1425" s="1" t="s">
        <v>105</v>
      </c>
      <c r="K1425" s="1" t="s">
        <v>105</v>
      </c>
      <c r="L1425" s="1" t="s">
        <v>105</v>
      </c>
      <c r="M1425" s="1" t="s">
        <v>106</v>
      </c>
      <c r="N1425" s="1" t="s">
        <v>107</v>
      </c>
      <c r="O1425" s="1">
        <v>810</v>
      </c>
      <c r="P1425" s="1">
        <v>35.5</v>
      </c>
      <c r="Q1425" s="1">
        <v>0</v>
      </c>
      <c r="R1425" s="1">
        <v>100</v>
      </c>
      <c r="S1425" s="1">
        <v>0</v>
      </c>
      <c r="T1425" s="1">
        <v>0</v>
      </c>
      <c r="U1425" s="1">
        <v>0</v>
      </c>
      <c r="V1425" s="4">
        <f>X1425-W1425</f>
        <v>5.000000000002558E-3</v>
      </c>
      <c r="W1425" s="4">
        <f>(O1425+P1425+Q1425-R1425+S1425)*5%</f>
        <v>37.274999999999999</v>
      </c>
      <c r="X1425" s="1">
        <v>37.28</v>
      </c>
      <c r="Y1425" s="1">
        <f>O1425+P1425+Q1425-R1425-S1425+T1425-U1425+X1425</f>
        <v>782.78</v>
      </c>
      <c r="Z1425" s="1">
        <v>782.78</v>
      </c>
      <c r="AA1425" s="1">
        <v>745.5</v>
      </c>
      <c r="AB1425" s="1">
        <v>16</v>
      </c>
      <c r="AC1425" s="2">
        <f>AA1425*16%</f>
        <v>119.28</v>
      </c>
      <c r="AD1425" s="1">
        <v>119.28</v>
      </c>
      <c r="AE1425" s="1">
        <v>0</v>
      </c>
      <c r="AF1425" s="1">
        <v>119.28</v>
      </c>
      <c r="AG1425" s="2">
        <f>AF1425*18%</f>
        <v>21.470399999999998</v>
      </c>
      <c r="AH1425" s="1">
        <v>21.47</v>
      </c>
      <c r="AI1425" s="1">
        <v>0</v>
      </c>
      <c r="AJ1425" s="1" t="b">
        <f>AK1425=AA1425</f>
        <v>1</v>
      </c>
      <c r="AK1425" s="1">
        <v>745.5</v>
      </c>
      <c r="AL1425" s="1">
        <v>0</v>
      </c>
      <c r="AM1425" s="1">
        <v>0</v>
      </c>
      <c r="AN1425" s="1">
        <v>0</v>
      </c>
      <c r="AO1425" s="3">
        <f>AA1425*0.001%</f>
        <v>7.4550000000000007E-3</v>
      </c>
      <c r="AP1425" s="1">
        <v>0.75</v>
      </c>
      <c r="AQ1425" s="2">
        <f>AA1425*5%</f>
        <v>37.274999999999999</v>
      </c>
      <c r="AR1425" s="1">
        <v>37.28</v>
      </c>
      <c r="AS1425" s="2">
        <f>AR1425*18%</f>
        <v>6.7103999999999999</v>
      </c>
      <c r="AT1425" s="1">
        <v>0</v>
      </c>
      <c r="AU1425" s="1">
        <v>59.5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f>AF1425+AU1425+BC1425</f>
        <v>178.78</v>
      </c>
      <c r="BE1425" s="1">
        <v>178.78</v>
      </c>
      <c r="BF1425" s="1">
        <f>Q1425+U1425</f>
        <v>0</v>
      </c>
      <c r="BG1425" s="1">
        <v>0</v>
      </c>
      <c r="BH1425" s="1">
        <v>604</v>
      </c>
      <c r="BI1425" s="1" t="s">
        <v>108</v>
      </c>
      <c r="BJ1425" s="1" t="s">
        <v>3482</v>
      </c>
      <c r="BK1425" s="1" t="s">
        <v>3483</v>
      </c>
      <c r="BL1425" s="1">
        <v>0</v>
      </c>
      <c r="BM1425" s="1" t="s">
        <v>5619</v>
      </c>
    </row>
    <row r="1426" spans="1:65" ht="15.6" hidden="1">
      <c r="A1426" s="1" t="s">
        <v>5620</v>
      </c>
      <c r="B1426" s="1" t="s">
        <v>5621</v>
      </c>
      <c r="C1426" s="1" t="s">
        <v>5622</v>
      </c>
      <c r="D1426" s="1" t="s">
        <v>271</v>
      </c>
      <c r="E1426" s="1" t="s">
        <v>100</v>
      </c>
      <c r="F1426" s="1" t="s">
        <v>101</v>
      </c>
      <c r="G1426" s="1" t="s">
        <v>105</v>
      </c>
      <c r="H1426" s="1" t="s">
        <v>103</v>
      </c>
      <c r="I1426" s="1" t="s">
        <v>104</v>
      </c>
      <c r="J1426" s="1" t="s">
        <v>105</v>
      </c>
      <c r="K1426" s="1" t="s">
        <v>105</v>
      </c>
      <c r="L1426" s="1" t="s">
        <v>105</v>
      </c>
      <c r="M1426" s="1" t="s">
        <v>106</v>
      </c>
      <c r="N1426" s="1" t="s">
        <v>107</v>
      </c>
      <c r="O1426" s="1">
        <v>315</v>
      </c>
      <c r="P1426" s="1">
        <v>15.75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4">
        <f>X1426-W1426</f>
        <v>2.4999999999977263E-3</v>
      </c>
      <c r="W1426" s="4">
        <f>(O1426+P1426+Q1426-R1426+S1426)*5%</f>
        <v>16.537500000000001</v>
      </c>
      <c r="X1426" s="1">
        <v>16.54</v>
      </c>
      <c r="Y1426" s="1">
        <f>O1426+P1426+Q1426-R1426-S1426+T1426-U1426+X1426</f>
        <v>347.29</v>
      </c>
      <c r="Z1426" s="1">
        <v>347.29</v>
      </c>
      <c r="AA1426" s="1">
        <v>330.75</v>
      </c>
      <c r="AB1426" s="1">
        <v>16</v>
      </c>
      <c r="AC1426" s="2">
        <f>AA1426*16%</f>
        <v>52.92</v>
      </c>
      <c r="AD1426" s="1">
        <v>52.92</v>
      </c>
      <c r="AE1426" s="1">
        <v>0</v>
      </c>
      <c r="AF1426" s="1">
        <v>52.92</v>
      </c>
      <c r="AG1426" s="2">
        <f>AF1426*18%</f>
        <v>9.5256000000000007</v>
      </c>
      <c r="AH1426" s="1">
        <v>9.5299999999999994</v>
      </c>
      <c r="AI1426" s="1">
        <v>0</v>
      </c>
      <c r="AJ1426" s="1" t="b">
        <f>AK1426=AA1426</f>
        <v>1</v>
      </c>
      <c r="AK1426" s="1">
        <v>330.75</v>
      </c>
      <c r="AL1426" s="1">
        <v>0</v>
      </c>
      <c r="AM1426" s="1">
        <v>0</v>
      </c>
      <c r="AN1426" s="1">
        <v>0</v>
      </c>
      <c r="AO1426" s="3">
        <f>AA1426*0.001%</f>
        <v>3.3075000000000001E-3</v>
      </c>
      <c r="AP1426" s="1">
        <v>0.33</v>
      </c>
      <c r="AQ1426" s="2">
        <f>AA1426*5%</f>
        <v>16.537500000000001</v>
      </c>
      <c r="AR1426" s="1">
        <v>16.54</v>
      </c>
      <c r="AS1426" s="2">
        <f>AR1426*18%</f>
        <v>2.9771999999999998</v>
      </c>
      <c r="AT1426" s="1">
        <v>0</v>
      </c>
      <c r="AU1426" s="1">
        <v>26.4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f>AF1426+AU1426+BC1426</f>
        <v>79.319999999999993</v>
      </c>
      <c r="BE1426" s="1">
        <v>79.319999999999993</v>
      </c>
      <c r="BF1426" s="1">
        <f>Q1426+U1426</f>
        <v>0</v>
      </c>
      <c r="BG1426" s="1">
        <v>0</v>
      </c>
      <c r="BH1426" s="1">
        <v>267.97000000000003</v>
      </c>
      <c r="BI1426" s="1" t="s">
        <v>108</v>
      </c>
      <c r="BJ1426" s="1" t="s">
        <v>3482</v>
      </c>
      <c r="BK1426" s="1" t="s">
        <v>3483</v>
      </c>
      <c r="BL1426" s="1">
        <v>0</v>
      </c>
      <c r="BM1426" s="1" t="s">
        <v>5623</v>
      </c>
    </row>
    <row r="1427" spans="1:65" ht="15.6" hidden="1">
      <c r="A1427" s="1" t="s">
        <v>5624</v>
      </c>
      <c r="B1427" s="1" t="s">
        <v>5625</v>
      </c>
      <c r="C1427" s="1" t="s">
        <v>5626</v>
      </c>
      <c r="D1427" s="1" t="s">
        <v>271</v>
      </c>
      <c r="E1427" s="1" t="s">
        <v>100</v>
      </c>
      <c r="F1427" s="1" t="s">
        <v>101</v>
      </c>
      <c r="G1427" s="1" t="s">
        <v>102</v>
      </c>
      <c r="H1427" s="1" t="s">
        <v>103</v>
      </c>
      <c r="I1427" s="1" t="s">
        <v>104</v>
      </c>
      <c r="J1427" s="1" t="s">
        <v>105</v>
      </c>
      <c r="K1427" s="1" t="s">
        <v>105</v>
      </c>
      <c r="L1427" s="1" t="s">
        <v>105</v>
      </c>
      <c r="M1427" s="1" t="s">
        <v>106</v>
      </c>
      <c r="N1427" s="1" t="s">
        <v>124</v>
      </c>
      <c r="O1427" s="1">
        <v>435</v>
      </c>
      <c r="P1427" s="1">
        <v>16.75</v>
      </c>
      <c r="Q1427" s="1">
        <v>0</v>
      </c>
      <c r="R1427" s="1">
        <v>100</v>
      </c>
      <c r="S1427" s="1">
        <v>0</v>
      </c>
      <c r="T1427" s="1">
        <v>0</v>
      </c>
      <c r="U1427" s="1">
        <v>0</v>
      </c>
      <c r="V1427" s="4">
        <f>X1427-W1427</f>
        <v>2.4999999999977263E-3</v>
      </c>
      <c r="W1427" s="4">
        <f>(O1427+P1427+Q1427-R1427+S1427)*5%</f>
        <v>17.587500000000002</v>
      </c>
      <c r="X1427" s="1">
        <v>17.59</v>
      </c>
      <c r="Y1427" s="1">
        <f>O1427+P1427+Q1427-R1427-S1427+T1427-U1427+X1427</f>
        <v>369.34</v>
      </c>
      <c r="Z1427" s="1">
        <v>369.34</v>
      </c>
      <c r="AA1427" s="1">
        <v>351.75</v>
      </c>
      <c r="AB1427" s="1">
        <v>16</v>
      </c>
      <c r="AC1427" s="2">
        <f>AA1427*16%</f>
        <v>56.28</v>
      </c>
      <c r="AD1427" s="1">
        <v>56.28</v>
      </c>
      <c r="AE1427" s="1">
        <v>0</v>
      </c>
      <c r="AF1427" s="1">
        <v>56.28</v>
      </c>
      <c r="AG1427" s="2">
        <f>AF1427*18%</f>
        <v>10.1304</v>
      </c>
      <c r="AH1427" s="1">
        <v>10.130000000000001</v>
      </c>
      <c r="AI1427" s="1">
        <v>0</v>
      </c>
      <c r="AJ1427" s="1" t="b">
        <f>AK1427=AA1427</f>
        <v>1</v>
      </c>
      <c r="AK1427" s="1">
        <v>351.75</v>
      </c>
      <c r="AL1427" s="1">
        <v>0</v>
      </c>
      <c r="AM1427" s="1">
        <v>0</v>
      </c>
      <c r="AN1427" s="1">
        <v>0</v>
      </c>
      <c r="AO1427" s="3">
        <f>AA1427*0.001%</f>
        <v>3.5175000000000002E-3</v>
      </c>
      <c r="AP1427" s="1">
        <v>0.35</v>
      </c>
      <c r="AQ1427" s="2">
        <f>AA1427*5%</f>
        <v>17.587500000000002</v>
      </c>
      <c r="AR1427" s="1">
        <v>17.59</v>
      </c>
      <c r="AS1427" s="2">
        <f>AR1427*18%</f>
        <v>3.1661999999999999</v>
      </c>
      <c r="AT1427" s="1">
        <v>0</v>
      </c>
      <c r="AU1427" s="1">
        <v>28.07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0</v>
      </c>
      <c r="BD1427" s="1">
        <f>AF1427+AU1427+BC1427</f>
        <v>84.35</v>
      </c>
      <c r="BE1427" s="1">
        <v>84.35</v>
      </c>
      <c r="BF1427" s="1">
        <f>Q1427+U1427</f>
        <v>0</v>
      </c>
      <c r="BG1427" s="1">
        <v>0</v>
      </c>
      <c r="BH1427" s="1">
        <v>284.99</v>
      </c>
      <c r="BI1427" s="1" t="s">
        <v>108</v>
      </c>
      <c r="BJ1427" s="1" t="s">
        <v>3482</v>
      </c>
      <c r="BK1427" s="1" t="s">
        <v>3483</v>
      </c>
      <c r="BL1427" s="1">
        <v>0</v>
      </c>
      <c r="BM1427" s="1" t="s">
        <v>5627</v>
      </c>
    </row>
    <row r="1428" spans="1:65" ht="15.6" hidden="1">
      <c r="A1428" s="1" t="s">
        <v>5628</v>
      </c>
      <c r="B1428" s="1" t="s">
        <v>5629</v>
      </c>
      <c r="C1428" s="1" t="s">
        <v>5630</v>
      </c>
      <c r="D1428" s="1" t="s">
        <v>271</v>
      </c>
      <c r="E1428" s="1" t="s">
        <v>100</v>
      </c>
      <c r="F1428" s="1" t="s">
        <v>101</v>
      </c>
      <c r="G1428" s="1" t="s">
        <v>123</v>
      </c>
      <c r="H1428" s="1" t="s">
        <v>103</v>
      </c>
      <c r="I1428" s="1" t="s">
        <v>104</v>
      </c>
      <c r="J1428" s="1" t="s">
        <v>105</v>
      </c>
      <c r="K1428" s="1" t="s">
        <v>105</v>
      </c>
      <c r="L1428" s="1" t="s">
        <v>105</v>
      </c>
      <c r="M1428" s="1" t="s">
        <v>106</v>
      </c>
      <c r="N1428" s="1" t="s">
        <v>107</v>
      </c>
      <c r="O1428" s="1">
        <v>2235</v>
      </c>
      <c r="P1428" s="1">
        <v>103</v>
      </c>
      <c r="Q1428" s="1">
        <v>0</v>
      </c>
      <c r="R1428" s="1">
        <v>175</v>
      </c>
      <c r="S1428" s="1">
        <v>0</v>
      </c>
      <c r="T1428" s="1">
        <v>0</v>
      </c>
      <c r="U1428" s="1">
        <v>0</v>
      </c>
      <c r="V1428" s="4">
        <f>X1428-W1428</f>
        <v>0</v>
      </c>
      <c r="W1428" s="4">
        <f>(O1428+P1428+Q1428-R1428+S1428)*5%</f>
        <v>108.15</v>
      </c>
      <c r="X1428" s="1">
        <v>108.15</v>
      </c>
      <c r="Y1428" s="1">
        <f>O1428+P1428+Q1428-R1428-S1428+T1428-U1428+X1428</f>
        <v>2271.15</v>
      </c>
      <c r="Z1428" s="1">
        <v>2271.15</v>
      </c>
      <c r="AA1428" s="1">
        <v>2163</v>
      </c>
      <c r="AB1428" s="1">
        <v>16</v>
      </c>
      <c r="AC1428" s="2">
        <f>AA1428*16%</f>
        <v>346.08</v>
      </c>
      <c r="AD1428" s="1">
        <v>346.08</v>
      </c>
      <c r="AE1428" s="1">
        <v>0</v>
      </c>
      <c r="AF1428" s="1">
        <v>346.08</v>
      </c>
      <c r="AG1428" s="2">
        <f>AF1428*18%</f>
        <v>62.294399999999996</v>
      </c>
      <c r="AH1428" s="1">
        <v>62.29</v>
      </c>
      <c r="AI1428" s="1">
        <v>0</v>
      </c>
      <c r="AJ1428" s="1" t="b">
        <f>AK1428=AA1428</f>
        <v>1</v>
      </c>
      <c r="AK1428" s="1">
        <v>2163</v>
      </c>
      <c r="AL1428" s="1">
        <v>0</v>
      </c>
      <c r="AM1428" s="1">
        <v>0</v>
      </c>
      <c r="AN1428" s="1">
        <v>0</v>
      </c>
      <c r="AO1428" s="3">
        <f>AA1428*0.001%</f>
        <v>2.1630000000000003E-2</v>
      </c>
      <c r="AP1428" s="1">
        <v>2.16</v>
      </c>
      <c r="AQ1428" s="2">
        <f>AA1428*5%</f>
        <v>108.15</v>
      </c>
      <c r="AR1428" s="1">
        <v>108.15</v>
      </c>
      <c r="AS1428" s="2">
        <f>AR1428*18%</f>
        <v>19.466999999999999</v>
      </c>
      <c r="AT1428" s="1">
        <v>0</v>
      </c>
      <c r="AU1428" s="1">
        <v>172.6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f>AF1428+AU1428+BC1428</f>
        <v>518.67999999999995</v>
      </c>
      <c r="BE1428" s="1">
        <v>518.67999999999995</v>
      </c>
      <c r="BF1428" s="1">
        <f>Q1428+U1428</f>
        <v>0</v>
      </c>
      <c r="BG1428" s="1">
        <v>0</v>
      </c>
      <c r="BH1428" s="1">
        <v>1752.47</v>
      </c>
      <c r="BI1428" s="1" t="s">
        <v>108</v>
      </c>
      <c r="BJ1428" s="1" t="s">
        <v>3482</v>
      </c>
      <c r="BK1428" s="1" t="s">
        <v>3483</v>
      </c>
      <c r="BL1428" s="1">
        <v>0</v>
      </c>
      <c r="BM1428" s="1" t="s">
        <v>5631</v>
      </c>
    </row>
    <row r="1429" spans="1:65" ht="15.6" hidden="1">
      <c r="A1429" s="1" t="s">
        <v>5632</v>
      </c>
      <c r="B1429" s="1" t="s">
        <v>5633</v>
      </c>
      <c r="C1429" s="1" t="s">
        <v>5634</v>
      </c>
      <c r="D1429" s="1" t="s">
        <v>271</v>
      </c>
      <c r="E1429" s="1" t="s">
        <v>100</v>
      </c>
      <c r="F1429" s="1" t="s">
        <v>101</v>
      </c>
      <c r="G1429" s="1" t="s">
        <v>628</v>
      </c>
      <c r="H1429" s="1" t="s">
        <v>103</v>
      </c>
      <c r="I1429" s="1" t="s">
        <v>104</v>
      </c>
      <c r="J1429" s="1" t="s">
        <v>105</v>
      </c>
      <c r="K1429" s="1" t="s">
        <v>105</v>
      </c>
      <c r="L1429" s="1" t="s">
        <v>105</v>
      </c>
      <c r="M1429" s="1" t="s">
        <v>106</v>
      </c>
      <c r="N1429" s="1" t="s">
        <v>107</v>
      </c>
      <c r="O1429" s="1">
        <v>860</v>
      </c>
      <c r="P1429" s="1">
        <v>38</v>
      </c>
      <c r="Q1429" s="1">
        <v>0</v>
      </c>
      <c r="R1429" s="1">
        <v>100</v>
      </c>
      <c r="S1429" s="1">
        <v>0</v>
      </c>
      <c r="T1429" s="1">
        <v>0</v>
      </c>
      <c r="U1429" s="1">
        <v>0</v>
      </c>
      <c r="V1429" s="4">
        <f>X1429-W1429</f>
        <v>0</v>
      </c>
      <c r="W1429" s="4">
        <f>(O1429+P1429+Q1429-R1429+S1429)*5%</f>
        <v>39.900000000000006</v>
      </c>
      <c r="X1429" s="1">
        <v>39.9</v>
      </c>
      <c r="Y1429" s="1">
        <f>O1429+P1429+Q1429-R1429-S1429+T1429-U1429+X1429</f>
        <v>837.9</v>
      </c>
      <c r="Z1429" s="1">
        <v>837.9</v>
      </c>
      <c r="AA1429" s="1">
        <v>798</v>
      </c>
      <c r="AB1429" s="1">
        <v>16</v>
      </c>
      <c r="AC1429" s="2">
        <f>AA1429*16%</f>
        <v>127.68</v>
      </c>
      <c r="AD1429" s="1">
        <v>127.68</v>
      </c>
      <c r="AE1429" s="1">
        <v>0</v>
      </c>
      <c r="AF1429" s="1">
        <v>127.68</v>
      </c>
      <c r="AG1429" s="2">
        <f>AF1429*18%</f>
        <v>22.982400000000002</v>
      </c>
      <c r="AH1429" s="1">
        <v>22.98</v>
      </c>
      <c r="AI1429" s="1">
        <v>0</v>
      </c>
      <c r="AJ1429" s="1" t="b">
        <f>AK1429=AA1429</f>
        <v>1</v>
      </c>
      <c r="AK1429" s="1">
        <v>798</v>
      </c>
      <c r="AL1429" s="1">
        <v>0</v>
      </c>
      <c r="AM1429" s="1">
        <v>0</v>
      </c>
      <c r="AN1429" s="1">
        <v>0</v>
      </c>
      <c r="AO1429" s="3">
        <f>AA1429*0.001%</f>
        <v>7.980000000000001E-3</v>
      </c>
      <c r="AP1429" s="1">
        <v>0.8</v>
      </c>
      <c r="AQ1429" s="2">
        <f>AA1429*5%</f>
        <v>39.900000000000006</v>
      </c>
      <c r="AR1429" s="1">
        <v>39.9</v>
      </c>
      <c r="AS1429" s="2">
        <f>AR1429*18%</f>
        <v>7.1819999999999995</v>
      </c>
      <c r="AT1429" s="1">
        <v>0</v>
      </c>
      <c r="AU1429" s="1">
        <v>63.68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f>AF1429+AU1429+BC1429</f>
        <v>191.36</v>
      </c>
      <c r="BE1429" s="1">
        <v>191.36</v>
      </c>
      <c r="BF1429" s="1">
        <f>Q1429+U1429</f>
        <v>0</v>
      </c>
      <c r="BG1429" s="1">
        <v>0</v>
      </c>
      <c r="BH1429" s="1">
        <v>646.54</v>
      </c>
      <c r="BI1429" s="1" t="s">
        <v>108</v>
      </c>
      <c r="BJ1429" s="1" t="s">
        <v>3482</v>
      </c>
      <c r="BK1429" s="1" t="s">
        <v>3483</v>
      </c>
      <c r="BL1429" s="1">
        <v>0</v>
      </c>
      <c r="BM1429" s="1" t="s">
        <v>5635</v>
      </c>
    </row>
    <row r="1430" spans="1:65" ht="15.6" hidden="1">
      <c r="A1430" s="1" t="s">
        <v>5636</v>
      </c>
      <c r="B1430" s="1" t="s">
        <v>5637</v>
      </c>
      <c r="C1430" s="1" t="s">
        <v>5638</v>
      </c>
      <c r="D1430" s="1" t="s">
        <v>271</v>
      </c>
      <c r="E1430" s="1" t="s">
        <v>100</v>
      </c>
      <c r="F1430" s="1" t="s">
        <v>101</v>
      </c>
      <c r="G1430" s="1" t="s">
        <v>102</v>
      </c>
      <c r="H1430" s="1" t="s">
        <v>103</v>
      </c>
      <c r="I1430" s="1" t="s">
        <v>104</v>
      </c>
      <c r="J1430" s="1" t="s">
        <v>105</v>
      </c>
      <c r="K1430" s="1" t="s">
        <v>105</v>
      </c>
      <c r="L1430" s="1" t="s">
        <v>105</v>
      </c>
      <c r="M1430" s="1" t="s">
        <v>106</v>
      </c>
      <c r="N1430" s="1" t="s">
        <v>107</v>
      </c>
      <c r="O1430" s="1">
        <v>470</v>
      </c>
      <c r="P1430" s="1">
        <v>18.5</v>
      </c>
      <c r="Q1430" s="1">
        <v>0</v>
      </c>
      <c r="R1430" s="1">
        <v>100</v>
      </c>
      <c r="S1430" s="1">
        <v>0</v>
      </c>
      <c r="T1430" s="1">
        <v>0</v>
      </c>
      <c r="U1430" s="1">
        <v>0</v>
      </c>
      <c r="V1430" s="4">
        <f>X1430-W1430</f>
        <v>4.9999999999990052E-3</v>
      </c>
      <c r="W1430" s="4">
        <f>(O1430+P1430+Q1430-R1430+S1430)*5%</f>
        <v>19.425000000000001</v>
      </c>
      <c r="X1430" s="1">
        <v>19.43</v>
      </c>
      <c r="Y1430" s="1">
        <f>O1430+P1430+Q1430-R1430-S1430+T1430-U1430+X1430</f>
        <v>407.93</v>
      </c>
      <c r="Z1430" s="1">
        <v>407.93</v>
      </c>
      <c r="AA1430" s="1">
        <v>388.5</v>
      </c>
      <c r="AB1430" s="1">
        <v>16</v>
      </c>
      <c r="AC1430" s="2">
        <f>AA1430*16%</f>
        <v>62.160000000000004</v>
      </c>
      <c r="AD1430" s="1">
        <v>62.16</v>
      </c>
      <c r="AE1430" s="1">
        <v>0</v>
      </c>
      <c r="AF1430" s="1">
        <v>62.16</v>
      </c>
      <c r="AG1430" s="2">
        <f>AF1430*18%</f>
        <v>11.188799999999999</v>
      </c>
      <c r="AH1430" s="1">
        <v>11.19</v>
      </c>
      <c r="AI1430" s="1">
        <v>0</v>
      </c>
      <c r="AJ1430" s="1" t="b">
        <f>AK1430=AA1430</f>
        <v>1</v>
      </c>
      <c r="AK1430" s="1">
        <v>388.5</v>
      </c>
      <c r="AL1430" s="1">
        <v>0</v>
      </c>
      <c r="AM1430" s="1">
        <v>0</v>
      </c>
      <c r="AN1430" s="1">
        <v>0</v>
      </c>
      <c r="AO1430" s="3">
        <f>AA1430*0.001%</f>
        <v>3.8850000000000004E-3</v>
      </c>
      <c r="AP1430" s="1">
        <v>0.39</v>
      </c>
      <c r="AQ1430" s="2">
        <f>AA1430*5%</f>
        <v>19.425000000000001</v>
      </c>
      <c r="AR1430" s="1">
        <v>19.43</v>
      </c>
      <c r="AS1430" s="2">
        <f>AR1430*18%</f>
        <v>3.4973999999999998</v>
      </c>
      <c r="AT1430" s="1">
        <v>0</v>
      </c>
      <c r="AU1430" s="1">
        <v>31.01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f>AF1430+AU1430+BC1430</f>
        <v>93.17</v>
      </c>
      <c r="BE1430" s="1">
        <v>93.17</v>
      </c>
      <c r="BF1430" s="1">
        <f>Q1430+U1430</f>
        <v>0</v>
      </c>
      <c r="BG1430" s="1">
        <v>0</v>
      </c>
      <c r="BH1430" s="1">
        <v>314.76</v>
      </c>
      <c r="BI1430" s="1" t="s">
        <v>108</v>
      </c>
      <c r="BJ1430" s="1" t="s">
        <v>3482</v>
      </c>
      <c r="BK1430" s="1" t="s">
        <v>3483</v>
      </c>
      <c r="BL1430" s="1">
        <v>0</v>
      </c>
      <c r="BM1430" s="1" t="s">
        <v>5639</v>
      </c>
    </row>
    <row r="1431" spans="1:65" ht="15.6" hidden="1">
      <c r="A1431" s="1" t="s">
        <v>5640</v>
      </c>
      <c r="B1431" s="1" t="s">
        <v>5641</v>
      </c>
      <c r="C1431" s="1" t="s">
        <v>5642</v>
      </c>
      <c r="D1431" s="1" t="s">
        <v>271</v>
      </c>
      <c r="E1431" s="1" t="s">
        <v>100</v>
      </c>
      <c r="F1431" s="1" t="s">
        <v>101</v>
      </c>
      <c r="G1431" s="1" t="s">
        <v>102</v>
      </c>
      <c r="H1431" s="1" t="s">
        <v>103</v>
      </c>
      <c r="I1431" s="1" t="s">
        <v>104</v>
      </c>
      <c r="J1431" s="1" t="s">
        <v>105</v>
      </c>
      <c r="K1431" s="1" t="s">
        <v>105</v>
      </c>
      <c r="L1431" s="1" t="s">
        <v>105</v>
      </c>
      <c r="M1431" s="1" t="s">
        <v>106</v>
      </c>
      <c r="N1431" s="1" t="s">
        <v>107</v>
      </c>
      <c r="O1431" s="1">
        <v>730</v>
      </c>
      <c r="P1431" s="1">
        <v>31.5</v>
      </c>
      <c r="Q1431" s="1">
        <v>0</v>
      </c>
      <c r="R1431" s="1">
        <v>100</v>
      </c>
      <c r="S1431" s="1">
        <v>0</v>
      </c>
      <c r="T1431" s="1">
        <v>0</v>
      </c>
      <c r="U1431" s="1">
        <v>0</v>
      </c>
      <c r="V1431" s="4">
        <f>X1431-W1431</f>
        <v>4.9999999999954525E-3</v>
      </c>
      <c r="W1431" s="4">
        <f>(O1431+P1431+Q1431-R1431+S1431)*5%</f>
        <v>33.075000000000003</v>
      </c>
      <c r="X1431" s="1">
        <v>33.08</v>
      </c>
      <c r="Y1431" s="1">
        <f>O1431+P1431+Q1431-R1431-S1431+T1431-U1431+X1431</f>
        <v>694.58</v>
      </c>
      <c r="Z1431" s="1">
        <v>694.58</v>
      </c>
      <c r="AA1431" s="1">
        <v>661.5</v>
      </c>
      <c r="AB1431" s="1">
        <v>16</v>
      </c>
      <c r="AC1431" s="2">
        <f>AA1431*16%</f>
        <v>105.84</v>
      </c>
      <c r="AD1431" s="1">
        <v>105.84</v>
      </c>
      <c r="AE1431" s="1">
        <v>0</v>
      </c>
      <c r="AF1431" s="1">
        <v>105.84</v>
      </c>
      <c r="AG1431" s="2">
        <f>AF1431*18%</f>
        <v>19.051200000000001</v>
      </c>
      <c r="AH1431" s="1">
        <v>19.05</v>
      </c>
      <c r="AI1431" s="1">
        <v>0</v>
      </c>
      <c r="AJ1431" s="1" t="b">
        <f>AK1431=AA1431</f>
        <v>1</v>
      </c>
      <c r="AK1431" s="1">
        <v>661.5</v>
      </c>
      <c r="AL1431" s="1">
        <v>0</v>
      </c>
      <c r="AM1431" s="1">
        <v>0</v>
      </c>
      <c r="AN1431" s="1">
        <v>0</v>
      </c>
      <c r="AO1431" s="3">
        <f>AA1431*0.001%</f>
        <v>6.6150000000000002E-3</v>
      </c>
      <c r="AP1431" s="1">
        <v>0.66</v>
      </c>
      <c r="AQ1431" s="2">
        <f>AA1431*5%</f>
        <v>33.075000000000003</v>
      </c>
      <c r="AR1431" s="1">
        <v>33.08</v>
      </c>
      <c r="AS1431" s="2">
        <f>AR1431*18%</f>
        <v>5.9543999999999997</v>
      </c>
      <c r="AT1431" s="1">
        <v>0</v>
      </c>
      <c r="AU1431" s="1">
        <v>52.79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f>AF1431+AU1431+BC1431</f>
        <v>158.63</v>
      </c>
      <c r="BE1431" s="1">
        <v>158.63</v>
      </c>
      <c r="BF1431" s="1">
        <f>Q1431+U1431</f>
        <v>0</v>
      </c>
      <c r="BG1431" s="1">
        <v>0</v>
      </c>
      <c r="BH1431" s="1">
        <v>535.95000000000005</v>
      </c>
      <c r="BI1431" s="1" t="s">
        <v>108</v>
      </c>
      <c r="BJ1431" s="1" t="s">
        <v>3482</v>
      </c>
      <c r="BK1431" s="1" t="s">
        <v>3483</v>
      </c>
      <c r="BL1431" s="1">
        <v>0</v>
      </c>
      <c r="BM1431" s="1" t="s">
        <v>1368</v>
      </c>
    </row>
    <row r="1432" spans="1:65" ht="15.6" hidden="1">
      <c r="A1432" s="1" t="s">
        <v>5643</v>
      </c>
      <c r="B1432" s="1" t="s">
        <v>5644</v>
      </c>
      <c r="C1432" s="1" t="s">
        <v>5645</v>
      </c>
      <c r="D1432" s="1" t="s">
        <v>271</v>
      </c>
      <c r="E1432" s="1" t="s">
        <v>100</v>
      </c>
      <c r="F1432" s="1" t="s">
        <v>101</v>
      </c>
      <c r="G1432" s="1" t="s">
        <v>102</v>
      </c>
      <c r="H1432" s="1" t="s">
        <v>103</v>
      </c>
      <c r="I1432" s="1" t="s">
        <v>104</v>
      </c>
      <c r="J1432" s="1" t="s">
        <v>105</v>
      </c>
      <c r="K1432" s="1" t="s">
        <v>105</v>
      </c>
      <c r="L1432" s="1" t="s">
        <v>105</v>
      </c>
      <c r="M1432" s="1" t="s">
        <v>106</v>
      </c>
      <c r="N1432" s="1" t="s">
        <v>124</v>
      </c>
      <c r="O1432" s="1">
        <v>430</v>
      </c>
      <c r="P1432" s="1">
        <v>14.85</v>
      </c>
      <c r="Q1432" s="1">
        <v>0</v>
      </c>
      <c r="R1432" s="1">
        <v>100</v>
      </c>
      <c r="S1432" s="1">
        <v>33</v>
      </c>
      <c r="T1432" s="1">
        <v>0</v>
      </c>
      <c r="U1432" s="1">
        <v>0</v>
      </c>
      <c r="V1432" s="4">
        <f>X1432-W1432</f>
        <v>-3.302500000000002</v>
      </c>
      <c r="W1432" s="4">
        <f>(O1432+P1432+Q1432-R1432+S1432)*5%</f>
        <v>18.892500000000002</v>
      </c>
      <c r="X1432" s="1">
        <v>15.59</v>
      </c>
      <c r="Y1432" s="1">
        <f>O1432+P1432+Q1432-R1432-S1432+T1432-U1432+X1432</f>
        <v>327.44</v>
      </c>
      <c r="Z1432" s="1">
        <v>327.44</v>
      </c>
      <c r="AA1432" s="1">
        <v>311.85000000000002</v>
      </c>
      <c r="AB1432" s="1">
        <v>16</v>
      </c>
      <c r="AC1432" s="2">
        <f>AA1432*16%</f>
        <v>49.896000000000008</v>
      </c>
      <c r="AD1432" s="1">
        <v>49.9</v>
      </c>
      <c r="AE1432" s="1">
        <v>0</v>
      </c>
      <c r="AF1432" s="1">
        <v>49.9</v>
      </c>
      <c r="AG1432" s="2">
        <f>AF1432*18%</f>
        <v>8.9819999999999993</v>
      </c>
      <c r="AH1432" s="1">
        <v>8.98</v>
      </c>
      <c r="AI1432" s="1">
        <v>0</v>
      </c>
      <c r="AJ1432" s="1" t="b">
        <f>AK1432=AA1432</f>
        <v>1</v>
      </c>
      <c r="AK1432" s="1">
        <v>311.85000000000002</v>
      </c>
      <c r="AL1432" s="1">
        <v>0</v>
      </c>
      <c r="AM1432" s="1">
        <v>0</v>
      </c>
      <c r="AN1432" s="1">
        <v>0</v>
      </c>
      <c r="AO1432" s="3">
        <f>AA1432*0.001%</f>
        <v>3.1185000000000006E-3</v>
      </c>
      <c r="AP1432" s="1">
        <v>0.31</v>
      </c>
      <c r="AQ1432" s="2">
        <f>AA1432*5%</f>
        <v>15.592500000000001</v>
      </c>
      <c r="AR1432" s="1">
        <v>15.59</v>
      </c>
      <c r="AS1432" s="2">
        <f>AR1432*18%</f>
        <v>2.8062</v>
      </c>
      <c r="AT1432" s="1">
        <v>0</v>
      </c>
      <c r="AU1432" s="1">
        <v>24.88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f>AF1432+AU1432+BC1432</f>
        <v>74.78</v>
      </c>
      <c r="BE1432" s="1">
        <v>74.78</v>
      </c>
      <c r="BF1432" s="1">
        <f>Q1432+U1432</f>
        <v>0</v>
      </c>
      <c r="BG1432" s="1">
        <v>0</v>
      </c>
      <c r="BH1432" s="1">
        <v>252.66</v>
      </c>
      <c r="BI1432" s="1" t="s">
        <v>108</v>
      </c>
      <c r="BJ1432" s="1" t="s">
        <v>3482</v>
      </c>
      <c r="BK1432" s="1" t="s">
        <v>3483</v>
      </c>
      <c r="BL1432" s="1">
        <v>0</v>
      </c>
      <c r="BM1432" s="1" t="s">
        <v>850</v>
      </c>
    </row>
    <row r="1433" spans="1:65" ht="15.6" hidden="1">
      <c r="A1433" s="1" t="s">
        <v>5646</v>
      </c>
      <c r="B1433" s="1" t="s">
        <v>5647</v>
      </c>
      <c r="C1433" s="1" t="s">
        <v>5648</v>
      </c>
      <c r="D1433" s="1" t="s">
        <v>271</v>
      </c>
      <c r="E1433" s="1" t="s">
        <v>100</v>
      </c>
      <c r="F1433" s="1" t="s">
        <v>101</v>
      </c>
      <c r="G1433" s="1" t="s">
        <v>102</v>
      </c>
      <c r="H1433" s="1" t="s">
        <v>103</v>
      </c>
      <c r="I1433" s="1" t="s">
        <v>104</v>
      </c>
      <c r="J1433" s="1" t="s">
        <v>105</v>
      </c>
      <c r="K1433" s="1" t="s">
        <v>105</v>
      </c>
      <c r="L1433" s="1" t="s">
        <v>105</v>
      </c>
      <c r="M1433" s="1" t="s">
        <v>106</v>
      </c>
      <c r="N1433" s="1" t="s">
        <v>107</v>
      </c>
      <c r="O1433" s="1">
        <v>770</v>
      </c>
      <c r="P1433" s="1">
        <v>33.5</v>
      </c>
      <c r="Q1433" s="1">
        <v>0</v>
      </c>
      <c r="R1433" s="1">
        <v>100</v>
      </c>
      <c r="S1433" s="1">
        <v>0</v>
      </c>
      <c r="T1433" s="1">
        <v>0</v>
      </c>
      <c r="U1433" s="1">
        <v>0</v>
      </c>
      <c r="V1433" s="4">
        <f>X1433-W1433</f>
        <v>4.9999999999954525E-3</v>
      </c>
      <c r="W1433" s="4">
        <f>(O1433+P1433+Q1433-R1433+S1433)*5%</f>
        <v>35.175000000000004</v>
      </c>
      <c r="X1433" s="1">
        <v>35.18</v>
      </c>
      <c r="Y1433" s="1">
        <f>O1433+P1433+Q1433-R1433-S1433+T1433-U1433+X1433</f>
        <v>738.68</v>
      </c>
      <c r="Z1433" s="1">
        <v>738.68</v>
      </c>
      <c r="AA1433" s="1">
        <v>703.5</v>
      </c>
      <c r="AB1433" s="1">
        <v>16</v>
      </c>
      <c r="AC1433" s="2">
        <f>AA1433*16%</f>
        <v>112.56</v>
      </c>
      <c r="AD1433" s="1">
        <v>112.56</v>
      </c>
      <c r="AE1433" s="1">
        <v>0</v>
      </c>
      <c r="AF1433" s="1">
        <v>112.56</v>
      </c>
      <c r="AG1433" s="2">
        <f>AF1433*18%</f>
        <v>20.2608</v>
      </c>
      <c r="AH1433" s="1">
        <v>20.260000000000002</v>
      </c>
      <c r="AI1433" s="1">
        <v>0</v>
      </c>
      <c r="AJ1433" s="1" t="b">
        <f>AK1433=AA1433</f>
        <v>1</v>
      </c>
      <c r="AK1433" s="1">
        <v>703.5</v>
      </c>
      <c r="AL1433" s="1">
        <v>0</v>
      </c>
      <c r="AM1433" s="1">
        <v>0</v>
      </c>
      <c r="AN1433" s="1">
        <v>0</v>
      </c>
      <c r="AO1433" s="3">
        <f>AA1433*0.001%</f>
        <v>7.0350000000000005E-3</v>
      </c>
      <c r="AP1433" s="1">
        <v>0.7</v>
      </c>
      <c r="AQ1433" s="2">
        <f>AA1433*5%</f>
        <v>35.175000000000004</v>
      </c>
      <c r="AR1433" s="1">
        <v>35.18</v>
      </c>
      <c r="AS1433" s="2">
        <f>AR1433*18%</f>
        <v>6.3323999999999998</v>
      </c>
      <c r="AT1433" s="1">
        <v>0</v>
      </c>
      <c r="AU1433" s="1">
        <v>56.14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f>AF1433+AU1433+BC1433</f>
        <v>168.7</v>
      </c>
      <c r="BE1433" s="1">
        <v>168.7</v>
      </c>
      <c r="BF1433" s="1">
        <f>Q1433+U1433</f>
        <v>0</v>
      </c>
      <c r="BG1433" s="1">
        <v>0</v>
      </c>
      <c r="BH1433" s="1">
        <v>569.98</v>
      </c>
      <c r="BI1433" s="1" t="s">
        <v>108</v>
      </c>
      <c r="BJ1433" s="1" t="s">
        <v>3482</v>
      </c>
      <c r="BK1433" s="1" t="s">
        <v>3483</v>
      </c>
      <c r="BL1433" s="1">
        <v>0</v>
      </c>
      <c r="BM1433" s="1" t="s">
        <v>5649</v>
      </c>
    </row>
    <row r="1434" spans="1:65" ht="15.6" hidden="1">
      <c r="A1434" s="1" t="s">
        <v>5650</v>
      </c>
      <c r="B1434" s="1" t="s">
        <v>5651</v>
      </c>
      <c r="C1434" s="1" t="s">
        <v>5652</v>
      </c>
      <c r="D1434" s="1" t="s">
        <v>271</v>
      </c>
      <c r="E1434" s="1" t="s">
        <v>100</v>
      </c>
      <c r="F1434" s="1" t="s">
        <v>101</v>
      </c>
      <c r="G1434" s="1" t="s">
        <v>123</v>
      </c>
      <c r="H1434" s="1" t="s">
        <v>103</v>
      </c>
      <c r="I1434" s="1" t="s">
        <v>104</v>
      </c>
      <c r="J1434" s="1" t="s">
        <v>105</v>
      </c>
      <c r="K1434" s="1" t="s">
        <v>105</v>
      </c>
      <c r="L1434" s="1" t="s">
        <v>105</v>
      </c>
      <c r="M1434" s="1" t="s">
        <v>106</v>
      </c>
      <c r="N1434" s="1" t="s">
        <v>124</v>
      </c>
      <c r="O1434" s="1">
        <v>1140</v>
      </c>
      <c r="P1434" s="1">
        <v>48.25</v>
      </c>
      <c r="Q1434" s="1">
        <v>0</v>
      </c>
      <c r="R1434" s="1">
        <v>175</v>
      </c>
      <c r="S1434" s="1">
        <v>0</v>
      </c>
      <c r="T1434" s="1">
        <v>0</v>
      </c>
      <c r="U1434" s="1">
        <v>0</v>
      </c>
      <c r="V1434" s="4">
        <f>X1434-W1434</f>
        <v>-2.5000000000048317E-3</v>
      </c>
      <c r="W1434" s="4">
        <f>(O1434+P1434+Q1434-R1434+S1434)*5%</f>
        <v>50.662500000000001</v>
      </c>
      <c r="X1434" s="1">
        <v>50.66</v>
      </c>
      <c r="Y1434" s="1">
        <f>O1434+P1434+Q1434-R1434-S1434+T1434-U1434+X1434</f>
        <v>1063.9100000000001</v>
      </c>
      <c r="Z1434" s="1">
        <v>1063.9100000000001</v>
      </c>
      <c r="AA1434" s="1">
        <v>1013.25</v>
      </c>
      <c r="AB1434" s="1">
        <v>16</v>
      </c>
      <c r="AC1434" s="2">
        <f>AA1434*16%</f>
        <v>162.12</v>
      </c>
      <c r="AD1434" s="1">
        <v>162.12</v>
      </c>
      <c r="AE1434" s="1">
        <v>0</v>
      </c>
      <c r="AF1434" s="1">
        <v>162.12</v>
      </c>
      <c r="AG1434" s="2">
        <f>AF1434*18%</f>
        <v>29.1816</v>
      </c>
      <c r="AH1434" s="1">
        <v>29.18</v>
      </c>
      <c r="AI1434" s="1">
        <v>0</v>
      </c>
      <c r="AJ1434" s="1" t="b">
        <f>AK1434=AA1434</f>
        <v>1</v>
      </c>
      <c r="AK1434" s="1">
        <v>1013.25</v>
      </c>
      <c r="AL1434" s="1">
        <v>0</v>
      </c>
      <c r="AM1434" s="1">
        <v>0</v>
      </c>
      <c r="AN1434" s="1">
        <v>0</v>
      </c>
      <c r="AO1434" s="3">
        <f>AA1434*0.001%</f>
        <v>1.0132500000000001E-2</v>
      </c>
      <c r="AP1434" s="1">
        <v>1.01</v>
      </c>
      <c r="AQ1434" s="2">
        <f>AA1434*5%</f>
        <v>50.662500000000001</v>
      </c>
      <c r="AR1434" s="1">
        <v>50.66</v>
      </c>
      <c r="AS1434" s="2">
        <f>AR1434*18%</f>
        <v>9.1187999999999985</v>
      </c>
      <c r="AT1434" s="1">
        <v>0</v>
      </c>
      <c r="AU1434" s="1">
        <v>80.849999999999994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f>AF1434+AU1434+BC1434</f>
        <v>242.97</v>
      </c>
      <c r="BE1434" s="1">
        <v>242.97</v>
      </c>
      <c r="BF1434" s="1">
        <f>Q1434+U1434</f>
        <v>0</v>
      </c>
      <c r="BG1434" s="1">
        <v>0</v>
      </c>
      <c r="BH1434" s="1">
        <v>820.94</v>
      </c>
      <c r="BI1434" s="1" t="s">
        <v>108</v>
      </c>
      <c r="BJ1434" s="1" t="s">
        <v>3482</v>
      </c>
      <c r="BK1434" s="1" t="s">
        <v>3483</v>
      </c>
      <c r="BL1434" s="1">
        <v>0</v>
      </c>
      <c r="BM1434" s="1" t="s">
        <v>5653</v>
      </c>
    </row>
    <row r="1435" spans="1:65" ht="15.6" hidden="1">
      <c r="A1435" s="1" t="s">
        <v>5654</v>
      </c>
      <c r="B1435" s="1" t="s">
        <v>5655</v>
      </c>
      <c r="C1435" s="1" t="s">
        <v>5656</v>
      </c>
      <c r="D1435" s="1" t="s">
        <v>271</v>
      </c>
      <c r="E1435" s="1" t="s">
        <v>100</v>
      </c>
      <c r="F1435" s="1" t="s">
        <v>101</v>
      </c>
      <c r="G1435" s="1" t="s">
        <v>628</v>
      </c>
      <c r="H1435" s="1" t="s">
        <v>103</v>
      </c>
      <c r="I1435" s="1" t="s">
        <v>104</v>
      </c>
      <c r="J1435" s="1" t="s">
        <v>105</v>
      </c>
      <c r="K1435" s="1" t="s">
        <v>105</v>
      </c>
      <c r="L1435" s="1" t="s">
        <v>105</v>
      </c>
      <c r="M1435" s="1" t="s">
        <v>106</v>
      </c>
      <c r="N1435" s="1" t="s">
        <v>124</v>
      </c>
      <c r="O1435" s="1">
        <v>495</v>
      </c>
      <c r="P1435" s="1">
        <v>19.75</v>
      </c>
      <c r="Q1435" s="1">
        <v>0</v>
      </c>
      <c r="R1435" s="1">
        <v>100</v>
      </c>
      <c r="S1435" s="1">
        <v>0</v>
      </c>
      <c r="T1435" s="1">
        <v>0</v>
      </c>
      <c r="U1435" s="1">
        <v>0</v>
      </c>
      <c r="V1435" s="4">
        <f>X1435-W1435</f>
        <v>2.4999999999977263E-3</v>
      </c>
      <c r="W1435" s="4">
        <f>(O1435+P1435+Q1435-R1435+S1435)*5%</f>
        <v>20.737500000000001</v>
      </c>
      <c r="X1435" s="1">
        <v>20.74</v>
      </c>
      <c r="Y1435" s="1">
        <f>O1435+P1435+Q1435-R1435-S1435+T1435-U1435+X1435</f>
        <v>435.49</v>
      </c>
      <c r="Z1435" s="1">
        <v>435.49</v>
      </c>
      <c r="AA1435" s="1">
        <v>414.75</v>
      </c>
      <c r="AB1435" s="1">
        <v>16</v>
      </c>
      <c r="AC1435" s="2">
        <f>AA1435*16%</f>
        <v>66.36</v>
      </c>
      <c r="AD1435" s="1">
        <v>66.36</v>
      </c>
      <c r="AE1435" s="1">
        <v>0</v>
      </c>
      <c r="AF1435" s="1">
        <v>66.36</v>
      </c>
      <c r="AG1435" s="2">
        <f>AF1435*18%</f>
        <v>11.944799999999999</v>
      </c>
      <c r="AH1435" s="1">
        <v>11.94</v>
      </c>
      <c r="AI1435" s="1">
        <v>0</v>
      </c>
      <c r="AJ1435" s="1" t="b">
        <f>AK1435=AA1435</f>
        <v>1</v>
      </c>
      <c r="AK1435" s="1">
        <v>414.75</v>
      </c>
      <c r="AL1435" s="1">
        <v>0</v>
      </c>
      <c r="AM1435" s="1">
        <v>0</v>
      </c>
      <c r="AN1435" s="1">
        <v>0</v>
      </c>
      <c r="AO1435" s="3">
        <f>AA1435*0.001%</f>
        <v>4.1475000000000001E-3</v>
      </c>
      <c r="AP1435" s="1">
        <v>0.41</v>
      </c>
      <c r="AQ1435" s="2">
        <f>AA1435*5%</f>
        <v>20.737500000000001</v>
      </c>
      <c r="AR1435" s="1">
        <v>20.74</v>
      </c>
      <c r="AS1435" s="2">
        <f>AR1435*18%</f>
        <v>3.7331999999999996</v>
      </c>
      <c r="AT1435" s="1">
        <v>0</v>
      </c>
      <c r="AU1435" s="1">
        <v>33.090000000000003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f>AF1435+AU1435+BC1435</f>
        <v>99.45</v>
      </c>
      <c r="BE1435" s="1">
        <v>99.45</v>
      </c>
      <c r="BF1435" s="1">
        <f>Q1435+U1435</f>
        <v>0</v>
      </c>
      <c r="BG1435" s="1">
        <v>0</v>
      </c>
      <c r="BH1435" s="1">
        <v>336.04</v>
      </c>
      <c r="BI1435" s="1" t="s">
        <v>108</v>
      </c>
      <c r="BJ1435" s="1" t="s">
        <v>3482</v>
      </c>
      <c r="BK1435" s="1" t="s">
        <v>3483</v>
      </c>
      <c r="BL1435" s="1">
        <v>0</v>
      </c>
      <c r="BM1435" s="1" t="s">
        <v>5657</v>
      </c>
    </row>
    <row r="1436" spans="1:65" ht="15.6" hidden="1">
      <c r="A1436" s="1" t="s">
        <v>5658</v>
      </c>
      <c r="B1436" s="1" t="s">
        <v>5659</v>
      </c>
      <c r="C1436" s="1" t="s">
        <v>5660</v>
      </c>
      <c r="D1436" s="1" t="s">
        <v>271</v>
      </c>
      <c r="E1436" s="1" t="s">
        <v>100</v>
      </c>
      <c r="F1436" s="1" t="s">
        <v>101</v>
      </c>
      <c r="G1436" s="1" t="s">
        <v>123</v>
      </c>
      <c r="H1436" s="1" t="s">
        <v>103</v>
      </c>
      <c r="I1436" s="1" t="s">
        <v>104</v>
      </c>
      <c r="J1436" s="1" t="s">
        <v>105</v>
      </c>
      <c r="K1436" s="1" t="s">
        <v>105</v>
      </c>
      <c r="L1436" s="1" t="s">
        <v>105</v>
      </c>
      <c r="M1436" s="1" t="s">
        <v>106</v>
      </c>
      <c r="N1436" s="1" t="s">
        <v>107</v>
      </c>
      <c r="O1436" s="1">
        <v>1595</v>
      </c>
      <c r="P1436" s="1">
        <v>63.9</v>
      </c>
      <c r="Q1436" s="1">
        <v>0</v>
      </c>
      <c r="R1436" s="1">
        <v>175</v>
      </c>
      <c r="S1436" s="1">
        <v>142</v>
      </c>
      <c r="T1436" s="1">
        <v>0</v>
      </c>
      <c r="U1436" s="1">
        <v>0</v>
      </c>
      <c r="V1436" s="4">
        <f>X1436-W1436</f>
        <v>-14.195000000000022</v>
      </c>
      <c r="W1436" s="4">
        <f>(O1436+P1436+Q1436-R1436+S1436)*5%</f>
        <v>81.295000000000016</v>
      </c>
      <c r="X1436" s="1">
        <v>67.099999999999994</v>
      </c>
      <c r="Y1436" s="1">
        <f>O1436+P1436+Q1436-R1436-S1436+T1436-U1436+X1436</f>
        <v>1409</v>
      </c>
      <c r="Z1436" s="1">
        <v>1409</v>
      </c>
      <c r="AA1436" s="1">
        <v>1341.9</v>
      </c>
      <c r="AB1436" s="1">
        <v>16</v>
      </c>
      <c r="AC1436" s="2">
        <f>AA1436*16%</f>
        <v>214.70400000000001</v>
      </c>
      <c r="AD1436" s="1">
        <v>214.7</v>
      </c>
      <c r="AE1436" s="1">
        <v>0</v>
      </c>
      <c r="AF1436" s="1">
        <v>214.7</v>
      </c>
      <c r="AG1436" s="2">
        <f>AF1436*18%</f>
        <v>38.645999999999994</v>
      </c>
      <c r="AH1436" s="1">
        <v>38.65</v>
      </c>
      <c r="AI1436" s="1">
        <v>0</v>
      </c>
      <c r="AJ1436" s="1" t="b">
        <f>AK1436=AA1436</f>
        <v>1</v>
      </c>
      <c r="AK1436" s="1">
        <v>1341.9</v>
      </c>
      <c r="AL1436" s="1">
        <v>0</v>
      </c>
      <c r="AM1436" s="1">
        <v>0</v>
      </c>
      <c r="AN1436" s="1">
        <v>0</v>
      </c>
      <c r="AO1436" s="3">
        <f>AA1436*0.001%</f>
        <v>1.3419000000000002E-2</v>
      </c>
      <c r="AP1436" s="1">
        <v>1.34</v>
      </c>
      <c r="AQ1436" s="2">
        <f>AA1436*5%</f>
        <v>67.095000000000013</v>
      </c>
      <c r="AR1436" s="1">
        <v>67.099999999999994</v>
      </c>
      <c r="AS1436" s="2">
        <f>AR1436*18%</f>
        <v>12.077999999999999</v>
      </c>
      <c r="AT1436" s="1">
        <v>0</v>
      </c>
      <c r="AU1436" s="1">
        <v>107.09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f>AF1436+AU1436+BC1436</f>
        <v>321.78999999999996</v>
      </c>
      <c r="BE1436" s="1">
        <v>321.79000000000002</v>
      </c>
      <c r="BF1436" s="1">
        <f>Q1436+U1436</f>
        <v>0</v>
      </c>
      <c r="BG1436" s="1">
        <v>0</v>
      </c>
      <c r="BH1436" s="1">
        <v>1087.21</v>
      </c>
      <c r="BI1436" s="1" t="s">
        <v>108</v>
      </c>
      <c r="BJ1436" s="1" t="s">
        <v>3482</v>
      </c>
      <c r="BK1436" s="1" t="s">
        <v>3483</v>
      </c>
      <c r="BL1436" s="1">
        <v>0</v>
      </c>
      <c r="BM1436" s="1" t="s">
        <v>1308</v>
      </c>
    </row>
    <row r="1437" spans="1:65" ht="15.6" hidden="1">
      <c r="A1437" s="1" t="s">
        <v>5661</v>
      </c>
      <c r="B1437" s="1" t="s">
        <v>5662</v>
      </c>
      <c r="C1437" s="1" t="s">
        <v>5663</v>
      </c>
      <c r="D1437" s="1" t="s">
        <v>271</v>
      </c>
      <c r="E1437" s="1" t="s">
        <v>100</v>
      </c>
      <c r="F1437" s="1" t="s">
        <v>101</v>
      </c>
      <c r="G1437" s="1" t="s">
        <v>102</v>
      </c>
      <c r="H1437" s="1" t="s">
        <v>103</v>
      </c>
      <c r="I1437" s="1" t="s">
        <v>104</v>
      </c>
      <c r="J1437" s="1" t="s">
        <v>105</v>
      </c>
      <c r="K1437" s="1" t="s">
        <v>105</v>
      </c>
      <c r="L1437" s="1" t="s">
        <v>105</v>
      </c>
      <c r="M1437" s="1" t="s">
        <v>106</v>
      </c>
      <c r="N1437" s="1" t="s">
        <v>124</v>
      </c>
      <c r="O1437" s="1">
        <v>510</v>
      </c>
      <c r="P1437" s="1">
        <v>20.5</v>
      </c>
      <c r="Q1437" s="1">
        <v>0</v>
      </c>
      <c r="R1437" s="1">
        <v>100</v>
      </c>
      <c r="S1437" s="1">
        <v>0</v>
      </c>
      <c r="T1437" s="1">
        <v>0</v>
      </c>
      <c r="U1437" s="1">
        <v>0</v>
      </c>
      <c r="V1437" s="4">
        <f>X1437-W1437</f>
        <v>4.9999999999990052E-3</v>
      </c>
      <c r="W1437" s="4">
        <f>(O1437+P1437+Q1437-R1437+S1437)*5%</f>
        <v>21.525000000000002</v>
      </c>
      <c r="X1437" s="1">
        <v>21.53</v>
      </c>
      <c r="Y1437" s="1">
        <f>O1437+P1437+Q1437-R1437-S1437+T1437-U1437+X1437</f>
        <v>452.03</v>
      </c>
      <c r="Z1437" s="1">
        <v>452.03</v>
      </c>
      <c r="AA1437" s="1">
        <v>430.5</v>
      </c>
      <c r="AB1437" s="1">
        <v>16</v>
      </c>
      <c r="AC1437" s="2">
        <f>AA1437*16%</f>
        <v>68.88</v>
      </c>
      <c r="AD1437" s="1">
        <v>68.88</v>
      </c>
      <c r="AE1437" s="1">
        <v>0</v>
      </c>
      <c r="AF1437" s="1">
        <v>68.88</v>
      </c>
      <c r="AG1437" s="2">
        <f>AF1437*18%</f>
        <v>12.398399999999999</v>
      </c>
      <c r="AH1437" s="1">
        <v>12.4</v>
      </c>
      <c r="AI1437" s="1">
        <v>0</v>
      </c>
      <c r="AJ1437" s="1" t="b">
        <f>AK1437=AA1437</f>
        <v>1</v>
      </c>
      <c r="AK1437" s="1">
        <v>430.5</v>
      </c>
      <c r="AL1437" s="1">
        <v>0</v>
      </c>
      <c r="AM1437" s="1">
        <v>0</v>
      </c>
      <c r="AN1437" s="1">
        <v>0</v>
      </c>
      <c r="AO1437" s="3">
        <f>AA1437*0.001%</f>
        <v>4.3050000000000007E-3</v>
      </c>
      <c r="AP1437" s="1">
        <v>0.43</v>
      </c>
      <c r="AQ1437" s="2">
        <f>AA1437*5%</f>
        <v>21.525000000000002</v>
      </c>
      <c r="AR1437" s="1">
        <v>21.52</v>
      </c>
      <c r="AS1437" s="2">
        <f>AR1437*18%</f>
        <v>3.8735999999999997</v>
      </c>
      <c r="AT1437" s="1">
        <v>0.01</v>
      </c>
      <c r="AU1437" s="1">
        <v>34.35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f>AF1437+AU1437+BC1437</f>
        <v>103.22999999999999</v>
      </c>
      <c r="BE1437" s="1">
        <v>103.23</v>
      </c>
      <c r="BF1437" s="1">
        <f>Q1437+U1437</f>
        <v>0</v>
      </c>
      <c r="BG1437" s="1">
        <v>0</v>
      </c>
      <c r="BH1437" s="1">
        <v>348.8</v>
      </c>
      <c r="BI1437" s="1" t="s">
        <v>108</v>
      </c>
      <c r="BJ1437" s="1" t="s">
        <v>3482</v>
      </c>
      <c r="BK1437" s="1" t="s">
        <v>3483</v>
      </c>
      <c r="BL1437" s="1">
        <v>0</v>
      </c>
      <c r="BM1437" s="1" t="s">
        <v>5664</v>
      </c>
    </row>
    <row r="1438" spans="1:65" ht="15.6" hidden="1">
      <c r="A1438" s="1" t="s">
        <v>5665</v>
      </c>
      <c r="B1438" s="1" t="s">
        <v>5666</v>
      </c>
      <c r="C1438" s="1" t="s">
        <v>5667</v>
      </c>
      <c r="D1438" s="1" t="s">
        <v>271</v>
      </c>
      <c r="E1438" s="1" t="s">
        <v>100</v>
      </c>
      <c r="F1438" s="1" t="s">
        <v>101</v>
      </c>
      <c r="G1438" s="1" t="s">
        <v>102</v>
      </c>
      <c r="H1438" s="1" t="s">
        <v>103</v>
      </c>
      <c r="I1438" s="1" t="s">
        <v>104</v>
      </c>
      <c r="J1438" s="1" t="s">
        <v>105</v>
      </c>
      <c r="K1438" s="1" t="s">
        <v>105</v>
      </c>
      <c r="L1438" s="1" t="s">
        <v>105</v>
      </c>
      <c r="M1438" s="1" t="s">
        <v>106</v>
      </c>
      <c r="N1438" s="1" t="s">
        <v>107</v>
      </c>
      <c r="O1438" s="1">
        <v>1070</v>
      </c>
      <c r="P1438" s="1">
        <v>48.5</v>
      </c>
      <c r="Q1438" s="1">
        <v>0</v>
      </c>
      <c r="R1438" s="1">
        <v>100</v>
      </c>
      <c r="S1438" s="1">
        <v>0</v>
      </c>
      <c r="T1438" s="1">
        <v>0</v>
      </c>
      <c r="U1438" s="1">
        <v>0</v>
      </c>
      <c r="V1438" s="4">
        <f>X1438-W1438</f>
        <v>4.9999999999954525E-3</v>
      </c>
      <c r="W1438" s="4">
        <f>(O1438+P1438+Q1438-R1438+S1438)*5%</f>
        <v>50.925000000000004</v>
      </c>
      <c r="X1438" s="1">
        <v>50.93</v>
      </c>
      <c r="Y1438" s="1">
        <f>O1438+P1438+Q1438-R1438-S1438+T1438-U1438+X1438</f>
        <v>1069.43</v>
      </c>
      <c r="Z1438" s="1">
        <v>1069.43</v>
      </c>
      <c r="AA1438" s="1">
        <v>1018.5</v>
      </c>
      <c r="AB1438" s="1">
        <v>16</v>
      </c>
      <c r="AC1438" s="2">
        <f>AA1438*16%</f>
        <v>162.96</v>
      </c>
      <c r="AD1438" s="1">
        <v>162.96</v>
      </c>
      <c r="AE1438" s="1">
        <v>0</v>
      </c>
      <c r="AF1438" s="1">
        <v>162.96</v>
      </c>
      <c r="AG1438" s="2">
        <f>AF1438*18%</f>
        <v>29.332799999999999</v>
      </c>
      <c r="AH1438" s="1">
        <v>29.33</v>
      </c>
      <c r="AI1438" s="1">
        <v>0</v>
      </c>
      <c r="AJ1438" s="1" t="b">
        <f>AK1438=AA1438</f>
        <v>1</v>
      </c>
      <c r="AK1438" s="1">
        <v>1018.5</v>
      </c>
      <c r="AL1438" s="1">
        <v>0</v>
      </c>
      <c r="AM1438" s="1">
        <v>0</v>
      </c>
      <c r="AN1438" s="1">
        <v>0</v>
      </c>
      <c r="AO1438" s="3">
        <f>AA1438*0.001%</f>
        <v>1.0185000000000001E-2</v>
      </c>
      <c r="AP1438" s="1">
        <v>1.02</v>
      </c>
      <c r="AQ1438" s="2">
        <f>AA1438*5%</f>
        <v>50.925000000000004</v>
      </c>
      <c r="AR1438" s="1">
        <v>50.93</v>
      </c>
      <c r="AS1438" s="2">
        <f>AR1438*18%</f>
        <v>9.1673999999999989</v>
      </c>
      <c r="AT1438" s="1">
        <v>0</v>
      </c>
      <c r="AU1438" s="1">
        <v>81.28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f>AF1438+AU1438+BC1438</f>
        <v>244.24</v>
      </c>
      <c r="BE1438" s="1">
        <v>244.24</v>
      </c>
      <c r="BF1438" s="1">
        <f>Q1438+U1438</f>
        <v>0</v>
      </c>
      <c r="BG1438" s="1">
        <v>0</v>
      </c>
      <c r="BH1438" s="1">
        <v>825.19</v>
      </c>
      <c r="BI1438" s="1" t="s">
        <v>108</v>
      </c>
      <c r="BJ1438" s="1" t="s">
        <v>3482</v>
      </c>
      <c r="BK1438" s="1" t="s">
        <v>3483</v>
      </c>
      <c r="BL1438" s="1">
        <v>0</v>
      </c>
      <c r="BM1438" s="1" t="s">
        <v>5668</v>
      </c>
    </row>
    <row r="1439" spans="1:65" ht="15.6" hidden="1">
      <c r="A1439" s="1" t="s">
        <v>5669</v>
      </c>
      <c r="B1439" s="1" t="s">
        <v>5670</v>
      </c>
      <c r="C1439" s="1" t="s">
        <v>5671</v>
      </c>
      <c r="D1439" s="1" t="s">
        <v>271</v>
      </c>
      <c r="E1439" s="1" t="s">
        <v>100</v>
      </c>
      <c r="F1439" s="1" t="s">
        <v>101</v>
      </c>
      <c r="G1439" s="1" t="s">
        <v>123</v>
      </c>
      <c r="H1439" s="1" t="s">
        <v>103</v>
      </c>
      <c r="I1439" s="1" t="s">
        <v>104</v>
      </c>
      <c r="J1439" s="1" t="s">
        <v>105</v>
      </c>
      <c r="K1439" s="1" t="s">
        <v>105</v>
      </c>
      <c r="L1439" s="1" t="s">
        <v>105</v>
      </c>
      <c r="M1439" s="1" t="s">
        <v>106</v>
      </c>
      <c r="N1439" s="1" t="s">
        <v>107</v>
      </c>
      <c r="O1439" s="1">
        <v>2095</v>
      </c>
      <c r="P1439" s="1">
        <v>96</v>
      </c>
      <c r="Q1439" s="1">
        <v>0</v>
      </c>
      <c r="R1439" s="1">
        <v>175</v>
      </c>
      <c r="S1439" s="1">
        <v>0</v>
      </c>
      <c r="T1439" s="1">
        <v>0</v>
      </c>
      <c r="U1439" s="1">
        <v>0</v>
      </c>
      <c r="V1439" s="4">
        <f>X1439-W1439</f>
        <v>0</v>
      </c>
      <c r="W1439" s="4">
        <f>(O1439+P1439+Q1439-R1439+S1439)*5%</f>
        <v>100.80000000000001</v>
      </c>
      <c r="X1439" s="1">
        <v>100.8</v>
      </c>
      <c r="Y1439" s="1">
        <f>O1439+P1439+Q1439-R1439-S1439+T1439-U1439+X1439</f>
        <v>2116.8000000000002</v>
      </c>
      <c r="Z1439" s="1">
        <v>2116.8000000000002</v>
      </c>
      <c r="AA1439" s="1">
        <v>2016</v>
      </c>
      <c r="AB1439" s="1">
        <v>16</v>
      </c>
      <c r="AC1439" s="2">
        <f>AA1439*16%</f>
        <v>322.56</v>
      </c>
      <c r="AD1439" s="1">
        <v>322.56</v>
      </c>
      <c r="AE1439" s="1">
        <v>0</v>
      </c>
      <c r="AF1439" s="1">
        <v>322.56</v>
      </c>
      <c r="AG1439" s="2">
        <f>AF1439*18%</f>
        <v>58.0608</v>
      </c>
      <c r="AH1439" s="1">
        <v>58.06</v>
      </c>
      <c r="AI1439" s="1">
        <v>0</v>
      </c>
      <c r="AJ1439" s="1" t="b">
        <f>AK1439=AA1439</f>
        <v>1</v>
      </c>
      <c r="AK1439" s="1">
        <v>2016</v>
      </c>
      <c r="AL1439" s="1">
        <v>0</v>
      </c>
      <c r="AM1439" s="1">
        <v>0</v>
      </c>
      <c r="AN1439" s="1">
        <v>0</v>
      </c>
      <c r="AO1439" s="3">
        <f>AA1439*0.001%</f>
        <v>2.0160000000000001E-2</v>
      </c>
      <c r="AP1439" s="1">
        <v>2.02</v>
      </c>
      <c r="AQ1439" s="2">
        <f>AA1439*5%</f>
        <v>100.80000000000001</v>
      </c>
      <c r="AR1439" s="1">
        <v>100.8</v>
      </c>
      <c r="AS1439" s="2">
        <f>AR1439*18%</f>
        <v>18.143999999999998</v>
      </c>
      <c r="AT1439" s="1">
        <v>0</v>
      </c>
      <c r="AU1439" s="1">
        <v>160.88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f>AF1439+AU1439+BC1439</f>
        <v>483.44</v>
      </c>
      <c r="BE1439" s="1">
        <v>483.44</v>
      </c>
      <c r="BF1439" s="1">
        <f>Q1439+U1439</f>
        <v>0</v>
      </c>
      <c r="BG1439" s="1">
        <v>0</v>
      </c>
      <c r="BH1439" s="1">
        <v>1633.36</v>
      </c>
      <c r="BI1439" s="1" t="s">
        <v>108</v>
      </c>
      <c r="BJ1439" s="1" t="s">
        <v>3482</v>
      </c>
      <c r="BK1439" s="1" t="s">
        <v>3483</v>
      </c>
      <c r="BL1439" s="1">
        <v>0</v>
      </c>
      <c r="BM1439" s="1" t="s">
        <v>2012</v>
      </c>
    </row>
    <row r="1440" spans="1:65" ht="15.6" hidden="1">
      <c r="A1440" s="1" t="s">
        <v>5672</v>
      </c>
      <c r="B1440" s="1" t="s">
        <v>5673</v>
      </c>
      <c r="C1440" s="1" t="s">
        <v>5674</v>
      </c>
      <c r="D1440" s="1" t="s">
        <v>271</v>
      </c>
      <c r="E1440" s="1" t="s">
        <v>100</v>
      </c>
      <c r="F1440" s="1" t="s">
        <v>101</v>
      </c>
      <c r="G1440" s="1" t="s">
        <v>123</v>
      </c>
      <c r="H1440" s="1" t="s">
        <v>103</v>
      </c>
      <c r="I1440" s="1" t="s">
        <v>104</v>
      </c>
      <c r="J1440" s="1" t="s">
        <v>105</v>
      </c>
      <c r="K1440" s="1" t="s">
        <v>105</v>
      </c>
      <c r="L1440" s="1" t="s">
        <v>105</v>
      </c>
      <c r="M1440" s="1" t="s">
        <v>106</v>
      </c>
      <c r="N1440" s="1" t="s">
        <v>107</v>
      </c>
      <c r="O1440" s="1">
        <v>1990</v>
      </c>
      <c r="P1440" s="1">
        <v>90.75</v>
      </c>
      <c r="Q1440" s="1">
        <v>0</v>
      </c>
      <c r="R1440" s="1">
        <v>175</v>
      </c>
      <c r="S1440" s="1">
        <v>0</v>
      </c>
      <c r="T1440" s="1">
        <v>0</v>
      </c>
      <c r="U1440" s="1">
        <v>0</v>
      </c>
      <c r="V1440" s="4">
        <f>X1440-W1440</f>
        <v>2.4999999999977263E-3</v>
      </c>
      <c r="W1440" s="4">
        <f>(O1440+P1440+Q1440-R1440+S1440)*5%</f>
        <v>95.287500000000009</v>
      </c>
      <c r="X1440" s="1">
        <v>95.29</v>
      </c>
      <c r="Y1440" s="1">
        <f>O1440+P1440+Q1440-R1440-S1440+T1440-U1440+X1440</f>
        <v>2001.04</v>
      </c>
      <c r="Z1440" s="1">
        <v>2001.04</v>
      </c>
      <c r="AA1440" s="1">
        <v>1905.75</v>
      </c>
      <c r="AB1440" s="1">
        <v>16</v>
      </c>
      <c r="AC1440" s="2">
        <f>AA1440*16%</f>
        <v>304.92</v>
      </c>
      <c r="AD1440" s="1">
        <v>304.92</v>
      </c>
      <c r="AE1440" s="1">
        <v>0</v>
      </c>
      <c r="AF1440" s="1">
        <v>304.92</v>
      </c>
      <c r="AG1440" s="2">
        <f>AF1440*18%</f>
        <v>54.885600000000004</v>
      </c>
      <c r="AH1440" s="1">
        <v>54.89</v>
      </c>
      <c r="AI1440" s="1">
        <v>0</v>
      </c>
      <c r="AJ1440" s="1" t="b">
        <f>AK1440=AA1440</f>
        <v>1</v>
      </c>
      <c r="AK1440" s="1">
        <v>1905.75</v>
      </c>
      <c r="AL1440" s="1">
        <v>0</v>
      </c>
      <c r="AM1440" s="1">
        <v>0</v>
      </c>
      <c r="AN1440" s="1">
        <v>0</v>
      </c>
      <c r="AO1440" s="3">
        <f>AA1440*0.001%</f>
        <v>1.9057500000000002E-2</v>
      </c>
      <c r="AP1440" s="1">
        <v>1.91</v>
      </c>
      <c r="AQ1440" s="2">
        <f>AA1440*5%</f>
        <v>95.287500000000009</v>
      </c>
      <c r="AR1440" s="1">
        <v>95.29</v>
      </c>
      <c r="AS1440" s="2">
        <f>AR1440*18%</f>
        <v>17.152200000000001</v>
      </c>
      <c r="AT1440" s="1">
        <v>0</v>
      </c>
      <c r="AU1440" s="1">
        <v>152.09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f>AF1440+AU1440+BC1440</f>
        <v>457.01</v>
      </c>
      <c r="BE1440" s="1">
        <v>457.01</v>
      </c>
      <c r="BF1440" s="1">
        <f>Q1440+U1440</f>
        <v>0</v>
      </c>
      <c r="BG1440" s="1">
        <v>0</v>
      </c>
      <c r="BH1440" s="1">
        <v>1544.03</v>
      </c>
      <c r="BI1440" s="1" t="s">
        <v>108</v>
      </c>
      <c r="BJ1440" s="1" t="s">
        <v>3482</v>
      </c>
      <c r="BK1440" s="1" t="s">
        <v>3483</v>
      </c>
      <c r="BL1440" s="1">
        <v>0</v>
      </c>
      <c r="BM1440" s="1" t="s">
        <v>5675</v>
      </c>
    </row>
    <row r="1441" spans="1:65" ht="15.6" hidden="1">
      <c r="A1441" s="1" t="s">
        <v>5676</v>
      </c>
      <c r="B1441" s="1" t="s">
        <v>5677</v>
      </c>
      <c r="C1441" s="1" t="s">
        <v>5678</v>
      </c>
      <c r="D1441" s="1" t="s">
        <v>271</v>
      </c>
      <c r="E1441" s="1" t="s">
        <v>100</v>
      </c>
      <c r="F1441" s="1" t="s">
        <v>101</v>
      </c>
      <c r="G1441" s="1" t="s">
        <v>102</v>
      </c>
      <c r="H1441" s="1" t="s">
        <v>103</v>
      </c>
      <c r="I1441" s="1" t="s">
        <v>104</v>
      </c>
      <c r="J1441" s="1" t="s">
        <v>105</v>
      </c>
      <c r="K1441" s="1" t="s">
        <v>105</v>
      </c>
      <c r="L1441" s="1" t="s">
        <v>105</v>
      </c>
      <c r="M1441" s="1" t="s">
        <v>106</v>
      </c>
      <c r="N1441" s="1" t="s">
        <v>107</v>
      </c>
      <c r="O1441" s="1">
        <v>235</v>
      </c>
      <c r="P1441" s="1">
        <v>6.75</v>
      </c>
      <c r="Q1441" s="1">
        <v>0</v>
      </c>
      <c r="R1441" s="1">
        <v>100</v>
      </c>
      <c r="S1441" s="1">
        <v>0</v>
      </c>
      <c r="T1441" s="1">
        <v>0</v>
      </c>
      <c r="U1441" s="1">
        <v>0</v>
      </c>
      <c r="V1441" s="4">
        <f>X1441-W1441</f>
        <v>2.4999999999995026E-3</v>
      </c>
      <c r="W1441" s="4">
        <f>(O1441+P1441+Q1441-R1441+S1441)*5%</f>
        <v>7.0875000000000004</v>
      </c>
      <c r="X1441" s="1">
        <v>7.09</v>
      </c>
      <c r="Y1441" s="1">
        <f>O1441+P1441+Q1441-R1441-S1441+T1441-U1441+X1441</f>
        <v>148.84</v>
      </c>
      <c r="Z1441" s="1">
        <v>148.84</v>
      </c>
      <c r="AA1441" s="1">
        <v>141.75</v>
      </c>
      <c r="AB1441" s="1">
        <v>16</v>
      </c>
      <c r="AC1441" s="2">
        <f>AA1441*16%</f>
        <v>22.68</v>
      </c>
      <c r="AD1441" s="1">
        <v>22.68</v>
      </c>
      <c r="AE1441" s="1">
        <v>0</v>
      </c>
      <c r="AF1441" s="1">
        <v>22.68</v>
      </c>
      <c r="AG1441" s="2">
        <f>AF1441*18%</f>
        <v>4.0823999999999998</v>
      </c>
      <c r="AH1441" s="1">
        <v>4.08</v>
      </c>
      <c r="AI1441" s="1">
        <v>0</v>
      </c>
      <c r="AJ1441" s="1" t="b">
        <f>AK1441=AA1441</f>
        <v>1</v>
      </c>
      <c r="AK1441" s="1">
        <v>141.75</v>
      </c>
      <c r="AL1441" s="1">
        <v>0</v>
      </c>
      <c r="AM1441" s="1">
        <v>0</v>
      </c>
      <c r="AN1441" s="1">
        <v>0</v>
      </c>
      <c r="AO1441" s="3">
        <f>AA1441*0.001%</f>
        <v>1.4175000000000001E-3</v>
      </c>
      <c r="AP1441" s="1">
        <v>0.14000000000000001</v>
      </c>
      <c r="AQ1441" s="2">
        <f>AA1441*5%</f>
        <v>7.0875000000000004</v>
      </c>
      <c r="AR1441" s="1">
        <v>7.09</v>
      </c>
      <c r="AS1441" s="2">
        <f>AR1441*18%</f>
        <v>1.2762</v>
      </c>
      <c r="AT1441" s="1">
        <v>0</v>
      </c>
      <c r="AU1441" s="1">
        <v>11.31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f>AF1441+AU1441+BC1441</f>
        <v>33.99</v>
      </c>
      <c r="BE1441" s="1">
        <v>33.99</v>
      </c>
      <c r="BF1441" s="1">
        <f>Q1441+U1441</f>
        <v>0</v>
      </c>
      <c r="BG1441" s="1">
        <v>0</v>
      </c>
      <c r="BH1441" s="1">
        <v>114.85</v>
      </c>
      <c r="BI1441" s="1" t="s">
        <v>108</v>
      </c>
      <c r="BJ1441" s="1" t="s">
        <v>3482</v>
      </c>
      <c r="BK1441" s="1" t="s">
        <v>3483</v>
      </c>
      <c r="BL1441" s="1">
        <v>0</v>
      </c>
      <c r="BM1441" s="1" t="s">
        <v>5679</v>
      </c>
    </row>
    <row r="1442" spans="1:65" ht="15.6" hidden="1">
      <c r="A1442" s="1" t="s">
        <v>5680</v>
      </c>
      <c r="B1442" s="1" t="s">
        <v>5681</v>
      </c>
      <c r="C1442" s="1" t="s">
        <v>5682</v>
      </c>
      <c r="D1442" s="1" t="s">
        <v>271</v>
      </c>
      <c r="E1442" s="1" t="s">
        <v>100</v>
      </c>
      <c r="F1442" s="1" t="s">
        <v>101</v>
      </c>
      <c r="G1442" s="1" t="s">
        <v>102</v>
      </c>
      <c r="H1442" s="1" t="s">
        <v>103</v>
      </c>
      <c r="I1442" s="1" t="s">
        <v>104</v>
      </c>
      <c r="J1442" s="1" t="s">
        <v>105</v>
      </c>
      <c r="K1442" s="1" t="s">
        <v>105</v>
      </c>
      <c r="L1442" s="1" t="s">
        <v>105</v>
      </c>
      <c r="M1442" s="1" t="s">
        <v>106</v>
      </c>
      <c r="N1442" s="1" t="s">
        <v>107</v>
      </c>
      <c r="O1442" s="1">
        <v>785</v>
      </c>
      <c r="P1442" s="1">
        <v>34.25</v>
      </c>
      <c r="Q1442" s="1">
        <v>0</v>
      </c>
      <c r="R1442" s="1">
        <v>100</v>
      </c>
      <c r="S1442" s="1">
        <v>0</v>
      </c>
      <c r="T1442" s="1">
        <v>0</v>
      </c>
      <c r="U1442" s="1">
        <v>0</v>
      </c>
      <c r="V1442" s="4">
        <f>X1442-W1442</f>
        <v>-2.4999999999977263E-3</v>
      </c>
      <c r="W1442" s="4">
        <f>(O1442+P1442+Q1442-R1442+S1442)*5%</f>
        <v>35.962499999999999</v>
      </c>
      <c r="X1442" s="1">
        <v>35.96</v>
      </c>
      <c r="Y1442" s="1">
        <f>O1442+P1442+Q1442-R1442-S1442+T1442-U1442+X1442</f>
        <v>755.21</v>
      </c>
      <c r="Z1442" s="1">
        <v>755.21</v>
      </c>
      <c r="AA1442" s="1">
        <v>719.25</v>
      </c>
      <c r="AB1442" s="1">
        <v>16</v>
      </c>
      <c r="AC1442" s="2">
        <f>AA1442*16%</f>
        <v>115.08</v>
      </c>
      <c r="AD1442" s="1">
        <v>115.08</v>
      </c>
      <c r="AE1442" s="1">
        <v>0</v>
      </c>
      <c r="AF1442" s="1">
        <v>115.08</v>
      </c>
      <c r="AG1442" s="2">
        <f>AF1442*18%</f>
        <v>20.714399999999998</v>
      </c>
      <c r="AH1442" s="1">
        <v>20.71</v>
      </c>
      <c r="AI1442" s="1">
        <v>0</v>
      </c>
      <c r="AJ1442" s="1" t="b">
        <f>AK1442=AA1442</f>
        <v>1</v>
      </c>
      <c r="AK1442" s="1">
        <v>719.25</v>
      </c>
      <c r="AL1442" s="1">
        <v>0</v>
      </c>
      <c r="AM1442" s="1">
        <v>0</v>
      </c>
      <c r="AN1442" s="1">
        <v>0</v>
      </c>
      <c r="AO1442" s="3">
        <f>AA1442*0.001%</f>
        <v>7.192500000000001E-3</v>
      </c>
      <c r="AP1442" s="1">
        <v>0.72</v>
      </c>
      <c r="AQ1442" s="2">
        <f>AA1442*5%</f>
        <v>35.962499999999999</v>
      </c>
      <c r="AR1442" s="1">
        <v>35.96</v>
      </c>
      <c r="AS1442" s="2">
        <f>AR1442*18%</f>
        <v>6.4728000000000003</v>
      </c>
      <c r="AT1442" s="1">
        <v>0</v>
      </c>
      <c r="AU1442" s="1">
        <v>57.39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f>AF1442+AU1442+BC1442</f>
        <v>172.47</v>
      </c>
      <c r="BE1442" s="1">
        <v>172.47</v>
      </c>
      <c r="BF1442" s="1">
        <f>Q1442+U1442</f>
        <v>0</v>
      </c>
      <c r="BG1442" s="1">
        <v>0</v>
      </c>
      <c r="BH1442" s="1">
        <v>582.74</v>
      </c>
      <c r="BI1442" s="1" t="s">
        <v>108</v>
      </c>
      <c r="BJ1442" s="1" t="s">
        <v>3482</v>
      </c>
      <c r="BK1442" s="1" t="s">
        <v>3483</v>
      </c>
      <c r="BL1442" s="1">
        <v>0</v>
      </c>
      <c r="BM1442" s="1" t="s">
        <v>5683</v>
      </c>
    </row>
    <row r="1443" spans="1:65" ht="15.6" hidden="1">
      <c r="A1443" s="1" t="s">
        <v>5684</v>
      </c>
      <c r="B1443" s="1" t="s">
        <v>5685</v>
      </c>
      <c r="C1443" s="1" t="s">
        <v>5686</v>
      </c>
      <c r="D1443" s="1" t="s">
        <v>271</v>
      </c>
      <c r="E1443" s="1" t="s">
        <v>100</v>
      </c>
      <c r="F1443" s="1" t="s">
        <v>101</v>
      </c>
      <c r="G1443" s="1" t="s">
        <v>102</v>
      </c>
      <c r="H1443" s="1" t="s">
        <v>103</v>
      </c>
      <c r="I1443" s="1" t="s">
        <v>104</v>
      </c>
      <c r="J1443" s="1" t="s">
        <v>105</v>
      </c>
      <c r="K1443" s="1" t="s">
        <v>105</v>
      </c>
      <c r="L1443" s="1" t="s">
        <v>105</v>
      </c>
      <c r="M1443" s="1" t="s">
        <v>106</v>
      </c>
      <c r="N1443" s="1" t="s">
        <v>107</v>
      </c>
      <c r="O1443" s="1">
        <v>195</v>
      </c>
      <c r="P1443" s="1">
        <v>4.87</v>
      </c>
      <c r="Q1443" s="1">
        <v>0</v>
      </c>
      <c r="R1443" s="1">
        <v>97.5</v>
      </c>
      <c r="S1443" s="1">
        <v>0</v>
      </c>
      <c r="T1443" s="1">
        <v>0</v>
      </c>
      <c r="U1443" s="1">
        <v>0</v>
      </c>
      <c r="V1443" s="4">
        <f>X1443-W1443</f>
        <v>1.4999999999991687E-3</v>
      </c>
      <c r="W1443" s="4">
        <f>(O1443+P1443+Q1443-R1443+S1443)*5%</f>
        <v>5.1185000000000009</v>
      </c>
      <c r="X1443" s="1">
        <v>5.12</v>
      </c>
      <c r="Y1443" s="1">
        <f>O1443+P1443+Q1443-R1443-S1443+T1443-U1443+X1443</f>
        <v>107.49000000000001</v>
      </c>
      <c r="Z1443" s="1">
        <v>107.49</v>
      </c>
      <c r="AA1443" s="1">
        <v>102.38</v>
      </c>
      <c r="AB1443" s="1">
        <v>16</v>
      </c>
      <c r="AC1443" s="2">
        <f>AA1443*16%</f>
        <v>16.380800000000001</v>
      </c>
      <c r="AD1443" s="1">
        <v>16.38</v>
      </c>
      <c r="AE1443" s="1">
        <v>0</v>
      </c>
      <c r="AF1443" s="1">
        <v>16.38</v>
      </c>
      <c r="AG1443" s="2">
        <f>AF1443*18%</f>
        <v>2.9483999999999999</v>
      </c>
      <c r="AH1443" s="1">
        <v>2.95</v>
      </c>
      <c r="AI1443" s="1">
        <v>0</v>
      </c>
      <c r="AJ1443" s="1" t="b">
        <f>AK1443=AA1443</f>
        <v>1</v>
      </c>
      <c r="AK1443" s="1">
        <v>102.38</v>
      </c>
      <c r="AL1443" s="1">
        <v>0</v>
      </c>
      <c r="AM1443" s="1">
        <v>0</v>
      </c>
      <c r="AN1443" s="1">
        <v>0</v>
      </c>
      <c r="AO1443" s="3">
        <f>AA1443*0.001%</f>
        <v>1.0238000000000001E-3</v>
      </c>
      <c r="AP1443" s="1">
        <v>0.1</v>
      </c>
      <c r="AQ1443" s="2">
        <f>AA1443*5%</f>
        <v>5.1189999999999998</v>
      </c>
      <c r="AR1443" s="1">
        <v>5.12</v>
      </c>
      <c r="AS1443" s="2">
        <f>AR1443*18%</f>
        <v>0.92159999999999997</v>
      </c>
      <c r="AT1443" s="1">
        <v>0</v>
      </c>
      <c r="AU1443" s="1">
        <v>8.17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f>AF1443+AU1443+BC1443</f>
        <v>24.549999999999997</v>
      </c>
      <c r="BE1443" s="1">
        <v>24.55</v>
      </c>
      <c r="BF1443" s="1">
        <f>Q1443+U1443</f>
        <v>0</v>
      </c>
      <c r="BG1443" s="1">
        <v>0</v>
      </c>
      <c r="BH1443" s="1">
        <v>82.94</v>
      </c>
      <c r="BI1443" s="1" t="s">
        <v>108</v>
      </c>
      <c r="BJ1443" s="1" t="s">
        <v>3482</v>
      </c>
      <c r="BK1443" s="1" t="s">
        <v>3483</v>
      </c>
      <c r="BL1443" s="1">
        <v>0</v>
      </c>
      <c r="BM1443" s="1" t="s">
        <v>5687</v>
      </c>
    </row>
    <row r="1444" spans="1:65" ht="15.6" hidden="1">
      <c r="A1444" s="1" t="s">
        <v>5688</v>
      </c>
      <c r="B1444" s="1" t="s">
        <v>5689</v>
      </c>
      <c r="C1444" s="1" t="s">
        <v>5690</v>
      </c>
      <c r="D1444" s="1" t="s">
        <v>271</v>
      </c>
      <c r="E1444" s="1" t="s">
        <v>100</v>
      </c>
      <c r="F1444" s="1" t="s">
        <v>101</v>
      </c>
      <c r="G1444" s="1" t="s">
        <v>102</v>
      </c>
      <c r="H1444" s="1" t="s">
        <v>103</v>
      </c>
      <c r="I1444" s="1" t="s">
        <v>104</v>
      </c>
      <c r="J1444" s="1" t="s">
        <v>105</v>
      </c>
      <c r="K1444" s="1" t="s">
        <v>105</v>
      </c>
      <c r="L1444" s="1" t="s">
        <v>105</v>
      </c>
      <c r="M1444" s="1" t="s">
        <v>106</v>
      </c>
      <c r="N1444" s="1" t="s">
        <v>124</v>
      </c>
      <c r="O1444" s="1">
        <v>670</v>
      </c>
      <c r="P1444" s="1">
        <v>28.5</v>
      </c>
      <c r="Q1444" s="1">
        <v>0</v>
      </c>
      <c r="R1444" s="1">
        <v>100</v>
      </c>
      <c r="S1444" s="1">
        <v>0</v>
      </c>
      <c r="T1444" s="1">
        <v>0</v>
      </c>
      <c r="U1444" s="1">
        <v>0</v>
      </c>
      <c r="V1444" s="4">
        <f>X1444-W1444</f>
        <v>4.9999999999990052E-3</v>
      </c>
      <c r="W1444" s="4">
        <f>(O1444+P1444+Q1444-R1444+S1444)*5%</f>
        <v>29.925000000000001</v>
      </c>
      <c r="X1444" s="1">
        <v>29.93</v>
      </c>
      <c r="Y1444" s="1">
        <f>O1444+P1444+Q1444-R1444-S1444+T1444-U1444+X1444</f>
        <v>628.42999999999995</v>
      </c>
      <c r="Z1444" s="1">
        <v>628.42999999999995</v>
      </c>
      <c r="AA1444" s="1">
        <v>598.5</v>
      </c>
      <c r="AB1444" s="1">
        <v>16</v>
      </c>
      <c r="AC1444" s="2">
        <f>AA1444*16%</f>
        <v>95.76</v>
      </c>
      <c r="AD1444" s="1">
        <v>95.76</v>
      </c>
      <c r="AE1444" s="1">
        <v>0</v>
      </c>
      <c r="AF1444" s="1">
        <v>95.76</v>
      </c>
      <c r="AG1444" s="2">
        <f>AF1444*18%</f>
        <v>17.236799999999999</v>
      </c>
      <c r="AH1444" s="1">
        <v>17.239999999999998</v>
      </c>
      <c r="AI1444" s="1">
        <v>0</v>
      </c>
      <c r="AJ1444" s="1" t="b">
        <f>AK1444=AA1444</f>
        <v>1</v>
      </c>
      <c r="AK1444" s="1">
        <v>598.5</v>
      </c>
      <c r="AL1444" s="1">
        <v>0</v>
      </c>
      <c r="AM1444" s="1">
        <v>0</v>
      </c>
      <c r="AN1444" s="1">
        <v>0</v>
      </c>
      <c r="AO1444" s="3">
        <f>AA1444*0.001%</f>
        <v>5.9850000000000007E-3</v>
      </c>
      <c r="AP1444" s="1">
        <v>0.6</v>
      </c>
      <c r="AQ1444" s="2">
        <f>AA1444*5%</f>
        <v>29.925000000000001</v>
      </c>
      <c r="AR1444" s="1">
        <v>29.92</v>
      </c>
      <c r="AS1444" s="2">
        <f>AR1444*18%</f>
        <v>5.3856000000000002</v>
      </c>
      <c r="AT1444" s="1">
        <v>0.01</v>
      </c>
      <c r="AU1444" s="1">
        <v>47.76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f>AF1444+AU1444+BC1444</f>
        <v>143.52000000000001</v>
      </c>
      <c r="BE1444" s="1">
        <v>143.52000000000001</v>
      </c>
      <c r="BF1444" s="1">
        <f>Q1444+U1444</f>
        <v>0</v>
      </c>
      <c r="BG1444" s="1">
        <v>0</v>
      </c>
      <c r="BH1444" s="1">
        <v>484.91</v>
      </c>
      <c r="BI1444" s="1" t="s">
        <v>108</v>
      </c>
      <c r="BJ1444" s="1" t="s">
        <v>3482</v>
      </c>
      <c r="BK1444" s="1" t="s">
        <v>3483</v>
      </c>
      <c r="BL1444" s="1">
        <v>0</v>
      </c>
      <c r="BM1444" s="1" t="s">
        <v>5691</v>
      </c>
    </row>
    <row r="1445" spans="1:65" ht="15.6" hidden="1">
      <c r="A1445" s="1" t="s">
        <v>5692</v>
      </c>
      <c r="B1445" s="1" t="s">
        <v>5693</v>
      </c>
      <c r="C1445" s="1" t="s">
        <v>5694</v>
      </c>
      <c r="D1445" s="1" t="s">
        <v>271</v>
      </c>
      <c r="E1445" s="1" t="s">
        <v>100</v>
      </c>
      <c r="F1445" s="1" t="s">
        <v>101</v>
      </c>
      <c r="G1445" s="1" t="s">
        <v>102</v>
      </c>
      <c r="H1445" s="1" t="s">
        <v>103</v>
      </c>
      <c r="I1445" s="1" t="s">
        <v>104</v>
      </c>
      <c r="J1445" s="1" t="s">
        <v>105</v>
      </c>
      <c r="K1445" s="1" t="s">
        <v>105</v>
      </c>
      <c r="L1445" s="1" t="s">
        <v>105</v>
      </c>
      <c r="M1445" s="1" t="s">
        <v>106</v>
      </c>
      <c r="N1445" s="1" t="s">
        <v>107</v>
      </c>
      <c r="O1445" s="1">
        <v>215</v>
      </c>
      <c r="P1445" s="1">
        <v>5.75</v>
      </c>
      <c r="Q1445" s="1">
        <v>0</v>
      </c>
      <c r="R1445" s="1">
        <v>100</v>
      </c>
      <c r="S1445" s="1">
        <v>0</v>
      </c>
      <c r="T1445" s="1">
        <v>0</v>
      </c>
      <c r="U1445" s="1">
        <v>0</v>
      </c>
      <c r="V1445" s="4">
        <f>X1445-W1445</f>
        <v>2.4999999999995026E-3</v>
      </c>
      <c r="W1445" s="4">
        <f>(O1445+P1445+Q1445-R1445+S1445)*5%</f>
        <v>6.0375000000000005</v>
      </c>
      <c r="X1445" s="1">
        <v>6.04</v>
      </c>
      <c r="Y1445" s="1">
        <f>O1445+P1445+Q1445-R1445-S1445+T1445-U1445+X1445</f>
        <v>126.79</v>
      </c>
      <c r="Z1445" s="1">
        <v>126.79</v>
      </c>
      <c r="AA1445" s="1">
        <v>120.75</v>
      </c>
      <c r="AB1445" s="1">
        <v>16</v>
      </c>
      <c r="AC1445" s="2">
        <f>AA1445*16%</f>
        <v>19.32</v>
      </c>
      <c r="AD1445" s="1">
        <v>19.32</v>
      </c>
      <c r="AE1445" s="1">
        <v>0</v>
      </c>
      <c r="AF1445" s="1">
        <v>19.32</v>
      </c>
      <c r="AG1445" s="2">
        <f>AF1445*18%</f>
        <v>3.4775999999999998</v>
      </c>
      <c r="AH1445" s="1">
        <v>3.48</v>
      </c>
      <c r="AI1445" s="1">
        <v>0</v>
      </c>
      <c r="AJ1445" s="1" t="b">
        <f>AK1445=AA1445</f>
        <v>1</v>
      </c>
      <c r="AK1445" s="1">
        <v>120.75</v>
      </c>
      <c r="AL1445" s="1">
        <v>0</v>
      </c>
      <c r="AM1445" s="1">
        <v>0</v>
      </c>
      <c r="AN1445" s="1">
        <v>0</v>
      </c>
      <c r="AO1445" s="3">
        <f>AA1445*0.001%</f>
        <v>1.2075E-3</v>
      </c>
      <c r="AP1445" s="1">
        <v>0.12</v>
      </c>
      <c r="AQ1445" s="2">
        <f>AA1445*5%</f>
        <v>6.0375000000000005</v>
      </c>
      <c r="AR1445" s="1">
        <v>6.04</v>
      </c>
      <c r="AS1445" s="2">
        <f>AR1445*18%</f>
        <v>1.0871999999999999</v>
      </c>
      <c r="AT1445" s="1">
        <v>0</v>
      </c>
      <c r="AU1445" s="1">
        <v>9.64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f>AF1445+AU1445+BC1445</f>
        <v>28.96</v>
      </c>
      <c r="BE1445" s="1">
        <v>28.96</v>
      </c>
      <c r="BF1445" s="1">
        <f>Q1445+U1445</f>
        <v>0</v>
      </c>
      <c r="BG1445" s="1">
        <v>0</v>
      </c>
      <c r="BH1445" s="1">
        <v>97.83</v>
      </c>
      <c r="BI1445" s="1" t="s">
        <v>108</v>
      </c>
      <c r="BJ1445" s="1" t="s">
        <v>3482</v>
      </c>
      <c r="BK1445" s="1" t="s">
        <v>3483</v>
      </c>
      <c r="BL1445" s="1">
        <v>0</v>
      </c>
      <c r="BM1445" s="1" t="s">
        <v>2647</v>
      </c>
    </row>
    <row r="1446" spans="1:65" ht="15.6" hidden="1">
      <c r="A1446" s="1" t="s">
        <v>5695</v>
      </c>
      <c r="B1446" s="1" t="s">
        <v>5696</v>
      </c>
      <c r="C1446" s="1" t="s">
        <v>5697</v>
      </c>
      <c r="D1446" s="1" t="s">
        <v>271</v>
      </c>
      <c r="E1446" s="1" t="s">
        <v>100</v>
      </c>
      <c r="F1446" s="1" t="s">
        <v>101</v>
      </c>
      <c r="G1446" s="1" t="s">
        <v>105</v>
      </c>
      <c r="H1446" s="1" t="s">
        <v>103</v>
      </c>
      <c r="I1446" s="1" t="s">
        <v>104</v>
      </c>
      <c r="J1446" s="1" t="s">
        <v>105</v>
      </c>
      <c r="K1446" s="1" t="s">
        <v>105</v>
      </c>
      <c r="L1446" s="1" t="s">
        <v>105</v>
      </c>
      <c r="M1446" s="1" t="s">
        <v>106</v>
      </c>
      <c r="N1446" s="1" t="s">
        <v>107</v>
      </c>
      <c r="O1446" s="1">
        <v>745</v>
      </c>
      <c r="P1446" s="1">
        <v>37.25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4">
        <f>X1446-W1446</f>
        <v>-2.5000000000048317E-3</v>
      </c>
      <c r="W1446" s="4">
        <f>(O1446+P1446+Q1446-R1446+S1446)*5%</f>
        <v>39.112500000000004</v>
      </c>
      <c r="X1446" s="1">
        <v>39.11</v>
      </c>
      <c r="Y1446" s="1">
        <f>O1446+P1446+Q1446-R1446-S1446+T1446-U1446+X1446</f>
        <v>821.36</v>
      </c>
      <c r="Z1446" s="1">
        <v>821.36</v>
      </c>
      <c r="AA1446" s="1">
        <v>782.25</v>
      </c>
      <c r="AB1446" s="1">
        <v>16</v>
      </c>
      <c r="AC1446" s="2">
        <f>AA1446*16%</f>
        <v>125.16</v>
      </c>
      <c r="AD1446" s="1">
        <v>125.16</v>
      </c>
      <c r="AE1446" s="1">
        <v>0</v>
      </c>
      <c r="AF1446" s="1">
        <v>125.16</v>
      </c>
      <c r="AG1446" s="2">
        <f>AF1446*18%</f>
        <v>22.528799999999997</v>
      </c>
      <c r="AH1446" s="1">
        <v>22.53</v>
      </c>
      <c r="AI1446" s="1">
        <v>0</v>
      </c>
      <c r="AJ1446" s="1" t="b">
        <f>AK1446=AA1446</f>
        <v>1</v>
      </c>
      <c r="AK1446" s="1">
        <v>782.25</v>
      </c>
      <c r="AL1446" s="1">
        <v>0</v>
      </c>
      <c r="AM1446" s="1">
        <v>0</v>
      </c>
      <c r="AN1446" s="1">
        <v>0</v>
      </c>
      <c r="AO1446" s="3">
        <f>AA1446*0.001%</f>
        <v>7.8225000000000013E-3</v>
      </c>
      <c r="AP1446" s="1">
        <v>0.78</v>
      </c>
      <c r="AQ1446" s="2">
        <f>AA1446*5%</f>
        <v>39.112500000000004</v>
      </c>
      <c r="AR1446" s="1">
        <v>39.11</v>
      </c>
      <c r="AS1446" s="2">
        <f>AR1446*18%</f>
        <v>7.0397999999999996</v>
      </c>
      <c r="AT1446" s="1">
        <v>0</v>
      </c>
      <c r="AU1446" s="1">
        <v>62.42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f>AF1446+AU1446+BC1446</f>
        <v>187.57999999999998</v>
      </c>
      <c r="BE1446" s="1">
        <v>187.58</v>
      </c>
      <c r="BF1446" s="1">
        <f>Q1446+U1446</f>
        <v>0</v>
      </c>
      <c r="BG1446" s="1">
        <v>0</v>
      </c>
      <c r="BH1446" s="1">
        <v>633.78</v>
      </c>
      <c r="BI1446" s="1" t="s">
        <v>108</v>
      </c>
      <c r="BJ1446" s="1" t="s">
        <v>3482</v>
      </c>
      <c r="BK1446" s="1" t="s">
        <v>3483</v>
      </c>
      <c r="BL1446" s="1">
        <v>0</v>
      </c>
      <c r="BM1446" s="1" t="s">
        <v>5698</v>
      </c>
    </row>
    <row r="1447" spans="1:65" ht="15.6" hidden="1">
      <c r="A1447" s="1" t="s">
        <v>5699</v>
      </c>
      <c r="B1447" s="1" t="s">
        <v>5700</v>
      </c>
      <c r="C1447" s="1" t="s">
        <v>5701</v>
      </c>
      <c r="D1447" s="1" t="s">
        <v>271</v>
      </c>
      <c r="E1447" s="1" t="s">
        <v>100</v>
      </c>
      <c r="F1447" s="1" t="s">
        <v>101</v>
      </c>
      <c r="G1447" s="1" t="s">
        <v>102</v>
      </c>
      <c r="H1447" s="1" t="s">
        <v>103</v>
      </c>
      <c r="I1447" s="1" t="s">
        <v>104</v>
      </c>
      <c r="J1447" s="1" t="s">
        <v>105</v>
      </c>
      <c r="K1447" s="1" t="s">
        <v>105</v>
      </c>
      <c r="L1447" s="1" t="s">
        <v>105</v>
      </c>
      <c r="M1447" s="1" t="s">
        <v>106</v>
      </c>
      <c r="N1447" s="1" t="s">
        <v>124</v>
      </c>
      <c r="O1447" s="1">
        <v>684.3</v>
      </c>
      <c r="P1447" s="1">
        <v>29.21</v>
      </c>
      <c r="Q1447" s="1">
        <v>0</v>
      </c>
      <c r="R1447" s="1">
        <v>100</v>
      </c>
      <c r="S1447" s="1">
        <v>0</v>
      </c>
      <c r="T1447" s="1">
        <v>0</v>
      </c>
      <c r="U1447" s="1">
        <v>0</v>
      </c>
      <c r="V1447" s="4">
        <f>X1447-W1447</f>
        <v>4.5000000000001705E-3</v>
      </c>
      <c r="W1447" s="4">
        <f>(O1447+P1447+Q1447-R1447+S1447)*5%</f>
        <v>30.6755</v>
      </c>
      <c r="X1447" s="1">
        <v>30.68</v>
      </c>
      <c r="Y1447" s="1">
        <f>O1447+P1447+Q1447-R1447-S1447+T1447-U1447+X1447</f>
        <v>644.18999999999994</v>
      </c>
      <c r="Z1447" s="1">
        <v>644.19000000000005</v>
      </c>
      <c r="AA1447" s="1">
        <v>613.52</v>
      </c>
      <c r="AB1447" s="1">
        <v>16</v>
      </c>
      <c r="AC1447" s="2">
        <f>AA1447*16%</f>
        <v>98.163200000000003</v>
      </c>
      <c r="AD1447" s="1">
        <v>98.16</v>
      </c>
      <c r="AE1447" s="1">
        <v>0</v>
      </c>
      <c r="AF1447" s="1">
        <v>98.16</v>
      </c>
      <c r="AG1447" s="2">
        <f>AF1447*18%</f>
        <v>17.668799999999997</v>
      </c>
      <c r="AH1447" s="1">
        <v>17.670000000000002</v>
      </c>
      <c r="AI1447" s="1">
        <v>0</v>
      </c>
      <c r="AJ1447" s="1" t="b">
        <f>AK1447=AA1447</f>
        <v>1</v>
      </c>
      <c r="AK1447" s="1">
        <v>613.52</v>
      </c>
      <c r="AL1447" s="1">
        <v>0</v>
      </c>
      <c r="AM1447" s="1">
        <v>0</v>
      </c>
      <c r="AN1447" s="1">
        <v>0</v>
      </c>
      <c r="AO1447" s="3">
        <f>AA1447*0.001%</f>
        <v>6.1352000000000004E-3</v>
      </c>
      <c r="AP1447" s="1">
        <v>0.61</v>
      </c>
      <c r="AQ1447" s="2">
        <f>AA1447*5%</f>
        <v>30.676000000000002</v>
      </c>
      <c r="AR1447" s="1">
        <v>30.67</v>
      </c>
      <c r="AS1447" s="2">
        <f>AR1447*18%</f>
        <v>5.5206</v>
      </c>
      <c r="AT1447" s="1">
        <v>0.01</v>
      </c>
      <c r="AU1447" s="1">
        <v>48.95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f>AF1447+AU1447+BC1447</f>
        <v>147.11000000000001</v>
      </c>
      <c r="BE1447" s="1">
        <v>147.11000000000001</v>
      </c>
      <c r="BF1447" s="1">
        <f>Q1447+U1447</f>
        <v>0</v>
      </c>
      <c r="BG1447" s="1">
        <v>0</v>
      </c>
      <c r="BH1447" s="1">
        <v>497.08</v>
      </c>
      <c r="BI1447" s="1" t="s">
        <v>108</v>
      </c>
      <c r="BJ1447" s="1" t="s">
        <v>3482</v>
      </c>
      <c r="BK1447" s="1" t="s">
        <v>3483</v>
      </c>
      <c r="BL1447" s="1">
        <v>0</v>
      </c>
      <c r="BM1447" s="1" t="s">
        <v>5702</v>
      </c>
    </row>
    <row r="1448" spans="1:65" ht="15.6" hidden="1">
      <c r="A1448" s="1" t="s">
        <v>5703</v>
      </c>
      <c r="B1448" s="1" t="s">
        <v>5704</v>
      </c>
      <c r="C1448" s="1" t="s">
        <v>5705</v>
      </c>
      <c r="D1448" s="1" t="s">
        <v>271</v>
      </c>
      <c r="E1448" s="1" t="s">
        <v>100</v>
      </c>
      <c r="F1448" s="1" t="s">
        <v>101</v>
      </c>
      <c r="G1448" s="1" t="s">
        <v>102</v>
      </c>
      <c r="H1448" s="1" t="s">
        <v>103</v>
      </c>
      <c r="I1448" s="1" t="s">
        <v>104</v>
      </c>
      <c r="J1448" s="1" t="s">
        <v>105</v>
      </c>
      <c r="K1448" s="1" t="s">
        <v>105</v>
      </c>
      <c r="L1448" s="1" t="s">
        <v>105</v>
      </c>
      <c r="M1448" s="1" t="s">
        <v>106</v>
      </c>
      <c r="N1448" s="1" t="s">
        <v>107</v>
      </c>
      <c r="O1448" s="1">
        <v>870</v>
      </c>
      <c r="P1448" s="1">
        <v>38.5</v>
      </c>
      <c r="Q1448" s="1">
        <v>0</v>
      </c>
      <c r="R1448" s="1">
        <v>100</v>
      </c>
      <c r="S1448" s="1">
        <v>0</v>
      </c>
      <c r="T1448" s="1">
        <v>0</v>
      </c>
      <c r="U1448" s="1">
        <v>0</v>
      </c>
      <c r="V1448" s="4">
        <f>X1448-W1448</f>
        <v>4.9999999999954525E-3</v>
      </c>
      <c r="W1448" s="4">
        <f>(O1448+P1448+Q1448-R1448+S1448)*5%</f>
        <v>40.425000000000004</v>
      </c>
      <c r="X1448" s="1">
        <v>40.43</v>
      </c>
      <c r="Y1448" s="1">
        <f>O1448+P1448+Q1448-R1448-S1448+T1448-U1448+X1448</f>
        <v>848.93</v>
      </c>
      <c r="Z1448" s="1">
        <v>848.93</v>
      </c>
      <c r="AA1448" s="1">
        <v>808.5</v>
      </c>
      <c r="AB1448" s="1">
        <v>16</v>
      </c>
      <c r="AC1448" s="2">
        <f>AA1448*16%</f>
        <v>129.36000000000001</v>
      </c>
      <c r="AD1448" s="1">
        <v>129.36000000000001</v>
      </c>
      <c r="AE1448" s="1">
        <v>0</v>
      </c>
      <c r="AF1448" s="1">
        <v>129.36000000000001</v>
      </c>
      <c r="AG1448" s="2">
        <f>AF1448*18%</f>
        <v>23.284800000000001</v>
      </c>
      <c r="AH1448" s="1">
        <v>23.28</v>
      </c>
      <c r="AI1448" s="1">
        <v>0</v>
      </c>
      <c r="AJ1448" s="1" t="b">
        <f>AK1448=AA1448</f>
        <v>1</v>
      </c>
      <c r="AK1448" s="1">
        <v>808.5</v>
      </c>
      <c r="AL1448" s="1">
        <v>0</v>
      </c>
      <c r="AM1448" s="1">
        <v>0</v>
      </c>
      <c r="AN1448" s="1">
        <v>0</v>
      </c>
      <c r="AO1448" s="3">
        <f>AA1448*0.001%</f>
        <v>8.0850000000000002E-3</v>
      </c>
      <c r="AP1448" s="1">
        <v>0.81</v>
      </c>
      <c r="AQ1448" s="2">
        <f>AA1448*5%</f>
        <v>40.425000000000004</v>
      </c>
      <c r="AR1448" s="1">
        <v>40.42</v>
      </c>
      <c r="AS1448" s="2">
        <f>AR1448*18%</f>
        <v>7.2755999999999998</v>
      </c>
      <c r="AT1448" s="1">
        <v>0.01</v>
      </c>
      <c r="AU1448" s="1">
        <v>64.510000000000005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f>AF1448+AU1448+BC1448</f>
        <v>193.87</v>
      </c>
      <c r="BE1448" s="1">
        <v>193.87</v>
      </c>
      <c r="BF1448" s="1">
        <f>Q1448+U1448</f>
        <v>0</v>
      </c>
      <c r="BG1448" s="1">
        <v>0</v>
      </c>
      <c r="BH1448" s="1">
        <v>655.05999999999995</v>
      </c>
      <c r="BI1448" s="1" t="s">
        <v>108</v>
      </c>
      <c r="BJ1448" s="1" t="s">
        <v>3482</v>
      </c>
      <c r="BK1448" s="1" t="s">
        <v>3483</v>
      </c>
      <c r="BL1448" s="1">
        <v>0</v>
      </c>
      <c r="BM1448" s="1" t="s">
        <v>3740</v>
      </c>
    </row>
    <row r="1449" spans="1:65" ht="15.6" hidden="1">
      <c r="A1449" s="1" t="s">
        <v>5706</v>
      </c>
      <c r="B1449" s="1" t="s">
        <v>5707</v>
      </c>
      <c r="C1449" s="1" t="s">
        <v>5708</v>
      </c>
      <c r="D1449" s="1" t="s">
        <v>271</v>
      </c>
      <c r="E1449" s="1" t="s">
        <v>100</v>
      </c>
      <c r="F1449" s="1" t="s">
        <v>101</v>
      </c>
      <c r="G1449" s="1" t="s">
        <v>123</v>
      </c>
      <c r="H1449" s="1" t="s">
        <v>103</v>
      </c>
      <c r="I1449" s="1" t="s">
        <v>104</v>
      </c>
      <c r="J1449" s="1" t="s">
        <v>105</v>
      </c>
      <c r="K1449" s="1" t="s">
        <v>105</v>
      </c>
      <c r="L1449" s="1" t="s">
        <v>105</v>
      </c>
      <c r="M1449" s="1" t="s">
        <v>106</v>
      </c>
      <c r="N1449" s="1" t="s">
        <v>107</v>
      </c>
      <c r="O1449" s="1">
        <v>1269.77</v>
      </c>
      <c r="P1449" s="1">
        <v>54.73</v>
      </c>
      <c r="Q1449" s="1">
        <v>0</v>
      </c>
      <c r="R1449" s="1">
        <v>175</v>
      </c>
      <c r="S1449" s="1">
        <v>0</v>
      </c>
      <c r="T1449" s="1">
        <v>0</v>
      </c>
      <c r="U1449" s="1">
        <v>0</v>
      </c>
      <c r="V1449" s="4">
        <f>X1449-W1449</f>
        <v>4.9999999999954525E-3</v>
      </c>
      <c r="W1449" s="4">
        <f>(O1449+P1449+Q1449-R1449+S1449)*5%</f>
        <v>57.475000000000001</v>
      </c>
      <c r="X1449" s="1">
        <v>57.48</v>
      </c>
      <c r="Y1449" s="1">
        <f>O1449+P1449+Q1449-R1449-S1449+T1449-U1449+X1449</f>
        <v>1206.98</v>
      </c>
      <c r="Z1449" s="1">
        <v>1206.98</v>
      </c>
      <c r="AA1449" s="1">
        <v>1149.51</v>
      </c>
      <c r="AB1449" s="1">
        <v>16</v>
      </c>
      <c r="AC1449" s="2">
        <f>AA1449*16%</f>
        <v>183.92160000000001</v>
      </c>
      <c r="AD1449" s="1">
        <v>183.92</v>
      </c>
      <c r="AE1449" s="1">
        <v>0</v>
      </c>
      <c r="AF1449" s="1">
        <v>183.92</v>
      </c>
      <c r="AG1449" s="2">
        <f>AF1449*18%</f>
        <v>33.105599999999995</v>
      </c>
      <c r="AH1449" s="1">
        <v>33.11</v>
      </c>
      <c r="AI1449" s="1">
        <v>0</v>
      </c>
      <c r="AJ1449" s="1" t="b">
        <f>AK1449=AA1449</f>
        <v>1</v>
      </c>
      <c r="AK1449" s="1">
        <v>1149.51</v>
      </c>
      <c r="AL1449" s="1">
        <v>0</v>
      </c>
      <c r="AM1449" s="1">
        <v>0</v>
      </c>
      <c r="AN1449" s="1">
        <v>0</v>
      </c>
      <c r="AO1449" s="3">
        <f>AA1449*0.001%</f>
        <v>1.1495100000000001E-2</v>
      </c>
      <c r="AP1449" s="1">
        <v>1.1499999999999999</v>
      </c>
      <c r="AQ1449" s="2">
        <f>AA1449*5%</f>
        <v>57.475500000000004</v>
      </c>
      <c r="AR1449" s="1">
        <v>57.48</v>
      </c>
      <c r="AS1449" s="2">
        <f>AR1449*18%</f>
        <v>10.346399999999999</v>
      </c>
      <c r="AT1449" s="1">
        <v>0</v>
      </c>
      <c r="AU1449" s="1">
        <v>91.74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f>AF1449+AU1449+BC1449</f>
        <v>275.65999999999997</v>
      </c>
      <c r="BE1449" s="1">
        <v>275.66000000000003</v>
      </c>
      <c r="BF1449" s="1">
        <f>Q1449+U1449</f>
        <v>0</v>
      </c>
      <c r="BG1449" s="1">
        <v>0</v>
      </c>
      <c r="BH1449" s="1">
        <v>931.32</v>
      </c>
      <c r="BI1449" s="1" t="s">
        <v>108</v>
      </c>
      <c r="BJ1449" s="1" t="s">
        <v>3482</v>
      </c>
      <c r="BK1449" s="1" t="s">
        <v>3483</v>
      </c>
      <c r="BL1449" s="1">
        <v>0</v>
      </c>
      <c r="BM1449" s="1" t="s">
        <v>5709</v>
      </c>
    </row>
    <row r="1450" spans="1:65" ht="15.6" hidden="1">
      <c r="A1450" s="1" t="s">
        <v>5710</v>
      </c>
      <c r="B1450" s="1" t="s">
        <v>5711</v>
      </c>
      <c r="C1450" s="1" t="s">
        <v>5712</v>
      </c>
      <c r="D1450" s="1" t="s">
        <v>271</v>
      </c>
      <c r="E1450" s="1" t="s">
        <v>100</v>
      </c>
      <c r="F1450" s="1" t="s">
        <v>101</v>
      </c>
      <c r="G1450" s="1" t="s">
        <v>102</v>
      </c>
      <c r="H1450" s="1" t="s">
        <v>103</v>
      </c>
      <c r="I1450" s="1" t="s">
        <v>104</v>
      </c>
      <c r="J1450" s="1" t="s">
        <v>105</v>
      </c>
      <c r="K1450" s="1" t="s">
        <v>105</v>
      </c>
      <c r="L1450" s="1" t="s">
        <v>105</v>
      </c>
      <c r="M1450" s="1" t="s">
        <v>106</v>
      </c>
      <c r="N1450" s="1" t="s">
        <v>107</v>
      </c>
      <c r="O1450" s="1">
        <v>495</v>
      </c>
      <c r="P1450" s="1">
        <v>19.75</v>
      </c>
      <c r="Q1450" s="1">
        <v>0</v>
      </c>
      <c r="R1450" s="1">
        <v>100</v>
      </c>
      <c r="S1450" s="1">
        <v>0</v>
      </c>
      <c r="T1450" s="1">
        <v>0</v>
      </c>
      <c r="U1450" s="1">
        <v>0</v>
      </c>
      <c r="V1450" s="4">
        <f>X1450-W1450</f>
        <v>2.4999999999977263E-3</v>
      </c>
      <c r="W1450" s="4">
        <f>(O1450+P1450+Q1450-R1450+S1450)*5%</f>
        <v>20.737500000000001</v>
      </c>
      <c r="X1450" s="1">
        <v>20.74</v>
      </c>
      <c r="Y1450" s="1">
        <f>O1450+P1450+Q1450-R1450-S1450+T1450-U1450+X1450</f>
        <v>435.49</v>
      </c>
      <c r="Z1450" s="1">
        <v>435.49</v>
      </c>
      <c r="AA1450" s="1">
        <v>414.75</v>
      </c>
      <c r="AB1450" s="1">
        <v>16</v>
      </c>
      <c r="AC1450" s="2">
        <f>AA1450*16%</f>
        <v>66.36</v>
      </c>
      <c r="AD1450" s="1">
        <v>66.36</v>
      </c>
      <c r="AE1450" s="1">
        <v>0</v>
      </c>
      <c r="AF1450" s="1">
        <v>66.36</v>
      </c>
      <c r="AG1450" s="2">
        <f>AF1450*18%</f>
        <v>11.944799999999999</v>
      </c>
      <c r="AH1450" s="1">
        <v>11.94</v>
      </c>
      <c r="AI1450" s="1">
        <v>0</v>
      </c>
      <c r="AJ1450" s="1" t="b">
        <f>AK1450=AA1450</f>
        <v>1</v>
      </c>
      <c r="AK1450" s="1">
        <v>414.75</v>
      </c>
      <c r="AL1450" s="1">
        <v>0</v>
      </c>
      <c r="AM1450" s="1">
        <v>0</v>
      </c>
      <c r="AN1450" s="1">
        <v>0</v>
      </c>
      <c r="AO1450" s="3">
        <f>AA1450*0.001%</f>
        <v>4.1475000000000001E-3</v>
      </c>
      <c r="AP1450" s="1">
        <v>0.41</v>
      </c>
      <c r="AQ1450" s="2">
        <f>AA1450*5%</f>
        <v>20.737500000000001</v>
      </c>
      <c r="AR1450" s="1">
        <v>20.74</v>
      </c>
      <c r="AS1450" s="2">
        <f>AR1450*18%</f>
        <v>3.7331999999999996</v>
      </c>
      <c r="AT1450" s="1">
        <v>0</v>
      </c>
      <c r="AU1450" s="1">
        <v>33.090000000000003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f>AF1450+AU1450+BC1450</f>
        <v>99.45</v>
      </c>
      <c r="BE1450" s="1">
        <v>99.45</v>
      </c>
      <c r="BF1450" s="1">
        <f>Q1450+U1450</f>
        <v>0</v>
      </c>
      <c r="BG1450" s="1">
        <v>0</v>
      </c>
      <c r="BH1450" s="1">
        <v>336.04</v>
      </c>
      <c r="BI1450" s="1" t="s">
        <v>108</v>
      </c>
      <c r="BJ1450" s="1" t="s">
        <v>3482</v>
      </c>
      <c r="BK1450" s="1" t="s">
        <v>3483</v>
      </c>
      <c r="BL1450" s="1">
        <v>0</v>
      </c>
      <c r="BM1450" s="1" t="s">
        <v>5713</v>
      </c>
    </row>
    <row r="1451" spans="1:65" ht="15.6" hidden="1">
      <c r="A1451" s="1" t="s">
        <v>5714</v>
      </c>
      <c r="B1451" s="1" t="s">
        <v>5715</v>
      </c>
      <c r="C1451" s="1" t="s">
        <v>5716</v>
      </c>
      <c r="D1451" s="1" t="s">
        <v>275</v>
      </c>
      <c r="E1451" s="1" t="s">
        <v>100</v>
      </c>
      <c r="F1451" s="1" t="s">
        <v>101</v>
      </c>
      <c r="G1451" s="1" t="s">
        <v>123</v>
      </c>
      <c r="H1451" s="1" t="s">
        <v>103</v>
      </c>
      <c r="I1451" s="1" t="s">
        <v>104</v>
      </c>
      <c r="J1451" s="1" t="s">
        <v>105</v>
      </c>
      <c r="K1451" s="1" t="s">
        <v>105</v>
      </c>
      <c r="L1451" s="1" t="s">
        <v>105</v>
      </c>
      <c r="M1451" s="1" t="s">
        <v>106</v>
      </c>
      <c r="N1451" s="1" t="s">
        <v>107</v>
      </c>
      <c r="O1451" s="1">
        <v>1105</v>
      </c>
      <c r="P1451" s="1">
        <v>46.5</v>
      </c>
      <c r="Q1451" s="1">
        <v>0</v>
      </c>
      <c r="R1451" s="1">
        <v>175</v>
      </c>
      <c r="S1451" s="1">
        <v>0</v>
      </c>
      <c r="T1451" s="1">
        <v>0</v>
      </c>
      <c r="U1451" s="1">
        <v>0</v>
      </c>
      <c r="V1451" s="4">
        <f>X1451-W1451</f>
        <v>4.9999999999954525E-3</v>
      </c>
      <c r="W1451" s="4">
        <f>(O1451+P1451+Q1451-R1451+S1451)*5%</f>
        <v>48.825000000000003</v>
      </c>
      <c r="X1451" s="1">
        <v>48.83</v>
      </c>
      <c r="Y1451" s="1">
        <f>O1451+P1451+Q1451-R1451-S1451+T1451-U1451+X1451</f>
        <v>1025.33</v>
      </c>
      <c r="Z1451" s="1">
        <v>1025.33</v>
      </c>
      <c r="AA1451" s="1">
        <v>976.5</v>
      </c>
      <c r="AB1451" s="1">
        <v>16</v>
      </c>
      <c r="AC1451" s="2">
        <f>AA1451*16%</f>
        <v>156.24</v>
      </c>
      <c r="AD1451" s="1">
        <v>156.24</v>
      </c>
      <c r="AE1451" s="1">
        <v>0</v>
      </c>
      <c r="AF1451" s="1">
        <v>156.24</v>
      </c>
      <c r="AG1451" s="2">
        <f>AF1451*18%</f>
        <v>28.123200000000001</v>
      </c>
      <c r="AH1451" s="1">
        <v>28.12</v>
      </c>
      <c r="AI1451" s="1">
        <v>0</v>
      </c>
      <c r="AJ1451" s="1" t="b">
        <f>AK1451=AA1451</f>
        <v>1</v>
      </c>
      <c r="AK1451" s="1">
        <v>976.5</v>
      </c>
      <c r="AL1451" s="1">
        <v>0</v>
      </c>
      <c r="AM1451" s="1">
        <v>0</v>
      </c>
      <c r="AN1451" s="1">
        <v>0</v>
      </c>
      <c r="AO1451" s="3">
        <f>AA1451*0.001%</f>
        <v>9.7650000000000011E-3</v>
      </c>
      <c r="AP1451" s="1">
        <v>0.98</v>
      </c>
      <c r="AQ1451" s="2">
        <f>AA1451*5%</f>
        <v>48.825000000000003</v>
      </c>
      <c r="AR1451" s="1">
        <v>48.82</v>
      </c>
      <c r="AS1451" s="2">
        <f>AR1451*18%</f>
        <v>8.7875999999999994</v>
      </c>
      <c r="AT1451" s="1">
        <v>0.01</v>
      </c>
      <c r="AU1451" s="1">
        <v>77.92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f>AF1451+AU1451+BC1451</f>
        <v>234.16000000000003</v>
      </c>
      <c r="BE1451" s="1">
        <v>234.16</v>
      </c>
      <c r="BF1451" s="1">
        <f>Q1451+U1451</f>
        <v>0</v>
      </c>
      <c r="BG1451" s="1">
        <v>0</v>
      </c>
      <c r="BH1451" s="1">
        <v>791.17</v>
      </c>
      <c r="BI1451" s="1" t="s">
        <v>108</v>
      </c>
      <c r="BJ1451" s="1" t="s">
        <v>5717</v>
      </c>
      <c r="BK1451" s="1" t="s">
        <v>5718</v>
      </c>
      <c r="BL1451" s="1">
        <v>0</v>
      </c>
      <c r="BM1451" s="1" t="s">
        <v>3407</v>
      </c>
    </row>
    <row r="1452" spans="1:65" ht="15.6" hidden="1">
      <c r="A1452" s="1" t="s">
        <v>5719</v>
      </c>
      <c r="B1452" s="1" t="s">
        <v>5720</v>
      </c>
      <c r="C1452" s="1" t="s">
        <v>5721</v>
      </c>
      <c r="D1452" s="1" t="s">
        <v>275</v>
      </c>
      <c r="E1452" s="1" t="s">
        <v>100</v>
      </c>
      <c r="F1452" s="1" t="s">
        <v>101</v>
      </c>
      <c r="G1452" s="1" t="s">
        <v>102</v>
      </c>
      <c r="H1452" s="1" t="s">
        <v>103</v>
      </c>
      <c r="I1452" s="1" t="s">
        <v>104</v>
      </c>
      <c r="J1452" s="1" t="s">
        <v>105</v>
      </c>
      <c r="K1452" s="1" t="s">
        <v>105</v>
      </c>
      <c r="L1452" s="1" t="s">
        <v>105</v>
      </c>
      <c r="M1452" s="1" t="s">
        <v>106</v>
      </c>
      <c r="N1452" s="1" t="s">
        <v>107</v>
      </c>
      <c r="O1452" s="1">
        <v>315</v>
      </c>
      <c r="P1452" s="1">
        <v>10.75</v>
      </c>
      <c r="Q1452" s="1">
        <v>0</v>
      </c>
      <c r="R1452" s="1">
        <v>100</v>
      </c>
      <c r="S1452" s="1">
        <v>0</v>
      </c>
      <c r="T1452" s="1">
        <v>0</v>
      </c>
      <c r="U1452" s="1">
        <v>0</v>
      </c>
      <c r="V1452" s="4">
        <f>X1452-W1452</f>
        <v>2.4999999999977263E-3</v>
      </c>
      <c r="W1452" s="4">
        <f>(O1452+P1452+Q1452-R1452+S1452)*5%</f>
        <v>11.287500000000001</v>
      </c>
      <c r="X1452" s="1">
        <v>11.29</v>
      </c>
      <c r="Y1452" s="1">
        <f>O1452+P1452+Q1452-R1452-S1452+T1452-U1452+X1452</f>
        <v>237.04</v>
      </c>
      <c r="Z1452" s="1">
        <v>237.04</v>
      </c>
      <c r="AA1452" s="1">
        <v>225.75</v>
      </c>
      <c r="AB1452" s="1">
        <v>16</v>
      </c>
      <c r="AC1452" s="2">
        <f>AA1452*16%</f>
        <v>36.119999999999997</v>
      </c>
      <c r="AD1452" s="1">
        <v>36.119999999999997</v>
      </c>
      <c r="AE1452" s="1">
        <v>0</v>
      </c>
      <c r="AF1452" s="1">
        <v>36.119999999999997</v>
      </c>
      <c r="AG1452" s="2">
        <f>AF1452*18%</f>
        <v>6.5015999999999989</v>
      </c>
      <c r="AH1452" s="1">
        <v>6.5</v>
      </c>
      <c r="AI1452" s="1">
        <v>0</v>
      </c>
      <c r="AJ1452" s="1" t="b">
        <f>AK1452=AA1452</f>
        <v>1</v>
      </c>
      <c r="AK1452" s="1">
        <v>225.75</v>
      </c>
      <c r="AL1452" s="1">
        <v>0</v>
      </c>
      <c r="AM1452" s="1">
        <v>0</v>
      </c>
      <c r="AN1452" s="1">
        <v>0</v>
      </c>
      <c r="AO1452" s="3">
        <f>AA1452*0.001%</f>
        <v>2.2575000000000004E-3</v>
      </c>
      <c r="AP1452" s="1">
        <v>0.23</v>
      </c>
      <c r="AQ1452" s="2">
        <f>AA1452*5%</f>
        <v>11.287500000000001</v>
      </c>
      <c r="AR1452" s="1">
        <v>11.29</v>
      </c>
      <c r="AS1452" s="2">
        <f>AR1452*18%</f>
        <v>2.0321999999999996</v>
      </c>
      <c r="AT1452" s="1">
        <v>0</v>
      </c>
      <c r="AU1452" s="1">
        <v>18.02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f>AF1452+AU1452+BC1452</f>
        <v>54.14</v>
      </c>
      <c r="BE1452" s="1">
        <v>54.14</v>
      </c>
      <c r="BF1452" s="1">
        <f>Q1452+U1452</f>
        <v>0</v>
      </c>
      <c r="BG1452" s="1">
        <v>0</v>
      </c>
      <c r="BH1452" s="1">
        <v>182.9</v>
      </c>
      <c r="BI1452" s="1" t="s">
        <v>108</v>
      </c>
      <c r="BJ1452" s="1" t="s">
        <v>5717</v>
      </c>
      <c r="BK1452" s="1" t="s">
        <v>5718</v>
      </c>
      <c r="BL1452" s="1">
        <v>0</v>
      </c>
      <c r="BM1452" s="1" t="s">
        <v>5722</v>
      </c>
    </row>
    <row r="1453" spans="1:65" ht="15.6" hidden="1">
      <c r="A1453" s="1" t="s">
        <v>5723</v>
      </c>
      <c r="B1453" s="1" t="s">
        <v>5724</v>
      </c>
      <c r="C1453" s="1" t="s">
        <v>5725</v>
      </c>
      <c r="D1453" s="1" t="s">
        <v>275</v>
      </c>
      <c r="E1453" s="1" t="s">
        <v>100</v>
      </c>
      <c r="F1453" s="1" t="s">
        <v>101</v>
      </c>
      <c r="G1453" s="1" t="s">
        <v>458</v>
      </c>
      <c r="H1453" s="1" t="s">
        <v>103</v>
      </c>
      <c r="I1453" s="1" t="s">
        <v>104</v>
      </c>
      <c r="J1453" s="1" t="s">
        <v>105</v>
      </c>
      <c r="K1453" s="1" t="s">
        <v>105</v>
      </c>
      <c r="L1453" s="1" t="s">
        <v>105</v>
      </c>
      <c r="M1453" s="1" t="s">
        <v>106</v>
      </c>
      <c r="N1453" s="1" t="s">
        <v>107</v>
      </c>
      <c r="O1453" s="1">
        <v>6054.31</v>
      </c>
      <c r="P1453" s="1">
        <v>243.37</v>
      </c>
      <c r="Q1453" s="1">
        <v>0</v>
      </c>
      <c r="R1453" s="1">
        <v>1186.8800000000001</v>
      </c>
      <c r="S1453" s="1">
        <v>0</v>
      </c>
      <c r="T1453" s="1">
        <v>0</v>
      </c>
      <c r="U1453" s="1">
        <v>0</v>
      </c>
      <c r="V1453" s="4">
        <f>X1453-W1453</f>
        <v>0</v>
      </c>
      <c r="W1453" s="4">
        <f>(O1453+P1453+Q1453-R1453+S1453)*5%</f>
        <v>255.54000000000002</v>
      </c>
      <c r="X1453" s="1">
        <v>255.54</v>
      </c>
      <c r="Y1453" s="1">
        <f>O1453+P1453+Q1453-R1453-S1453+T1453-U1453+X1453</f>
        <v>5366.34</v>
      </c>
      <c r="Z1453" s="1">
        <v>5366.34</v>
      </c>
      <c r="AA1453" s="1">
        <v>5110.8</v>
      </c>
      <c r="AB1453" s="1">
        <v>16</v>
      </c>
      <c r="AC1453" s="2">
        <f>AA1453*16%</f>
        <v>817.72800000000007</v>
      </c>
      <c r="AD1453" s="1">
        <v>817.73</v>
      </c>
      <c r="AE1453" s="1">
        <v>0</v>
      </c>
      <c r="AF1453" s="1">
        <v>817.73</v>
      </c>
      <c r="AG1453" s="2">
        <f>AF1453*18%</f>
        <v>147.19139999999999</v>
      </c>
      <c r="AH1453" s="1">
        <v>147.19</v>
      </c>
      <c r="AI1453" s="1">
        <v>0</v>
      </c>
      <c r="AJ1453" s="1" t="b">
        <f>AK1453=AA1453</f>
        <v>1</v>
      </c>
      <c r="AK1453" s="1">
        <v>5110.8</v>
      </c>
      <c r="AL1453" s="1">
        <v>0</v>
      </c>
      <c r="AM1453" s="1">
        <v>0</v>
      </c>
      <c r="AN1453" s="1">
        <v>0</v>
      </c>
      <c r="AO1453" s="3">
        <f>AA1453*0.001%</f>
        <v>5.1108000000000008E-2</v>
      </c>
      <c r="AP1453" s="1">
        <v>5.1100000000000003</v>
      </c>
      <c r="AQ1453" s="2">
        <f>AA1453*5%</f>
        <v>255.54000000000002</v>
      </c>
      <c r="AR1453" s="1">
        <v>255.54</v>
      </c>
      <c r="AS1453" s="2">
        <f>AR1453*18%</f>
        <v>45.997199999999999</v>
      </c>
      <c r="AT1453" s="1">
        <v>0</v>
      </c>
      <c r="AU1453" s="1">
        <v>407.84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f>AF1453+AU1453+BC1453</f>
        <v>1225.57</v>
      </c>
      <c r="BE1453" s="1">
        <v>1225.57</v>
      </c>
      <c r="BF1453" s="1">
        <f>Q1453+U1453</f>
        <v>0</v>
      </c>
      <c r="BG1453" s="1">
        <v>0</v>
      </c>
      <c r="BH1453" s="1">
        <v>4140.7700000000004</v>
      </c>
      <c r="BI1453" s="1" t="s">
        <v>108</v>
      </c>
      <c r="BJ1453" s="1" t="s">
        <v>5717</v>
      </c>
      <c r="BK1453" s="1" t="s">
        <v>5718</v>
      </c>
      <c r="BL1453" s="1">
        <v>0</v>
      </c>
      <c r="BM1453" s="1" t="s">
        <v>5726</v>
      </c>
    </row>
    <row r="1454" spans="1:65" ht="15.6" hidden="1">
      <c r="A1454" s="1" t="s">
        <v>5727</v>
      </c>
      <c r="B1454" s="1" t="s">
        <v>5728</v>
      </c>
      <c r="C1454" s="1" t="s">
        <v>5729</v>
      </c>
      <c r="D1454" s="1" t="s">
        <v>275</v>
      </c>
      <c r="E1454" s="1" t="s">
        <v>100</v>
      </c>
      <c r="F1454" s="1" t="s">
        <v>101</v>
      </c>
      <c r="G1454" s="1" t="s">
        <v>102</v>
      </c>
      <c r="H1454" s="1" t="s">
        <v>103</v>
      </c>
      <c r="I1454" s="1" t="s">
        <v>104</v>
      </c>
      <c r="J1454" s="1" t="s">
        <v>105</v>
      </c>
      <c r="K1454" s="1" t="s">
        <v>105</v>
      </c>
      <c r="L1454" s="1" t="s">
        <v>105</v>
      </c>
      <c r="M1454" s="1" t="s">
        <v>106</v>
      </c>
      <c r="N1454" s="1" t="s">
        <v>107</v>
      </c>
      <c r="O1454" s="1">
        <v>235</v>
      </c>
      <c r="P1454" s="1">
        <v>6.75</v>
      </c>
      <c r="Q1454" s="1">
        <v>0</v>
      </c>
      <c r="R1454" s="1">
        <v>100</v>
      </c>
      <c r="S1454" s="1">
        <v>0</v>
      </c>
      <c r="T1454" s="1">
        <v>0</v>
      </c>
      <c r="U1454" s="1">
        <v>0</v>
      </c>
      <c r="V1454" s="4">
        <f>X1454-W1454</f>
        <v>2.4999999999995026E-3</v>
      </c>
      <c r="W1454" s="4">
        <f>(O1454+P1454+Q1454-R1454+S1454)*5%</f>
        <v>7.0875000000000004</v>
      </c>
      <c r="X1454" s="1">
        <v>7.09</v>
      </c>
      <c r="Y1454" s="1">
        <f>O1454+P1454+Q1454-R1454-S1454+T1454-U1454+X1454</f>
        <v>148.84</v>
      </c>
      <c r="Z1454" s="1">
        <v>148.84</v>
      </c>
      <c r="AA1454" s="1">
        <v>141.75</v>
      </c>
      <c r="AB1454" s="1">
        <v>16</v>
      </c>
      <c r="AC1454" s="2">
        <f>AA1454*16%</f>
        <v>22.68</v>
      </c>
      <c r="AD1454" s="1">
        <v>22.68</v>
      </c>
      <c r="AE1454" s="1">
        <v>0</v>
      </c>
      <c r="AF1454" s="1">
        <v>22.68</v>
      </c>
      <c r="AG1454" s="2">
        <f>AF1454*18%</f>
        <v>4.0823999999999998</v>
      </c>
      <c r="AH1454" s="1">
        <v>4.08</v>
      </c>
      <c r="AI1454" s="1">
        <v>0</v>
      </c>
      <c r="AJ1454" s="1" t="b">
        <f>AK1454=AA1454</f>
        <v>1</v>
      </c>
      <c r="AK1454" s="1">
        <v>141.75</v>
      </c>
      <c r="AL1454" s="1">
        <v>0</v>
      </c>
      <c r="AM1454" s="1">
        <v>0</v>
      </c>
      <c r="AN1454" s="1">
        <v>0</v>
      </c>
      <c r="AO1454" s="3">
        <f>AA1454*0.001%</f>
        <v>1.4175000000000001E-3</v>
      </c>
      <c r="AP1454" s="1">
        <v>0.14000000000000001</v>
      </c>
      <c r="AQ1454" s="2">
        <f>AA1454*5%</f>
        <v>7.0875000000000004</v>
      </c>
      <c r="AR1454" s="1">
        <v>7.09</v>
      </c>
      <c r="AS1454" s="2">
        <f>AR1454*18%</f>
        <v>1.2762</v>
      </c>
      <c r="AT1454" s="1">
        <v>0</v>
      </c>
      <c r="AU1454" s="1">
        <v>11.31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f>AF1454+AU1454+BC1454</f>
        <v>33.99</v>
      </c>
      <c r="BE1454" s="1">
        <v>33.99</v>
      </c>
      <c r="BF1454" s="1">
        <f>Q1454+U1454</f>
        <v>0</v>
      </c>
      <c r="BG1454" s="1">
        <v>0</v>
      </c>
      <c r="BH1454" s="1">
        <v>114.85</v>
      </c>
      <c r="BI1454" s="1" t="s">
        <v>108</v>
      </c>
      <c r="BJ1454" s="1" t="s">
        <v>5717</v>
      </c>
      <c r="BK1454" s="1" t="s">
        <v>5718</v>
      </c>
      <c r="BL1454" s="1">
        <v>0</v>
      </c>
      <c r="BM1454" s="1" t="s">
        <v>5730</v>
      </c>
    </row>
    <row r="1455" spans="1:65" ht="15.6" hidden="1">
      <c r="A1455" s="1" t="s">
        <v>5731</v>
      </c>
      <c r="B1455" s="1" t="s">
        <v>5732</v>
      </c>
      <c r="C1455" s="1" t="s">
        <v>5733</v>
      </c>
      <c r="D1455" s="1" t="s">
        <v>275</v>
      </c>
      <c r="E1455" s="1" t="s">
        <v>100</v>
      </c>
      <c r="F1455" s="1" t="s">
        <v>101</v>
      </c>
      <c r="G1455" s="1" t="s">
        <v>102</v>
      </c>
      <c r="H1455" s="1" t="s">
        <v>103</v>
      </c>
      <c r="I1455" s="1" t="s">
        <v>104</v>
      </c>
      <c r="J1455" s="1" t="s">
        <v>105</v>
      </c>
      <c r="K1455" s="1" t="s">
        <v>105</v>
      </c>
      <c r="L1455" s="1" t="s">
        <v>105</v>
      </c>
      <c r="M1455" s="1" t="s">
        <v>106</v>
      </c>
      <c r="N1455" s="1" t="s">
        <v>107</v>
      </c>
      <c r="O1455" s="1">
        <v>830</v>
      </c>
      <c r="P1455" s="1">
        <v>36.5</v>
      </c>
      <c r="Q1455" s="1">
        <v>0</v>
      </c>
      <c r="R1455" s="1">
        <v>100</v>
      </c>
      <c r="S1455" s="1">
        <v>0</v>
      </c>
      <c r="T1455" s="1">
        <v>0</v>
      </c>
      <c r="U1455" s="1">
        <v>0</v>
      </c>
      <c r="V1455" s="4">
        <f>X1455-W1455</f>
        <v>4.9999999999954525E-3</v>
      </c>
      <c r="W1455" s="4">
        <f>(O1455+P1455+Q1455-R1455+S1455)*5%</f>
        <v>38.325000000000003</v>
      </c>
      <c r="X1455" s="1">
        <v>38.33</v>
      </c>
      <c r="Y1455" s="1">
        <f>O1455+P1455+Q1455-R1455-S1455+T1455-U1455+X1455</f>
        <v>804.83</v>
      </c>
      <c r="Z1455" s="1">
        <v>804.83</v>
      </c>
      <c r="AA1455" s="1">
        <v>766.5</v>
      </c>
      <c r="AB1455" s="1">
        <v>16</v>
      </c>
      <c r="AC1455" s="2">
        <f>AA1455*16%</f>
        <v>122.64</v>
      </c>
      <c r="AD1455" s="1">
        <v>122.64</v>
      </c>
      <c r="AE1455" s="1">
        <v>0</v>
      </c>
      <c r="AF1455" s="1">
        <v>122.64</v>
      </c>
      <c r="AG1455" s="2">
        <f>AF1455*18%</f>
        <v>22.075199999999999</v>
      </c>
      <c r="AH1455" s="1">
        <v>22.08</v>
      </c>
      <c r="AI1455" s="1">
        <v>0</v>
      </c>
      <c r="AJ1455" s="1" t="b">
        <f>AK1455=AA1455</f>
        <v>1</v>
      </c>
      <c r="AK1455" s="1">
        <v>766.5</v>
      </c>
      <c r="AL1455" s="1">
        <v>0</v>
      </c>
      <c r="AM1455" s="1">
        <v>0</v>
      </c>
      <c r="AN1455" s="1">
        <v>0</v>
      </c>
      <c r="AO1455" s="3">
        <f>AA1455*0.001%</f>
        <v>7.6650000000000008E-3</v>
      </c>
      <c r="AP1455" s="1">
        <v>0.77</v>
      </c>
      <c r="AQ1455" s="2">
        <f>AA1455*5%</f>
        <v>38.325000000000003</v>
      </c>
      <c r="AR1455" s="1">
        <v>38.32</v>
      </c>
      <c r="AS1455" s="2">
        <f>AR1455*18%</f>
        <v>6.8975999999999997</v>
      </c>
      <c r="AT1455" s="1">
        <v>0.01</v>
      </c>
      <c r="AU1455" s="1">
        <v>61.17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f>AF1455+AU1455+BC1455</f>
        <v>183.81</v>
      </c>
      <c r="BE1455" s="1">
        <v>183.81</v>
      </c>
      <c r="BF1455" s="1">
        <f>Q1455+U1455</f>
        <v>0</v>
      </c>
      <c r="BG1455" s="1">
        <v>0</v>
      </c>
      <c r="BH1455" s="1">
        <v>621.02</v>
      </c>
      <c r="BI1455" s="1" t="s">
        <v>108</v>
      </c>
      <c r="BJ1455" s="1" t="s">
        <v>5717</v>
      </c>
      <c r="BK1455" s="1" t="s">
        <v>5718</v>
      </c>
      <c r="BL1455" s="1">
        <v>0</v>
      </c>
      <c r="BM1455" s="1" t="s">
        <v>5734</v>
      </c>
    </row>
    <row r="1456" spans="1:65" ht="15.6" hidden="1">
      <c r="A1456" s="1" t="s">
        <v>5735</v>
      </c>
      <c r="B1456" s="1" t="s">
        <v>5736</v>
      </c>
      <c r="C1456" s="1" t="s">
        <v>5737</v>
      </c>
      <c r="D1456" s="1" t="s">
        <v>275</v>
      </c>
      <c r="E1456" s="1" t="s">
        <v>100</v>
      </c>
      <c r="F1456" s="1" t="s">
        <v>101</v>
      </c>
      <c r="G1456" s="1" t="s">
        <v>102</v>
      </c>
      <c r="H1456" s="1" t="s">
        <v>103</v>
      </c>
      <c r="I1456" s="1" t="s">
        <v>104</v>
      </c>
      <c r="J1456" s="1" t="s">
        <v>105</v>
      </c>
      <c r="K1456" s="1" t="s">
        <v>105</v>
      </c>
      <c r="L1456" s="1" t="s">
        <v>105</v>
      </c>
      <c r="M1456" s="1" t="s">
        <v>106</v>
      </c>
      <c r="N1456" s="1" t="s">
        <v>107</v>
      </c>
      <c r="O1456" s="1">
        <v>195</v>
      </c>
      <c r="P1456" s="1">
        <v>4.87</v>
      </c>
      <c r="Q1456" s="1">
        <v>0</v>
      </c>
      <c r="R1456" s="1">
        <v>97.5</v>
      </c>
      <c r="S1456" s="1">
        <v>0</v>
      </c>
      <c r="T1456" s="1">
        <v>0</v>
      </c>
      <c r="U1456" s="1">
        <v>0</v>
      </c>
      <c r="V1456" s="4">
        <f>X1456-W1456</f>
        <v>1.4999999999991687E-3</v>
      </c>
      <c r="W1456" s="4">
        <f>(O1456+P1456+Q1456-R1456+S1456)*5%</f>
        <v>5.1185000000000009</v>
      </c>
      <c r="X1456" s="1">
        <v>5.12</v>
      </c>
      <c r="Y1456" s="1">
        <f>O1456+P1456+Q1456-R1456-S1456+T1456-U1456+X1456</f>
        <v>107.49000000000001</v>
      </c>
      <c r="Z1456" s="1">
        <v>107.49</v>
      </c>
      <c r="AA1456" s="1">
        <v>102.38</v>
      </c>
      <c r="AB1456" s="1">
        <v>16</v>
      </c>
      <c r="AC1456" s="2">
        <f>AA1456*16%</f>
        <v>16.380800000000001</v>
      </c>
      <c r="AD1456" s="1">
        <v>16.38</v>
      </c>
      <c r="AE1456" s="1">
        <v>0</v>
      </c>
      <c r="AF1456" s="1">
        <v>16.38</v>
      </c>
      <c r="AG1456" s="2">
        <f>AF1456*18%</f>
        <v>2.9483999999999999</v>
      </c>
      <c r="AH1456" s="1">
        <v>2.95</v>
      </c>
      <c r="AI1456" s="1">
        <v>0</v>
      </c>
      <c r="AJ1456" s="1" t="b">
        <f>AK1456=AA1456</f>
        <v>1</v>
      </c>
      <c r="AK1456" s="1">
        <v>102.38</v>
      </c>
      <c r="AL1456" s="1">
        <v>0</v>
      </c>
      <c r="AM1456" s="1">
        <v>0</v>
      </c>
      <c r="AN1456" s="1">
        <v>0</v>
      </c>
      <c r="AO1456" s="3">
        <f>AA1456*0.001%</f>
        <v>1.0238000000000001E-3</v>
      </c>
      <c r="AP1456" s="1">
        <v>0.1</v>
      </c>
      <c r="AQ1456" s="2">
        <f>AA1456*5%</f>
        <v>5.1189999999999998</v>
      </c>
      <c r="AR1456" s="1">
        <v>5.12</v>
      </c>
      <c r="AS1456" s="2">
        <f>AR1456*18%</f>
        <v>0.92159999999999997</v>
      </c>
      <c r="AT1456" s="1">
        <v>0</v>
      </c>
      <c r="AU1456" s="1">
        <v>8.17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f>AF1456+AU1456+BC1456</f>
        <v>24.549999999999997</v>
      </c>
      <c r="BE1456" s="1">
        <v>24.55</v>
      </c>
      <c r="BF1456" s="1">
        <f>Q1456+U1456</f>
        <v>0</v>
      </c>
      <c r="BG1456" s="1">
        <v>0</v>
      </c>
      <c r="BH1456" s="1">
        <v>82.94</v>
      </c>
      <c r="BI1456" s="1" t="s">
        <v>108</v>
      </c>
      <c r="BJ1456" s="1" t="s">
        <v>5717</v>
      </c>
      <c r="BK1456" s="1" t="s">
        <v>5718</v>
      </c>
      <c r="BL1456" s="1">
        <v>0</v>
      </c>
      <c r="BM1456" s="1" t="s">
        <v>5738</v>
      </c>
    </row>
    <row r="1457" spans="1:65" ht="15.6" hidden="1">
      <c r="A1457" s="1" t="s">
        <v>5739</v>
      </c>
      <c r="B1457" s="1" t="s">
        <v>5740</v>
      </c>
      <c r="C1457" s="1" t="s">
        <v>5741</v>
      </c>
      <c r="D1457" s="1" t="s">
        <v>275</v>
      </c>
      <c r="E1457" s="1" t="s">
        <v>100</v>
      </c>
      <c r="F1457" s="1" t="s">
        <v>101</v>
      </c>
      <c r="G1457" s="1" t="s">
        <v>102</v>
      </c>
      <c r="H1457" s="1" t="s">
        <v>103</v>
      </c>
      <c r="I1457" s="1" t="s">
        <v>104</v>
      </c>
      <c r="J1457" s="1" t="s">
        <v>105</v>
      </c>
      <c r="K1457" s="1" t="s">
        <v>105</v>
      </c>
      <c r="L1457" s="1" t="s">
        <v>105</v>
      </c>
      <c r="M1457" s="1" t="s">
        <v>106</v>
      </c>
      <c r="N1457" s="1" t="s">
        <v>107</v>
      </c>
      <c r="O1457" s="1">
        <v>315</v>
      </c>
      <c r="P1457" s="1">
        <v>10.75</v>
      </c>
      <c r="Q1457" s="1">
        <v>0</v>
      </c>
      <c r="R1457" s="1">
        <v>100</v>
      </c>
      <c r="S1457" s="1">
        <v>0</v>
      </c>
      <c r="T1457" s="1">
        <v>0</v>
      </c>
      <c r="U1457" s="1">
        <v>0</v>
      </c>
      <c r="V1457" s="4">
        <f>X1457-W1457</f>
        <v>2.4999999999977263E-3</v>
      </c>
      <c r="W1457" s="4">
        <f>(O1457+P1457+Q1457-R1457+S1457)*5%</f>
        <v>11.287500000000001</v>
      </c>
      <c r="X1457" s="1">
        <v>11.29</v>
      </c>
      <c r="Y1457" s="1">
        <f>O1457+P1457+Q1457-R1457-S1457+T1457-U1457+X1457</f>
        <v>237.04</v>
      </c>
      <c r="Z1457" s="1">
        <v>237.04</v>
      </c>
      <c r="AA1457" s="1">
        <v>225.75</v>
      </c>
      <c r="AB1457" s="1">
        <v>16</v>
      </c>
      <c r="AC1457" s="2">
        <f>AA1457*16%</f>
        <v>36.119999999999997</v>
      </c>
      <c r="AD1457" s="1">
        <v>36.119999999999997</v>
      </c>
      <c r="AE1457" s="1">
        <v>0</v>
      </c>
      <c r="AF1457" s="1">
        <v>36.119999999999997</v>
      </c>
      <c r="AG1457" s="2">
        <f>AF1457*18%</f>
        <v>6.5015999999999989</v>
      </c>
      <c r="AH1457" s="1">
        <v>6.5</v>
      </c>
      <c r="AI1457" s="1">
        <v>0</v>
      </c>
      <c r="AJ1457" s="1" t="b">
        <f>AK1457=AA1457</f>
        <v>1</v>
      </c>
      <c r="AK1457" s="1">
        <v>225.75</v>
      </c>
      <c r="AL1457" s="1">
        <v>0</v>
      </c>
      <c r="AM1457" s="1">
        <v>0</v>
      </c>
      <c r="AN1457" s="1">
        <v>0</v>
      </c>
      <c r="AO1457" s="3">
        <f>AA1457*0.001%</f>
        <v>2.2575000000000004E-3</v>
      </c>
      <c r="AP1457" s="1">
        <v>0.23</v>
      </c>
      <c r="AQ1457" s="2">
        <f>AA1457*5%</f>
        <v>11.287500000000001</v>
      </c>
      <c r="AR1457" s="1">
        <v>11.29</v>
      </c>
      <c r="AS1457" s="2">
        <f>AR1457*18%</f>
        <v>2.0321999999999996</v>
      </c>
      <c r="AT1457" s="1">
        <v>0</v>
      </c>
      <c r="AU1457" s="1">
        <v>18.02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f>AF1457+AU1457+BC1457</f>
        <v>54.14</v>
      </c>
      <c r="BE1457" s="1">
        <v>54.14</v>
      </c>
      <c r="BF1457" s="1">
        <f>Q1457+U1457</f>
        <v>0</v>
      </c>
      <c r="BG1457" s="1">
        <v>0</v>
      </c>
      <c r="BH1457" s="1">
        <v>182.9</v>
      </c>
      <c r="BI1457" s="1" t="s">
        <v>108</v>
      </c>
      <c r="BJ1457" s="1" t="s">
        <v>5717</v>
      </c>
      <c r="BK1457" s="1" t="s">
        <v>5718</v>
      </c>
      <c r="BL1457" s="1">
        <v>0</v>
      </c>
      <c r="BM1457" s="1" t="s">
        <v>5742</v>
      </c>
    </row>
    <row r="1458" spans="1:65" ht="15.6" hidden="1">
      <c r="A1458" s="1" t="s">
        <v>5743</v>
      </c>
      <c r="B1458" s="1" t="s">
        <v>5744</v>
      </c>
      <c r="C1458" s="1" t="s">
        <v>5745</v>
      </c>
      <c r="D1458" s="1" t="s">
        <v>275</v>
      </c>
      <c r="E1458" s="1" t="s">
        <v>100</v>
      </c>
      <c r="F1458" s="1" t="s">
        <v>101</v>
      </c>
      <c r="G1458" s="1" t="s">
        <v>102</v>
      </c>
      <c r="H1458" s="1" t="s">
        <v>103</v>
      </c>
      <c r="I1458" s="1" t="s">
        <v>104</v>
      </c>
      <c r="J1458" s="1" t="s">
        <v>105</v>
      </c>
      <c r="K1458" s="1" t="s">
        <v>105</v>
      </c>
      <c r="L1458" s="1" t="s">
        <v>105</v>
      </c>
      <c r="M1458" s="1" t="s">
        <v>106</v>
      </c>
      <c r="N1458" s="1" t="s">
        <v>124</v>
      </c>
      <c r="O1458" s="1">
        <v>480</v>
      </c>
      <c r="P1458" s="1">
        <v>19</v>
      </c>
      <c r="Q1458" s="1">
        <v>0</v>
      </c>
      <c r="R1458" s="1">
        <v>100</v>
      </c>
      <c r="S1458" s="1">
        <v>0</v>
      </c>
      <c r="T1458" s="1">
        <v>0</v>
      </c>
      <c r="U1458" s="1">
        <v>0</v>
      </c>
      <c r="V1458" s="4">
        <f>X1458-W1458</f>
        <v>0</v>
      </c>
      <c r="W1458" s="4">
        <f>(O1458+P1458+Q1458-R1458+S1458)*5%</f>
        <v>19.950000000000003</v>
      </c>
      <c r="X1458" s="1">
        <v>19.95</v>
      </c>
      <c r="Y1458" s="1">
        <f>O1458+P1458+Q1458-R1458-S1458+T1458-U1458+X1458</f>
        <v>418.95</v>
      </c>
      <c r="Z1458" s="1">
        <v>418.95</v>
      </c>
      <c r="AA1458" s="1">
        <v>399</v>
      </c>
      <c r="AB1458" s="1">
        <v>16</v>
      </c>
      <c r="AC1458" s="2">
        <f>AA1458*16%</f>
        <v>63.84</v>
      </c>
      <c r="AD1458" s="1">
        <v>63.84</v>
      </c>
      <c r="AE1458" s="1">
        <v>0</v>
      </c>
      <c r="AF1458" s="1">
        <v>63.84</v>
      </c>
      <c r="AG1458" s="2">
        <f>AF1458*18%</f>
        <v>11.491200000000001</v>
      </c>
      <c r="AH1458" s="1">
        <v>11.49</v>
      </c>
      <c r="AI1458" s="1">
        <v>0</v>
      </c>
      <c r="AJ1458" s="1" t="b">
        <f>AK1458=AA1458</f>
        <v>1</v>
      </c>
      <c r="AK1458" s="1">
        <v>399</v>
      </c>
      <c r="AL1458" s="1">
        <v>0</v>
      </c>
      <c r="AM1458" s="1">
        <v>0</v>
      </c>
      <c r="AN1458" s="1">
        <v>0</v>
      </c>
      <c r="AO1458" s="3">
        <f>AA1458*0.001%</f>
        <v>3.9900000000000005E-3</v>
      </c>
      <c r="AP1458" s="1">
        <v>0.4</v>
      </c>
      <c r="AQ1458" s="2">
        <f>AA1458*5%</f>
        <v>19.950000000000003</v>
      </c>
      <c r="AR1458" s="1">
        <v>19.95</v>
      </c>
      <c r="AS1458" s="2">
        <f>AR1458*18%</f>
        <v>3.5909999999999997</v>
      </c>
      <c r="AT1458" s="1">
        <v>0</v>
      </c>
      <c r="AU1458" s="1">
        <v>31.84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f>AF1458+AU1458+BC1458</f>
        <v>95.68</v>
      </c>
      <c r="BE1458" s="1">
        <v>95.68</v>
      </c>
      <c r="BF1458" s="1">
        <f>Q1458+U1458</f>
        <v>0</v>
      </c>
      <c r="BG1458" s="1">
        <v>0</v>
      </c>
      <c r="BH1458" s="1">
        <v>323.27</v>
      </c>
      <c r="BI1458" s="1" t="s">
        <v>108</v>
      </c>
      <c r="BJ1458" s="1" t="s">
        <v>5717</v>
      </c>
      <c r="BK1458" s="1" t="s">
        <v>5718</v>
      </c>
      <c r="BL1458" s="1">
        <v>0</v>
      </c>
      <c r="BM1458" s="1" t="s">
        <v>5746</v>
      </c>
    </row>
    <row r="1459" spans="1:65" ht="15.6" hidden="1">
      <c r="A1459" s="1" t="s">
        <v>5747</v>
      </c>
      <c r="B1459" s="1" t="s">
        <v>5748</v>
      </c>
      <c r="C1459" s="1" t="s">
        <v>5749</v>
      </c>
      <c r="D1459" s="1" t="s">
        <v>275</v>
      </c>
      <c r="E1459" s="1" t="s">
        <v>100</v>
      </c>
      <c r="F1459" s="1" t="s">
        <v>101</v>
      </c>
      <c r="G1459" s="1" t="s">
        <v>102</v>
      </c>
      <c r="H1459" s="1" t="s">
        <v>103</v>
      </c>
      <c r="I1459" s="1" t="s">
        <v>104</v>
      </c>
      <c r="J1459" s="1" t="s">
        <v>105</v>
      </c>
      <c r="K1459" s="1" t="s">
        <v>105</v>
      </c>
      <c r="L1459" s="1" t="s">
        <v>105</v>
      </c>
      <c r="M1459" s="1" t="s">
        <v>106</v>
      </c>
      <c r="N1459" s="1" t="s">
        <v>124</v>
      </c>
      <c r="O1459" s="1">
        <v>495</v>
      </c>
      <c r="P1459" s="1">
        <v>19.75</v>
      </c>
      <c r="Q1459" s="1">
        <v>0</v>
      </c>
      <c r="R1459" s="1">
        <v>100</v>
      </c>
      <c r="S1459" s="1">
        <v>0</v>
      </c>
      <c r="T1459" s="1">
        <v>0</v>
      </c>
      <c r="U1459" s="1">
        <v>0</v>
      </c>
      <c r="V1459" s="4">
        <f>X1459-W1459</f>
        <v>2.4999999999977263E-3</v>
      </c>
      <c r="W1459" s="4">
        <f>(O1459+P1459+Q1459-R1459+S1459)*5%</f>
        <v>20.737500000000001</v>
      </c>
      <c r="X1459" s="1">
        <v>20.74</v>
      </c>
      <c r="Y1459" s="1">
        <f>O1459+P1459+Q1459-R1459-S1459+T1459-U1459+X1459</f>
        <v>435.49</v>
      </c>
      <c r="Z1459" s="1">
        <v>435.49</v>
      </c>
      <c r="AA1459" s="1">
        <v>414.75</v>
      </c>
      <c r="AB1459" s="1">
        <v>16</v>
      </c>
      <c r="AC1459" s="2">
        <f>AA1459*16%</f>
        <v>66.36</v>
      </c>
      <c r="AD1459" s="1">
        <v>66.36</v>
      </c>
      <c r="AE1459" s="1">
        <v>0</v>
      </c>
      <c r="AF1459" s="1">
        <v>66.36</v>
      </c>
      <c r="AG1459" s="2">
        <f>AF1459*18%</f>
        <v>11.944799999999999</v>
      </c>
      <c r="AH1459" s="1">
        <v>11.94</v>
      </c>
      <c r="AI1459" s="1">
        <v>0</v>
      </c>
      <c r="AJ1459" s="1" t="b">
        <f>AK1459=AA1459</f>
        <v>1</v>
      </c>
      <c r="AK1459" s="1">
        <v>414.75</v>
      </c>
      <c r="AL1459" s="1">
        <v>0</v>
      </c>
      <c r="AM1459" s="1">
        <v>0</v>
      </c>
      <c r="AN1459" s="1">
        <v>0</v>
      </c>
      <c r="AO1459" s="3">
        <f>AA1459*0.001%</f>
        <v>4.1475000000000001E-3</v>
      </c>
      <c r="AP1459" s="1">
        <v>0.41</v>
      </c>
      <c r="AQ1459" s="2">
        <f>AA1459*5%</f>
        <v>20.737500000000001</v>
      </c>
      <c r="AR1459" s="1">
        <v>20.74</v>
      </c>
      <c r="AS1459" s="2">
        <f>AR1459*18%</f>
        <v>3.7331999999999996</v>
      </c>
      <c r="AT1459" s="1">
        <v>0</v>
      </c>
      <c r="AU1459" s="1">
        <v>33.090000000000003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f>AF1459+AU1459+BC1459</f>
        <v>99.45</v>
      </c>
      <c r="BE1459" s="1">
        <v>99.45</v>
      </c>
      <c r="BF1459" s="1">
        <f>Q1459+U1459</f>
        <v>0</v>
      </c>
      <c r="BG1459" s="1">
        <v>0</v>
      </c>
      <c r="BH1459" s="1">
        <v>336.04</v>
      </c>
      <c r="BI1459" s="1" t="s">
        <v>108</v>
      </c>
      <c r="BJ1459" s="1" t="s">
        <v>5717</v>
      </c>
      <c r="BK1459" s="1" t="s">
        <v>5718</v>
      </c>
      <c r="BL1459" s="1">
        <v>0</v>
      </c>
      <c r="BM1459" s="1" t="s">
        <v>5750</v>
      </c>
    </row>
    <row r="1460" spans="1:65" ht="15.6" hidden="1">
      <c r="A1460" s="1" t="s">
        <v>5751</v>
      </c>
      <c r="B1460" s="1" t="s">
        <v>5752</v>
      </c>
      <c r="C1460" s="1" t="s">
        <v>5753</v>
      </c>
      <c r="D1460" s="1" t="s">
        <v>275</v>
      </c>
      <c r="E1460" s="1" t="s">
        <v>100</v>
      </c>
      <c r="F1460" s="1" t="s">
        <v>101</v>
      </c>
      <c r="G1460" s="1" t="s">
        <v>102</v>
      </c>
      <c r="H1460" s="1" t="s">
        <v>103</v>
      </c>
      <c r="I1460" s="1" t="s">
        <v>104</v>
      </c>
      <c r="J1460" s="1" t="s">
        <v>105</v>
      </c>
      <c r="K1460" s="1" t="s">
        <v>105</v>
      </c>
      <c r="L1460" s="1" t="s">
        <v>105</v>
      </c>
      <c r="M1460" s="1" t="s">
        <v>106</v>
      </c>
      <c r="N1460" s="1" t="s">
        <v>107</v>
      </c>
      <c r="O1460" s="1">
        <v>945</v>
      </c>
      <c r="P1460" s="1">
        <v>42.25</v>
      </c>
      <c r="Q1460" s="1">
        <v>0</v>
      </c>
      <c r="R1460" s="1">
        <v>100</v>
      </c>
      <c r="S1460" s="1">
        <v>0</v>
      </c>
      <c r="T1460" s="1">
        <v>0</v>
      </c>
      <c r="U1460" s="1">
        <v>0</v>
      </c>
      <c r="V1460" s="4">
        <f>X1460-W1460</f>
        <v>-2.5000000000048317E-3</v>
      </c>
      <c r="W1460" s="4">
        <f>(O1460+P1460+Q1460-R1460+S1460)*5%</f>
        <v>44.362500000000004</v>
      </c>
      <c r="X1460" s="1">
        <v>44.36</v>
      </c>
      <c r="Y1460" s="1">
        <f>O1460+P1460+Q1460-R1460-S1460+T1460-U1460+X1460</f>
        <v>931.61</v>
      </c>
      <c r="Z1460" s="1">
        <v>931.61</v>
      </c>
      <c r="AA1460" s="1">
        <v>887.25</v>
      </c>
      <c r="AB1460" s="1">
        <v>16</v>
      </c>
      <c r="AC1460" s="2">
        <f>AA1460*16%</f>
        <v>141.96</v>
      </c>
      <c r="AD1460" s="1">
        <v>141.96</v>
      </c>
      <c r="AE1460" s="1">
        <v>0</v>
      </c>
      <c r="AF1460" s="1">
        <v>141.96</v>
      </c>
      <c r="AG1460" s="2">
        <f>AF1460*18%</f>
        <v>25.552800000000001</v>
      </c>
      <c r="AH1460" s="1">
        <v>25.55</v>
      </c>
      <c r="AI1460" s="1">
        <v>0</v>
      </c>
      <c r="AJ1460" s="1" t="b">
        <f>AK1460=AA1460</f>
        <v>1</v>
      </c>
      <c r="AK1460" s="1">
        <v>887.25</v>
      </c>
      <c r="AL1460" s="1">
        <v>0</v>
      </c>
      <c r="AM1460" s="1">
        <v>0</v>
      </c>
      <c r="AN1460" s="1">
        <v>0</v>
      </c>
      <c r="AO1460" s="3">
        <f>AA1460*0.001%</f>
        <v>8.8725000000000002E-3</v>
      </c>
      <c r="AP1460" s="1">
        <v>0.89</v>
      </c>
      <c r="AQ1460" s="2">
        <f>AA1460*5%</f>
        <v>44.362500000000004</v>
      </c>
      <c r="AR1460" s="1">
        <v>44.36</v>
      </c>
      <c r="AS1460" s="2">
        <f>AR1460*18%</f>
        <v>7.9847999999999999</v>
      </c>
      <c r="AT1460" s="1">
        <v>0</v>
      </c>
      <c r="AU1460" s="1">
        <v>70.8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f>AF1460+AU1460+BC1460</f>
        <v>212.76</v>
      </c>
      <c r="BE1460" s="1">
        <v>212.76</v>
      </c>
      <c r="BF1460" s="1">
        <f>Q1460+U1460</f>
        <v>0</v>
      </c>
      <c r="BG1460" s="1">
        <v>0</v>
      </c>
      <c r="BH1460" s="1">
        <v>718.85</v>
      </c>
      <c r="BI1460" s="1" t="s">
        <v>108</v>
      </c>
      <c r="BJ1460" s="1" t="s">
        <v>5717</v>
      </c>
      <c r="BK1460" s="1" t="s">
        <v>5718</v>
      </c>
      <c r="BL1460" s="1">
        <v>0</v>
      </c>
      <c r="BM1460" s="1" t="s">
        <v>5754</v>
      </c>
    </row>
    <row r="1461" spans="1:65" ht="15.6" hidden="1">
      <c r="A1461" s="1" t="s">
        <v>5755</v>
      </c>
      <c r="B1461" s="1" t="s">
        <v>5756</v>
      </c>
      <c r="C1461" s="1" t="s">
        <v>5757</v>
      </c>
      <c r="D1461" s="1" t="s">
        <v>275</v>
      </c>
      <c r="E1461" s="1" t="s">
        <v>100</v>
      </c>
      <c r="F1461" s="1" t="s">
        <v>101</v>
      </c>
      <c r="G1461" s="1" t="s">
        <v>105</v>
      </c>
      <c r="H1461" s="1" t="s">
        <v>103</v>
      </c>
      <c r="I1461" s="1" t="s">
        <v>104</v>
      </c>
      <c r="J1461" s="1" t="s">
        <v>105</v>
      </c>
      <c r="K1461" s="1" t="s">
        <v>105</v>
      </c>
      <c r="L1461" s="1" t="s">
        <v>105</v>
      </c>
      <c r="M1461" s="1" t="s">
        <v>106</v>
      </c>
      <c r="N1461" s="1" t="s">
        <v>107</v>
      </c>
      <c r="O1461" s="1">
        <v>630</v>
      </c>
      <c r="P1461" s="1">
        <v>31.5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4">
        <f>X1461-W1461</f>
        <v>4.9999999999954525E-3</v>
      </c>
      <c r="W1461" s="4">
        <f>(O1461+P1461+Q1461-R1461+S1461)*5%</f>
        <v>33.075000000000003</v>
      </c>
      <c r="X1461" s="1">
        <v>33.08</v>
      </c>
      <c r="Y1461" s="1">
        <f>O1461+P1461+Q1461-R1461-S1461+T1461-U1461+X1461</f>
        <v>694.58</v>
      </c>
      <c r="Z1461" s="1">
        <v>694.58</v>
      </c>
      <c r="AA1461" s="1">
        <v>661.5</v>
      </c>
      <c r="AB1461" s="1">
        <v>16</v>
      </c>
      <c r="AC1461" s="2">
        <f>AA1461*16%</f>
        <v>105.84</v>
      </c>
      <c r="AD1461" s="1">
        <v>105.84</v>
      </c>
      <c r="AE1461" s="1">
        <v>0</v>
      </c>
      <c r="AF1461" s="1">
        <v>105.84</v>
      </c>
      <c r="AG1461" s="2">
        <f>AF1461*18%</f>
        <v>19.051200000000001</v>
      </c>
      <c r="AH1461" s="1">
        <v>19.05</v>
      </c>
      <c r="AI1461" s="1">
        <v>0</v>
      </c>
      <c r="AJ1461" s="1" t="b">
        <f>AK1461=AA1461</f>
        <v>1</v>
      </c>
      <c r="AK1461" s="1">
        <v>661.5</v>
      </c>
      <c r="AL1461" s="1">
        <v>0</v>
      </c>
      <c r="AM1461" s="1">
        <v>0</v>
      </c>
      <c r="AN1461" s="1">
        <v>0</v>
      </c>
      <c r="AO1461" s="3">
        <f>AA1461*0.001%</f>
        <v>6.6150000000000002E-3</v>
      </c>
      <c r="AP1461" s="1">
        <v>0.66</v>
      </c>
      <c r="AQ1461" s="2">
        <f>AA1461*5%</f>
        <v>33.075000000000003</v>
      </c>
      <c r="AR1461" s="1">
        <v>33.08</v>
      </c>
      <c r="AS1461" s="2">
        <f>AR1461*18%</f>
        <v>5.9543999999999997</v>
      </c>
      <c r="AT1461" s="1">
        <v>0</v>
      </c>
      <c r="AU1461" s="1">
        <v>52.79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f>AF1461+AU1461+BC1461</f>
        <v>158.63</v>
      </c>
      <c r="BE1461" s="1">
        <v>158.63</v>
      </c>
      <c r="BF1461" s="1">
        <f>Q1461+U1461</f>
        <v>0</v>
      </c>
      <c r="BG1461" s="1">
        <v>0</v>
      </c>
      <c r="BH1461" s="1">
        <v>535.95000000000005</v>
      </c>
      <c r="BI1461" s="1" t="s">
        <v>108</v>
      </c>
      <c r="BJ1461" s="1" t="s">
        <v>5717</v>
      </c>
      <c r="BK1461" s="1" t="s">
        <v>5718</v>
      </c>
      <c r="BL1461" s="1">
        <v>0</v>
      </c>
      <c r="BM1461" s="1" t="s">
        <v>5758</v>
      </c>
    </row>
    <row r="1462" spans="1:65" ht="15.6" hidden="1">
      <c r="A1462" s="1" t="s">
        <v>5759</v>
      </c>
      <c r="B1462" s="1" t="s">
        <v>5760</v>
      </c>
      <c r="C1462" s="1" t="s">
        <v>5761</v>
      </c>
      <c r="D1462" s="1" t="s">
        <v>275</v>
      </c>
      <c r="E1462" s="1" t="s">
        <v>100</v>
      </c>
      <c r="F1462" s="1" t="s">
        <v>101</v>
      </c>
      <c r="G1462" s="1" t="s">
        <v>458</v>
      </c>
      <c r="H1462" s="1" t="s">
        <v>103</v>
      </c>
      <c r="I1462" s="1" t="s">
        <v>104</v>
      </c>
      <c r="J1462" s="1" t="s">
        <v>105</v>
      </c>
      <c r="K1462" s="1" t="s">
        <v>105</v>
      </c>
      <c r="L1462" s="1" t="s">
        <v>105</v>
      </c>
      <c r="M1462" s="1" t="s">
        <v>106</v>
      </c>
      <c r="N1462" s="1" t="s">
        <v>107</v>
      </c>
      <c r="O1462" s="1">
        <v>7215</v>
      </c>
      <c r="P1462" s="1">
        <v>289.86</v>
      </c>
      <c r="Q1462" s="1">
        <v>0</v>
      </c>
      <c r="R1462" s="1">
        <v>1417.8</v>
      </c>
      <c r="S1462" s="1">
        <v>0</v>
      </c>
      <c r="T1462" s="1">
        <v>0</v>
      </c>
      <c r="U1462" s="1">
        <v>0</v>
      </c>
      <c r="V1462" s="4">
        <f>X1462-W1462</f>
        <v>-2.9999999999859028E-3</v>
      </c>
      <c r="W1462" s="4">
        <f>(O1462+P1462+Q1462-R1462+S1462)*5%</f>
        <v>304.35300000000001</v>
      </c>
      <c r="X1462" s="1">
        <v>304.35000000000002</v>
      </c>
      <c r="Y1462" s="1">
        <f>O1462+P1462+Q1462-R1462-S1462+T1462-U1462+X1462</f>
        <v>6391.41</v>
      </c>
      <c r="Z1462" s="1">
        <v>6391.41</v>
      </c>
      <c r="AA1462" s="1">
        <v>6087.06</v>
      </c>
      <c r="AB1462" s="1">
        <v>16</v>
      </c>
      <c r="AC1462" s="2">
        <f>AA1462*16%</f>
        <v>973.92960000000005</v>
      </c>
      <c r="AD1462" s="1">
        <v>973.93</v>
      </c>
      <c r="AE1462" s="1">
        <v>0</v>
      </c>
      <c r="AF1462" s="1">
        <v>973.93</v>
      </c>
      <c r="AG1462" s="2">
        <f>AF1462*18%</f>
        <v>175.30739999999997</v>
      </c>
      <c r="AH1462" s="1">
        <v>175.31</v>
      </c>
      <c r="AI1462" s="1">
        <v>0</v>
      </c>
      <c r="AJ1462" s="1" t="b">
        <f>AK1462=AA1462</f>
        <v>1</v>
      </c>
      <c r="AK1462" s="1">
        <v>6087.06</v>
      </c>
      <c r="AL1462" s="1">
        <v>0</v>
      </c>
      <c r="AM1462" s="1">
        <v>0</v>
      </c>
      <c r="AN1462" s="1">
        <v>0</v>
      </c>
      <c r="AO1462" s="3">
        <f>AA1462*0.001%</f>
        <v>6.0870600000000011E-2</v>
      </c>
      <c r="AP1462" s="1">
        <v>6.09</v>
      </c>
      <c r="AQ1462" s="2">
        <f>AA1462*5%</f>
        <v>304.35300000000001</v>
      </c>
      <c r="AR1462" s="1">
        <v>304.35000000000002</v>
      </c>
      <c r="AS1462" s="2">
        <f>AR1462*18%</f>
        <v>54.783000000000001</v>
      </c>
      <c r="AT1462" s="1">
        <v>0</v>
      </c>
      <c r="AU1462" s="1">
        <v>485.75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f>AF1462+AU1462+BC1462</f>
        <v>1459.6799999999998</v>
      </c>
      <c r="BE1462" s="1">
        <v>1459.68</v>
      </c>
      <c r="BF1462" s="1">
        <f>Q1462+U1462</f>
        <v>0</v>
      </c>
      <c r="BG1462" s="1">
        <v>0</v>
      </c>
      <c r="BH1462" s="1">
        <v>4931.7299999999996</v>
      </c>
      <c r="BI1462" s="1" t="s">
        <v>108</v>
      </c>
      <c r="BJ1462" s="1" t="s">
        <v>5717</v>
      </c>
      <c r="BK1462" s="1" t="s">
        <v>5718</v>
      </c>
      <c r="BL1462" s="1">
        <v>0</v>
      </c>
      <c r="BM1462" s="1" t="s">
        <v>5021</v>
      </c>
    </row>
    <row r="1463" spans="1:65" ht="15.6" hidden="1">
      <c r="A1463" s="1" t="s">
        <v>5762</v>
      </c>
      <c r="B1463" s="1" t="s">
        <v>5763</v>
      </c>
      <c r="C1463" s="1" t="s">
        <v>5764</v>
      </c>
      <c r="D1463" s="1" t="s">
        <v>275</v>
      </c>
      <c r="E1463" s="1" t="s">
        <v>100</v>
      </c>
      <c r="F1463" s="1" t="s">
        <v>101</v>
      </c>
      <c r="G1463" s="1" t="s">
        <v>102</v>
      </c>
      <c r="H1463" s="1" t="s">
        <v>103</v>
      </c>
      <c r="I1463" s="1" t="s">
        <v>104</v>
      </c>
      <c r="J1463" s="1" t="s">
        <v>105</v>
      </c>
      <c r="K1463" s="1" t="s">
        <v>105</v>
      </c>
      <c r="L1463" s="1" t="s">
        <v>105</v>
      </c>
      <c r="M1463" s="1" t="s">
        <v>106</v>
      </c>
      <c r="N1463" s="1" t="s">
        <v>107</v>
      </c>
      <c r="O1463" s="1">
        <v>395</v>
      </c>
      <c r="P1463" s="1">
        <v>14.75</v>
      </c>
      <c r="Q1463" s="1">
        <v>0</v>
      </c>
      <c r="R1463" s="1">
        <v>100</v>
      </c>
      <c r="S1463" s="1">
        <v>0</v>
      </c>
      <c r="T1463" s="1">
        <v>0</v>
      </c>
      <c r="U1463" s="1">
        <v>0</v>
      </c>
      <c r="V1463" s="4">
        <f>X1463-W1463</f>
        <v>2.4999999999995026E-3</v>
      </c>
      <c r="W1463" s="4">
        <f>(O1463+P1463+Q1463-R1463+S1463)*5%</f>
        <v>15.487500000000001</v>
      </c>
      <c r="X1463" s="1">
        <v>15.49</v>
      </c>
      <c r="Y1463" s="1">
        <f>O1463+P1463+Q1463-R1463-S1463+T1463-U1463+X1463</f>
        <v>325.24</v>
      </c>
      <c r="Z1463" s="1">
        <v>325.24</v>
      </c>
      <c r="AA1463" s="1">
        <v>309.75</v>
      </c>
      <c r="AB1463" s="1">
        <v>16</v>
      </c>
      <c r="AC1463" s="2">
        <f>AA1463*16%</f>
        <v>49.56</v>
      </c>
      <c r="AD1463" s="1">
        <v>49.56</v>
      </c>
      <c r="AE1463" s="1">
        <v>0</v>
      </c>
      <c r="AF1463" s="1">
        <v>49.56</v>
      </c>
      <c r="AG1463" s="2">
        <f>AF1463*18%</f>
        <v>8.9207999999999998</v>
      </c>
      <c r="AH1463" s="1">
        <v>8.92</v>
      </c>
      <c r="AI1463" s="1">
        <v>0</v>
      </c>
      <c r="AJ1463" s="1" t="b">
        <f>AK1463=AA1463</f>
        <v>1</v>
      </c>
      <c r="AK1463" s="1">
        <v>309.75</v>
      </c>
      <c r="AL1463" s="1">
        <v>0</v>
      </c>
      <c r="AM1463" s="1">
        <v>0</v>
      </c>
      <c r="AN1463" s="1">
        <v>0</v>
      </c>
      <c r="AO1463" s="3">
        <f>AA1463*0.001%</f>
        <v>3.0975000000000004E-3</v>
      </c>
      <c r="AP1463" s="1">
        <v>0.31</v>
      </c>
      <c r="AQ1463" s="2">
        <f>AA1463*5%</f>
        <v>15.487500000000001</v>
      </c>
      <c r="AR1463" s="1">
        <v>15.49</v>
      </c>
      <c r="AS1463" s="2">
        <f>AR1463*18%</f>
        <v>2.7881999999999998</v>
      </c>
      <c r="AT1463" s="1">
        <v>0</v>
      </c>
      <c r="AU1463" s="1">
        <v>24.72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f>AF1463+AU1463+BC1463</f>
        <v>74.28</v>
      </c>
      <c r="BE1463" s="1">
        <v>74.28</v>
      </c>
      <c r="BF1463" s="1">
        <f>Q1463+U1463</f>
        <v>0</v>
      </c>
      <c r="BG1463" s="1">
        <v>0</v>
      </c>
      <c r="BH1463" s="1">
        <v>250.96</v>
      </c>
      <c r="BI1463" s="1" t="s">
        <v>108</v>
      </c>
      <c r="BJ1463" s="1" t="s">
        <v>5717</v>
      </c>
      <c r="BK1463" s="1" t="s">
        <v>5718</v>
      </c>
      <c r="BL1463" s="1">
        <v>0</v>
      </c>
      <c r="BM1463" s="1" t="s">
        <v>5765</v>
      </c>
    </row>
    <row r="1464" spans="1:65" ht="15.6" hidden="1">
      <c r="A1464" s="1" t="s">
        <v>5766</v>
      </c>
      <c r="B1464" s="1" t="s">
        <v>5767</v>
      </c>
      <c r="C1464" s="1" t="s">
        <v>5768</v>
      </c>
      <c r="D1464" s="1" t="s">
        <v>275</v>
      </c>
      <c r="E1464" s="1" t="s">
        <v>100</v>
      </c>
      <c r="F1464" s="1" t="s">
        <v>101</v>
      </c>
      <c r="G1464" s="1" t="s">
        <v>102</v>
      </c>
      <c r="H1464" s="1" t="s">
        <v>103</v>
      </c>
      <c r="I1464" s="1" t="s">
        <v>104</v>
      </c>
      <c r="J1464" s="1" t="s">
        <v>105</v>
      </c>
      <c r="K1464" s="1" t="s">
        <v>105</v>
      </c>
      <c r="L1464" s="1" t="s">
        <v>105</v>
      </c>
      <c r="M1464" s="1" t="s">
        <v>106</v>
      </c>
      <c r="N1464" s="1" t="s">
        <v>107</v>
      </c>
      <c r="O1464" s="1">
        <v>335</v>
      </c>
      <c r="P1464" s="1">
        <v>11.75</v>
      </c>
      <c r="Q1464" s="1">
        <v>0</v>
      </c>
      <c r="R1464" s="1">
        <v>100</v>
      </c>
      <c r="S1464" s="1">
        <v>0</v>
      </c>
      <c r="T1464" s="1">
        <v>0</v>
      </c>
      <c r="U1464" s="1">
        <v>0</v>
      </c>
      <c r="V1464" s="4">
        <f>X1464-W1464</f>
        <v>2.4999999999995026E-3</v>
      </c>
      <c r="W1464" s="4">
        <f>(O1464+P1464+Q1464-R1464+S1464)*5%</f>
        <v>12.3375</v>
      </c>
      <c r="X1464" s="1">
        <v>12.34</v>
      </c>
      <c r="Y1464" s="1">
        <f>O1464+P1464+Q1464-R1464-S1464+T1464-U1464+X1464</f>
        <v>259.08999999999997</v>
      </c>
      <c r="Z1464" s="1">
        <v>259.08999999999997</v>
      </c>
      <c r="AA1464" s="1">
        <v>246.75</v>
      </c>
      <c r="AB1464" s="1">
        <v>16</v>
      </c>
      <c r="AC1464" s="2">
        <f>AA1464*16%</f>
        <v>39.480000000000004</v>
      </c>
      <c r="AD1464" s="1">
        <v>39.479999999999997</v>
      </c>
      <c r="AE1464" s="1">
        <v>0</v>
      </c>
      <c r="AF1464" s="1">
        <v>39.479999999999997</v>
      </c>
      <c r="AG1464" s="2">
        <f>AF1464*18%</f>
        <v>7.1063999999999989</v>
      </c>
      <c r="AH1464" s="1">
        <v>7.11</v>
      </c>
      <c r="AI1464" s="1">
        <v>0</v>
      </c>
      <c r="AJ1464" s="1" t="b">
        <f>AK1464=AA1464</f>
        <v>1</v>
      </c>
      <c r="AK1464" s="1">
        <v>246.75</v>
      </c>
      <c r="AL1464" s="1">
        <v>0</v>
      </c>
      <c r="AM1464" s="1">
        <v>0</v>
      </c>
      <c r="AN1464" s="1">
        <v>0</v>
      </c>
      <c r="AO1464" s="3">
        <f>AA1464*0.001%</f>
        <v>2.4675000000000001E-3</v>
      </c>
      <c r="AP1464" s="1">
        <v>0.25</v>
      </c>
      <c r="AQ1464" s="2">
        <f>AA1464*5%</f>
        <v>12.3375</v>
      </c>
      <c r="AR1464" s="1">
        <v>12.34</v>
      </c>
      <c r="AS1464" s="2">
        <f>AR1464*18%</f>
        <v>2.2212000000000001</v>
      </c>
      <c r="AT1464" s="1">
        <v>0</v>
      </c>
      <c r="AU1464" s="1">
        <v>19.7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f>AF1464+AU1464+BC1464</f>
        <v>59.179999999999993</v>
      </c>
      <c r="BE1464" s="1">
        <v>59.18</v>
      </c>
      <c r="BF1464" s="1">
        <f>Q1464+U1464</f>
        <v>0</v>
      </c>
      <c r="BG1464" s="1">
        <v>0</v>
      </c>
      <c r="BH1464" s="1">
        <v>199.91</v>
      </c>
      <c r="BI1464" s="1" t="s">
        <v>108</v>
      </c>
      <c r="BJ1464" s="1" t="s">
        <v>5717</v>
      </c>
      <c r="BK1464" s="1" t="s">
        <v>5718</v>
      </c>
      <c r="BL1464" s="1">
        <v>0</v>
      </c>
      <c r="BM1464" s="1" t="s">
        <v>5769</v>
      </c>
    </row>
    <row r="1465" spans="1:65" ht="15.6" hidden="1">
      <c r="A1465" s="1" t="s">
        <v>5770</v>
      </c>
      <c r="B1465" s="1" t="s">
        <v>5771</v>
      </c>
      <c r="C1465" s="1" t="s">
        <v>5772</v>
      </c>
      <c r="D1465" s="1" t="s">
        <v>275</v>
      </c>
      <c r="E1465" s="1" t="s">
        <v>100</v>
      </c>
      <c r="F1465" s="1" t="s">
        <v>101</v>
      </c>
      <c r="G1465" s="1" t="s">
        <v>102</v>
      </c>
      <c r="H1465" s="1" t="s">
        <v>103</v>
      </c>
      <c r="I1465" s="1" t="s">
        <v>104</v>
      </c>
      <c r="J1465" s="1" t="s">
        <v>105</v>
      </c>
      <c r="K1465" s="1" t="s">
        <v>105</v>
      </c>
      <c r="L1465" s="1" t="s">
        <v>105</v>
      </c>
      <c r="M1465" s="1" t="s">
        <v>106</v>
      </c>
      <c r="N1465" s="1" t="s">
        <v>107</v>
      </c>
      <c r="O1465" s="1">
        <v>910</v>
      </c>
      <c r="P1465" s="1">
        <v>40.5</v>
      </c>
      <c r="Q1465" s="1">
        <v>0</v>
      </c>
      <c r="R1465" s="1">
        <v>100</v>
      </c>
      <c r="S1465" s="1">
        <v>0</v>
      </c>
      <c r="T1465" s="1">
        <v>0</v>
      </c>
      <c r="U1465" s="1">
        <v>0</v>
      </c>
      <c r="V1465" s="4">
        <f>X1465-W1465</f>
        <v>4.9999999999954525E-3</v>
      </c>
      <c r="W1465" s="4">
        <f>(O1465+P1465+Q1465-R1465+S1465)*5%</f>
        <v>42.525000000000006</v>
      </c>
      <c r="X1465" s="1">
        <v>42.53</v>
      </c>
      <c r="Y1465" s="1">
        <f>O1465+P1465+Q1465-R1465-S1465+T1465-U1465+X1465</f>
        <v>893.03</v>
      </c>
      <c r="Z1465" s="1">
        <v>893.03</v>
      </c>
      <c r="AA1465" s="1">
        <v>850.5</v>
      </c>
      <c r="AB1465" s="1">
        <v>16</v>
      </c>
      <c r="AC1465" s="2">
        <f>AA1465*16%</f>
        <v>136.08000000000001</v>
      </c>
      <c r="AD1465" s="1">
        <v>136.08000000000001</v>
      </c>
      <c r="AE1465" s="1">
        <v>0</v>
      </c>
      <c r="AF1465" s="1">
        <v>136.08000000000001</v>
      </c>
      <c r="AG1465" s="2">
        <f>AF1465*18%</f>
        <v>24.494400000000002</v>
      </c>
      <c r="AH1465" s="1">
        <v>24.49</v>
      </c>
      <c r="AI1465" s="1">
        <v>0</v>
      </c>
      <c r="AJ1465" s="1" t="b">
        <f>AK1465=AA1465</f>
        <v>1</v>
      </c>
      <c r="AK1465" s="1">
        <v>850.5</v>
      </c>
      <c r="AL1465" s="1">
        <v>0</v>
      </c>
      <c r="AM1465" s="1">
        <v>0</v>
      </c>
      <c r="AN1465" s="1">
        <v>0</v>
      </c>
      <c r="AO1465" s="3">
        <f>AA1465*0.001%</f>
        <v>8.5050000000000004E-3</v>
      </c>
      <c r="AP1465" s="1">
        <v>0.85</v>
      </c>
      <c r="AQ1465" s="2">
        <f>AA1465*5%</f>
        <v>42.525000000000006</v>
      </c>
      <c r="AR1465" s="1">
        <v>42.53</v>
      </c>
      <c r="AS1465" s="2">
        <f>AR1465*18%</f>
        <v>7.6554000000000002</v>
      </c>
      <c r="AT1465" s="1">
        <v>0</v>
      </c>
      <c r="AU1465" s="1">
        <v>67.87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f>AF1465+AU1465+BC1465</f>
        <v>203.95000000000002</v>
      </c>
      <c r="BE1465" s="1">
        <v>203.95</v>
      </c>
      <c r="BF1465" s="1">
        <f>Q1465+U1465</f>
        <v>0</v>
      </c>
      <c r="BG1465" s="1">
        <v>0</v>
      </c>
      <c r="BH1465" s="1">
        <v>689.08</v>
      </c>
      <c r="BI1465" s="1" t="s">
        <v>108</v>
      </c>
      <c r="BJ1465" s="1" t="s">
        <v>5717</v>
      </c>
      <c r="BK1465" s="1" t="s">
        <v>5718</v>
      </c>
      <c r="BL1465" s="1">
        <v>0</v>
      </c>
      <c r="BM1465" s="1" t="s">
        <v>5773</v>
      </c>
    </row>
    <row r="1466" spans="1:65" ht="15.6" hidden="1">
      <c r="A1466" s="1" t="s">
        <v>5774</v>
      </c>
      <c r="B1466" s="1" t="s">
        <v>5775</v>
      </c>
      <c r="C1466" s="1" t="s">
        <v>5776</v>
      </c>
      <c r="D1466" s="1" t="s">
        <v>275</v>
      </c>
      <c r="E1466" s="1" t="s">
        <v>100</v>
      </c>
      <c r="F1466" s="1" t="s">
        <v>101</v>
      </c>
      <c r="G1466" s="1" t="s">
        <v>102</v>
      </c>
      <c r="H1466" s="1" t="s">
        <v>103</v>
      </c>
      <c r="I1466" s="1" t="s">
        <v>104</v>
      </c>
      <c r="J1466" s="1" t="s">
        <v>105</v>
      </c>
      <c r="K1466" s="1" t="s">
        <v>105</v>
      </c>
      <c r="L1466" s="1" t="s">
        <v>105</v>
      </c>
      <c r="M1466" s="1" t="s">
        <v>106</v>
      </c>
      <c r="N1466" s="1" t="s">
        <v>124</v>
      </c>
      <c r="O1466" s="1">
        <v>279.77</v>
      </c>
      <c r="P1466" s="1">
        <v>9.11</v>
      </c>
      <c r="Q1466" s="1">
        <v>0</v>
      </c>
      <c r="R1466" s="1">
        <v>97.5</v>
      </c>
      <c r="S1466" s="1">
        <v>0</v>
      </c>
      <c r="T1466" s="1">
        <v>0</v>
      </c>
      <c r="U1466" s="1">
        <v>0</v>
      </c>
      <c r="V1466" s="4">
        <f>X1466-W1466</f>
        <v>9.9999999999944578E-4</v>
      </c>
      <c r="W1466" s="4">
        <f>(O1466+P1466+Q1466-R1466+S1466)*5%</f>
        <v>9.5690000000000008</v>
      </c>
      <c r="X1466" s="1">
        <v>9.57</v>
      </c>
      <c r="Y1466" s="1">
        <f>O1466+P1466+Q1466-R1466-S1466+T1466-U1466+X1466</f>
        <v>200.95</v>
      </c>
      <c r="Z1466" s="1">
        <v>200.95</v>
      </c>
      <c r="AA1466" s="1">
        <v>191.38</v>
      </c>
      <c r="AB1466" s="1">
        <v>16</v>
      </c>
      <c r="AC1466" s="2">
        <f>AA1466*16%</f>
        <v>30.620799999999999</v>
      </c>
      <c r="AD1466" s="1">
        <v>30.62</v>
      </c>
      <c r="AE1466" s="1">
        <v>0</v>
      </c>
      <c r="AF1466" s="1">
        <v>30.62</v>
      </c>
      <c r="AG1466" s="2">
        <f>AF1466*18%</f>
        <v>5.5115999999999996</v>
      </c>
      <c r="AH1466" s="1">
        <v>5.51</v>
      </c>
      <c r="AI1466" s="1">
        <v>0</v>
      </c>
      <c r="AJ1466" s="1" t="b">
        <f>AK1466=AA1466</f>
        <v>1</v>
      </c>
      <c r="AK1466" s="1">
        <v>191.38</v>
      </c>
      <c r="AL1466" s="1">
        <v>0</v>
      </c>
      <c r="AM1466" s="1">
        <v>0</v>
      </c>
      <c r="AN1466" s="1">
        <v>0</v>
      </c>
      <c r="AO1466" s="3">
        <f>AA1466*0.001%</f>
        <v>1.9138E-3</v>
      </c>
      <c r="AP1466" s="1">
        <v>0.19</v>
      </c>
      <c r="AQ1466" s="2">
        <f>AA1466*5%</f>
        <v>9.5690000000000008</v>
      </c>
      <c r="AR1466" s="1">
        <v>9.57</v>
      </c>
      <c r="AS1466" s="2">
        <f>AR1466*18%</f>
        <v>1.7225999999999999</v>
      </c>
      <c r="AT1466" s="1">
        <v>0</v>
      </c>
      <c r="AU1466" s="1">
        <v>15.27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f>AF1466+AU1466+BC1466</f>
        <v>45.89</v>
      </c>
      <c r="BE1466" s="1">
        <v>45.89</v>
      </c>
      <c r="BF1466" s="1">
        <f>Q1466+U1466</f>
        <v>0</v>
      </c>
      <c r="BG1466" s="1">
        <v>0</v>
      </c>
      <c r="BH1466" s="1">
        <v>155.06</v>
      </c>
      <c r="BI1466" s="1" t="s">
        <v>108</v>
      </c>
      <c r="BJ1466" s="1" t="s">
        <v>5717</v>
      </c>
      <c r="BK1466" s="1" t="s">
        <v>5718</v>
      </c>
      <c r="BL1466" s="1">
        <v>0</v>
      </c>
      <c r="BM1466" s="1" t="s">
        <v>5777</v>
      </c>
    </row>
    <row r="1467" spans="1:65" ht="15.6" hidden="1">
      <c r="A1467" s="1" t="s">
        <v>5778</v>
      </c>
      <c r="B1467" s="1" t="s">
        <v>5779</v>
      </c>
      <c r="C1467" s="1" t="s">
        <v>5780</v>
      </c>
      <c r="D1467" s="1" t="s">
        <v>275</v>
      </c>
      <c r="E1467" s="1" t="s">
        <v>100</v>
      </c>
      <c r="F1467" s="1" t="s">
        <v>101</v>
      </c>
      <c r="G1467" s="1" t="s">
        <v>102</v>
      </c>
      <c r="H1467" s="1" t="s">
        <v>103</v>
      </c>
      <c r="I1467" s="1" t="s">
        <v>104</v>
      </c>
      <c r="J1467" s="1" t="s">
        <v>105</v>
      </c>
      <c r="K1467" s="1" t="s">
        <v>105</v>
      </c>
      <c r="L1467" s="1" t="s">
        <v>105</v>
      </c>
      <c r="M1467" s="1" t="s">
        <v>106</v>
      </c>
      <c r="N1467" s="1" t="s">
        <v>107</v>
      </c>
      <c r="O1467" s="1">
        <v>235</v>
      </c>
      <c r="P1467" s="1">
        <v>6.75</v>
      </c>
      <c r="Q1467" s="1">
        <v>0</v>
      </c>
      <c r="R1467" s="1">
        <v>100</v>
      </c>
      <c r="S1467" s="1">
        <v>0</v>
      </c>
      <c r="T1467" s="1">
        <v>0</v>
      </c>
      <c r="U1467" s="1">
        <v>0</v>
      </c>
      <c r="V1467" s="4">
        <f>X1467-W1467</f>
        <v>2.4999999999995026E-3</v>
      </c>
      <c r="W1467" s="4">
        <f>(O1467+P1467+Q1467-R1467+S1467)*5%</f>
        <v>7.0875000000000004</v>
      </c>
      <c r="X1467" s="1">
        <v>7.09</v>
      </c>
      <c r="Y1467" s="1">
        <f>O1467+P1467+Q1467-R1467-S1467+T1467-U1467+X1467</f>
        <v>148.84</v>
      </c>
      <c r="Z1467" s="1">
        <v>148.84</v>
      </c>
      <c r="AA1467" s="1">
        <v>141.75</v>
      </c>
      <c r="AB1467" s="1">
        <v>16</v>
      </c>
      <c r="AC1467" s="2">
        <f>AA1467*16%</f>
        <v>22.68</v>
      </c>
      <c r="AD1467" s="1">
        <v>22.68</v>
      </c>
      <c r="AE1467" s="1">
        <v>0</v>
      </c>
      <c r="AF1467" s="1">
        <v>22.68</v>
      </c>
      <c r="AG1467" s="2">
        <f>AF1467*18%</f>
        <v>4.0823999999999998</v>
      </c>
      <c r="AH1467" s="1">
        <v>4.08</v>
      </c>
      <c r="AI1467" s="1">
        <v>0</v>
      </c>
      <c r="AJ1467" s="1" t="b">
        <f>AK1467=AA1467</f>
        <v>1</v>
      </c>
      <c r="AK1467" s="1">
        <v>141.75</v>
      </c>
      <c r="AL1467" s="1">
        <v>0</v>
      </c>
      <c r="AM1467" s="1">
        <v>0</v>
      </c>
      <c r="AN1467" s="1">
        <v>0</v>
      </c>
      <c r="AO1467" s="3">
        <f>AA1467*0.001%</f>
        <v>1.4175000000000001E-3</v>
      </c>
      <c r="AP1467" s="1">
        <v>0.14000000000000001</v>
      </c>
      <c r="AQ1467" s="2">
        <f>AA1467*5%</f>
        <v>7.0875000000000004</v>
      </c>
      <c r="AR1467" s="1">
        <v>7.09</v>
      </c>
      <c r="AS1467" s="2">
        <f>AR1467*18%</f>
        <v>1.2762</v>
      </c>
      <c r="AT1467" s="1">
        <v>0</v>
      </c>
      <c r="AU1467" s="1">
        <v>11.31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f>AF1467+AU1467+BC1467</f>
        <v>33.99</v>
      </c>
      <c r="BE1467" s="1">
        <v>33.99</v>
      </c>
      <c r="BF1467" s="1">
        <f>Q1467+U1467</f>
        <v>0</v>
      </c>
      <c r="BG1467" s="1">
        <v>0</v>
      </c>
      <c r="BH1467" s="1">
        <v>114.85</v>
      </c>
      <c r="BI1467" s="1" t="s">
        <v>108</v>
      </c>
      <c r="BJ1467" s="1" t="s">
        <v>5717</v>
      </c>
      <c r="BK1467" s="1" t="s">
        <v>5718</v>
      </c>
      <c r="BL1467" s="1">
        <v>0</v>
      </c>
      <c r="BM1467" s="1" t="s">
        <v>5781</v>
      </c>
    </row>
    <row r="1468" spans="1:65" ht="15.6" hidden="1">
      <c r="A1468" s="1" t="s">
        <v>5782</v>
      </c>
      <c r="B1468" s="1" t="s">
        <v>5783</v>
      </c>
      <c r="C1468" s="1" t="s">
        <v>5784</v>
      </c>
      <c r="D1468" s="1" t="s">
        <v>275</v>
      </c>
      <c r="E1468" s="1" t="s">
        <v>100</v>
      </c>
      <c r="F1468" s="1" t="s">
        <v>101</v>
      </c>
      <c r="G1468" s="1" t="s">
        <v>102</v>
      </c>
      <c r="H1468" s="1" t="s">
        <v>103</v>
      </c>
      <c r="I1468" s="1" t="s">
        <v>104</v>
      </c>
      <c r="J1468" s="1" t="s">
        <v>105</v>
      </c>
      <c r="K1468" s="1" t="s">
        <v>105</v>
      </c>
      <c r="L1468" s="1" t="s">
        <v>105</v>
      </c>
      <c r="M1468" s="1" t="s">
        <v>106</v>
      </c>
      <c r="N1468" s="1" t="s">
        <v>107</v>
      </c>
      <c r="O1468" s="1">
        <v>700</v>
      </c>
      <c r="P1468" s="1">
        <v>30</v>
      </c>
      <c r="Q1468" s="1">
        <v>0</v>
      </c>
      <c r="R1468" s="1">
        <v>100</v>
      </c>
      <c r="S1468" s="1">
        <v>0</v>
      </c>
      <c r="T1468" s="1">
        <v>0</v>
      </c>
      <c r="U1468" s="1">
        <v>0</v>
      </c>
      <c r="V1468" s="4">
        <f>X1468-W1468</f>
        <v>0</v>
      </c>
      <c r="W1468" s="4">
        <f>(O1468+P1468+Q1468-R1468+S1468)*5%</f>
        <v>31.5</v>
      </c>
      <c r="X1468" s="1">
        <v>31.5</v>
      </c>
      <c r="Y1468" s="1">
        <f>O1468+P1468+Q1468-R1468-S1468+T1468-U1468+X1468</f>
        <v>661.5</v>
      </c>
      <c r="Z1468" s="1">
        <v>661.5</v>
      </c>
      <c r="AA1468" s="1">
        <v>630</v>
      </c>
      <c r="AB1468" s="1">
        <v>16</v>
      </c>
      <c r="AC1468" s="2">
        <f>AA1468*16%</f>
        <v>100.8</v>
      </c>
      <c r="AD1468" s="1">
        <v>100.8</v>
      </c>
      <c r="AE1468" s="1">
        <v>0</v>
      </c>
      <c r="AF1468" s="1">
        <v>100.8</v>
      </c>
      <c r="AG1468" s="2">
        <f>AF1468*18%</f>
        <v>18.143999999999998</v>
      </c>
      <c r="AH1468" s="1">
        <v>18.14</v>
      </c>
      <c r="AI1468" s="1">
        <v>0</v>
      </c>
      <c r="AJ1468" s="1" t="b">
        <f>AK1468=AA1468</f>
        <v>1</v>
      </c>
      <c r="AK1468" s="1">
        <v>630</v>
      </c>
      <c r="AL1468" s="1">
        <v>0</v>
      </c>
      <c r="AM1468" s="1">
        <v>0</v>
      </c>
      <c r="AN1468" s="1">
        <v>0</v>
      </c>
      <c r="AO1468" s="3">
        <f>AA1468*0.001%</f>
        <v>6.3000000000000009E-3</v>
      </c>
      <c r="AP1468" s="1">
        <v>0.63</v>
      </c>
      <c r="AQ1468" s="2">
        <f>AA1468*5%</f>
        <v>31.5</v>
      </c>
      <c r="AR1468" s="1">
        <v>31.5</v>
      </c>
      <c r="AS1468" s="2">
        <f>AR1468*18%</f>
        <v>5.67</v>
      </c>
      <c r="AT1468" s="1">
        <v>0</v>
      </c>
      <c r="AU1468" s="1">
        <v>50.27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f>AF1468+AU1468+BC1468</f>
        <v>151.07</v>
      </c>
      <c r="BE1468" s="1">
        <v>151.07</v>
      </c>
      <c r="BF1468" s="1">
        <f>Q1468+U1468</f>
        <v>0</v>
      </c>
      <c r="BG1468" s="1">
        <v>0</v>
      </c>
      <c r="BH1468" s="1">
        <v>510.43</v>
      </c>
      <c r="BI1468" s="1" t="s">
        <v>108</v>
      </c>
      <c r="BJ1468" s="1" t="s">
        <v>5717</v>
      </c>
      <c r="BK1468" s="1" t="s">
        <v>5718</v>
      </c>
      <c r="BL1468" s="1">
        <v>0</v>
      </c>
      <c r="BM1468" s="1" t="s">
        <v>5785</v>
      </c>
    </row>
    <row r="1469" spans="1:65" ht="15.6" hidden="1">
      <c r="A1469" s="1" t="s">
        <v>5786</v>
      </c>
      <c r="B1469" s="1" t="s">
        <v>5787</v>
      </c>
      <c r="C1469" s="1" t="s">
        <v>5788</v>
      </c>
      <c r="D1469" s="1" t="s">
        <v>275</v>
      </c>
      <c r="E1469" s="1" t="s">
        <v>100</v>
      </c>
      <c r="F1469" s="1" t="s">
        <v>101</v>
      </c>
      <c r="G1469" s="1" t="s">
        <v>105</v>
      </c>
      <c r="H1469" s="1" t="s">
        <v>103</v>
      </c>
      <c r="I1469" s="1" t="s">
        <v>104</v>
      </c>
      <c r="J1469" s="1" t="s">
        <v>105</v>
      </c>
      <c r="K1469" s="1" t="s">
        <v>105</v>
      </c>
      <c r="L1469" s="1" t="s">
        <v>105</v>
      </c>
      <c r="M1469" s="1" t="s">
        <v>106</v>
      </c>
      <c r="N1469" s="1" t="s">
        <v>107</v>
      </c>
      <c r="O1469" s="1">
        <v>1185</v>
      </c>
      <c r="P1469" s="1">
        <v>59.25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4">
        <f>X1469-W1469</f>
        <v>-2.5000000000048317E-3</v>
      </c>
      <c r="W1469" s="4">
        <f>(O1469+P1469+Q1469-R1469+S1469)*5%</f>
        <v>62.212500000000006</v>
      </c>
      <c r="X1469" s="1">
        <v>62.21</v>
      </c>
      <c r="Y1469" s="1">
        <f>O1469+P1469+Q1469-R1469-S1469+T1469-U1469+X1469</f>
        <v>1306.46</v>
      </c>
      <c r="Z1469" s="1">
        <v>1306.46</v>
      </c>
      <c r="AA1469" s="1">
        <v>1244.25</v>
      </c>
      <c r="AB1469" s="1">
        <v>16</v>
      </c>
      <c r="AC1469" s="2">
        <f>AA1469*16%</f>
        <v>199.08</v>
      </c>
      <c r="AD1469" s="1">
        <v>199.08</v>
      </c>
      <c r="AE1469" s="1">
        <v>0</v>
      </c>
      <c r="AF1469" s="1">
        <v>199.08</v>
      </c>
      <c r="AG1469" s="2">
        <f>AF1469*18%</f>
        <v>35.834400000000002</v>
      </c>
      <c r="AH1469" s="1">
        <v>35.83</v>
      </c>
      <c r="AI1469" s="1">
        <v>0</v>
      </c>
      <c r="AJ1469" s="1" t="b">
        <f>AK1469=AA1469</f>
        <v>1</v>
      </c>
      <c r="AK1469" s="1">
        <v>1244.25</v>
      </c>
      <c r="AL1469" s="1">
        <v>0</v>
      </c>
      <c r="AM1469" s="1">
        <v>0</v>
      </c>
      <c r="AN1469" s="1">
        <v>0</v>
      </c>
      <c r="AO1469" s="3">
        <f>AA1469*0.001%</f>
        <v>1.24425E-2</v>
      </c>
      <c r="AP1469" s="1">
        <v>1.24</v>
      </c>
      <c r="AQ1469" s="2">
        <f>AA1469*5%</f>
        <v>62.212500000000006</v>
      </c>
      <c r="AR1469" s="1">
        <v>62.21</v>
      </c>
      <c r="AS1469" s="2">
        <f>AR1469*18%</f>
        <v>11.197799999999999</v>
      </c>
      <c r="AT1469" s="1">
        <v>0</v>
      </c>
      <c r="AU1469" s="1">
        <v>99.28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f>AF1469+AU1469+BC1469</f>
        <v>298.36</v>
      </c>
      <c r="BE1469" s="1">
        <v>298.36</v>
      </c>
      <c r="BF1469" s="1">
        <f>Q1469+U1469</f>
        <v>0</v>
      </c>
      <c r="BG1469" s="1">
        <v>0</v>
      </c>
      <c r="BH1469" s="1">
        <v>1008.1</v>
      </c>
      <c r="BI1469" s="1" t="s">
        <v>108</v>
      </c>
      <c r="BJ1469" s="1" t="s">
        <v>5717</v>
      </c>
      <c r="BK1469" s="1" t="s">
        <v>5718</v>
      </c>
      <c r="BL1469" s="1">
        <v>0</v>
      </c>
      <c r="BM1469" s="1" t="s">
        <v>5789</v>
      </c>
    </row>
    <row r="1470" spans="1:65" ht="15.6" hidden="1">
      <c r="A1470" s="1" t="s">
        <v>5790</v>
      </c>
      <c r="B1470" s="1" t="s">
        <v>5791</v>
      </c>
      <c r="C1470" s="1" t="s">
        <v>5792</v>
      </c>
      <c r="D1470" s="1" t="s">
        <v>275</v>
      </c>
      <c r="E1470" s="1" t="s">
        <v>100</v>
      </c>
      <c r="F1470" s="1" t="s">
        <v>101</v>
      </c>
      <c r="G1470" s="1" t="s">
        <v>102</v>
      </c>
      <c r="H1470" s="1" t="s">
        <v>103</v>
      </c>
      <c r="I1470" s="1" t="s">
        <v>104</v>
      </c>
      <c r="J1470" s="1" t="s">
        <v>105</v>
      </c>
      <c r="K1470" s="1" t="s">
        <v>105</v>
      </c>
      <c r="L1470" s="1" t="s">
        <v>105</v>
      </c>
      <c r="M1470" s="1" t="s">
        <v>106</v>
      </c>
      <c r="N1470" s="1" t="s">
        <v>107</v>
      </c>
      <c r="O1470" s="1">
        <v>590</v>
      </c>
      <c r="P1470" s="1">
        <v>24.5</v>
      </c>
      <c r="Q1470" s="1">
        <v>0</v>
      </c>
      <c r="R1470" s="1">
        <v>100</v>
      </c>
      <c r="S1470" s="1">
        <v>0</v>
      </c>
      <c r="T1470" s="1">
        <v>0</v>
      </c>
      <c r="U1470" s="1">
        <v>0</v>
      </c>
      <c r="V1470" s="4">
        <f>X1470-W1470</f>
        <v>4.9999999999990052E-3</v>
      </c>
      <c r="W1470" s="4">
        <f>(O1470+P1470+Q1470-R1470+S1470)*5%</f>
        <v>25.725000000000001</v>
      </c>
      <c r="X1470" s="1">
        <v>25.73</v>
      </c>
      <c r="Y1470" s="1">
        <f>O1470+P1470+Q1470-R1470-S1470+T1470-U1470+X1470</f>
        <v>540.23</v>
      </c>
      <c r="Z1470" s="1">
        <v>540.23</v>
      </c>
      <c r="AA1470" s="1">
        <v>514.5</v>
      </c>
      <c r="AB1470" s="1">
        <v>16</v>
      </c>
      <c r="AC1470" s="2">
        <f>AA1470*16%</f>
        <v>82.320000000000007</v>
      </c>
      <c r="AD1470" s="1">
        <v>82.32</v>
      </c>
      <c r="AE1470" s="1">
        <v>0</v>
      </c>
      <c r="AF1470" s="1">
        <v>82.32</v>
      </c>
      <c r="AG1470" s="2">
        <f>AF1470*18%</f>
        <v>14.817599999999999</v>
      </c>
      <c r="AH1470" s="1">
        <v>14.82</v>
      </c>
      <c r="AI1470" s="1">
        <v>0</v>
      </c>
      <c r="AJ1470" s="1" t="b">
        <f>AK1470=AA1470</f>
        <v>1</v>
      </c>
      <c r="AK1470" s="1">
        <v>514.5</v>
      </c>
      <c r="AL1470" s="1">
        <v>0</v>
      </c>
      <c r="AM1470" s="1">
        <v>0</v>
      </c>
      <c r="AN1470" s="1">
        <v>0</v>
      </c>
      <c r="AO1470" s="3">
        <f>AA1470*0.001%</f>
        <v>5.1450000000000003E-3</v>
      </c>
      <c r="AP1470" s="1">
        <v>0.51</v>
      </c>
      <c r="AQ1470" s="2">
        <f>AA1470*5%</f>
        <v>25.725000000000001</v>
      </c>
      <c r="AR1470" s="1">
        <v>25.73</v>
      </c>
      <c r="AS1470" s="2">
        <f>AR1470*18%</f>
        <v>4.6314000000000002</v>
      </c>
      <c r="AT1470" s="1">
        <v>0</v>
      </c>
      <c r="AU1470" s="1">
        <v>41.06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f>AF1470+AU1470+BC1470</f>
        <v>123.38</v>
      </c>
      <c r="BE1470" s="1">
        <v>123.38</v>
      </c>
      <c r="BF1470" s="1">
        <f>Q1470+U1470</f>
        <v>0</v>
      </c>
      <c r="BG1470" s="1">
        <v>0</v>
      </c>
      <c r="BH1470" s="1">
        <v>416.85</v>
      </c>
      <c r="BI1470" s="1" t="s">
        <v>108</v>
      </c>
      <c r="BJ1470" s="1" t="s">
        <v>5717</v>
      </c>
      <c r="BK1470" s="1" t="s">
        <v>5718</v>
      </c>
      <c r="BL1470" s="1">
        <v>0</v>
      </c>
      <c r="BM1470" s="1" t="s">
        <v>5793</v>
      </c>
    </row>
    <row r="1471" spans="1:65" ht="15.6" hidden="1">
      <c r="A1471" s="1" t="s">
        <v>5794</v>
      </c>
      <c r="B1471" s="1" t="s">
        <v>5795</v>
      </c>
      <c r="C1471" s="1" t="s">
        <v>5796</v>
      </c>
      <c r="D1471" s="1" t="s">
        <v>275</v>
      </c>
      <c r="E1471" s="1" t="s">
        <v>100</v>
      </c>
      <c r="F1471" s="1" t="s">
        <v>101</v>
      </c>
      <c r="G1471" s="1" t="s">
        <v>123</v>
      </c>
      <c r="H1471" s="1" t="s">
        <v>103</v>
      </c>
      <c r="I1471" s="1" t="s">
        <v>104</v>
      </c>
      <c r="J1471" s="1" t="s">
        <v>105</v>
      </c>
      <c r="K1471" s="1" t="s">
        <v>105</v>
      </c>
      <c r="L1471" s="1" t="s">
        <v>105</v>
      </c>
      <c r="M1471" s="1" t="s">
        <v>106</v>
      </c>
      <c r="N1471" s="1" t="s">
        <v>124</v>
      </c>
      <c r="O1471" s="1">
        <v>1185</v>
      </c>
      <c r="P1471" s="1">
        <v>50.5</v>
      </c>
      <c r="Q1471" s="1">
        <v>0</v>
      </c>
      <c r="R1471" s="1">
        <v>175</v>
      </c>
      <c r="S1471" s="1">
        <v>0</v>
      </c>
      <c r="T1471" s="1">
        <v>0</v>
      </c>
      <c r="U1471" s="1">
        <v>0</v>
      </c>
      <c r="V1471" s="4">
        <f>X1471-W1471</f>
        <v>4.9999999999954525E-3</v>
      </c>
      <c r="W1471" s="4">
        <f>(O1471+P1471+Q1471-R1471+S1471)*5%</f>
        <v>53.025000000000006</v>
      </c>
      <c r="X1471" s="1">
        <v>53.03</v>
      </c>
      <c r="Y1471" s="1">
        <f>O1471+P1471+Q1471-R1471-S1471+T1471-U1471+X1471</f>
        <v>1113.53</v>
      </c>
      <c r="Z1471" s="1">
        <v>1113.53</v>
      </c>
      <c r="AA1471" s="1">
        <v>1060.5</v>
      </c>
      <c r="AB1471" s="1">
        <v>16</v>
      </c>
      <c r="AC1471" s="2">
        <f>AA1471*16%</f>
        <v>169.68</v>
      </c>
      <c r="AD1471" s="1">
        <v>169.68</v>
      </c>
      <c r="AE1471" s="1">
        <v>0</v>
      </c>
      <c r="AF1471" s="1">
        <v>169.68</v>
      </c>
      <c r="AG1471" s="2">
        <f>AF1471*18%</f>
        <v>30.542400000000001</v>
      </c>
      <c r="AH1471" s="1">
        <v>30.54</v>
      </c>
      <c r="AI1471" s="1">
        <v>0</v>
      </c>
      <c r="AJ1471" s="1" t="b">
        <f>AK1471=AA1471</f>
        <v>1</v>
      </c>
      <c r="AK1471" s="1">
        <v>1060.5</v>
      </c>
      <c r="AL1471" s="1">
        <v>0</v>
      </c>
      <c r="AM1471" s="1">
        <v>0</v>
      </c>
      <c r="AN1471" s="1">
        <v>0</v>
      </c>
      <c r="AO1471" s="3">
        <f>AA1471*0.001%</f>
        <v>1.0605000000000002E-2</v>
      </c>
      <c r="AP1471" s="1">
        <v>1.06</v>
      </c>
      <c r="AQ1471" s="2">
        <f>AA1471*5%</f>
        <v>53.025000000000006</v>
      </c>
      <c r="AR1471" s="1">
        <v>53.03</v>
      </c>
      <c r="AS1471" s="2">
        <f>AR1471*18%</f>
        <v>9.545399999999999</v>
      </c>
      <c r="AT1471" s="1">
        <v>0</v>
      </c>
      <c r="AU1471" s="1">
        <v>84.63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f>AF1471+AU1471+BC1471</f>
        <v>254.31</v>
      </c>
      <c r="BE1471" s="1">
        <v>254.31</v>
      </c>
      <c r="BF1471" s="1">
        <f>Q1471+U1471</f>
        <v>0</v>
      </c>
      <c r="BG1471" s="1">
        <v>0</v>
      </c>
      <c r="BH1471" s="1">
        <v>859.22</v>
      </c>
      <c r="BI1471" s="1" t="s">
        <v>108</v>
      </c>
      <c r="BJ1471" s="1" t="s">
        <v>5717</v>
      </c>
      <c r="BK1471" s="1" t="s">
        <v>5718</v>
      </c>
      <c r="BL1471" s="1">
        <v>0</v>
      </c>
      <c r="BM1471" s="1" t="s">
        <v>5797</v>
      </c>
    </row>
    <row r="1472" spans="1:65" ht="15.6" hidden="1">
      <c r="A1472" s="1" t="s">
        <v>5798</v>
      </c>
      <c r="B1472" s="1" t="s">
        <v>5799</v>
      </c>
      <c r="C1472" s="1" t="s">
        <v>5800</v>
      </c>
      <c r="D1472" s="1" t="s">
        <v>275</v>
      </c>
      <c r="E1472" s="1" t="s">
        <v>100</v>
      </c>
      <c r="F1472" s="1" t="s">
        <v>101</v>
      </c>
      <c r="G1472" s="1" t="s">
        <v>102</v>
      </c>
      <c r="H1472" s="1" t="s">
        <v>103</v>
      </c>
      <c r="I1472" s="1" t="s">
        <v>104</v>
      </c>
      <c r="J1472" s="1" t="s">
        <v>105</v>
      </c>
      <c r="K1472" s="1" t="s">
        <v>105</v>
      </c>
      <c r="L1472" s="1" t="s">
        <v>105</v>
      </c>
      <c r="M1472" s="1" t="s">
        <v>106</v>
      </c>
      <c r="N1472" s="1" t="s">
        <v>107</v>
      </c>
      <c r="O1472" s="1">
        <v>375</v>
      </c>
      <c r="P1472" s="1">
        <v>13.75</v>
      </c>
      <c r="Q1472" s="1">
        <v>0</v>
      </c>
      <c r="R1472" s="1">
        <v>100</v>
      </c>
      <c r="S1472" s="1">
        <v>0</v>
      </c>
      <c r="T1472" s="1">
        <v>0</v>
      </c>
      <c r="U1472" s="1">
        <v>0</v>
      </c>
      <c r="V1472" s="4">
        <f>X1472-W1472</f>
        <v>2.4999999999995026E-3</v>
      </c>
      <c r="W1472" s="4">
        <f>(O1472+P1472+Q1472-R1472+S1472)*5%</f>
        <v>14.4375</v>
      </c>
      <c r="X1472" s="1">
        <v>14.44</v>
      </c>
      <c r="Y1472" s="1">
        <f>O1472+P1472+Q1472-R1472-S1472+T1472-U1472+X1472</f>
        <v>303.19</v>
      </c>
      <c r="Z1472" s="1">
        <v>303.19</v>
      </c>
      <c r="AA1472" s="1">
        <v>288.75</v>
      </c>
      <c r="AB1472" s="1">
        <v>16</v>
      </c>
      <c r="AC1472" s="2">
        <f>AA1472*16%</f>
        <v>46.2</v>
      </c>
      <c r="AD1472" s="1">
        <v>46.2</v>
      </c>
      <c r="AE1472" s="1">
        <v>0</v>
      </c>
      <c r="AF1472" s="1">
        <v>46.2</v>
      </c>
      <c r="AG1472" s="2">
        <f>AF1472*18%</f>
        <v>8.3160000000000007</v>
      </c>
      <c r="AH1472" s="1">
        <v>8.32</v>
      </c>
      <c r="AI1472" s="1">
        <v>0</v>
      </c>
      <c r="AJ1472" s="1" t="b">
        <f>AK1472=AA1472</f>
        <v>1</v>
      </c>
      <c r="AK1472" s="1">
        <v>288.75</v>
      </c>
      <c r="AL1472" s="1">
        <v>0</v>
      </c>
      <c r="AM1472" s="1">
        <v>0</v>
      </c>
      <c r="AN1472" s="1">
        <v>0</v>
      </c>
      <c r="AO1472" s="3">
        <f>AA1472*0.001%</f>
        <v>2.8875000000000003E-3</v>
      </c>
      <c r="AP1472" s="1">
        <v>0.28999999999999998</v>
      </c>
      <c r="AQ1472" s="2">
        <f>AA1472*5%</f>
        <v>14.4375</v>
      </c>
      <c r="AR1472" s="1">
        <v>14.44</v>
      </c>
      <c r="AS1472" s="2">
        <f>AR1472*18%</f>
        <v>2.5991999999999997</v>
      </c>
      <c r="AT1472" s="1">
        <v>0</v>
      </c>
      <c r="AU1472" s="1">
        <v>23.05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f>AF1472+AU1472+BC1472</f>
        <v>69.25</v>
      </c>
      <c r="BE1472" s="1">
        <v>69.25</v>
      </c>
      <c r="BF1472" s="1">
        <f>Q1472+U1472</f>
        <v>0</v>
      </c>
      <c r="BG1472" s="1">
        <v>0</v>
      </c>
      <c r="BH1472" s="1">
        <v>233.94</v>
      </c>
      <c r="BI1472" s="1" t="s">
        <v>108</v>
      </c>
      <c r="BJ1472" s="1" t="s">
        <v>5717</v>
      </c>
      <c r="BK1472" s="1" t="s">
        <v>5718</v>
      </c>
      <c r="BL1472" s="1">
        <v>0</v>
      </c>
      <c r="BM1472" s="1" t="s">
        <v>5801</v>
      </c>
    </row>
    <row r="1473" spans="1:65" ht="15.6" hidden="1">
      <c r="A1473" s="1" t="s">
        <v>5802</v>
      </c>
      <c r="B1473" s="1" t="s">
        <v>5803</v>
      </c>
      <c r="C1473" s="1" t="s">
        <v>5804</v>
      </c>
      <c r="D1473" s="1" t="s">
        <v>275</v>
      </c>
      <c r="E1473" s="1" t="s">
        <v>100</v>
      </c>
      <c r="F1473" s="1" t="s">
        <v>101</v>
      </c>
      <c r="G1473" s="1" t="s">
        <v>102</v>
      </c>
      <c r="H1473" s="1" t="s">
        <v>103</v>
      </c>
      <c r="I1473" s="1" t="s">
        <v>104</v>
      </c>
      <c r="J1473" s="1" t="s">
        <v>105</v>
      </c>
      <c r="K1473" s="1" t="s">
        <v>105</v>
      </c>
      <c r="L1473" s="1" t="s">
        <v>105</v>
      </c>
      <c r="M1473" s="1" t="s">
        <v>106</v>
      </c>
      <c r="N1473" s="1" t="s">
        <v>107</v>
      </c>
      <c r="O1473" s="1">
        <v>945</v>
      </c>
      <c r="P1473" s="1">
        <v>42.25</v>
      </c>
      <c r="Q1473" s="1">
        <v>0</v>
      </c>
      <c r="R1473" s="1">
        <v>100</v>
      </c>
      <c r="S1473" s="1">
        <v>0</v>
      </c>
      <c r="T1473" s="1">
        <v>0</v>
      </c>
      <c r="U1473" s="1">
        <v>0</v>
      </c>
      <c r="V1473" s="4">
        <f>X1473-W1473</f>
        <v>-2.5000000000048317E-3</v>
      </c>
      <c r="W1473" s="4">
        <f>(O1473+P1473+Q1473-R1473+S1473)*5%</f>
        <v>44.362500000000004</v>
      </c>
      <c r="X1473" s="1">
        <v>44.36</v>
      </c>
      <c r="Y1473" s="1">
        <f>O1473+P1473+Q1473-R1473-S1473+T1473-U1473+X1473</f>
        <v>931.61</v>
      </c>
      <c r="Z1473" s="1">
        <v>931.61</v>
      </c>
      <c r="AA1473" s="1">
        <v>887.25</v>
      </c>
      <c r="AB1473" s="1">
        <v>16</v>
      </c>
      <c r="AC1473" s="2">
        <f>AA1473*16%</f>
        <v>141.96</v>
      </c>
      <c r="AD1473" s="1">
        <v>141.96</v>
      </c>
      <c r="AE1473" s="1">
        <v>0</v>
      </c>
      <c r="AF1473" s="1">
        <v>141.96</v>
      </c>
      <c r="AG1473" s="2">
        <f>AF1473*18%</f>
        <v>25.552800000000001</v>
      </c>
      <c r="AH1473" s="1">
        <v>25.55</v>
      </c>
      <c r="AI1473" s="1">
        <v>0</v>
      </c>
      <c r="AJ1473" s="1" t="b">
        <f>AK1473=AA1473</f>
        <v>1</v>
      </c>
      <c r="AK1473" s="1">
        <v>887.25</v>
      </c>
      <c r="AL1473" s="1">
        <v>0</v>
      </c>
      <c r="AM1473" s="1">
        <v>0</v>
      </c>
      <c r="AN1473" s="1">
        <v>0</v>
      </c>
      <c r="AO1473" s="3">
        <f>AA1473*0.001%</f>
        <v>8.8725000000000002E-3</v>
      </c>
      <c r="AP1473" s="1">
        <v>0.89</v>
      </c>
      <c r="AQ1473" s="2">
        <f>AA1473*5%</f>
        <v>44.362500000000004</v>
      </c>
      <c r="AR1473" s="1">
        <v>44.36</v>
      </c>
      <c r="AS1473" s="2">
        <f>AR1473*18%</f>
        <v>7.9847999999999999</v>
      </c>
      <c r="AT1473" s="1">
        <v>0</v>
      </c>
      <c r="AU1473" s="1">
        <v>70.8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f>AF1473+AU1473+BC1473</f>
        <v>212.76</v>
      </c>
      <c r="BE1473" s="1">
        <v>212.76</v>
      </c>
      <c r="BF1473" s="1">
        <f>Q1473+U1473</f>
        <v>0</v>
      </c>
      <c r="BG1473" s="1">
        <v>0</v>
      </c>
      <c r="BH1473" s="1">
        <v>718.85</v>
      </c>
      <c r="BI1473" s="1" t="s">
        <v>108</v>
      </c>
      <c r="BJ1473" s="1" t="s">
        <v>5717</v>
      </c>
      <c r="BK1473" s="1" t="s">
        <v>5718</v>
      </c>
      <c r="BL1473" s="1">
        <v>0</v>
      </c>
      <c r="BM1473" s="1" t="s">
        <v>5805</v>
      </c>
    </row>
    <row r="1474" spans="1:65" ht="15.6" hidden="1">
      <c r="A1474" s="1" t="s">
        <v>5806</v>
      </c>
      <c r="B1474" s="1" t="s">
        <v>5807</v>
      </c>
      <c r="C1474" s="1" t="s">
        <v>5808</v>
      </c>
      <c r="D1474" s="1" t="s">
        <v>275</v>
      </c>
      <c r="E1474" s="1" t="s">
        <v>100</v>
      </c>
      <c r="F1474" s="1" t="s">
        <v>101</v>
      </c>
      <c r="G1474" s="1" t="s">
        <v>102</v>
      </c>
      <c r="H1474" s="1" t="s">
        <v>103</v>
      </c>
      <c r="I1474" s="1" t="s">
        <v>104</v>
      </c>
      <c r="J1474" s="1" t="s">
        <v>105</v>
      </c>
      <c r="K1474" s="1" t="s">
        <v>105</v>
      </c>
      <c r="L1474" s="1" t="s">
        <v>105</v>
      </c>
      <c r="M1474" s="1" t="s">
        <v>106</v>
      </c>
      <c r="N1474" s="1" t="s">
        <v>107</v>
      </c>
      <c r="O1474" s="1">
        <v>295</v>
      </c>
      <c r="P1474" s="1">
        <v>8.77</v>
      </c>
      <c r="Q1474" s="1">
        <v>0</v>
      </c>
      <c r="R1474" s="1">
        <v>100</v>
      </c>
      <c r="S1474" s="1">
        <v>19.5</v>
      </c>
      <c r="T1474" s="1">
        <v>0</v>
      </c>
      <c r="U1474" s="1">
        <v>0</v>
      </c>
      <c r="V1474" s="4">
        <f>X1474-W1474</f>
        <v>-1.9434999999999985</v>
      </c>
      <c r="W1474" s="4">
        <f>(O1474+P1474+Q1474-R1474+S1474)*5%</f>
        <v>11.163499999999999</v>
      </c>
      <c r="X1474" s="1">
        <v>9.2200000000000006</v>
      </c>
      <c r="Y1474" s="1">
        <f>O1474+P1474+Q1474-R1474-S1474+T1474-U1474+X1474</f>
        <v>193.48999999999998</v>
      </c>
      <c r="Z1474" s="1">
        <v>193.49</v>
      </c>
      <c r="AA1474" s="1">
        <v>184.28</v>
      </c>
      <c r="AB1474" s="1">
        <v>16</v>
      </c>
      <c r="AC1474" s="2">
        <f>AA1474*16%</f>
        <v>29.4848</v>
      </c>
      <c r="AD1474" s="1">
        <v>29.48</v>
      </c>
      <c r="AE1474" s="1">
        <v>0</v>
      </c>
      <c r="AF1474" s="1">
        <v>29.48</v>
      </c>
      <c r="AG1474" s="2">
        <f>AF1474*18%</f>
        <v>5.3064</v>
      </c>
      <c r="AH1474" s="1">
        <v>5.31</v>
      </c>
      <c r="AI1474" s="1">
        <v>0</v>
      </c>
      <c r="AJ1474" s="1" t="b">
        <f>AK1474=AA1474</f>
        <v>1</v>
      </c>
      <c r="AK1474" s="1">
        <v>184.28</v>
      </c>
      <c r="AL1474" s="1">
        <v>0</v>
      </c>
      <c r="AM1474" s="1">
        <v>0</v>
      </c>
      <c r="AN1474" s="1">
        <v>0</v>
      </c>
      <c r="AO1474" s="3">
        <f>AA1474*0.001%</f>
        <v>1.8428000000000001E-3</v>
      </c>
      <c r="AP1474" s="1">
        <v>0.18</v>
      </c>
      <c r="AQ1474" s="2">
        <f>AA1474*5%</f>
        <v>9.2140000000000004</v>
      </c>
      <c r="AR1474" s="1">
        <v>9.2200000000000006</v>
      </c>
      <c r="AS1474" s="2">
        <f>AR1474*18%</f>
        <v>1.6596</v>
      </c>
      <c r="AT1474" s="1">
        <v>0</v>
      </c>
      <c r="AU1474" s="1">
        <v>14.71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f>AF1474+AU1474+BC1474</f>
        <v>44.19</v>
      </c>
      <c r="BE1474" s="1">
        <v>44.19</v>
      </c>
      <c r="BF1474" s="1">
        <f>Q1474+U1474</f>
        <v>0</v>
      </c>
      <c r="BG1474" s="1">
        <v>0</v>
      </c>
      <c r="BH1474" s="1">
        <v>149.30000000000001</v>
      </c>
      <c r="BI1474" s="1" t="s">
        <v>108</v>
      </c>
      <c r="BJ1474" s="1" t="s">
        <v>5717</v>
      </c>
      <c r="BK1474" s="1" t="s">
        <v>5718</v>
      </c>
      <c r="BL1474" s="1">
        <v>0</v>
      </c>
      <c r="BM1474" s="1" t="s">
        <v>1390</v>
      </c>
    </row>
    <row r="1475" spans="1:65" ht="15.6" hidden="1">
      <c r="A1475" s="1" t="s">
        <v>5809</v>
      </c>
      <c r="B1475" s="1" t="s">
        <v>5810</v>
      </c>
      <c r="C1475" s="1" t="s">
        <v>5811</v>
      </c>
      <c r="D1475" s="1" t="s">
        <v>275</v>
      </c>
      <c r="E1475" s="1" t="s">
        <v>100</v>
      </c>
      <c r="F1475" s="1" t="s">
        <v>101</v>
      </c>
      <c r="G1475" s="1" t="s">
        <v>102</v>
      </c>
      <c r="H1475" s="1" t="s">
        <v>103</v>
      </c>
      <c r="I1475" s="1" t="s">
        <v>104</v>
      </c>
      <c r="J1475" s="1" t="s">
        <v>105</v>
      </c>
      <c r="K1475" s="1" t="s">
        <v>105</v>
      </c>
      <c r="L1475" s="1" t="s">
        <v>105</v>
      </c>
      <c r="M1475" s="1" t="s">
        <v>106</v>
      </c>
      <c r="N1475" s="1" t="s">
        <v>107</v>
      </c>
      <c r="O1475" s="1">
        <v>510</v>
      </c>
      <c r="P1475" s="1">
        <v>20.5</v>
      </c>
      <c r="Q1475" s="1">
        <v>0</v>
      </c>
      <c r="R1475" s="1">
        <v>100</v>
      </c>
      <c r="S1475" s="1">
        <v>0</v>
      </c>
      <c r="T1475" s="1">
        <v>0</v>
      </c>
      <c r="U1475" s="1">
        <v>0</v>
      </c>
      <c r="V1475" s="4">
        <f>X1475-W1475</f>
        <v>4.9999999999990052E-3</v>
      </c>
      <c r="W1475" s="4">
        <f>(O1475+P1475+Q1475-R1475+S1475)*5%</f>
        <v>21.525000000000002</v>
      </c>
      <c r="X1475" s="1">
        <v>21.53</v>
      </c>
      <c r="Y1475" s="1">
        <f>O1475+P1475+Q1475-R1475-S1475+T1475-U1475+X1475</f>
        <v>452.03</v>
      </c>
      <c r="Z1475" s="1">
        <v>452.03</v>
      </c>
      <c r="AA1475" s="1">
        <v>430.5</v>
      </c>
      <c r="AB1475" s="1">
        <v>16</v>
      </c>
      <c r="AC1475" s="2">
        <f>AA1475*16%</f>
        <v>68.88</v>
      </c>
      <c r="AD1475" s="1">
        <v>68.88</v>
      </c>
      <c r="AE1475" s="1">
        <v>0</v>
      </c>
      <c r="AF1475" s="1">
        <v>68.88</v>
      </c>
      <c r="AG1475" s="2">
        <f>AF1475*18%</f>
        <v>12.398399999999999</v>
      </c>
      <c r="AH1475" s="1">
        <v>12.4</v>
      </c>
      <c r="AI1475" s="1">
        <v>0</v>
      </c>
      <c r="AJ1475" s="1" t="b">
        <f>AK1475=AA1475</f>
        <v>1</v>
      </c>
      <c r="AK1475" s="1">
        <v>430.5</v>
      </c>
      <c r="AL1475" s="1">
        <v>0</v>
      </c>
      <c r="AM1475" s="1">
        <v>0</v>
      </c>
      <c r="AN1475" s="1">
        <v>0</v>
      </c>
      <c r="AO1475" s="3">
        <f>AA1475*0.001%</f>
        <v>4.3050000000000007E-3</v>
      </c>
      <c r="AP1475" s="1">
        <v>0.43</v>
      </c>
      <c r="AQ1475" s="2">
        <f>AA1475*5%</f>
        <v>21.525000000000002</v>
      </c>
      <c r="AR1475" s="1">
        <v>21.53</v>
      </c>
      <c r="AS1475" s="2">
        <f>AR1475*18%</f>
        <v>3.8754</v>
      </c>
      <c r="AT1475" s="1">
        <v>0</v>
      </c>
      <c r="AU1475" s="1">
        <v>34.36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f>AF1475+AU1475+BC1475</f>
        <v>103.24</v>
      </c>
      <c r="BE1475" s="1">
        <v>103.24</v>
      </c>
      <c r="BF1475" s="1">
        <f>Q1475+U1475</f>
        <v>0</v>
      </c>
      <c r="BG1475" s="1">
        <v>0</v>
      </c>
      <c r="BH1475" s="1">
        <v>348.79</v>
      </c>
      <c r="BI1475" s="1" t="s">
        <v>108</v>
      </c>
      <c r="BJ1475" s="1" t="s">
        <v>5717</v>
      </c>
      <c r="BK1475" s="1" t="s">
        <v>5718</v>
      </c>
      <c r="BL1475" s="1">
        <v>0</v>
      </c>
      <c r="BM1475" s="1" t="s">
        <v>5812</v>
      </c>
    </row>
    <row r="1476" spans="1:65" ht="15.6" hidden="1">
      <c r="A1476" s="1" t="s">
        <v>5813</v>
      </c>
      <c r="B1476" s="1" t="s">
        <v>5814</v>
      </c>
      <c r="C1476" s="1" t="s">
        <v>5815</v>
      </c>
      <c r="D1476" s="1" t="s">
        <v>275</v>
      </c>
      <c r="E1476" s="1" t="s">
        <v>100</v>
      </c>
      <c r="F1476" s="1" t="s">
        <v>101</v>
      </c>
      <c r="G1476" s="1" t="s">
        <v>102</v>
      </c>
      <c r="H1476" s="1" t="s">
        <v>103</v>
      </c>
      <c r="I1476" s="1" t="s">
        <v>104</v>
      </c>
      <c r="J1476" s="1" t="s">
        <v>105</v>
      </c>
      <c r="K1476" s="1" t="s">
        <v>105</v>
      </c>
      <c r="L1476" s="1" t="s">
        <v>105</v>
      </c>
      <c r="M1476" s="1" t="s">
        <v>106</v>
      </c>
      <c r="N1476" s="1" t="s">
        <v>107</v>
      </c>
      <c r="O1476" s="1">
        <v>395</v>
      </c>
      <c r="P1476" s="1">
        <v>14.75</v>
      </c>
      <c r="Q1476" s="1">
        <v>0</v>
      </c>
      <c r="R1476" s="1">
        <v>100</v>
      </c>
      <c r="S1476" s="1">
        <v>0</v>
      </c>
      <c r="T1476" s="1">
        <v>0</v>
      </c>
      <c r="U1476" s="1">
        <v>0</v>
      </c>
      <c r="V1476" s="4">
        <f>X1476-W1476</f>
        <v>2.4999999999995026E-3</v>
      </c>
      <c r="W1476" s="4">
        <f>(O1476+P1476+Q1476-R1476+S1476)*5%</f>
        <v>15.487500000000001</v>
      </c>
      <c r="X1476" s="1">
        <v>15.49</v>
      </c>
      <c r="Y1476" s="1">
        <f>O1476+P1476+Q1476-R1476-S1476+T1476-U1476+X1476</f>
        <v>325.24</v>
      </c>
      <c r="Z1476" s="1">
        <v>325.24</v>
      </c>
      <c r="AA1476" s="1">
        <v>309.75</v>
      </c>
      <c r="AB1476" s="1">
        <v>16</v>
      </c>
      <c r="AC1476" s="2">
        <f>AA1476*16%</f>
        <v>49.56</v>
      </c>
      <c r="AD1476" s="1">
        <v>49.56</v>
      </c>
      <c r="AE1476" s="1">
        <v>0</v>
      </c>
      <c r="AF1476" s="1">
        <v>49.56</v>
      </c>
      <c r="AG1476" s="2">
        <f>AF1476*18%</f>
        <v>8.9207999999999998</v>
      </c>
      <c r="AH1476" s="1">
        <v>8.92</v>
      </c>
      <c r="AI1476" s="1">
        <v>0</v>
      </c>
      <c r="AJ1476" s="1" t="b">
        <f>AK1476=AA1476</f>
        <v>1</v>
      </c>
      <c r="AK1476" s="1">
        <v>309.75</v>
      </c>
      <c r="AL1476" s="1">
        <v>0</v>
      </c>
      <c r="AM1476" s="1">
        <v>0</v>
      </c>
      <c r="AN1476" s="1">
        <v>0</v>
      </c>
      <c r="AO1476" s="3">
        <f>AA1476*0.001%</f>
        <v>3.0975000000000004E-3</v>
      </c>
      <c r="AP1476" s="1">
        <v>0.31</v>
      </c>
      <c r="AQ1476" s="2">
        <f>AA1476*5%</f>
        <v>15.487500000000001</v>
      </c>
      <c r="AR1476" s="1">
        <v>15.49</v>
      </c>
      <c r="AS1476" s="2">
        <f>AR1476*18%</f>
        <v>2.7881999999999998</v>
      </c>
      <c r="AT1476" s="1">
        <v>0</v>
      </c>
      <c r="AU1476" s="1">
        <v>24.72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f>AF1476+AU1476+BC1476</f>
        <v>74.28</v>
      </c>
      <c r="BE1476" s="1">
        <v>74.28</v>
      </c>
      <c r="BF1476" s="1">
        <f>Q1476+U1476</f>
        <v>0</v>
      </c>
      <c r="BG1476" s="1">
        <v>0</v>
      </c>
      <c r="BH1476" s="1">
        <v>250.96</v>
      </c>
      <c r="BI1476" s="1" t="s">
        <v>108</v>
      </c>
      <c r="BJ1476" s="1" t="s">
        <v>5717</v>
      </c>
      <c r="BK1476" s="1" t="s">
        <v>5718</v>
      </c>
      <c r="BL1476" s="1">
        <v>0</v>
      </c>
      <c r="BM1476" s="1" t="s">
        <v>5816</v>
      </c>
    </row>
    <row r="1477" spans="1:65" ht="15.6" hidden="1">
      <c r="A1477" s="1" t="s">
        <v>5817</v>
      </c>
      <c r="B1477" s="1" t="s">
        <v>5818</v>
      </c>
      <c r="C1477" s="1" t="s">
        <v>5819</v>
      </c>
      <c r="D1477" s="1" t="s">
        <v>275</v>
      </c>
      <c r="E1477" s="1" t="s">
        <v>100</v>
      </c>
      <c r="F1477" s="1" t="s">
        <v>101</v>
      </c>
      <c r="G1477" s="1" t="s">
        <v>102</v>
      </c>
      <c r="H1477" s="1" t="s">
        <v>103</v>
      </c>
      <c r="I1477" s="1" t="s">
        <v>104</v>
      </c>
      <c r="J1477" s="1" t="s">
        <v>105</v>
      </c>
      <c r="K1477" s="1" t="s">
        <v>105</v>
      </c>
      <c r="L1477" s="1" t="s">
        <v>105</v>
      </c>
      <c r="M1477" s="1" t="s">
        <v>106</v>
      </c>
      <c r="N1477" s="1" t="s">
        <v>107</v>
      </c>
      <c r="O1477" s="1">
        <v>195</v>
      </c>
      <c r="P1477" s="1">
        <v>4.87</v>
      </c>
      <c r="Q1477" s="1">
        <v>0</v>
      </c>
      <c r="R1477" s="1">
        <v>97.5</v>
      </c>
      <c r="S1477" s="1">
        <v>0</v>
      </c>
      <c r="T1477" s="1">
        <v>0</v>
      </c>
      <c r="U1477" s="1">
        <v>0</v>
      </c>
      <c r="V1477" s="4">
        <f>X1477-W1477</f>
        <v>1.4999999999991687E-3</v>
      </c>
      <c r="W1477" s="4">
        <f>(O1477+P1477+Q1477-R1477+S1477)*5%</f>
        <v>5.1185000000000009</v>
      </c>
      <c r="X1477" s="1">
        <v>5.12</v>
      </c>
      <c r="Y1477" s="1">
        <f>O1477+P1477+Q1477-R1477-S1477+T1477-U1477+X1477</f>
        <v>107.49000000000001</v>
      </c>
      <c r="Z1477" s="1">
        <v>107.49</v>
      </c>
      <c r="AA1477" s="1">
        <v>102.38</v>
      </c>
      <c r="AB1477" s="1">
        <v>16</v>
      </c>
      <c r="AC1477" s="2">
        <f>AA1477*16%</f>
        <v>16.380800000000001</v>
      </c>
      <c r="AD1477" s="1">
        <v>16.38</v>
      </c>
      <c r="AE1477" s="1">
        <v>0</v>
      </c>
      <c r="AF1477" s="1">
        <v>16.38</v>
      </c>
      <c r="AG1477" s="2">
        <f>AF1477*18%</f>
        <v>2.9483999999999999</v>
      </c>
      <c r="AH1477" s="1">
        <v>2.95</v>
      </c>
      <c r="AI1477" s="1">
        <v>0</v>
      </c>
      <c r="AJ1477" s="1" t="b">
        <f>AK1477=AA1477</f>
        <v>1</v>
      </c>
      <c r="AK1477" s="1">
        <v>102.38</v>
      </c>
      <c r="AL1477" s="1">
        <v>0</v>
      </c>
      <c r="AM1477" s="1">
        <v>0</v>
      </c>
      <c r="AN1477" s="1">
        <v>0</v>
      </c>
      <c r="AO1477" s="3">
        <f>AA1477*0.001%</f>
        <v>1.0238000000000001E-3</v>
      </c>
      <c r="AP1477" s="1">
        <v>0.1</v>
      </c>
      <c r="AQ1477" s="2">
        <f>AA1477*5%</f>
        <v>5.1189999999999998</v>
      </c>
      <c r="AR1477" s="1">
        <v>5.12</v>
      </c>
      <c r="AS1477" s="2">
        <f>AR1477*18%</f>
        <v>0.92159999999999997</v>
      </c>
      <c r="AT1477" s="1">
        <v>0</v>
      </c>
      <c r="AU1477" s="1">
        <v>8.17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f>AF1477+AU1477+BC1477</f>
        <v>24.549999999999997</v>
      </c>
      <c r="BE1477" s="1">
        <v>24.55</v>
      </c>
      <c r="BF1477" s="1">
        <f>Q1477+U1477</f>
        <v>0</v>
      </c>
      <c r="BG1477" s="1">
        <v>0</v>
      </c>
      <c r="BH1477" s="1">
        <v>82.94</v>
      </c>
      <c r="BI1477" s="1" t="s">
        <v>108</v>
      </c>
      <c r="BJ1477" s="1" t="s">
        <v>5717</v>
      </c>
      <c r="BK1477" s="1" t="s">
        <v>5718</v>
      </c>
      <c r="BL1477" s="1">
        <v>0</v>
      </c>
      <c r="BM1477" s="1" t="s">
        <v>5820</v>
      </c>
    </row>
    <row r="1478" spans="1:65" ht="15.6" hidden="1">
      <c r="A1478" s="1" t="s">
        <v>5821</v>
      </c>
      <c r="B1478" s="1" t="s">
        <v>5822</v>
      </c>
      <c r="C1478" s="1" t="s">
        <v>5823</v>
      </c>
      <c r="D1478" s="1" t="s">
        <v>275</v>
      </c>
      <c r="E1478" s="1" t="s">
        <v>100</v>
      </c>
      <c r="F1478" s="1" t="s">
        <v>101</v>
      </c>
      <c r="G1478" s="1" t="s">
        <v>105</v>
      </c>
      <c r="H1478" s="1" t="s">
        <v>103</v>
      </c>
      <c r="I1478" s="1" t="s">
        <v>104</v>
      </c>
      <c r="J1478" s="1" t="s">
        <v>105</v>
      </c>
      <c r="K1478" s="1" t="s">
        <v>105</v>
      </c>
      <c r="L1478" s="1" t="s">
        <v>105</v>
      </c>
      <c r="M1478" s="1" t="s">
        <v>106</v>
      </c>
      <c r="N1478" s="1" t="s">
        <v>107</v>
      </c>
      <c r="O1478" s="1">
        <v>1185</v>
      </c>
      <c r="P1478" s="1">
        <v>59.25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4">
        <f>X1478-W1478</f>
        <v>-2.5000000000048317E-3</v>
      </c>
      <c r="W1478" s="4">
        <f>(O1478+P1478+Q1478-R1478+S1478)*5%</f>
        <v>62.212500000000006</v>
      </c>
      <c r="X1478" s="1">
        <v>62.21</v>
      </c>
      <c r="Y1478" s="1">
        <f>O1478+P1478+Q1478-R1478-S1478+T1478-U1478+X1478</f>
        <v>1306.46</v>
      </c>
      <c r="Z1478" s="1">
        <v>1306.46</v>
      </c>
      <c r="AA1478" s="1">
        <v>1244.25</v>
      </c>
      <c r="AB1478" s="1">
        <v>16</v>
      </c>
      <c r="AC1478" s="2">
        <f>AA1478*16%</f>
        <v>199.08</v>
      </c>
      <c r="AD1478" s="1">
        <v>199.08</v>
      </c>
      <c r="AE1478" s="1">
        <v>0</v>
      </c>
      <c r="AF1478" s="1">
        <v>199.08</v>
      </c>
      <c r="AG1478" s="2">
        <f>AF1478*18%</f>
        <v>35.834400000000002</v>
      </c>
      <c r="AH1478" s="1">
        <v>35.83</v>
      </c>
      <c r="AI1478" s="1">
        <v>0</v>
      </c>
      <c r="AJ1478" s="1" t="b">
        <f>AK1478=AA1478</f>
        <v>1</v>
      </c>
      <c r="AK1478" s="1">
        <v>1244.25</v>
      </c>
      <c r="AL1478" s="1">
        <v>0</v>
      </c>
      <c r="AM1478" s="1">
        <v>0</v>
      </c>
      <c r="AN1478" s="1">
        <v>0</v>
      </c>
      <c r="AO1478" s="3">
        <f>AA1478*0.001%</f>
        <v>1.24425E-2</v>
      </c>
      <c r="AP1478" s="1">
        <v>1.24</v>
      </c>
      <c r="AQ1478" s="2">
        <f>AA1478*5%</f>
        <v>62.212500000000006</v>
      </c>
      <c r="AR1478" s="1">
        <v>62.21</v>
      </c>
      <c r="AS1478" s="2">
        <f>AR1478*18%</f>
        <v>11.197799999999999</v>
      </c>
      <c r="AT1478" s="1">
        <v>0</v>
      </c>
      <c r="AU1478" s="1">
        <v>99.28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f>AF1478+AU1478+BC1478</f>
        <v>298.36</v>
      </c>
      <c r="BE1478" s="1">
        <v>298.36</v>
      </c>
      <c r="BF1478" s="1">
        <f>Q1478+U1478</f>
        <v>0</v>
      </c>
      <c r="BG1478" s="1">
        <v>0</v>
      </c>
      <c r="BH1478" s="1">
        <v>1008.1</v>
      </c>
      <c r="BI1478" s="1" t="s">
        <v>108</v>
      </c>
      <c r="BJ1478" s="1" t="s">
        <v>5717</v>
      </c>
      <c r="BK1478" s="1" t="s">
        <v>5718</v>
      </c>
      <c r="BL1478" s="1">
        <v>0</v>
      </c>
      <c r="BM1478" s="1" t="s">
        <v>5824</v>
      </c>
    </row>
    <row r="1479" spans="1:65" ht="15.6" hidden="1">
      <c r="A1479" s="1" t="s">
        <v>5825</v>
      </c>
      <c r="B1479" s="1" t="s">
        <v>5826</v>
      </c>
      <c r="C1479" s="1" t="s">
        <v>5827</v>
      </c>
      <c r="D1479" s="1" t="s">
        <v>275</v>
      </c>
      <c r="E1479" s="1" t="s">
        <v>100</v>
      </c>
      <c r="F1479" s="1" t="s">
        <v>101</v>
      </c>
      <c r="G1479" s="1" t="s">
        <v>105</v>
      </c>
      <c r="H1479" s="1" t="s">
        <v>103</v>
      </c>
      <c r="I1479" s="1" t="s">
        <v>104</v>
      </c>
      <c r="J1479" s="1" t="s">
        <v>105</v>
      </c>
      <c r="K1479" s="1" t="s">
        <v>105</v>
      </c>
      <c r="L1479" s="1" t="s">
        <v>105</v>
      </c>
      <c r="M1479" s="1" t="s">
        <v>106</v>
      </c>
      <c r="N1479" s="1" t="s">
        <v>107</v>
      </c>
      <c r="O1479" s="1">
        <v>395</v>
      </c>
      <c r="P1479" s="1">
        <v>19.75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4">
        <f>X1479-W1479</f>
        <v>2.4999999999977263E-3</v>
      </c>
      <c r="W1479" s="4">
        <f>(O1479+P1479+Q1479-R1479+S1479)*5%</f>
        <v>20.737500000000001</v>
      </c>
      <c r="X1479" s="1">
        <v>20.74</v>
      </c>
      <c r="Y1479" s="1">
        <f>O1479+P1479+Q1479-R1479-S1479+T1479-U1479+X1479</f>
        <v>435.49</v>
      </c>
      <c r="Z1479" s="1">
        <v>435.49</v>
      </c>
      <c r="AA1479" s="1">
        <v>414.75</v>
      </c>
      <c r="AB1479" s="1">
        <v>16</v>
      </c>
      <c r="AC1479" s="2">
        <f>AA1479*16%</f>
        <v>66.36</v>
      </c>
      <c r="AD1479" s="1">
        <v>66.36</v>
      </c>
      <c r="AE1479" s="1">
        <v>0</v>
      </c>
      <c r="AF1479" s="1">
        <v>66.36</v>
      </c>
      <c r="AG1479" s="2">
        <f>AF1479*18%</f>
        <v>11.944799999999999</v>
      </c>
      <c r="AH1479" s="1">
        <v>11.94</v>
      </c>
      <c r="AI1479" s="1">
        <v>0</v>
      </c>
      <c r="AJ1479" s="1" t="b">
        <f>AK1479=AA1479</f>
        <v>1</v>
      </c>
      <c r="AK1479" s="1">
        <v>414.75</v>
      </c>
      <c r="AL1479" s="1">
        <v>0</v>
      </c>
      <c r="AM1479" s="1">
        <v>0</v>
      </c>
      <c r="AN1479" s="1">
        <v>0</v>
      </c>
      <c r="AO1479" s="3">
        <f>AA1479*0.001%</f>
        <v>4.1475000000000001E-3</v>
      </c>
      <c r="AP1479" s="1">
        <v>0.41</v>
      </c>
      <c r="AQ1479" s="2">
        <f>AA1479*5%</f>
        <v>20.737500000000001</v>
      </c>
      <c r="AR1479" s="1">
        <v>20.74</v>
      </c>
      <c r="AS1479" s="2">
        <f>AR1479*18%</f>
        <v>3.7331999999999996</v>
      </c>
      <c r="AT1479" s="1">
        <v>0</v>
      </c>
      <c r="AU1479" s="1">
        <v>33.090000000000003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f>AF1479+AU1479+BC1479</f>
        <v>99.45</v>
      </c>
      <c r="BE1479" s="1">
        <v>99.45</v>
      </c>
      <c r="BF1479" s="1">
        <f>Q1479+U1479</f>
        <v>0</v>
      </c>
      <c r="BG1479" s="1">
        <v>0</v>
      </c>
      <c r="BH1479" s="1">
        <v>336.04</v>
      </c>
      <c r="BI1479" s="1" t="s">
        <v>108</v>
      </c>
      <c r="BJ1479" s="1" t="s">
        <v>5717</v>
      </c>
      <c r="BK1479" s="1" t="s">
        <v>5718</v>
      </c>
      <c r="BL1479" s="1">
        <v>0</v>
      </c>
      <c r="BM1479" s="1" t="s">
        <v>5828</v>
      </c>
    </row>
    <row r="1480" spans="1:65" ht="15.6" hidden="1">
      <c r="A1480" s="1" t="s">
        <v>5829</v>
      </c>
      <c r="B1480" s="1" t="s">
        <v>5830</v>
      </c>
      <c r="C1480" s="1" t="s">
        <v>5831</v>
      </c>
      <c r="D1480" s="1" t="s">
        <v>275</v>
      </c>
      <c r="E1480" s="1" t="s">
        <v>100</v>
      </c>
      <c r="F1480" s="1" t="s">
        <v>101</v>
      </c>
      <c r="G1480" s="1" t="s">
        <v>123</v>
      </c>
      <c r="H1480" s="1" t="s">
        <v>103</v>
      </c>
      <c r="I1480" s="1" t="s">
        <v>104</v>
      </c>
      <c r="J1480" s="1" t="s">
        <v>105</v>
      </c>
      <c r="K1480" s="1" t="s">
        <v>105</v>
      </c>
      <c r="L1480" s="1" t="s">
        <v>105</v>
      </c>
      <c r="M1480" s="1" t="s">
        <v>106</v>
      </c>
      <c r="N1480" s="1" t="s">
        <v>107</v>
      </c>
      <c r="O1480" s="1">
        <v>1035</v>
      </c>
      <c r="P1480" s="1">
        <v>43</v>
      </c>
      <c r="Q1480" s="1">
        <v>0</v>
      </c>
      <c r="R1480" s="1">
        <v>175</v>
      </c>
      <c r="S1480" s="1">
        <v>0</v>
      </c>
      <c r="T1480" s="1">
        <v>0</v>
      </c>
      <c r="U1480" s="1">
        <v>0</v>
      </c>
      <c r="V1480" s="4">
        <f>X1480-W1480</f>
        <v>0</v>
      </c>
      <c r="W1480" s="4">
        <f>(O1480+P1480+Q1480-R1480+S1480)*5%</f>
        <v>45.150000000000006</v>
      </c>
      <c r="X1480" s="1">
        <v>45.15</v>
      </c>
      <c r="Y1480" s="1">
        <f>O1480+P1480+Q1480-R1480-S1480+T1480-U1480+X1480</f>
        <v>948.15</v>
      </c>
      <c r="Z1480" s="1">
        <v>948.15</v>
      </c>
      <c r="AA1480" s="1">
        <v>903</v>
      </c>
      <c r="AB1480" s="1">
        <v>16</v>
      </c>
      <c r="AC1480" s="2">
        <f>AA1480*16%</f>
        <v>144.47999999999999</v>
      </c>
      <c r="AD1480" s="1">
        <v>144.47999999999999</v>
      </c>
      <c r="AE1480" s="1">
        <v>0</v>
      </c>
      <c r="AF1480" s="1">
        <v>144.47999999999999</v>
      </c>
      <c r="AG1480" s="2">
        <f>AF1480*18%</f>
        <v>26.006399999999996</v>
      </c>
      <c r="AH1480" s="1">
        <v>26.01</v>
      </c>
      <c r="AI1480" s="1">
        <v>0</v>
      </c>
      <c r="AJ1480" s="1" t="b">
        <f>AK1480=AA1480</f>
        <v>1</v>
      </c>
      <c r="AK1480" s="1">
        <v>903</v>
      </c>
      <c r="AL1480" s="1">
        <v>0</v>
      </c>
      <c r="AM1480" s="1">
        <v>0</v>
      </c>
      <c r="AN1480" s="1">
        <v>0</v>
      </c>
      <c r="AO1480" s="3">
        <f>AA1480*0.001%</f>
        <v>9.0300000000000016E-3</v>
      </c>
      <c r="AP1480" s="1">
        <v>0.9</v>
      </c>
      <c r="AQ1480" s="2">
        <f>AA1480*5%</f>
        <v>45.150000000000006</v>
      </c>
      <c r="AR1480" s="1">
        <v>45.15</v>
      </c>
      <c r="AS1480" s="2">
        <f>AR1480*18%</f>
        <v>8.1269999999999989</v>
      </c>
      <c r="AT1480" s="1">
        <v>0</v>
      </c>
      <c r="AU1480" s="1">
        <v>72.06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f>AF1480+AU1480+BC1480</f>
        <v>216.54</v>
      </c>
      <c r="BE1480" s="1">
        <v>216.54</v>
      </c>
      <c r="BF1480" s="1">
        <f>Q1480+U1480</f>
        <v>0</v>
      </c>
      <c r="BG1480" s="1">
        <v>0</v>
      </c>
      <c r="BH1480" s="1">
        <v>731.61</v>
      </c>
      <c r="BI1480" s="1" t="s">
        <v>108</v>
      </c>
      <c r="BJ1480" s="1" t="s">
        <v>5717</v>
      </c>
      <c r="BK1480" s="1" t="s">
        <v>5718</v>
      </c>
      <c r="BL1480" s="1">
        <v>0</v>
      </c>
      <c r="BM1480" s="1" t="s">
        <v>5832</v>
      </c>
    </row>
    <row r="1481" spans="1:65" ht="15.6" hidden="1">
      <c r="A1481" s="1" t="s">
        <v>5833</v>
      </c>
      <c r="B1481" s="1" t="s">
        <v>5834</v>
      </c>
      <c r="C1481" s="1" t="s">
        <v>5835</v>
      </c>
      <c r="D1481" s="1" t="s">
        <v>275</v>
      </c>
      <c r="E1481" s="1" t="s">
        <v>100</v>
      </c>
      <c r="F1481" s="1" t="s">
        <v>101</v>
      </c>
      <c r="G1481" s="1" t="s">
        <v>123</v>
      </c>
      <c r="H1481" s="1" t="s">
        <v>103</v>
      </c>
      <c r="I1481" s="1" t="s">
        <v>104</v>
      </c>
      <c r="J1481" s="1" t="s">
        <v>105</v>
      </c>
      <c r="K1481" s="1" t="s">
        <v>105</v>
      </c>
      <c r="L1481" s="1" t="s">
        <v>105</v>
      </c>
      <c r="M1481" s="1" t="s">
        <v>106</v>
      </c>
      <c r="N1481" s="1" t="s">
        <v>107</v>
      </c>
      <c r="O1481" s="1">
        <v>2095</v>
      </c>
      <c r="P1481" s="1">
        <v>96</v>
      </c>
      <c r="Q1481" s="1">
        <v>0</v>
      </c>
      <c r="R1481" s="1">
        <v>175</v>
      </c>
      <c r="S1481" s="1">
        <v>0</v>
      </c>
      <c r="T1481" s="1">
        <v>0</v>
      </c>
      <c r="U1481" s="1">
        <v>0</v>
      </c>
      <c r="V1481" s="4">
        <f>X1481-W1481</f>
        <v>0</v>
      </c>
      <c r="W1481" s="4">
        <f>(O1481+P1481+Q1481-R1481+S1481)*5%</f>
        <v>100.80000000000001</v>
      </c>
      <c r="X1481" s="1">
        <v>100.8</v>
      </c>
      <c r="Y1481" s="1">
        <f>O1481+P1481+Q1481-R1481-S1481+T1481-U1481+X1481</f>
        <v>2116.8000000000002</v>
      </c>
      <c r="Z1481" s="1">
        <v>2116.8000000000002</v>
      </c>
      <c r="AA1481" s="1">
        <v>2016</v>
      </c>
      <c r="AB1481" s="1">
        <v>16</v>
      </c>
      <c r="AC1481" s="2">
        <f>AA1481*16%</f>
        <v>322.56</v>
      </c>
      <c r="AD1481" s="1">
        <v>322.56</v>
      </c>
      <c r="AE1481" s="1">
        <v>0</v>
      </c>
      <c r="AF1481" s="1">
        <v>322.56</v>
      </c>
      <c r="AG1481" s="2">
        <f>AF1481*18%</f>
        <v>58.0608</v>
      </c>
      <c r="AH1481" s="1">
        <v>58.06</v>
      </c>
      <c r="AI1481" s="1">
        <v>0</v>
      </c>
      <c r="AJ1481" s="1" t="b">
        <f>AK1481=AA1481</f>
        <v>1</v>
      </c>
      <c r="AK1481" s="1">
        <v>2016</v>
      </c>
      <c r="AL1481" s="1">
        <v>0</v>
      </c>
      <c r="AM1481" s="1">
        <v>0</v>
      </c>
      <c r="AN1481" s="1">
        <v>0</v>
      </c>
      <c r="AO1481" s="3">
        <f>AA1481*0.001%</f>
        <v>2.0160000000000001E-2</v>
      </c>
      <c r="AP1481" s="1">
        <v>2.02</v>
      </c>
      <c r="AQ1481" s="2">
        <f>AA1481*5%</f>
        <v>100.80000000000001</v>
      </c>
      <c r="AR1481" s="1">
        <v>100.8</v>
      </c>
      <c r="AS1481" s="2">
        <f>AR1481*18%</f>
        <v>18.143999999999998</v>
      </c>
      <c r="AT1481" s="1">
        <v>0</v>
      </c>
      <c r="AU1481" s="1">
        <v>160.88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f>AF1481+AU1481+BC1481</f>
        <v>483.44</v>
      </c>
      <c r="BE1481" s="1">
        <v>483.44</v>
      </c>
      <c r="BF1481" s="1">
        <f>Q1481+U1481</f>
        <v>0</v>
      </c>
      <c r="BG1481" s="1">
        <v>0</v>
      </c>
      <c r="BH1481" s="1">
        <v>1633.36</v>
      </c>
      <c r="BI1481" s="1" t="s">
        <v>108</v>
      </c>
      <c r="BJ1481" s="1" t="s">
        <v>5717</v>
      </c>
      <c r="BK1481" s="1" t="s">
        <v>5718</v>
      </c>
      <c r="BL1481" s="1">
        <v>0</v>
      </c>
      <c r="BM1481" s="1" t="s">
        <v>5836</v>
      </c>
    </row>
    <row r="1482" spans="1:65" ht="15.6" hidden="1">
      <c r="A1482" s="1" t="s">
        <v>5837</v>
      </c>
      <c r="B1482" s="1" t="s">
        <v>5838</v>
      </c>
      <c r="C1482" s="1" t="s">
        <v>5839</v>
      </c>
      <c r="D1482" s="1" t="s">
        <v>275</v>
      </c>
      <c r="E1482" s="1" t="s">
        <v>100</v>
      </c>
      <c r="F1482" s="1" t="s">
        <v>101</v>
      </c>
      <c r="G1482" s="1" t="s">
        <v>102</v>
      </c>
      <c r="H1482" s="1" t="s">
        <v>103</v>
      </c>
      <c r="I1482" s="1" t="s">
        <v>104</v>
      </c>
      <c r="J1482" s="1" t="s">
        <v>105</v>
      </c>
      <c r="K1482" s="1" t="s">
        <v>105</v>
      </c>
      <c r="L1482" s="1" t="s">
        <v>105</v>
      </c>
      <c r="M1482" s="1" t="s">
        <v>106</v>
      </c>
      <c r="N1482" s="1" t="s">
        <v>124</v>
      </c>
      <c r="O1482" s="1">
        <v>315</v>
      </c>
      <c r="P1482" s="1">
        <v>10.75</v>
      </c>
      <c r="Q1482" s="1">
        <v>0</v>
      </c>
      <c r="R1482" s="1">
        <v>100</v>
      </c>
      <c r="S1482" s="1">
        <v>0</v>
      </c>
      <c r="T1482" s="1">
        <v>0</v>
      </c>
      <c r="U1482" s="1">
        <v>0</v>
      </c>
      <c r="V1482" s="4">
        <f>X1482-W1482</f>
        <v>2.4999999999977263E-3</v>
      </c>
      <c r="W1482" s="4">
        <f>(O1482+P1482+Q1482-R1482+S1482)*5%</f>
        <v>11.287500000000001</v>
      </c>
      <c r="X1482" s="1">
        <v>11.29</v>
      </c>
      <c r="Y1482" s="1">
        <f>O1482+P1482+Q1482-R1482-S1482+T1482-U1482+X1482</f>
        <v>237.04</v>
      </c>
      <c r="Z1482" s="1">
        <v>237.04</v>
      </c>
      <c r="AA1482" s="1">
        <v>225.75</v>
      </c>
      <c r="AB1482" s="1">
        <v>16</v>
      </c>
      <c r="AC1482" s="2">
        <f>AA1482*16%</f>
        <v>36.119999999999997</v>
      </c>
      <c r="AD1482" s="1">
        <v>36.119999999999997</v>
      </c>
      <c r="AE1482" s="1">
        <v>0</v>
      </c>
      <c r="AF1482" s="1">
        <v>36.119999999999997</v>
      </c>
      <c r="AG1482" s="2">
        <f>AF1482*18%</f>
        <v>6.5015999999999989</v>
      </c>
      <c r="AH1482" s="1">
        <v>6.5</v>
      </c>
      <c r="AI1482" s="1">
        <v>0</v>
      </c>
      <c r="AJ1482" s="1" t="b">
        <f>AK1482=AA1482</f>
        <v>1</v>
      </c>
      <c r="AK1482" s="1">
        <v>225.75</v>
      </c>
      <c r="AL1482" s="1">
        <v>0</v>
      </c>
      <c r="AM1482" s="1">
        <v>0</v>
      </c>
      <c r="AN1482" s="1">
        <v>0</v>
      </c>
      <c r="AO1482" s="3">
        <f>AA1482*0.001%</f>
        <v>2.2575000000000004E-3</v>
      </c>
      <c r="AP1482" s="1">
        <v>0.23</v>
      </c>
      <c r="AQ1482" s="2">
        <f>AA1482*5%</f>
        <v>11.287500000000001</v>
      </c>
      <c r="AR1482" s="1">
        <v>11.29</v>
      </c>
      <c r="AS1482" s="2">
        <f>AR1482*18%</f>
        <v>2.0321999999999996</v>
      </c>
      <c r="AT1482" s="1">
        <v>0</v>
      </c>
      <c r="AU1482" s="1">
        <v>18.02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f>AF1482+AU1482+BC1482</f>
        <v>54.14</v>
      </c>
      <c r="BE1482" s="1">
        <v>54.14</v>
      </c>
      <c r="BF1482" s="1">
        <f>Q1482+U1482</f>
        <v>0</v>
      </c>
      <c r="BG1482" s="1">
        <v>0</v>
      </c>
      <c r="BH1482" s="1">
        <v>182.9</v>
      </c>
      <c r="BI1482" s="1" t="s">
        <v>108</v>
      </c>
      <c r="BJ1482" s="1" t="s">
        <v>5717</v>
      </c>
      <c r="BK1482" s="1" t="s">
        <v>5718</v>
      </c>
      <c r="BL1482" s="1">
        <v>0</v>
      </c>
      <c r="BM1482" s="1" t="s">
        <v>4746</v>
      </c>
    </row>
    <row r="1483" spans="1:65" ht="15.6" hidden="1">
      <c r="A1483" s="1" t="s">
        <v>5840</v>
      </c>
      <c r="B1483" s="1" t="s">
        <v>5841</v>
      </c>
      <c r="C1483" s="1" t="s">
        <v>5842</v>
      </c>
      <c r="D1483" s="1" t="s">
        <v>275</v>
      </c>
      <c r="E1483" s="1" t="s">
        <v>100</v>
      </c>
      <c r="F1483" s="1" t="s">
        <v>101</v>
      </c>
      <c r="G1483" s="1" t="s">
        <v>102</v>
      </c>
      <c r="H1483" s="1" t="s">
        <v>103</v>
      </c>
      <c r="I1483" s="1" t="s">
        <v>104</v>
      </c>
      <c r="J1483" s="1" t="s">
        <v>105</v>
      </c>
      <c r="K1483" s="1" t="s">
        <v>105</v>
      </c>
      <c r="L1483" s="1" t="s">
        <v>105</v>
      </c>
      <c r="M1483" s="1" t="s">
        <v>106</v>
      </c>
      <c r="N1483" s="1" t="s">
        <v>124</v>
      </c>
      <c r="O1483" s="1">
        <v>790</v>
      </c>
      <c r="P1483" s="1">
        <v>31.2</v>
      </c>
      <c r="Q1483" s="1">
        <v>0</v>
      </c>
      <c r="R1483" s="1">
        <v>100</v>
      </c>
      <c r="S1483" s="1">
        <v>65.849999999999994</v>
      </c>
      <c r="T1483" s="1">
        <v>0</v>
      </c>
      <c r="U1483" s="1">
        <v>0</v>
      </c>
      <c r="V1483" s="4">
        <f>X1483-W1483</f>
        <v>-6.5825000000000031</v>
      </c>
      <c r="W1483" s="4">
        <f>(O1483+P1483+Q1483-R1483+S1483)*5%</f>
        <v>39.352500000000006</v>
      </c>
      <c r="X1483" s="1">
        <v>32.770000000000003</v>
      </c>
      <c r="Y1483" s="1">
        <f>O1483+P1483+Q1483-R1483-S1483+T1483-U1483+X1483</f>
        <v>688.12</v>
      </c>
      <c r="Z1483" s="1">
        <v>688.12</v>
      </c>
      <c r="AA1483" s="1">
        <v>655.36</v>
      </c>
      <c r="AB1483" s="1">
        <v>16</v>
      </c>
      <c r="AC1483" s="2">
        <f>AA1483*16%</f>
        <v>104.85760000000001</v>
      </c>
      <c r="AD1483" s="1">
        <v>104.86</v>
      </c>
      <c r="AE1483" s="1">
        <v>0</v>
      </c>
      <c r="AF1483" s="1">
        <v>104.86</v>
      </c>
      <c r="AG1483" s="2">
        <f>AF1483*18%</f>
        <v>18.8748</v>
      </c>
      <c r="AH1483" s="1">
        <v>18.87</v>
      </c>
      <c r="AI1483" s="1">
        <v>0</v>
      </c>
      <c r="AJ1483" s="1" t="b">
        <f>AK1483=AA1483</f>
        <v>1</v>
      </c>
      <c r="AK1483" s="1">
        <v>655.36</v>
      </c>
      <c r="AL1483" s="1">
        <v>0</v>
      </c>
      <c r="AM1483" s="1">
        <v>0</v>
      </c>
      <c r="AN1483" s="1">
        <v>0</v>
      </c>
      <c r="AO1483" s="3">
        <f>AA1483*0.001%</f>
        <v>6.5536000000000006E-3</v>
      </c>
      <c r="AP1483" s="1">
        <v>0.66</v>
      </c>
      <c r="AQ1483" s="2">
        <f>AA1483*5%</f>
        <v>32.768000000000001</v>
      </c>
      <c r="AR1483" s="1">
        <v>32.770000000000003</v>
      </c>
      <c r="AS1483" s="2">
        <f>AR1483*18%</f>
        <v>5.8986000000000001</v>
      </c>
      <c r="AT1483" s="1">
        <v>0</v>
      </c>
      <c r="AU1483" s="1">
        <v>52.3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f>AF1483+AU1483+BC1483</f>
        <v>157.16</v>
      </c>
      <c r="BE1483" s="1">
        <v>157.16</v>
      </c>
      <c r="BF1483" s="1">
        <f>Q1483+U1483</f>
        <v>0</v>
      </c>
      <c r="BG1483" s="1">
        <v>0</v>
      </c>
      <c r="BH1483" s="1">
        <v>530.96</v>
      </c>
      <c r="BI1483" s="1" t="s">
        <v>108</v>
      </c>
      <c r="BJ1483" s="1" t="s">
        <v>5717</v>
      </c>
      <c r="BK1483" s="1" t="s">
        <v>5718</v>
      </c>
      <c r="BL1483" s="1">
        <v>0</v>
      </c>
      <c r="BM1483" s="1" t="s">
        <v>5843</v>
      </c>
    </row>
    <row r="1484" spans="1:65" ht="15.6" hidden="1">
      <c r="A1484" s="1" t="s">
        <v>5844</v>
      </c>
      <c r="B1484" s="1" t="s">
        <v>5845</v>
      </c>
      <c r="C1484" s="1" t="s">
        <v>5846</v>
      </c>
      <c r="D1484" s="1" t="s">
        <v>275</v>
      </c>
      <c r="E1484" s="1" t="s">
        <v>100</v>
      </c>
      <c r="F1484" s="1" t="s">
        <v>101</v>
      </c>
      <c r="G1484" s="1" t="s">
        <v>105</v>
      </c>
      <c r="H1484" s="1" t="s">
        <v>103</v>
      </c>
      <c r="I1484" s="1" t="s">
        <v>104</v>
      </c>
      <c r="J1484" s="1" t="s">
        <v>105</v>
      </c>
      <c r="K1484" s="1" t="s">
        <v>105</v>
      </c>
      <c r="L1484" s="1" t="s">
        <v>105</v>
      </c>
      <c r="M1484" s="1" t="s">
        <v>106</v>
      </c>
      <c r="N1484" s="1" t="s">
        <v>124</v>
      </c>
      <c r="O1484" s="1">
        <v>235</v>
      </c>
      <c r="P1484" s="1">
        <v>11.75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4">
        <f>X1484-W1484</f>
        <v>2.4999999999995026E-3</v>
      </c>
      <c r="W1484" s="4">
        <f>(O1484+P1484+Q1484-R1484+S1484)*5%</f>
        <v>12.3375</v>
      </c>
      <c r="X1484" s="1">
        <v>12.34</v>
      </c>
      <c r="Y1484" s="1">
        <f>O1484+P1484+Q1484-R1484-S1484+T1484-U1484+X1484</f>
        <v>259.08999999999997</v>
      </c>
      <c r="Z1484" s="1">
        <v>259.08999999999997</v>
      </c>
      <c r="AA1484" s="1">
        <v>246.75</v>
      </c>
      <c r="AB1484" s="1">
        <v>16</v>
      </c>
      <c r="AC1484" s="2">
        <f>AA1484*16%</f>
        <v>39.480000000000004</v>
      </c>
      <c r="AD1484" s="1">
        <v>39.479999999999997</v>
      </c>
      <c r="AE1484" s="1">
        <v>0</v>
      </c>
      <c r="AF1484" s="1">
        <v>39.479999999999997</v>
      </c>
      <c r="AG1484" s="2">
        <f>AF1484*18%</f>
        <v>7.1063999999999989</v>
      </c>
      <c r="AH1484" s="1">
        <v>7.11</v>
      </c>
      <c r="AI1484" s="1">
        <v>0</v>
      </c>
      <c r="AJ1484" s="1" t="b">
        <f>AK1484=AA1484</f>
        <v>1</v>
      </c>
      <c r="AK1484" s="1">
        <v>246.75</v>
      </c>
      <c r="AL1484" s="1">
        <v>0</v>
      </c>
      <c r="AM1484" s="1">
        <v>0</v>
      </c>
      <c r="AN1484" s="1">
        <v>0</v>
      </c>
      <c r="AO1484" s="3">
        <f>AA1484*0.001%</f>
        <v>2.4675000000000001E-3</v>
      </c>
      <c r="AP1484" s="1">
        <v>0.25</v>
      </c>
      <c r="AQ1484" s="2">
        <f>AA1484*5%</f>
        <v>12.3375</v>
      </c>
      <c r="AR1484" s="1">
        <v>12.34</v>
      </c>
      <c r="AS1484" s="2">
        <f>AR1484*18%</f>
        <v>2.2212000000000001</v>
      </c>
      <c r="AT1484" s="1">
        <v>0</v>
      </c>
      <c r="AU1484" s="1">
        <v>19.7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f>AF1484+AU1484+BC1484</f>
        <v>59.179999999999993</v>
      </c>
      <c r="BE1484" s="1">
        <v>59.18</v>
      </c>
      <c r="BF1484" s="1">
        <f>Q1484+U1484</f>
        <v>0</v>
      </c>
      <c r="BG1484" s="1">
        <v>0</v>
      </c>
      <c r="BH1484" s="1">
        <v>199.91</v>
      </c>
      <c r="BI1484" s="1" t="s">
        <v>108</v>
      </c>
      <c r="BJ1484" s="1" t="s">
        <v>5717</v>
      </c>
      <c r="BK1484" s="1" t="s">
        <v>5718</v>
      </c>
      <c r="BL1484" s="1">
        <v>0</v>
      </c>
      <c r="BM1484" s="1" t="s">
        <v>5847</v>
      </c>
    </row>
    <row r="1485" spans="1:65" ht="15.6" hidden="1">
      <c r="A1485" s="1" t="s">
        <v>5848</v>
      </c>
      <c r="B1485" s="1" t="s">
        <v>5849</v>
      </c>
      <c r="C1485" s="1" t="s">
        <v>5850</v>
      </c>
      <c r="D1485" s="1" t="s">
        <v>275</v>
      </c>
      <c r="E1485" s="1" t="s">
        <v>100</v>
      </c>
      <c r="F1485" s="1" t="s">
        <v>101</v>
      </c>
      <c r="G1485" s="1" t="s">
        <v>105</v>
      </c>
      <c r="H1485" s="1" t="s">
        <v>103</v>
      </c>
      <c r="I1485" s="1" t="s">
        <v>104</v>
      </c>
      <c r="J1485" s="1" t="s">
        <v>105</v>
      </c>
      <c r="K1485" s="1" t="s">
        <v>105</v>
      </c>
      <c r="L1485" s="1" t="s">
        <v>105</v>
      </c>
      <c r="M1485" s="1" t="s">
        <v>106</v>
      </c>
      <c r="N1485" s="1" t="s">
        <v>107</v>
      </c>
      <c r="O1485" s="1">
        <v>1260</v>
      </c>
      <c r="P1485" s="1">
        <v>63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4">
        <f>X1485-W1485</f>
        <v>0</v>
      </c>
      <c r="W1485" s="4">
        <f>(O1485+P1485+Q1485-R1485+S1485)*5%</f>
        <v>66.150000000000006</v>
      </c>
      <c r="X1485" s="1">
        <v>66.150000000000006</v>
      </c>
      <c r="Y1485" s="1">
        <f>O1485+P1485+Q1485-R1485-S1485+T1485-U1485+X1485</f>
        <v>1389.15</v>
      </c>
      <c r="Z1485" s="1">
        <v>1389.15</v>
      </c>
      <c r="AA1485" s="1">
        <v>1323</v>
      </c>
      <c r="AB1485" s="1">
        <v>16</v>
      </c>
      <c r="AC1485" s="2">
        <f>AA1485*16%</f>
        <v>211.68</v>
      </c>
      <c r="AD1485" s="1">
        <v>211.68</v>
      </c>
      <c r="AE1485" s="1">
        <v>0</v>
      </c>
      <c r="AF1485" s="1">
        <v>211.68</v>
      </c>
      <c r="AG1485" s="2">
        <f>AF1485*18%</f>
        <v>38.102400000000003</v>
      </c>
      <c r="AH1485" s="1">
        <v>38.1</v>
      </c>
      <c r="AI1485" s="1">
        <v>0</v>
      </c>
      <c r="AJ1485" s="1" t="b">
        <f>AK1485=AA1485</f>
        <v>1</v>
      </c>
      <c r="AK1485" s="1">
        <v>1323</v>
      </c>
      <c r="AL1485" s="1">
        <v>0</v>
      </c>
      <c r="AM1485" s="1">
        <v>0</v>
      </c>
      <c r="AN1485" s="1">
        <v>0</v>
      </c>
      <c r="AO1485" s="3">
        <f>AA1485*0.001%</f>
        <v>1.323E-2</v>
      </c>
      <c r="AP1485" s="1">
        <v>1.32</v>
      </c>
      <c r="AQ1485" s="2">
        <f>AA1485*5%</f>
        <v>66.150000000000006</v>
      </c>
      <c r="AR1485" s="1">
        <v>66.150000000000006</v>
      </c>
      <c r="AS1485" s="2">
        <f>AR1485*18%</f>
        <v>11.907</v>
      </c>
      <c r="AT1485" s="1">
        <v>0</v>
      </c>
      <c r="AU1485" s="1">
        <v>105.57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0</v>
      </c>
      <c r="BD1485" s="1">
        <f>AF1485+AU1485+BC1485</f>
        <v>317.25</v>
      </c>
      <c r="BE1485" s="1">
        <v>317.25</v>
      </c>
      <c r="BF1485" s="1">
        <f>Q1485+U1485</f>
        <v>0</v>
      </c>
      <c r="BG1485" s="1">
        <v>0</v>
      </c>
      <c r="BH1485" s="1">
        <v>1071.9000000000001</v>
      </c>
      <c r="BI1485" s="1" t="s">
        <v>108</v>
      </c>
      <c r="BJ1485" s="1" t="s">
        <v>5717</v>
      </c>
      <c r="BK1485" s="1" t="s">
        <v>5718</v>
      </c>
      <c r="BL1485" s="1">
        <v>0</v>
      </c>
      <c r="BM1485" s="1" t="s">
        <v>5851</v>
      </c>
    </row>
    <row r="1486" spans="1:65" ht="15.6" hidden="1">
      <c r="A1486" s="1" t="s">
        <v>5852</v>
      </c>
      <c r="B1486" s="1" t="s">
        <v>5853</v>
      </c>
      <c r="C1486" s="1" t="s">
        <v>5854</v>
      </c>
      <c r="D1486" s="1" t="s">
        <v>275</v>
      </c>
      <c r="E1486" s="1" t="s">
        <v>100</v>
      </c>
      <c r="F1486" s="1" t="s">
        <v>101</v>
      </c>
      <c r="G1486" s="1" t="s">
        <v>105</v>
      </c>
      <c r="H1486" s="1" t="s">
        <v>103</v>
      </c>
      <c r="I1486" s="1" t="s">
        <v>104</v>
      </c>
      <c r="J1486" s="1" t="s">
        <v>105</v>
      </c>
      <c r="K1486" s="1" t="s">
        <v>105</v>
      </c>
      <c r="L1486" s="1" t="s">
        <v>105</v>
      </c>
      <c r="M1486" s="1" t="s">
        <v>106</v>
      </c>
      <c r="N1486" s="1" t="s">
        <v>107</v>
      </c>
      <c r="O1486" s="1">
        <v>1005</v>
      </c>
      <c r="P1486" s="1">
        <v>50.25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4">
        <f>X1486-W1486</f>
        <v>-2.5000000000048317E-3</v>
      </c>
      <c r="W1486" s="4">
        <f>(O1486+P1486+Q1486-R1486+S1486)*5%</f>
        <v>52.762500000000003</v>
      </c>
      <c r="X1486" s="1">
        <v>52.76</v>
      </c>
      <c r="Y1486" s="1">
        <f>O1486+P1486+Q1486-R1486-S1486+T1486-U1486+X1486</f>
        <v>1108.01</v>
      </c>
      <c r="Z1486" s="1">
        <v>1108.01</v>
      </c>
      <c r="AA1486" s="1">
        <v>1055.25</v>
      </c>
      <c r="AB1486" s="1">
        <v>16</v>
      </c>
      <c r="AC1486" s="2">
        <f>AA1486*16%</f>
        <v>168.84</v>
      </c>
      <c r="AD1486" s="1">
        <v>168.84</v>
      </c>
      <c r="AE1486" s="1">
        <v>0</v>
      </c>
      <c r="AF1486" s="1">
        <v>168.84</v>
      </c>
      <c r="AG1486" s="2">
        <f>AF1486*18%</f>
        <v>30.391199999999998</v>
      </c>
      <c r="AH1486" s="1">
        <v>30.39</v>
      </c>
      <c r="AI1486" s="1">
        <v>0</v>
      </c>
      <c r="AJ1486" s="1" t="b">
        <f>AK1486=AA1486</f>
        <v>1</v>
      </c>
      <c r="AK1486" s="1">
        <v>1055.25</v>
      </c>
      <c r="AL1486" s="1">
        <v>0</v>
      </c>
      <c r="AM1486" s="1">
        <v>0</v>
      </c>
      <c r="AN1486" s="1">
        <v>0</v>
      </c>
      <c r="AO1486" s="3">
        <f>AA1486*0.001%</f>
        <v>1.0552500000000001E-2</v>
      </c>
      <c r="AP1486" s="1">
        <v>1.06</v>
      </c>
      <c r="AQ1486" s="2">
        <f>AA1486*5%</f>
        <v>52.762500000000003</v>
      </c>
      <c r="AR1486" s="1">
        <v>52.76</v>
      </c>
      <c r="AS1486" s="2">
        <f>AR1486*18%</f>
        <v>9.4967999999999986</v>
      </c>
      <c r="AT1486" s="1">
        <v>0</v>
      </c>
      <c r="AU1486" s="1">
        <v>84.21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>
        <f>AF1486+AU1486+BC1486</f>
        <v>253.05</v>
      </c>
      <c r="BE1486" s="1">
        <v>253.05</v>
      </c>
      <c r="BF1486" s="1">
        <f>Q1486+U1486</f>
        <v>0</v>
      </c>
      <c r="BG1486" s="1">
        <v>0</v>
      </c>
      <c r="BH1486" s="1">
        <v>854.96</v>
      </c>
      <c r="BI1486" s="1" t="s">
        <v>108</v>
      </c>
      <c r="BJ1486" s="1" t="s">
        <v>5717</v>
      </c>
      <c r="BK1486" s="1" t="s">
        <v>5718</v>
      </c>
      <c r="BL1486" s="1">
        <v>0</v>
      </c>
      <c r="BM1486" s="1" t="s">
        <v>5855</v>
      </c>
    </row>
    <row r="1487" spans="1:65" ht="15.6" hidden="1">
      <c r="A1487" s="1" t="s">
        <v>5856</v>
      </c>
      <c r="B1487" s="1" t="s">
        <v>5857</v>
      </c>
      <c r="C1487" s="1" t="s">
        <v>5858</v>
      </c>
      <c r="D1487" s="1" t="s">
        <v>275</v>
      </c>
      <c r="E1487" s="1" t="s">
        <v>100</v>
      </c>
      <c r="F1487" s="1" t="s">
        <v>101</v>
      </c>
      <c r="G1487" s="1" t="s">
        <v>105</v>
      </c>
      <c r="H1487" s="1" t="s">
        <v>103</v>
      </c>
      <c r="I1487" s="1" t="s">
        <v>104</v>
      </c>
      <c r="J1487" s="1" t="s">
        <v>105</v>
      </c>
      <c r="K1487" s="1" t="s">
        <v>105</v>
      </c>
      <c r="L1487" s="1" t="s">
        <v>105</v>
      </c>
      <c r="M1487" s="1" t="s">
        <v>106</v>
      </c>
      <c r="N1487" s="1" t="s">
        <v>107</v>
      </c>
      <c r="O1487" s="1">
        <v>730</v>
      </c>
      <c r="P1487" s="1">
        <v>36.5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4">
        <f>X1487-W1487</f>
        <v>4.9999999999954525E-3</v>
      </c>
      <c r="W1487" s="4">
        <f>(O1487+P1487+Q1487-R1487+S1487)*5%</f>
        <v>38.325000000000003</v>
      </c>
      <c r="X1487" s="1">
        <v>38.33</v>
      </c>
      <c r="Y1487" s="1">
        <f>O1487+P1487+Q1487-R1487-S1487+T1487-U1487+X1487</f>
        <v>804.83</v>
      </c>
      <c r="Z1487" s="1">
        <v>804.83</v>
      </c>
      <c r="AA1487" s="1">
        <v>766.5</v>
      </c>
      <c r="AB1487" s="1">
        <v>16</v>
      </c>
      <c r="AC1487" s="2">
        <f>AA1487*16%</f>
        <v>122.64</v>
      </c>
      <c r="AD1487" s="1">
        <v>122.64</v>
      </c>
      <c r="AE1487" s="1">
        <v>0</v>
      </c>
      <c r="AF1487" s="1">
        <v>122.64</v>
      </c>
      <c r="AG1487" s="2">
        <f>AF1487*18%</f>
        <v>22.075199999999999</v>
      </c>
      <c r="AH1487" s="1">
        <v>22.08</v>
      </c>
      <c r="AI1487" s="1">
        <v>0</v>
      </c>
      <c r="AJ1487" s="1" t="b">
        <f>AK1487=AA1487</f>
        <v>1</v>
      </c>
      <c r="AK1487" s="1">
        <v>766.5</v>
      </c>
      <c r="AL1487" s="1">
        <v>0</v>
      </c>
      <c r="AM1487" s="1">
        <v>0</v>
      </c>
      <c r="AN1487" s="1">
        <v>0</v>
      </c>
      <c r="AO1487" s="3">
        <f>AA1487*0.001%</f>
        <v>7.6650000000000008E-3</v>
      </c>
      <c r="AP1487" s="1">
        <v>0.77</v>
      </c>
      <c r="AQ1487" s="2">
        <f>AA1487*5%</f>
        <v>38.325000000000003</v>
      </c>
      <c r="AR1487" s="1">
        <v>38.33</v>
      </c>
      <c r="AS1487" s="2">
        <f>AR1487*18%</f>
        <v>6.8993999999999991</v>
      </c>
      <c r="AT1487" s="1">
        <v>0</v>
      </c>
      <c r="AU1487" s="1">
        <v>61.18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f>AF1487+AU1487+BC1487</f>
        <v>183.82</v>
      </c>
      <c r="BE1487" s="1">
        <v>183.82</v>
      </c>
      <c r="BF1487" s="1">
        <f>Q1487+U1487</f>
        <v>0</v>
      </c>
      <c r="BG1487" s="1">
        <v>0</v>
      </c>
      <c r="BH1487" s="1">
        <v>621.01</v>
      </c>
      <c r="BI1487" s="1" t="s">
        <v>108</v>
      </c>
      <c r="BJ1487" s="1" t="s">
        <v>5717</v>
      </c>
      <c r="BK1487" s="1" t="s">
        <v>5718</v>
      </c>
      <c r="BL1487" s="1">
        <v>0</v>
      </c>
      <c r="BM1487" s="1" t="s">
        <v>3885</v>
      </c>
    </row>
    <row r="1488" spans="1:65" ht="15.6" hidden="1">
      <c r="A1488" s="1" t="s">
        <v>5859</v>
      </c>
      <c r="B1488" s="1" t="s">
        <v>5860</v>
      </c>
      <c r="C1488" s="1" t="s">
        <v>5861</v>
      </c>
      <c r="D1488" s="1" t="s">
        <v>275</v>
      </c>
      <c r="E1488" s="1" t="s">
        <v>100</v>
      </c>
      <c r="F1488" s="1" t="s">
        <v>101</v>
      </c>
      <c r="G1488" s="1" t="s">
        <v>102</v>
      </c>
      <c r="H1488" s="1" t="s">
        <v>103</v>
      </c>
      <c r="I1488" s="1" t="s">
        <v>104</v>
      </c>
      <c r="J1488" s="1" t="s">
        <v>105</v>
      </c>
      <c r="K1488" s="1" t="s">
        <v>105</v>
      </c>
      <c r="L1488" s="1" t="s">
        <v>105</v>
      </c>
      <c r="M1488" s="1" t="s">
        <v>106</v>
      </c>
      <c r="N1488" s="1" t="s">
        <v>107</v>
      </c>
      <c r="O1488" s="1">
        <v>900</v>
      </c>
      <c r="P1488" s="1">
        <v>40</v>
      </c>
      <c r="Q1488" s="1">
        <v>0</v>
      </c>
      <c r="R1488" s="1">
        <v>100</v>
      </c>
      <c r="S1488" s="1">
        <v>0</v>
      </c>
      <c r="T1488" s="1">
        <v>0</v>
      </c>
      <c r="U1488" s="1">
        <v>0</v>
      </c>
      <c r="V1488" s="4">
        <f>X1488-W1488</f>
        <v>0</v>
      </c>
      <c r="W1488" s="4">
        <f>(O1488+P1488+Q1488-R1488+S1488)*5%</f>
        <v>42</v>
      </c>
      <c r="X1488" s="1">
        <v>42</v>
      </c>
      <c r="Y1488" s="1">
        <f>O1488+P1488+Q1488-R1488-S1488+T1488-U1488+X1488</f>
        <v>882</v>
      </c>
      <c r="Z1488" s="1">
        <v>882</v>
      </c>
      <c r="AA1488" s="1">
        <v>840</v>
      </c>
      <c r="AB1488" s="1">
        <v>16</v>
      </c>
      <c r="AC1488" s="2">
        <f>AA1488*16%</f>
        <v>134.4</v>
      </c>
      <c r="AD1488" s="1">
        <v>134.4</v>
      </c>
      <c r="AE1488" s="1">
        <v>0</v>
      </c>
      <c r="AF1488" s="1">
        <v>134.4</v>
      </c>
      <c r="AG1488" s="2">
        <f>AF1488*18%</f>
        <v>24.192</v>
      </c>
      <c r="AH1488" s="1">
        <v>24.19</v>
      </c>
      <c r="AI1488" s="1">
        <v>0</v>
      </c>
      <c r="AJ1488" s="1" t="b">
        <f>AK1488=AA1488</f>
        <v>1</v>
      </c>
      <c r="AK1488" s="1">
        <v>840</v>
      </c>
      <c r="AL1488" s="1">
        <v>0</v>
      </c>
      <c r="AM1488" s="1">
        <v>0</v>
      </c>
      <c r="AN1488" s="1">
        <v>0</v>
      </c>
      <c r="AO1488" s="3">
        <f>AA1488*0.001%</f>
        <v>8.4000000000000012E-3</v>
      </c>
      <c r="AP1488" s="1">
        <v>0.84</v>
      </c>
      <c r="AQ1488" s="2">
        <f>AA1488*5%</f>
        <v>42</v>
      </c>
      <c r="AR1488" s="1">
        <v>42</v>
      </c>
      <c r="AS1488" s="2">
        <f>AR1488*18%</f>
        <v>7.56</v>
      </c>
      <c r="AT1488" s="1">
        <v>0</v>
      </c>
      <c r="AU1488" s="1">
        <v>67.03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f>AF1488+AU1488+BC1488</f>
        <v>201.43</v>
      </c>
      <c r="BE1488" s="1">
        <v>201.43</v>
      </c>
      <c r="BF1488" s="1">
        <f>Q1488+U1488</f>
        <v>0</v>
      </c>
      <c r="BG1488" s="1">
        <v>0</v>
      </c>
      <c r="BH1488" s="1">
        <v>680.57</v>
      </c>
      <c r="BI1488" s="1" t="s">
        <v>108</v>
      </c>
      <c r="BJ1488" s="1" t="s">
        <v>5717</v>
      </c>
      <c r="BK1488" s="1" t="s">
        <v>5718</v>
      </c>
      <c r="BL1488" s="1">
        <v>0</v>
      </c>
      <c r="BM1488" s="1" t="s">
        <v>5862</v>
      </c>
    </row>
    <row r="1489" spans="1:65" ht="15.6" hidden="1">
      <c r="A1489" s="1" t="s">
        <v>5863</v>
      </c>
      <c r="B1489" s="1" t="s">
        <v>5864</v>
      </c>
      <c r="C1489" s="1" t="s">
        <v>5865</v>
      </c>
      <c r="D1489" s="1" t="s">
        <v>275</v>
      </c>
      <c r="E1489" s="1" t="s">
        <v>100</v>
      </c>
      <c r="F1489" s="1" t="s">
        <v>101</v>
      </c>
      <c r="G1489" s="1" t="s">
        <v>123</v>
      </c>
      <c r="H1489" s="1" t="s">
        <v>103</v>
      </c>
      <c r="I1489" s="1" t="s">
        <v>104</v>
      </c>
      <c r="J1489" s="1" t="s">
        <v>105</v>
      </c>
      <c r="K1489" s="1" t="s">
        <v>105</v>
      </c>
      <c r="L1489" s="1" t="s">
        <v>105</v>
      </c>
      <c r="M1489" s="1" t="s">
        <v>106</v>
      </c>
      <c r="N1489" s="1" t="s">
        <v>124</v>
      </c>
      <c r="O1489" s="1">
        <v>1390</v>
      </c>
      <c r="P1489" s="1">
        <v>54.83</v>
      </c>
      <c r="Q1489" s="1">
        <v>0</v>
      </c>
      <c r="R1489" s="1">
        <v>175</v>
      </c>
      <c r="S1489" s="1">
        <v>118.35</v>
      </c>
      <c r="T1489" s="1">
        <v>0</v>
      </c>
      <c r="U1489" s="1">
        <v>0</v>
      </c>
      <c r="V1489" s="4">
        <f>X1489-W1489</f>
        <v>-11.828999999999994</v>
      </c>
      <c r="W1489" s="4">
        <f>(O1489+P1489+Q1489-R1489+S1489)*5%</f>
        <v>69.408999999999992</v>
      </c>
      <c r="X1489" s="1">
        <v>57.58</v>
      </c>
      <c r="Y1489" s="1">
        <f>O1489+P1489+Q1489-R1489-S1489+T1489-U1489+X1489</f>
        <v>1209.06</v>
      </c>
      <c r="Z1489" s="1">
        <v>1209.06</v>
      </c>
      <c r="AA1489" s="1">
        <v>1151.48</v>
      </c>
      <c r="AB1489" s="1">
        <v>16</v>
      </c>
      <c r="AC1489" s="2">
        <f>AA1489*16%</f>
        <v>184.23680000000002</v>
      </c>
      <c r="AD1489" s="1">
        <v>184.24</v>
      </c>
      <c r="AE1489" s="1">
        <v>0</v>
      </c>
      <c r="AF1489" s="1">
        <v>184.24</v>
      </c>
      <c r="AG1489" s="2">
        <f>AF1489*18%</f>
        <v>33.163200000000003</v>
      </c>
      <c r="AH1489" s="1">
        <v>33.159999999999997</v>
      </c>
      <c r="AI1489" s="1">
        <v>0</v>
      </c>
      <c r="AJ1489" s="1" t="b">
        <f>AK1489=AA1489</f>
        <v>1</v>
      </c>
      <c r="AK1489" s="1">
        <v>1151.48</v>
      </c>
      <c r="AL1489" s="1">
        <v>0</v>
      </c>
      <c r="AM1489" s="1">
        <v>0</v>
      </c>
      <c r="AN1489" s="1">
        <v>0</v>
      </c>
      <c r="AO1489" s="3">
        <f>AA1489*0.001%</f>
        <v>1.15148E-2</v>
      </c>
      <c r="AP1489" s="1">
        <v>1.1499999999999999</v>
      </c>
      <c r="AQ1489" s="2">
        <f>AA1489*5%</f>
        <v>57.574000000000005</v>
      </c>
      <c r="AR1489" s="1">
        <v>57.57</v>
      </c>
      <c r="AS1489" s="2">
        <f>AR1489*18%</f>
        <v>10.3626</v>
      </c>
      <c r="AT1489" s="1">
        <v>0.01</v>
      </c>
      <c r="AU1489" s="1">
        <v>91.88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f>AF1489+AU1489+BC1489</f>
        <v>276.12</v>
      </c>
      <c r="BE1489" s="1">
        <v>276.12</v>
      </c>
      <c r="BF1489" s="1">
        <f>Q1489+U1489</f>
        <v>0</v>
      </c>
      <c r="BG1489" s="1">
        <v>0</v>
      </c>
      <c r="BH1489" s="1">
        <v>932.94</v>
      </c>
      <c r="BI1489" s="1" t="s">
        <v>108</v>
      </c>
      <c r="BJ1489" s="1" t="s">
        <v>5717</v>
      </c>
      <c r="BK1489" s="1" t="s">
        <v>5718</v>
      </c>
      <c r="BL1489" s="1">
        <v>0</v>
      </c>
      <c r="BM1489" s="1" t="s">
        <v>1924</v>
      </c>
    </row>
    <row r="1490" spans="1:65" ht="15.6" hidden="1">
      <c r="A1490" s="1" t="s">
        <v>5866</v>
      </c>
      <c r="B1490" s="1" t="s">
        <v>5867</v>
      </c>
      <c r="C1490" s="1" t="s">
        <v>5868</v>
      </c>
      <c r="D1490" s="1" t="s">
        <v>275</v>
      </c>
      <c r="E1490" s="1" t="s">
        <v>100</v>
      </c>
      <c r="F1490" s="1" t="s">
        <v>101</v>
      </c>
      <c r="G1490" s="1" t="s">
        <v>105</v>
      </c>
      <c r="H1490" s="1" t="s">
        <v>103</v>
      </c>
      <c r="I1490" s="1" t="s">
        <v>104</v>
      </c>
      <c r="J1490" s="1" t="s">
        <v>105</v>
      </c>
      <c r="K1490" s="1" t="s">
        <v>105</v>
      </c>
      <c r="L1490" s="1" t="s">
        <v>105</v>
      </c>
      <c r="M1490" s="1" t="s">
        <v>106</v>
      </c>
      <c r="N1490" s="1" t="s">
        <v>124</v>
      </c>
      <c r="O1490" s="1">
        <v>630</v>
      </c>
      <c r="P1490" s="1">
        <v>31.5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4">
        <f>X1490-W1490</f>
        <v>4.9999999999954525E-3</v>
      </c>
      <c r="W1490" s="4">
        <f>(O1490+P1490+Q1490-R1490+S1490)*5%</f>
        <v>33.075000000000003</v>
      </c>
      <c r="X1490" s="1">
        <v>33.08</v>
      </c>
      <c r="Y1490" s="1">
        <f>O1490+P1490+Q1490-R1490-S1490+T1490-U1490+X1490</f>
        <v>694.58</v>
      </c>
      <c r="Z1490" s="1">
        <v>694.58</v>
      </c>
      <c r="AA1490" s="1">
        <v>661.5</v>
      </c>
      <c r="AB1490" s="1">
        <v>16</v>
      </c>
      <c r="AC1490" s="2">
        <f>AA1490*16%</f>
        <v>105.84</v>
      </c>
      <c r="AD1490" s="1">
        <v>105.84</v>
      </c>
      <c r="AE1490" s="1">
        <v>0</v>
      </c>
      <c r="AF1490" s="1">
        <v>105.84</v>
      </c>
      <c r="AG1490" s="2">
        <f>AF1490*18%</f>
        <v>19.051200000000001</v>
      </c>
      <c r="AH1490" s="1">
        <v>19.05</v>
      </c>
      <c r="AI1490" s="1">
        <v>0</v>
      </c>
      <c r="AJ1490" s="1" t="b">
        <f>AK1490=AA1490</f>
        <v>1</v>
      </c>
      <c r="AK1490" s="1">
        <v>661.5</v>
      </c>
      <c r="AL1490" s="1">
        <v>0</v>
      </c>
      <c r="AM1490" s="1">
        <v>0</v>
      </c>
      <c r="AN1490" s="1">
        <v>0</v>
      </c>
      <c r="AO1490" s="3">
        <f>AA1490*0.001%</f>
        <v>6.6150000000000002E-3</v>
      </c>
      <c r="AP1490" s="1">
        <v>0.66</v>
      </c>
      <c r="AQ1490" s="2">
        <f>AA1490*5%</f>
        <v>33.075000000000003</v>
      </c>
      <c r="AR1490" s="1">
        <v>33.08</v>
      </c>
      <c r="AS1490" s="2">
        <f>AR1490*18%</f>
        <v>5.9543999999999997</v>
      </c>
      <c r="AT1490" s="1">
        <v>0</v>
      </c>
      <c r="AU1490" s="1">
        <v>52.79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f>AF1490+AU1490+BC1490</f>
        <v>158.63</v>
      </c>
      <c r="BE1490" s="1">
        <v>158.63</v>
      </c>
      <c r="BF1490" s="1">
        <f>Q1490+U1490</f>
        <v>0</v>
      </c>
      <c r="BG1490" s="1">
        <v>0</v>
      </c>
      <c r="BH1490" s="1">
        <v>535.95000000000005</v>
      </c>
      <c r="BI1490" s="1" t="s">
        <v>108</v>
      </c>
      <c r="BJ1490" s="1" t="s">
        <v>5717</v>
      </c>
      <c r="BK1490" s="1" t="s">
        <v>5718</v>
      </c>
      <c r="BL1490" s="1">
        <v>0</v>
      </c>
      <c r="BM1490" s="1" t="s">
        <v>5869</v>
      </c>
    </row>
    <row r="1491" spans="1:65" ht="15.6" hidden="1">
      <c r="A1491" s="1" t="s">
        <v>5870</v>
      </c>
      <c r="B1491" s="1" t="s">
        <v>5871</v>
      </c>
      <c r="C1491" s="1" t="s">
        <v>5872</v>
      </c>
      <c r="D1491" s="1" t="s">
        <v>275</v>
      </c>
      <c r="E1491" s="1" t="s">
        <v>100</v>
      </c>
      <c r="F1491" s="1" t="s">
        <v>101</v>
      </c>
      <c r="G1491" s="1" t="s">
        <v>105</v>
      </c>
      <c r="H1491" s="1" t="s">
        <v>103</v>
      </c>
      <c r="I1491" s="1" t="s">
        <v>104</v>
      </c>
      <c r="J1491" s="1" t="s">
        <v>105</v>
      </c>
      <c r="K1491" s="1" t="s">
        <v>105</v>
      </c>
      <c r="L1491" s="1" t="s">
        <v>105</v>
      </c>
      <c r="M1491" s="1" t="s">
        <v>106</v>
      </c>
      <c r="N1491" s="1" t="s">
        <v>107</v>
      </c>
      <c r="O1491" s="1">
        <v>790</v>
      </c>
      <c r="P1491" s="1">
        <v>39.5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4">
        <f>X1491-W1491</f>
        <v>4.9999999999954525E-3</v>
      </c>
      <c r="W1491" s="4">
        <f>(O1491+P1491+Q1491-R1491+S1491)*5%</f>
        <v>41.475000000000001</v>
      </c>
      <c r="X1491" s="1">
        <v>41.48</v>
      </c>
      <c r="Y1491" s="1">
        <f>O1491+P1491+Q1491-R1491-S1491+T1491-U1491+X1491</f>
        <v>870.98</v>
      </c>
      <c r="Z1491" s="1">
        <v>870.98</v>
      </c>
      <c r="AA1491" s="1">
        <v>829.5</v>
      </c>
      <c r="AB1491" s="1">
        <v>16</v>
      </c>
      <c r="AC1491" s="2">
        <f>AA1491*16%</f>
        <v>132.72</v>
      </c>
      <c r="AD1491" s="1">
        <v>132.72</v>
      </c>
      <c r="AE1491" s="1">
        <v>0</v>
      </c>
      <c r="AF1491" s="1">
        <v>132.72</v>
      </c>
      <c r="AG1491" s="2">
        <f>AF1491*18%</f>
        <v>23.889599999999998</v>
      </c>
      <c r="AH1491" s="1">
        <v>23.89</v>
      </c>
      <c r="AI1491" s="1">
        <v>0</v>
      </c>
      <c r="AJ1491" s="1" t="b">
        <f>AK1491=AA1491</f>
        <v>1</v>
      </c>
      <c r="AK1491" s="1">
        <v>829.5</v>
      </c>
      <c r="AL1491" s="1">
        <v>0</v>
      </c>
      <c r="AM1491" s="1">
        <v>0</v>
      </c>
      <c r="AN1491" s="1">
        <v>0</v>
      </c>
      <c r="AO1491" s="3">
        <f>AA1491*0.001%</f>
        <v>8.2950000000000003E-3</v>
      </c>
      <c r="AP1491" s="1">
        <v>0.83</v>
      </c>
      <c r="AQ1491" s="2">
        <f>AA1491*5%</f>
        <v>41.475000000000001</v>
      </c>
      <c r="AR1491" s="1">
        <v>41.48</v>
      </c>
      <c r="AS1491" s="2">
        <f>AR1491*18%</f>
        <v>7.4663999999999993</v>
      </c>
      <c r="AT1491" s="1">
        <v>0</v>
      </c>
      <c r="AU1491" s="1">
        <v>66.2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f>AF1491+AU1491+BC1491</f>
        <v>198.92000000000002</v>
      </c>
      <c r="BE1491" s="1">
        <v>198.92</v>
      </c>
      <c r="BF1491" s="1">
        <f>Q1491+U1491</f>
        <v>0</v>
      </c>
      <c r="BG1491" s="1">
        <v>0</v>
      </c>
      <c r="BH1491" s="1">
        <v>672.06</v>
      </c>
      <c r="BI1491" s="1" t="s">
        <v>108</v>
      </c>
      <c r="BJ1491" s="1" t="s">
        <v>5717</v>
      </c>
      <c r="BK1491" s="1" t="s">
        <v>5718</v>
      </c>
      <c r="BL1491" s="1">
        <v>0</v>
      </c>
      <c r="BM1491" s="1" t="s">
        <v>5873</v>
      </c>
    </row>
    <row r="1492" spans="1:65" ht="15.6" hidden="1">
      <c r="A1492" s="1" t="s">
        <v>5874</v>
      </c>
      <c r="B1492" s="1" t="s">
        <v>5875</v>
      </c>
      <c r="C1492" s="1" t="s">
        <v>5876</v>
      </c>
      <c r="D1492" s="1" t="s">
        <v>275</v>
      </c>
      <c r="E1492" s="1" t="s">
        <v>100</v>
      </c>
      <c r="F1492" s="1" t="s">
        <v>101</v>
      </c>
      <c r="G1492" s="1" t="s">
        <v>105</v>
      </c>
      <c r="H1492" s="1" t="s">
        <v>103</v>
      </c>
      <c r="I1492" s="1" t="s">
        <v>104</v>
      </c>
      <c r="J1492" s="1" t="s">
        <v>105</v>
      </c>
      <c r="K1492" s="1" t="s">
        <v>105</v>
      </c>
      <c r="L1492" s="1" t="s">
        <v>105</v>
      </c>
      <c r="M1492" s="1" t="s">
        <v>106</v>
      </c>
      <c r="N1492" s="1" t="s">
        <v>107</v>
      </c>
      <c r="O1492" s="1">
        <v>1900</v>
      </c>
      <c r="P1492" s="1">
        <v>95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4">
        <f>X1492-W1492</f>
        <v>0</v>
      </c>
      <c r="W1492" s="4">
        <f>(O1492+P1492+Q1492-R1492+S1492)*5%</f>
        <v>99.75</v>
      </c>
      <c r="X1492" s="1">
        <v>99.75</v>
      </c>
      <c r="Y1492" s="1">
        <f>O1492+P1492+Q1492-R1492-S1492+T1492-U1492+X1492</f>
        <v>2094.75</v>
      </c>
      <c r="Z1492" s="1">
        <v>2094.75</v>
      </c>
      <c r="AA1492" s="1">
        <v>1995</v>
      </c>
      <c r="AB1492" s="1">
        <v>16</v>
      </c>
      <c r="AC1492" s="2">
        <f>AA1492*16%</f>
        <v>319.2</v>
      </c>
      <c r="AD1492" s="1">
        <v>319.2</v>
      </c>
      <c r="AE1492" s="1">
        <v>0</v>
      </c>
      <c r="AF1492" s="1">
        <v>319.2</v>
      </c>
      <c r="AG1492" s="2">
        <f>AF1492*18%</f>
        <v>57.455999999999996</v>
      </c>
      <c r="AH1492" s="1">
        <v>57.46</v>
      </c>
      <c r="AI1492" s="1">
        <v>0</v>
      </c>
      <c r="AJ1492" s="1" t="b">
        <f>AK1492=AA1492</f>
        <v>1</v>
      </c>
      <c r="AK1492" s="1">
        <v>1995</v>
      </c>
      <c r="AL1492" s="1">
        <v>0</v>
      </c>
      <c r="AM1492" s="1">
        <v>0</v>
      </c>
      <c r="AN1492" s="1">
        <v>0</v>
      </c>
      <c r="AO1492" s="3">
        <f>AA1492*0.001%</f>
        <v>1.9950000000000002E-2</v>
      </c>
      <c r="AP1492" s="1">
        <v>2</v>
      </c>
      <c r="AQ1492" s="2">
        <f>AA1492*5%</f>
        <v>99.75</v>
      </c>
      <c r="AR1492" s="1">
        <v>99.75</v>
      </c>
      <c r="AS1492" s="2">
        <f>AR1492*18%</f>
        <v>17.954999999999998</v>
      </c>
      <c r="AT1492" s="1">
        <v>0</v>
      </c>
      <c r="AU1492" s="1">
        <v>159.21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f>AF1492+AU1492+BC1492</f>
        <v>478.40999999999997</v>
      </c>
      <c r="BE1492" s="1">
        <v>478.41</v>
      </c>
      <c r="BF1492" s="1">
        <f>Q1492+U1492</f>
        <v>0</v>
      </c>
      <c r="BG1492" s="1">
        <v>0</v>
      </c>
      <c r="BH1492" s="1">
        <v>1616.34</v>
      </c>
      <c r="BI1492" s="1" t="s">
        <v>108</v>
      </c>
      <c r="BJ1492" s="1" t="s">
        <v>5717</v>
      </c>
      <c r="BK1492" s="1" t="s">
        <v>5718</v>
      </c>
      <c r="BL1492" s="1">
        <v>0</v>
      </c>
      <c r="BM1492" s="1" t="s">
        <v>5877</v>
      </c>
    </row>
    <row r="1493" spans="1:65" ht="15.6" hidden="1">
      <c r="A1493" s="1" t="s">
        <v>5878</v>
      </c>
      <c r="B1493" s="1" t="s">
        <v>5879</v>
      </c>
      <c r="C1493" s="1" t="s">
        <v>5880</v>
      </c>
      <c r="D1493" s="1" t="s">
        <v>275</v>
      </c>
      <c r="E1493" s="1" t="s">
        <v>100</v>
      </c>
      <c r="F1493" s="1" t="s">
        <v>101</v>
      </c>
      <c r="G1493" s="1" t="s">
        <v>102</v>
      </c>
      <c r="H1493" s="1" t="s">
        <v>103</v>
      </c>
      <c r="I1493" s="1" t="s">
        <v>104</v>
      </c>
      <c r="J1493" s="1" t="s">
        <v>105</v>
      </c>
      <c r="K1493" s="1" t="s">
        <v>105</v>
      </c>
      <c r="L1493" s="1" t="s">
        <v>105</v>
      </c>
      <c r="M1493" s="1" t="s">
        <v>106</v>
      </c>
      <c r="N1493" s="1" t="s">
        <v>107</v>
      </c>
      <c r="O1493" s="1">
        <v>235</v>
      </c>
      <c r="P1493" s="1">
        <v>6.75</v>
      </c>
      <c r="Q1493" s="1">
        <v>0</v>
      </c>
      <c r="R1493" s="1">
        <v>100</v>
      </c>
      <c r="S1493" s="1">
        <v>0</v>
      </c>
      <c r="T1493" s="1">
        <v>0</v>
      </c>
      <c r="U1493" s="1">
        <v>0</v>
      </c>
      <c r="V1493" s="4">
        <f>X1493-W1493</f>
        <v>2.4999999999995026E-3</v>
      </c>
      <c r="W1493" s="4">
        <f>(O1493+P1493+Q1493-R1493+S1493)*5%</f>
        <v>7.0875000000000004</v>
      </c>
      <c r="X1493" s="1">
        <v>7.09</v>
      </c>
      <c r="Y1493" s="1">
        <f>O1493+P1493+Q1493-R1493-S1493+T1493-U1493+X1493</f>
        <v>148.84</v>
      </c>
      <c r="Z1493" s="1">
        <v>148.84</v>
      </c>
      <c r="AA1493" s="1">
        <v>141.75</v>
      </c>
      <c r="AB1493" s="1">
        <v>16</v>
      </c>
      <c r="AC1493" s="2">
        <f>AA1493*16%</f>
        <v>22.68</v>
      </c>
      <c r="AD1493" s="1">
        <v>22.68</v>
      </c>
      <c r="AE1493" s="1">
        <v>0</v>
      </c>
      <c r="AF1493" s="1">
        <v>22.68</v>
      </c>
      <c r="AG1493" s="2">
        <f>AF1493*18%</f>
        <v>4.0823999999999998</v>
      </c>
      <c r="AH1493" s="1">
        <v>4.08</v>
      </c>
      <c r="AI1493" s="1">
        <v>0</v>
      </c>
      <c r="AJ1493" s="1" t="b">
        <f>AK1493=AA1493</f>
        <v>1</v>
      </c>
      <c r="AK1493" s="1">
        <v>141.75</v>
      </c>
      <c r="AL1493" s="1">
        <v>0</v>
      </c>
      <c r="AM1493" s="1">
        <v>0</v>
      </c>
      <c r="AN1493" s="1">
        <v>0</v>
      </c>
      <c r="AO1493" s="3">
        <f>AA1493*0.001%</f>
        <v>1.4175000000000001E-3</v>
      </c>
      <c r="AP1493" s="1">
        <v>0.14000000000000001</v>
      </c>
      <c r="AQ1493" s="2">
        <f>AA1493*5%</f>
        <v>7.0875000000000004</v>
      </c>
      <c r="AR1493" s="1">
        <v>7.09</v>
      </c>
      <c r="AS1493" s="2">
        <f>AR1493*18%</f>
        <v>1.2762</v>
      </c>
      <c r="AT1493" s="1">
        <v>0</v>
      </c>
      <c r="AU1493" s="1">
        <v>11.31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f>AF1493+AU1493+BC1493</f>
        <v>33.99</v>
      </c>
      <c r="BE1493" s="1">
        <v>33.99</v>
      </c>
      <c r="BF1493" s="1">
        <f>Q1493+U1493</f>
        <v>0</v>
      </c>
      <c r="BG1493" s="1">
        <v>0</v>
      </c>
      <c r="BH1493" s="1">
        <v>114.85</v>
      </c>
      <c r="BI1493" s="1" t="s">
        <v>108</v>
      </c>
      <c r="BJ1493" s="1" t="s">
        <v>5717</v>
      </c>
      <c r="BK1493" s="1" t="s">
        <v>5718</v>
      </c>
      <c r="BL1493" s="1">
        <v>0</v>
      </c>
      <c r="BM1493" s="1" t="s">
        <v>5881</v>
      </c>
    </row>
    <row r="1494" spans="1:65" ht="15.6" hidden="1">
      <c r="A1494" s="1" t="s">
        <v>5882</v>
      </c>
      <c r="B1494" s="1" t="s">
        <v>5883</v>
      </c>
      <c r="C1494" s="1" t="s">
        <v>5884</v>
      </c>
      <c r="D1494" s="1" t="s">
        <v>275</v>
      </c>
      <c r="E1494" s="1" t="s">
        <v>100</v>
      </c>
      <c r="F1494" s="1" t="s">
        <v>101</v>
      </c>
      <c r="G1494" s="1" t="s">
        <v>105</v>
      </c>
      <c r="H1494" s="1" t="s">
        <v>103</v>
      </c>
      <c r="I1494" s="1" t="s">
        <v>104</v>
      </c>
      <c r="J1494" s="1" t="s">
        <v>105</v>
      </c>
      <c r="K1494" s="1" t="s">
        <v>105</v>
      </c>
      <c r="L1494" s="1" t="s">
        <v>105</v>
      </c>
      <c r="M1494" s="1" t="s">
        <v>106</v>
      </c>
      <c r="N1494" s="1" t="s">
        <v>124</v>
      </c>
      <c r="O1494" s="1">
        <v>840</v>
      </c>
      <c r="P1494" s="1">
        <v>42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4">
        <f>X1494-W1494</f>
        <v>0</v>
      </c>
      <c r="W1494" s="4">
        <f>(O1494+P1494+Q1494-R1494+S1494)*5%</f>
        <v>44.1</v>
      </c>
      <c r="X1494" s="1">
        <v>44.1</v>
      </c>
      <c r="Y1494" s="1">
        <f>O1494+P1494+Q1494-R1494-S1494+T1494-U1494+X1494</f>
        <v>926.1</v>
      </c>
      <c r="Z1494" s="1">
        <v>926.1</v>
      </c>
      <c r="AA1494" s="1">
        <v>882</v>
      </c>
      <c r="AB1494" s="1">
        <v>16</v>
      </c>
      <c r="AC1494" s="2">
        <f>AA1494*16%</f>
        <v>141.12</v>
      </c>
      <c r="AD1494" s="1">
        <v>141.12</v>
      </c>
      <c r="AE1494" s="1">
        <v>0</v>
      </c>
      <c r="AF1494" s="1">
        <v>141.12</v>
      </c>
      <c r="AG1494" s="2">
        <f>AF1494*18%</f>
        <v>25.401599999999998</v>
      </c>
      <c r="AH1494" s="1">
        <v>25.4</v>
      </c>
      <c r="AI1494" s="1">
        <v>0</v>
      </c>
      <c r="AJ1494" s="1" t="b">
        <f>AK1494=AA1494</f>
        <v>1</v>
      </c>
      <c r="AK1494" s="1">
        <v>882</v>
      </c>
      <c r="AL1494" s="1">
        <v>0</v>
      </c>
      <c r="AM1494" s="1">
        <v>0</v>
      </c>
      <c r="AN1494" s="1">
        <v>0</v>
      </c>
      <c r="AO1494" s="3">
        <f>AA1494*0.001%</f>
        <v>8.8200000000000014E-3</v>
      </c>
      <c r="AP1494" s="1">
        <v>0.88</v>
      </c>
      <c r="AQ1494" s="2">
        <f>AA1494*5%</f>
        <v>44.1</v>
      </c>
      <c r="AR1494" s="1">
        <v>44.1</v>
      </c>
      <c r="AS1494" s="2">
        <f>AR1494*18%</f>
        <v>7.9379999999999997</v>
      </c>
      <c r="AT1494" s="1">
        <v>0</v>
      </c>
      <c r="AU1494" s="1">
        <v>70.38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f>AF1494+AU1494+BC1494</f>
        <v>211.5</v>
      </c>
      <c r="BE1494" s="1">
        <v>211.5</v>
      </c>
      <c r="BF1494" s="1">
        <f>Q1494+U1494</f>
        <v>0</v>
      </c>
      <c r="BG1494" s="1">
        <v>0</v>
      </c>
      <c r="BH1494" s="1">
        <v>714.6</v>
      </c>
      <c r="BI1494" s="1" t="s">
        <v>108</v>
      </c>
      <c r="BJ1494" s="1" t="s">
        <v>5717</v>
      </c>
      <c r="BK1494" s="1" t="s">
        <v>5718</v>
      </c>
      <c r="BL1494" s="1">
        <v>0</v>
      </c>
      <c r="BM1494" s="1" t="s">
        <v>2767</v>
      </c>
    </row>
    <row r="1495" spans="1:65" ht="15.6" hidden="1">
      <c r="A1495" s="1" t="s">
        <v>5885</v>
      </c>
      <c r="B1495" s="1" t="s">
        <v>5886</v>
      </c>
      <c r="C1495" s="1" t="s">
        <v>5887</v>
      </c>
      <c r="D1495" s="1" t="s">
        <v>275</v>
      </c>
      <c r="E1495" s="1" t="s">
        <v>100</v>
      </c>
      <c r="F1495" s="1" t="s">
        <v>101</v>
      </c>
      <c r="G1495" s="1" t="s">
        <v>123</v>
      </c>
      <c r="H1495" s="1" t="s">
        <v>103</v>
      </c>
      <c r="I1495" s="1" t="s">
        <v>104</v>
      </c>
      <c r="J1495" s="1" t="s">
        <v>105</v>
      </c>
      <c r="K1495" s="1" t="s">
        <v>105</v>
      </c>
      <c r="L1495" s="1" t="s">
        <v>105</v>
      </c>
      <c r="M1495" s="1" t="s">
        <v>106</v>
      </c>
      <c r="N1495" s="1" t="s">
        <v>124</v>
      </c>
      <c r="O1495" s="1">
        <v>1585</v>
      </c>
      <c r="P1495" s="1">
        <v>70.5</v>
      </c>
      <c r="Q1495" s="1">
        <v>0</v>
      </c>
      <c r="R1495" s="1">
        <v>175</v>
      </c>
      <c r="S1495" s="1">
        <v>0</v>
      </c>
      <c r="T1495" s="1">
        <v>0</v>
      </c>
      <c r="U1495" s="1">
        <v>0</v>
      </c>
      <c r="V1495" s="4">
        <f>X1495-W1495</f>
        <v>4.9999999999954525E-3</v>
      </c>
      <c r="W1495" s="4">
        <f>(O1495+P1495+Q1495-R1495+S1495)*5%</f>
        <v>74.025000000000006</v>
      </c>
      <c r="X1495" s="1">
        <v>74.03</v>
      </c>
      <c r="Y1495" s="1">
        <f>O1495+P1495+Q1495-R1495-S1495+T1495-U1495+X1495</f>
        <v>1554.53</v>
      </c>
      <c r="Z1495" s="1">
        <v>1554.53</v>
      </c>
      <c r="AA1495" s="1">
        <v>1480.5</v>
      </c>
      <c r="AB1495" s="1">
        <v>16</v>
      </c>
      <c r="AC1495" s="2">
        <f>AA1495*16%</f>
        <v>236.88</v>
      </c>
      <c r="AD1495" s="1">
        <v>236.88</v>
      </c>
      <c r="AE1495" s="1">
        <v>0</v>
      </c>
      <c r="AF1495" s="1">
        <v>236.88</v>
      </c>
      <c r="AG1495" s="2">
        <f>AF1495*18%</f>
        <v>42.638399999999997</v>
      </c>
      <c r="AH1495" s="1">
        <v>42.64</v>
      </c>
      <c r="AI1495" s="1">
        <v>0</v>
      </c>
      <c r="AJ1495" s="1" t="b">
        <f>AK1495=AA1495</f>
        <v>1</v>
      </c>
      <c r="AK1495" s="1">
        <v>1480.5</v>
      </c>
      <c r="AL1495" s="1">
        <v>0</v>
      </c>
      <c r="AM1495" s="1">
        <v>0</v>
      </c>
      <c r="AN1495" s="1">
        <v>0</v>
      </c>
      <c r="AO1495" s="3">
        <f>AA1495*0.001%</f>
        <v>1.4805E-2</v>
      </c>
      <c r="AP1495" s="1">
        <v>1.48</v>
      </c>
      <c r="AQ1495" s="2">
        <f>AA1495*5%</f>
        <v>74.025000000000006</v>
      </c>
      <c r="AR1495" s="1">
        <v>74.02</v>
      </c>
      <c r="AS1495" s="2">
        <f>AR1495*18%</f>
        <v>13.323599999999999</v>
      </c>
      <c r="AT1495" s="1">
        <v>0.01</v>
      </c>
      <c r="AU1495" s="1">
        <v>118.14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f>AF1495+AU1495+BC1495</f>
        <v>355.02</v>
      </c>
      <c r="BE1495" s="1">
        <v>355.02</v>
      </c>
      <c r="BF1495" s="1">
        <f>Q1495+U1495</f>
        <v>0</v>
      </c>
      <c r="BG1495" s="1">
        <v>0</v>
      </c>
      <c r="BH1495" s="1">
        <v>1199.51</v>
      </c>
      <c r="BI1495" s="1" t="s">
        <v>108</v>
      </c>
      <c r="BJ1495" s="1" t="s">
        <v>5717</v>
      </c>
      <c r="BK1495" s="1" t="s">
        <v>5718</v>
      </c>
      <c r="BL1495" s="1">
        <v>0</v>
      </c>
      <c r="BM1495" s="1" t="s">
        <v>5888</v>
      </c>
    </row>
    <row r="1496" spans="1:65" ht="15.6" hidden="1">
      <c r="A1496" s="1" t="s">
        <v>5889</v>
      </c>
      <c r="B1496" s="1" t="s">
        <v>5890</v>
      </c>
      <c r="C1496" s="1" t="s">
        <v>5891</v>
      </c>
      <c r="D1496" s="1" t="s">
        <v>275</v>
      </c>
      <c r="E1496" s="1" t="s">
        <v>100</v>
      </c>
      <c r="F1496" s="1" t="s">
        <v>101</v>
      </c>
      <c r="G1496" s="1" t="s">
        <v>123</v>
      </c>
      <c r="H1496" s="1" t="s">
        <v>103</v>
      </c>
      <c r="I1496" s="1" t="s">
        <v>104</v>
      </c>
      <c r="J1496" s="1" t="s">
        <v>105</v>
      </c>
      <c r="K1496" s="1" t="s">
        <v>105</v>
      </c>
      <c r="L1496" s="1" t="s">
        <v>105</v>
      </c>
      <c r="M1496" s="1" t="s">
        <v>106</v>
      </c>
      <c r="N1496" s="1" t="s">
        <v>107</v>
      </c>
      <c r="O1496" s="1">
        <v>1600</v>
      </c>
      <c r="P1496" s="1">
        <v>71.25</v>
      </c>
      <c r="Q1496" s="1">
        <v>0</v>
      </c>
      <c r="R1496" s="1">
        <v>175</v>
      </c>
      <c r="S1496" s="1">
        <v>0</v>
      </c>
      <c r="T1496" s="1">
        <v>0</v>
      </c>
      <c r="U1496" s="1">
        <v>0</v>
      </c>
      <c r="V1496" s="4">
        <f>X1496-W1496</f>
        <v>-2.4999999999977263E-3</v>
      </c>
      <c r="W1496" s="4">
        <f>(O1496+P1496+Q1496-R1496+S1496)*5%</f>
        <v>74.8125</v>
      </c>
      <c r="X1496" s="1">
        <v>74.81</v>
      </c>
      <c r="Y1496" s="1">
        <f>O1496+P1496+Q1496-R1496-S1496+T1496-U1496+X1496</f>
        <v>1571.06</v>
      </c>
      <c r="Z1496" s="1">
        <v>1571.06</v>
      </c>
      <c r="AA1496" s="1">
        <v>1496.25</v>
      </c>
      <c r="AB1496" s="1">
        <v>16</v>
      </c>
      <c r="AC1496" s="2">
        <f>AA1496*16%</f>
        <v>239.4</v>
      </c>
      <c r="AD1496" s="1">
        <v>239.4</v>
      </c>
      <c r="AE1496" s="1">
        <v>0</v>
      </c>
      <c r="AF1496" s="1">
        <v>239.4</v>
      </c>
      <c r="AG1496" s="2">
        <f>AF1496*18%</f>
        <v>43.091999999999999</v>
      </c>
      <c r="AH1496" s="1">
        <v>43.09</v>
      </c>
      <c r="AI1496" s="1">
        <v>0</v>
      </c>
      <c r="AJ1496" s="1" t="b">
        <f>AK1496=AA1496</f>
        <v>1</v>
      </c>
      <c r="AK1496" s="1">
        <v>1496.25</v>
      </c>
      <c r="AL1496" s="1">
        <v>0</v>
      </c>
      <c r="AM1496" s="1">
        <v>0</v>
      </c>
      <c r="AN1496" s="1">
        <v>0</v>
      </c>
      <c r="AO1496" s="3">
        <f>AA1496*0.001%</f>
        <v>1.4962500000000002E-2</v>
      </c>
      <c r="AP1496" s="1">
        <v>1.5</v>
      </c>
      <c r="AQ1496" s="2">
        <f>AA1496*5%</f>
        <v>74.8125</v>
      </c>
      <c r="AR1496" s="1">
        <v>74.81</v>
      </c>
      <c r="AS1496" s="2">
        <f>AR1496*18%</f>
        <v>13.4658</v>
      </c>
      <c r="AT1496" s="1">
        <v>0</v>
      </c>
      <c r="AU1496" s="1">
        <v>119.4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f>AF1496+AU1496+BC1496</f>
        <v>358.8</v>
      </c>
      <c r="BE1496" s="1">
        <v>358.8</v>
      </c>
      <c r="BF1496" s="1">
        <f>Q1496+U1496</f>
        <v>0</v>
      </c>
      <c r="BG1496" s="1">
        <v>0</v>
      </c>
      <c r="BH1496" s="1">
        <v>1212.26</v>
      </c>
      <c r="BI1496" s="1" t="s">
        <v>108</v>
      </c>
      <c r="BJ1496" s="1" t="s">
        <v>5717</v>
      </c>
      <c r="BK1496" s="1" t="s">
        <v>5718</v>
      </c>
      <c r="BL1496" s="1">
        <v>0</v>
      </c>
      <c r="BM1496" s="1" t="s">
        <v>5892</v>
      </c>
    </row>
    <row r="1497" spans="1:65" ht="15.6" hidden="1">
      <c r="A1497" s="1" t="s">
        <v>5893</v>
      </c>
      <c r="B1497" s="1" t="s">
        <v>5894</v>
      </c>
      <c r="C1497" s="1" t="s">
        <v>5895</v>
      </c>
      <c r="D1497" s="1" t="s">
        <v>275</v>
      </c>
      <c r="E1497" s="1" t="s">
        <v>100</v>
      </c>
      <c r="F1497" s="1" t="s">
        <v>101</v>
      </c>
      <c r="G1497" s="1" t="s">
        <v>123</v>
      </c>
      <c r="H1497" s="1" t="s">
        <v>103</v>
      </c>
      <c r="I1497" s="1" t="s">
        <v>104</v>
      </c>
      <c r="J1497" s="1" t="s">
        <v>105</v>
      </c>
      <c r="K1497" s="1" t="s">
        <v>105</v>
      </c>
      <c r="L1497" s="1" t="s">
        <v>105</v>
      </c>
      <c r="M1497" s="1" t="s">
        <v>106</v>
      </c>
      <c r="N1497" s="1" t="s">
        <v>107</v>
      </c>
      <c r="O1497" s="1">
        <v>1670</v>
      </c>
      <c r="P1497" s="1">
        <v>74.75</v>
      </c>
      <c r="Q1497" s="1">
        <v>0</v>
      </c>
      <c r="R1497" s="1">
        <v>175</v>
      </c>
      <c r="S1497" s="1">
        <v>0</v>
      </c>
      <c r="T1497" s="1">
        <v>0</v>
      </c>
      <c r="U1497" s="1">
        <v>0</v>
      </c>
      <c r="V1497" s="4">
        <f>X1497-W1497</f>
        <v>2.4999999999835154E-3</v>
      </c>
      <c r="W1497" s="4">
        <f>(O1497+P1497+Q1497-R1497+S1497)*5%</f>
        <v>78.487500000000011</v>
      </c>
      <c r="X1497" s="1">
        <v>78.489999999999995</v>
      </c>
      <c r="Y1497" s="1">
        <f>O1497+P1497+Q1497-R1497-S1497+T1497-U1497+X1497</f>
        <v>1648.24</v>
      </c>
      <c r="Z1497" s="1">
        <v>1648.24</v>
      </c>
      <c r="AA1497" s="1">
        <v>1569.75</v>
      </c>
      <c r="AB1497" s="1">
        <v>16</v>
      </c>
      <c r="AC1497" s="2">
        <f>AA1497*16%</f>
        <v>251.16</v>
      </c>
      <c r="AD1497" s="1">
        <v>251.16</v>
      </c>
      <c r="AE1497" s="1">
        <v>0</v>
      </c>
      <c r="AF1497" s="1">
        <v>251.16</v>
      </c>
      <c r="AG1497" s="2">
        <f>AF1497*18%</f>
        <v>45.208799999999997</v>
      </c>
      <c r="AH1497" s="1">
        <v>45.21</v>
      </c>
      <c r="AI1497" s="1">
        <v>0</v>
      </c>
      <c r="AJ1497" s="1" t="b">
        <f>AK1497=AA1497</f>
        <v>1</v>
      </c>
      <c r="AK1497" s="1">
        <v>1569.75</v>
      </c>
      <c r="AL1497" s="1">
        <v>0</v>
      </c>
      <c r="AM1497" s="1">
        <v>0</v>
      </c>
      <c r="AN1497" s="1">
        <v>0</v>
      </c>
      <c r="AO1497" s="3">
        <f>AA1497*0.001%</f>
        <v>1.56975E-2</v>
      </c>
      <c r="AP1497" s="1">
        <v>1.57</v>
      </c>
      <c r="AQ1497" s="2">
        <f>AA1497*5%</f>
        <v>78.487500000000011</v>
      </c>
      <c r="AR1497" s="1">
        <v>78.489999999999995</v>
      </c>
      <c r="AS1497" s="2">
        <f>AR1497*18%</f>
        <v>14.128199999999998</v>
      </c>
      <c r="AT1497" s="1">
        <v>0</v>
      </c>
      <c r="AU1497" s="1">
        <v>125.27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f>AF1497+AU1497+BC1497</f>
        <v>376.43</v>
      </c>
      <c r="BE1497" s="1">
        <v>376.43</v>
      </c>
      <c r="BF1497" s="1">
        <f>Q1497+U1497</f>
        <v>0</v>
      </c>
      <c r="BG1497" s="1">
        <v>0</v>
      </c>
      <c r="BH1497" s="1">
        <v>1271.81</v>
      </c>
      <c r="BI1497" s="1" t="s">
        <v>108</v>
      </c>
      <c r="BJ1497" s="1" t="s">
        <v>5717</v>
      </c>
      <c r="BK1497" s="1" t="s">
        <v>5718</v>
      </c>
      <c r="BL1497" s="1">
        <v>0</v>
      </c>
      <c r="BM1497" s="1" t="s">
        <v>5896</v>
      </c>
    </row>
    <row r="1498" spans="1:65" ht="15.6" hidden="1">
      <c r="A1498" s="1" t="s">
        <v>5897</v>
      </c>
      <c r="B1498" s="1" t="s">
        <v>5898</v>
      </c>
      <c r="C1498" s="1" t="s">
        <v>5899</v>
      </c>
      <c r="D1498" s="1" t="s">
        <v>275</v>
      </c>
      <c r="E1498" s="1" t="s">
        <v>100</v>
      </c>
      <c r="F1498" s="1" t="s">
        <v>101</v>
      </c>
      <c r="G1498" s="1" t="s">
        <v>105</v>
      </c>
      <c r="H1498" s="1" t="s">
        <v>103</v>
      </c>
      <c r="I1498" s="1" t="s">
        <v>104</v>
      </c>
      <c r="J1498" s="1" t="s">
        <v>105</v>
      </c>
      <c r="K1498" s="1" t="s">
        <v>105</v>
      </c>
      <c r="L1498" s="1" t="s">
        <v>105</v>
      </c>
      <c r="M1498" s="1" t="s">
        <v>106</v>
      </c>
      <c r="N1498" s="1" t="s">
        <v>124</v>
      </c>
      <c r="O1498" s="1">
        <v>375</v>
      </c>
      <c r="P1498" s="1">
        <v>18.75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4">
        <f>X1498-W1498</f>
        <v>2.500000000001279E-3</v>
      </c>
      <c r="W1498" s="4">
        <f>(O1498+P1498+Q1498-R1498+S1498)*5%</f>
        <v>19.6875</v>
      </c>
      <c r="X1498" s="1">
        <v>19.690000000000001</v>
      </c>
      <c r="Y1498" s="1">
        <f>O1498+P1498+Q1498-R1498-S1498+T1498-U1498+X1498</f>
        <v>413.44</v>
      </c>
      <c r="Z1498" s="1">
        <v>413.44</v>
      </c>
      <c r="AA1498" s="1">
        <v>393.75</v>
      </c>
      <c r="AB1498" s="1">
        <v>16</v>
      </c>
      <c r="AC1498" s="2">
        <f>AA1498*16%</f>
        <v>63</v>
      </c>
      <c r="AD1498" s="1">
        <v>63</v>
      </c>
      <c r="AE1498" s="1">
        <v>0</v>
      </c>
      <c r="AF1498" s="1">
        <v>63</v>
      </c>
      <c r="AG1498" s="2">
        <f>AF1498*18%</f>
        <v>11.34</v>
      </c>
      <c r="AH1498" s="1">
        <v>11.34</v>
      </c>
      <c r="AI1498" s="1">
        <v>0</v>
      </c>
      <c r="AJ1498" s="1" t="b">
        <f>AK1498=AA1498</f>
        <v>1</v>
      </c>
      <c r="AK1498" s="1">
        <v>393.75</v>
      </c>
      <c r="AL1498" s="1">
        <v>0</v>
      </c>
      <c r="AM1498" s="1">
        <v>0</v>
      </c>
      <c r="AN1498" s="1">
        <v>0</v>
      </c>
      <c r="AO1498" s="3">
        <f>AA1498*0.001%</f>
        <v>3.9375E-3</v>
      </c>
      <c r="AP1498" s="1">
        <v>0.39</v>
      </c>
      <c r="AQ1498" s="2">
        <f>AA1498*5%</f>
        <v>19.6875</v>
      </c>
      <c r="AR1498" s="1">
        <v>19.690000000000001</v>
      </c>
      <c r="AS1498" s="2">
        <f>AR1498*18%</f>
        <v>3.5442</v>
      </c>
      <c r="AT1498" s="1">
        <v>0</v>
      </c>
      <c r="AU1498" s="1">
        <v>31.42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f>AF1498+AU1498+BC1498</f>
        <v>94.42</v>
      </c>
      <c r="BE1498" s="1">
        <v>94.42</v>
      </c>
      <c r="BF1498" s="1">
        <f>Q1498+U1498</f>
        <v>0</v>
      </c>
      <c r="BG1498" s="1">
        <v>0</v>
      </c>
      <c r="BH1498" s="1">
        <v>319.02</v>
      </c>
      <c r="BI1498" s="1" t="s">
        <v>108</v>
      </c>
      <c r="BJ1498" s="1" t="s">
        <v>5717</v>
      </c>
      <c r="BK1498" s="1" t="s">
        <v>5718</v>
      </c>
      <c r="BL1498" s="1">
        <v>0</v>
      </c>
      <c r="BM1498" s="1" t="s">
        <v>5900</v>
      </c>
    </row>
    <row r="1499" spans="1:65" ht="15.6" hidden="1">
      <c r="A1499" s="1" t="s">
        <v>5901</v>
      </c>
      <c r="B1499" s="1" t="s">
        <v>5902</v>
      </c>
      <c r="C1499" s="1" t="s">
        <v>5903</v>
      </c>
      <c r="D1499" s="1" t="s">
        <v>275</v>
      </c>
      <c r="E1499" s="1" t="s">
        <v>100</v>
      </c>
      <c r="F1499" s="1" t="s">
        <v>101</v>
      </c>
      <c r="G1499" s="1" t="s">
        <v>123</v>
      </c>
      <c r="H1499" s="1" t="s">
        <v>103</v>
      </c>
      <c r="I1499" s="1" t="s">
        <v>104</v>
      </c>
      <c r="J1499" s="1" t="s">
        <v>105</v>
      </c>
      <c r="K1499" s="1" t="s">
        <v>105</v>
      </c>
      <c r="L1499" s="1" t="s">
        <v>105</v>
      </c>
      <c r="M1499" s="1" t="s">
        <v>106</v>
      </c>
      <c r="N1499" s="1" t="s">
        <v>124</v>
      </c>
      <c r="O1499" s="1">
        <v>1205</v>
      </c>
      <c r="P1499" s="1">
        <v>51.5</v>
      </c>
      <c r="Q1499" s="1">
        <v>0</v>
      </c>
      <c r="R1499" s="1">
        <v>175</v>
      </c>
      <c r="S1499" s="1">
        <v>0</v>
      </c>
      <c r="T1499" s="1">
        <v>0</v>
      </c>
      <c r="U1499" s="1">
        <v>0</v>
      </c>
      <c r="V1499" s="4">
        <f>X1499-W1499</f>
        <v>4.9999999999954525E-3</v>
      </c>
      <c r="W1499" s="4">
        <f>(O1499+P1499+Q1499-R1499+S1499)*5%</f>
        <v>54.075000000000003</v>
      </c>
      <c r="X1499" s="1">
        <v>54.08</v>
      </c>
      <c r="Y1499" s="1">
        <f>O1499+P1499+Q1499-R1499-S1499+T1499-U1499+X1499</f>
        <v>1135.58</v>
      </c>
      <c r="Z1499" s="1">
        <v>1135.58</v>
      </c>
      <c r="AA1499" s="1">
        <v>1081.5</v>
      </c>
      <c r="AB1499" s="1">
        <v>16</v>
      </c>
      <c r="AC1499" s="2">
        <f>AA1499*16%</f>
        <v>173.04</v>
      </c>
      <c r="AD1499" s="1">
        <v>173.04</v>
      </c>
      <c r="AE1499" s="1">
        <v>0</v>
      </c>
      <c r="AF1499" s="1">
        <v>173.04</v>
      </c>
      <c r="AG1499" s="2">
        <f>AF1499*18%</f>
        <v>31.147199999999998</v>
      </c>
      <c r="AH1499" s="1">
        <v>31.15</v>
      </c>
      <c r="AI1499" s="1">
        <v>0</v>
      </c>
      <c r="AJ1499" s="1" t="b">
        <f>AK1499=AA1499</f>
        <v>1</v>
      </c>
      <c r="AK1499" s="1">
        <v>1081.5</v>
      </c>
      <c r="AL1499" s="1">
        <v>0</v>
      </c>
      <c r="AM1499" s="1">
        <v>0</v>
      </c>
      <c r="AN1499" s="1">
        <v>0</v>
      </c>
      <c r="AO1499" s="3">
        <f>AA1499*0.001%</f>
        <v>1.0815000000000002E-2</v>
      </c>
      <c r="AP1499" s="1">
        <v>1.08</v>
      </c>
      <c r="AQ1499" s="2">
        <f>AA1499*5%</f>
        <v>54.075000000000003</v>
      </c>
      <c r="AR1499" s="1">
        <v>54.08</v>
      </c>
      <c r="AS1499" s="2">
        <f>AR1499*18%</f>
        <v>9.7343999999999991</v>
      </c>
      <c r="AT1499" s="1">
        <v>0</v>
      </c>
      <c r="AU1499" s="1">
        <v>86.31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f>AF1499+AU1499+BC1499</f>
        <v>259.35000000000002</v>
      </c>
      <c r="BE1499" s="1">
        <v>259.35000000000002</v>
      </c>
      <c r="BF1499" s="1">
        <f>Q1499+U1499</f>
        <v>0</v>
      </c>
      <c r="BG1499" s="1">
        <v>0</v>
      </c>
      <c r="BH1499" s="1">
        <v>876.23</v>
      </c>
      <c r="BI1499" s="1" t="s">
        <v>108</v>
      </c>
      <c r="BJ1499" s="1" t="s">
        <v>5717</v>
      </c>
      <c r="BK1499" s="1" t="s">
        <v>5718</v>
      </c>
      <c r="BL1499" s="1">
        <v>0</v>
      </c>
      <c r="BM1499" s="1" t="s">
        <v>518</v>
      </c>
    </row>
    <row r="1500" spans="1:65" ht="15.6" hidden="1">
      <c r="A1500" s="1" t="s">
        <v>5904</v>
      </c>
      <c r="B1500" s="1" t="s">
        <v>5905</v>
      </c>
      <c r="C1500" s="1" t="s">
        <v>5906</v>
      </c>
      <c r="D1500" s="1" t="s">
        <v>275</v>
      </c>
      <c r="E1500" s="1" t="s">
        <v>100</v>
      </c>
      <c r="F1500" s="1" t="s">
        <v>101</v>
      </c>
      <c r="G1500" s="1" t="s">
        <v>123</v>
      </c>
      <c r="H1500" s="1" t="s">
        <v>103</v>
      </c>
      <c r="I1500" s="1" t="s">
        <v>104</v>
      </c>
      <c r="J1500" s="1" t="s">
        <v>105</v>
      </c>
      <c r="K1500" s="1" t="s">
        <v>105</v>
      </c>
      <c r="L1500" s="1" t="s">
        <v>105</v>
      </c>
      <c r="M1500" s="1" t="s">
        <v>106</v>
      </c>
      <c r="N1500" s="1" t="s">
        <v>107</v>
      </c>
      <c r="O1500" s="1">
        <v>1105</v>
      </c>
      <c r="P1500" s="1">
        <v>46.5</v>
      </c>
      <c r="Q1500" s="1">
        <v>0</v>
      </c>
      <c r="R1500" s="1">
        <v>175</v>
      </c>
      <c r="S1500" s="1">
        <v>0</v>
      </c>
      <c r="T1500" s="1">
        <v>0</v>
      </c>
      <c r="U1500" s="1">
        <v>0</v>
      </c>
      <c r="V1500" s="4">
        <f>X1500-W1500</f>
        <v>4.9999999999954525E-3</v>
      </c>
      <c r="W1500" s="4">
        <f>(O1500+P1500+Q1500-R1500+S1500)*5%</f>
        <v>48.825000000000003</v>
      </c>
      <c r="X1500" s="1">
        <v>48.83</v>
      </c>
      <c r="Y1500" s="1">
        <f>O1500+P1500+Q1500-R1500-S1500+T1500-U1500+X1500</f>
        <v>1025.33</v>
      </c>
      <c r="Z1500" s="1">
        <v>1025.33</v>
      </c>
      <c r="AA1500" s="1">
        <v>976.5</v>
      </c>
      <c r="AB1500" s="1">
        <v>16</v>
      </c>
      <c r="AC1500" s="2">
        <f>AA1500*16%</f>
        <v>156.24</v>
      </c>
      <c r="AD1500" s="1">
        <v>156.24</v>
      </c>
      <c r="AE1500" s="1">
        <v>0</v>
      </c>
      <c r="AF1500" s="1">
        <v>156.24</v>
      </c>
      <c r="AG1500" s="2">
        <f>AF1500*18%</f>
        <v>28.123200000000001</v>
      </c>
      <c r="AH1500" s="1">
        <v>28.12</v>
      </c>
      <c r="AI1500" s="1">
        <v>0</v>
      </c>
      <c r="AJ1500" s="1" t="b">
        <f>AK1500=AA1500</f>
        <v>1</v>
      </c>
      <c r="AK1500" s="1">
        <v>976.5</v>
      </c>
      <c r="AL1500" s="1">
        <v>0</v>
      </c>
      <c r="AM1500" s="1">
        <v>0</v>
      </c>
      <c r="AN1500" s="1">
        <v>0</v>
      </c>
      <c r="AO1500" s="3">
        <f>AA1500*0.001%</f>
        <v>9.7650000000000011E-3</v>
      </c>
      <c r="AP1500" s="1">
        <v>0.98</v>
      </c>
      <c r="AQ1500" s="2">
        <f>AA1500*5%</f>
        <v>48.825000000000003</v>
      </c>
      <c r="AR1500" s="1">
        <v>48.82</v>
      </c>
      <c r="AS1500" s="2">
        <f>AR1500*18%</f>
        <v>8.7875999999999994</v>
      </c>
      <c r="AT1500" s="1">
        <v>0.01</v>
      </c>
      <c r="AU1500" s="1">
        <v>77.92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f>AF1500+AU1500+BC1500</f>
        <v>234.16000000000003</v>
      </c>
      <c r="BE1500" s="1">
        <v>234.16</v>
      </c>
      <c r="BF1500" s="1">
        <f>Q1500+U1500</f>
        <v>0</v>
      </c>
      <c r="BG1500" s="1">
        <v>0</v>
      </c>
      <c r="BH1500" s="1">
        <v>791.17</v>
      </c>
      <c r="BI1500" s="1" t="s">
        <v>108</v>
      </c>
      <c r="BJ1500" s="1" t="s">
        <v>5717</v>
      </c>
      <c r="BK1500" s="1" t="s">
        <v>5718</v>
      </c>
      <c r="BL1500" s="1">
        <v>0</v>
      </c>
      <c r="BM1500" s="1" t="s">
        <v>5907</v>
      </c>
    </row>
    <row r="1501" spans="1:65" ht="15.6" hidden="1">
      <c r="A1501" s="1" t="s">
        <v>5908</v>
      </c>
      <c r="B1501" s="1" t="s">
        <v>5909</v>
      </c>
      <c r="C1501" s="1" t="s">
        <v>5910</v>
      </c>
      <c r="D1501" s="1" t="s">
        <v>275</v>
      </c>
      <c r="E1501" s="1" t="s">
        <v>100</v>
      </c>
      <c r="F1501" s="1" t="s">
        <v>101</v>
      </c>
      <c r="G1501" s="1" t="s">
        <v>102</v>
      </c>
      <c r="H1501" s="1" t="s">
        <v>103</v>
      </c>
      <c r="I1501" s="1" t="s">
        <v>104</v>
      </c>
      <c r="J1501" s="1" t="s">
        <v>105</v>
      </c>
      <c r="K1501" s="1" t="s">
        <v>105</v>
      </c>
      <c r="L1501" s="1" t="s">
        <v>105</v>
      </c>
      <c r="M1501" s="1" t="s">
        <v>106</v>
      </c>
      <c r="N1501" s="1" t="s">
        <v>107</v>
      </c>
      <c r="O1501" s="1">
        <v>715</v>
      </c>
      <c r="P1501" s="1">
        <v>30.75</v>
      </c>
      <c r="Q1501" s="1">
        <v>0</v>
      </c>
      <c r="R1501" s="1">
        <v>100</v>
      </c>
      <c r="S1501" s="1">
        <v>0</v>
      </c>
      <c r="T1501" s="1">
        <v>0</v>
      </c>
      <c r="U1501" s="1">
        <v>0</v>
      </c>
      <c r="V1501" s="4">
        <f>X1501-W1501</f>
        <v>2.4999999999977263E-3</v>
      </c>
      <c r="W1501" s="4">
        <f>(O1501+P1501+Q1501-R1501+S1501)*5%</f>
        <v>32.287500000000001</v>
      </c>
      <c r="X1501" s="1">
        <v>32.29</v>
      </c>
      <c r="Y1501" s="1">
        <f>O1501+P1501+Q1501-R1501-S1501+T1501-U1501+X1501</f>
        <v>678.04</v>
      </c>
      <c r="Z1501" s="1">
        <v>678.04</v>
      </c>
      <c r="AA1501" s="1">
        <v>645.75</v>
      </c>
      <c r="AB1501" s="1">
        <v>16</v>
      </c>
      <c r="AC1501" s="2">
        <f>AA1501*16%</f>
        <v>103.32000000000001</v>
      </c>
      <c r="AD1501" s="1">
        <v>103.32</v>
      </c>
      <c r="AE1501" s="1">
        <v>0</v>
      </c>
      <c r="AF1501" s="1">
        <v>103.32</v>
      </c>
      <c r="AG1501" s="2">
        <f>AF1501*18%</f>
        <v>18.597599999999996</v>
      </c>
      <c r="AH1501" s="1">
        <v>18.600000000000001</v>
      </c>
      <c r="AI1501" s="1">
        <v>0</v>
      </c>
      <c r="AJ1501" s="1" t="b">
        <f>AK1501=AA1501</f>
        <v>1</v>
      </c>
      <c r="AK1501" s="1">
        <v>645.75</v>
      </c>
      <c r="AL1501" s="1">
        <v>0</v>
      </c>
      <c r="AM1501" s="1">
        <v>0</v>
      </c>
      <c r="AN1501" s="1">
        <v>0</v>
      </c>
      <c r="AO1501" s="3">
        <f>AA1501*0.001%</f>
        <v>6.4575000000000006E-3</v>
      </c>
      <c r="AP1501" s="1">
        <v>0.65</v>
      </c>
      <c r="AQ1501" s="2">
        <f>AA1501*5%</f>
        <v>32.287500000000001</v>
      </c>
      <c r="AR1501" s="1">
        <v>32.29</v>
      </c>
      <c r="AS1501" s="2">
        <f>AR1501*18%</f>
        <v>5.8121999999999998</v>
      </c>
      <c r="AT1501" s="1">
        <v>0</v>
      </c>
      <c r="AU1501" s="1">
        <v>51.54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f>AF1501+AU1501+BC1501</f>
        <v>154.85999999999999</v>
      </c>
      <c r="BE1501" s="1">
        <v>154.86000000000001</v>
      </c>
      <c r="BF1501" s="1">
        <f>Q1501+U1501</f>
        <v>0</v>
      </c>
      <c r="BG1501" s="1">
        <v>0</v>
      </c>
      <c r="BH1501" s="1">
        <v>523.17999999999995</v>
      </c>
      <c r="BI1501" s="1" t="s">
        <v>108</v>
      </c>
      <c r="BJ1501" s="1" t="s">
        <v>5717</v>
      </c>
      <c r="BK1501" s="1" t="s">
        <v>5718</v>
      </c>
      <c r="BL1501" s="1">
        <v>0</v>
      </c>
      <c r="BM1501" s="1" t="s">
        <v>5911</v>
      </c>
    </row>
    <row r="1502" spans="1:65" ht="15.6" hidden="1">
      <c r="A1502" s="1" t="s">
        <v>5912</v>
      </c>
      <c r="B1502" s="1" t="s">
        <v>5913</v>
      </c>
      <c r="C1502" s="1" t="s">
        <v>5914</v>
      </c>
      <c r="D1502" s="1" t="s">
        <v>275</v>
      </c>
      <c r="E1502" s="1" t="s">
        <v>100</v>
      </c>
      <c r="F1502" s="1" t="s">
        <v>101</v>
      </c>
      <c r="G1502" s="1" t="s">
        <v>123</v>
      </c>
      <c r="H1502" s="1" t="s">
        <v>103</v>
      </c>
      <c r="I1502" s="1" t="s">
        <v>104</v>
      </c>
      <c r="J1502" s="1" t="s">
        <v>105</v>
      </c>
      <c r="K1502" s="1" t="s">
        <v>105</v>
      </c>
      <c r="L1502" s="1" t="s">
        <v>105</v>
      </c>
      <c r="M1502" s="1" t="s">
        <v>106</v>
      </c>
      <c r="N1502" s="1" t="s">
        <v>107</v>
      </c>
      <c r="O1502" s="1">
        <v>1815</v>
      </c>
      <c r="P1502" s="1">
        <v>82</v>
      </c>
      <c r="Q1502" s="1">
        <v>0</v>
      </c>
      <c r="R1502" s="1">
        <v>175</v>
      </c>
      <c r="S1502" s="1">
        <v>0</v>
      </c>
      <c r="T1502" s="1">
        <v>0</v>
      </c>
      <c r="U1502" s="1">
        <v>0</v>
      </c>
      <c r="V1502" s="4">
        <f>X1502-W1502</f>
        <v>0</v>
      </c>
      <c r="W1502" s="4">
        <f>(O1502+P1502+Q1502-R1502+S1502)*5%</f>
        <v>86.100000000000009</v>
      </c>
      <c r="X1502" s="1">
        <v>86.1</v>
      </c>
      <c r="Y1502" s="1">
        <f>O1502+P1502+Q1502-R1502-S1502+T1502-U1502+X1502</f>
        <v>1808.1</v>
      </c>
      <c r="Z1502" s="1">
        <v>1808.1</v>
      </c>
      <c r="AA1502" s="1">
        <v>1722</v>
      </c>
      <c r="AB1502" s="1">
        <v>16</v>
      </c>
      <c r="AC1502" s="2">
        <f>AA1502*16%</f>
        <v>275.52</v>
      </c>
      <c r="AD1502" s="1">
        <v>275.52</v>
      </c>
      <c r="AE1502" s="1">
        <v>0</v>
      </c>
      <c r="AF1502" s="1">
        <v>275.52</v>
      </c>
      <c r="AG1502" s="2">
        <f>AF1502*18%</f>
        <v>49.593599999999995</v>
      </c>
      <c r="AH1502" s="1">
        <v>49.59</v>
      </c>
      <c r="AI1502" s="1">
        <v>0</v>
      </c>
      <c r="AJ1502" s="1" t="b">
        <f>AK1502=AA1502</f>
        <v>1</v>
      </c>
      <c r="AK1502" s="1">
        <v>1722</v>
      </c>
      <c r="AL1502" s="1">
        <v>0</v>
      </c>
      <c r="AM1502" s="1">
        <v>0</v>
      </c>
      <c r="AN1502" s="1">
        <v>0</v>
      </c>
      <c r="AO1502" s="3">
        <f>AA1502*0.001%</f>
        <v>1.7220000000000003E-2</v>
      </c>
      <c r="AP1502" s="1">
        <v>1.72</v>
      </c>
      <c r="AQ1502" s="2">
        <f>AA1502*5%</f>
        <v>86.100000000000009</v>
      </c>
      <c r="AR1502" s="1">
        <v>86.1</v>
      </c>
      <c r="AS1502" s="2">
        <f>AR1502*18%</f>
        <v>15.497999999999998</v>
      </c>
      <c r="AT1502" s="1">
        <v>0</v>
      </c>
      <c r="AU1502" s="1">
        <v>137.41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f>AF1502+AU1502+BC1502</f>
        <v>412.92999999999995</v>
      </c>
      <c r="BE1502" s="1">
        <v>412.93</v>
      </c>
      <c r="BF1502" s="1">
        <f>Q1502+U1502</f>
        <v>0</v>
      </c>
      <c r="BG1502" s="1">
        <v>0</v>
      </c>
      <c r="BH1502" s="1">
        <v>1395.17</v>
      </c>
      <c r="BI1502" s="1" t="s">
        <v>108</v>
      </c>
      <c r="BJ1502" s="1" t="s">
        <v>5717</v>
      </c>
      <c r="BK1502" s="1" t="s">
        <v>5718</v>
      </c>
      <c r="BL1502" s="1">
        <v>0</v>
      </c>
      <c r="BM1502" s="1" t="s">
        <v>5915</v>
      </c>
    </row>
    <row r="1503" spans="1:65" ht="15.6" hidden="1">
      <c r="A1503" s="1" t="s">
        <v>5916</v>
      </c>
      <c r="B1503" s="1" t="s">
        <v>5917</v>
      </c>
      <c r="C1503" s="1" t="s">
        <v>5918</v>
      </c>
      <c r="D1503" s="1" t="s">
        <v>275</v>
      </c>
      <c r="E1503" s="1" t="s">
        <v>100</v>
      </c>
      <c r="F1503" s="1" t="s">
        <v>101</v>
      </c>
      <c r="G1503" s="1" t="s">
        <v>102</v>
      </c>
      <c r="H1503" s="1" t="s">
        <v>103</v>
      </c>
      <c r="I1503" s="1" t="s">
        <v>104</v>
      </c>
      <c r="J1503" s="1" t="s">
        <v>105</v>
      </c>
      <c r="K1503" s="1" t="s">
        <v>105</v>
      </c>
      <c r="L1503" s="1" t="s">
        <v>105</v>
      </c>
      <c r="M1503" s="1" t="s">
        <v>106</v>
      </c>
      <c r="N1503" s="1" t="s">
        <v>107</v>
      </c>
      <c r="O1503" s="1">
        <v>235</v>
      </c>
      <c r="P1503" s="1">
        <v>6.75</v>
      </c>
      <c r="Q1503" s="1">
        <v>0</v>
      </c>
      <c r="R1503" s="1">
        <v>100</v>
      </c>
      <c r="S1503" s="1">
        <v>0</v>
      </c>
      <c r="T1503" s="1">
        <v>0</v>
      </c>
      <c r="U1503" s="1">
        <v>0</v>
      </c>
      <c r="V1503" s="4">
        <f>X1503-W1503</f>
        <v>2.4999999999995026E-3</v>
      </c>
      <c r="W1503" s="4">
        <f>(O1503+P1503+Q1503-R1503+S1503)*5%</f>
        <v>7.0875000000000004</v>
      </c>
      <c r="X1503" s="1">
        <v>7.09</v>
      </c>
      <c r="Y1503" s="1">
        <f>O1503+P1503+Q1503-R1503-S1503+T1503-U1503+X1503</f>
        <v>148.84</v>
      </c>
      <c r="Z1503" s="1">
        <v>148.84</v>
      </c>
      <c r="AA1503" s="1">
        <v>141.75</v>
      </c>
      <c r="AB1503" s="1">
        <v>16</v>
      </c>
      <c r="AC1503" s="2">
        <f>AA1503*16%</f>
        <v>22.68</v>
      </c>
      <c r="AD1503" s="1">
        <v>22.68</v>
      </c>
      <c r="AE1503" s="1">
        <v>0</v>
      </c>
      <c r="AF1503" s="1">
        <v>22.68</v>
      </c>
      <c r="AG1503" s="2">
        <f>AF1503*18%</f>
        <v>4.0823999999999998</v>
      </c>
      <c r="AH1503" s="1">
        <v>4.08</v>
      </c>
      <c r="AI1503" s="1">
        <v>0</v>
      </c>
      <c r="AJ1503" s="1" t="b">
        <f>AK1503=AA1503</f>
        <v>1</v>
      </c>
      <c r="AK1503" s="1">
        <v>141.75</v>
      </c>
      <c r="AL1503" s="1">
        <v>0</v>
      </c>
      <c r="AM1503" s="1">
        <v>0</v>
      </c>
      <c r="AN1503" s="1">
        <v>0</v>
      </c>
      <c r="AO1503" s="3">
        <f>AA1503*0.001%</f>
        <v>1.4175000000000001E-3</v>
      </c>
      <c r="AP1503" s="1">
        <v>0.14000000000000001</v>
      </c>
      <c r="AQ1503" s="2">
        <f>AA1503*5%</f>
        <v>7.0875000000000004</v>
      </c>
      <c r="AR1503" s="1">
        <v>7.09</v>
      </c>
      <c r="AS1503" s="2">
        <f>AR1503*18%</f>
        <v>1.2762</v>
      </c>
      <c r="AT1503" s="1">
        <v>0</v>
      </c>
      <c r="AU1503" s="1">
        <v>11.31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f>AF1503+AU1503+BC1503</f>
        <v>33.99</v>
      </c>
      <c r="BE1503" s="1">
        <v>33.99</v>
      </c>
      <c r="BF1503" s="1">
        <f>Q1503+U1503</f>
        <v>0</v>
      </c>
      <c r="BG1503" s="1">
        <v>0</v>
      </c>
      <c r="BH1503" s="1">
        <v>114.85</v>
      </c>
      <c r="BI1503" s="1" t="s">
        <v>108</v>
      </c>
      <c r="BJ1503" s="1" t="s">
        <v>5717</v>
      </c>
      <c r="BK1503" s="1" t="s">
        <v>5718</v>
      </c>
      <c r="BL1503" s="1">
        <v>0</v>
      </c>
      <c r="BM1503" s="1" t="s">
        <v>5919</v>
      </c>
    </row>
    <row r="1504" spans="1:65" ht="15.6" hidden="1">
      <c r="A1504" s="1" t="s">
        <v>5920</v>
      </c>
      <c r="B1504" s="1" t="s">
        <v>5921</v>
      </c>
      <c r="C1504" s="1" t="s">
        <v>5922</v>
      </c>
      <c r="D1504" s="1" t="s">
        <v>275</v>
      </c>
      <c r="E1504" s="1" t="s">
        <v>100</v>
      </c>
      <c r="F1504" s="1" t="s">
        <v>101</v>
      </c>
      <c r="G1504" s="1" t="s">
        <v>105</v>
      </c>
      <c r="H1504" s="1" t="s">
        <v>103</v>
      </c>
      <c r="I1504" s="1" t="s">
        <v>104</v>
      </c>
      <c r="J1504" s="1" t="s">
        <v>105</v>
      </c>
      <c r="K1504" s="1" t="s">
        <v>105</v>
      </c>
      <c r="L1504" s="1" t="s">
        <v>105</v>
      </c>
      <c r="M1504" s="1" t="s">
        <v>106</v>
      </c>
      <c r="N1504" s="1" t="s">
        <v>107</v>
      </c>
      <c r="O1504" s="1">
        <v>235</v>
      </c>
      <c r="P1504" s="1">
        <v>11.75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4">
        <f>X1504-W1504</f>
        <v>2.4999999999995026E-3</v>
      </c>
      <c r="W1504" s="4">
        <f>(O1504+P1504+Q1504-R1504+S1504)*5%</f>
        <v>12.3375</v>
      </c>
      <c r="X1504" s="1">
        <v>12.34</v>
      </c>
      <c r="Y1504" s="1">
        <f>O1504+P1504+Q1504-R1504-S1504+T1504-U1504+X1504</f>
        <v>259.08999999999997</v>
      </c>
      <c r="Z1504" s="1">
        <v>259.08999999999997</v>
      </c>
      <c r="AA1504" s="1">
        <v>246.75</v>
      </c>
      <c r="AB1504" s="1">
        <v>16</v>
      </c>
      <c r="AC1504" s="2">
        <f>AA1504*16%</f>
        <v>39.480000000000004</v>
      </c>
      <c r="AD1504" s="1">
        <v>39.479999999999997</v>
      </c>
      <c r="AE1504" s="1">
        <v>0</v>
      </c>
      <c r="AF1504" s="1">
        <v>39.479999999999997</v>
      </c>
      <c r="AG1504" s="2">
        <f>AF1504*18%</f>
        <v>7.1063999999999989</v>
      </c>
      <c r="AH1504" s="1">
        <v>7.11</v>
      </c>
      <c r="AI1504" s="1">
        <v>0</v>
      </c>
      <c r="AJ1504" s="1" t="b">
        <f>AK1504=AA1504</f>
        <v>1</v>
      </c>
      <c r="AK1504" s="1">
        <v>246.75</v>
      </c>
      <c r="AL1504" s="1">
        <v>0</v>
      </c>
      <c r="AM1504" s="1">
        <v>0</v>
      </c>
      <c r="AN1504" s="1">
        <v>0</v>
      </c>
      <c r="AO1504" s="3">
        <f>AA1504*0.001%</f>
        <v>2.4675000000000001E-3</v>
      </c>
      <c r="AP1504" s="1">
        <v>0.25</v>
      </c>
      <c r="AQ1504" s="2">
        <f>AA1504*5%</f>
        <v>12.3375</v>
      </c>
      <c r="AR1504" s="1">
        <v>12.34</v>
      </c>
      <c r="AS1504" s="2">
        <f>AR1504*18%</f>
        <v>2.2212000000000001</v>
      </c>
      <c r="AT1504" s="1">
        <v>0</v>
      </c>
      <c r="AU1504" s="1">
        <v>19.7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f>AF1504+AU1504+BC1504</f>
        <v>59.179999999999993</v>
      </c>
      <c r="BE1504" s="1">
        <v>59.18</v>
      </c>
      <c r="BF1504" s="1">
        <f>Q1504+U1504</f>
        <v>0</v>
      </c>
      <c r="BG1504" s="1">
        <v>0</v>
      </c>
      <c r="BH1504" s="1">
        <v>199.91</v>
      </c>
      <c r="BI1504" s="1" t="s">
        <v>108</v>
      </c>
      <c r="BJ1504" s="1" t="s">
        <v>5717</v>
      </c>
      <c r="BK1504" s="1" t="s">
        <v>5718</v>
      </c>
      <c r="BL1504" s="1">
        <v>0</v>
      </c>
      <c r="BM1504" s="1" t="s">
        <v>5923</v>
      </c>
    </row>
    <row r="1505" spans="1:65" ht="15.6" hidden="1">
      <c r="A1505" s="1" t="s">
        <v>5924</v>
      </c>
      <c r="B1505" s="1" t="s">
        <v>5925</v>
      </c>
      <c r="C1505" s="1" t="s">
        <v>5926</v>
      </c>
      <c r="D1505" s="1" t="s">
        <v>275</v>
      </c>
      <c r="E1505" s="1" t="s">
        <v>100</v>
      </c>
      <c r="F1505" s="1" t="s">
        <v>101</v>
      </c>
      <c r="G1505" s="1" t="s">
        <v>102</v>
      </c>
      <c r="H1505" s="1" t="s">
        <v>103</v>
      </c>
      <c r="I1505" s="1" t="s">
        <v>104</v>
      </c>
      <c r="J1505" s="1" t="s">
        <v>105</v>
      </c>
      <c r="K1505" s="1" t="s">
        <v>105</v>
      </c>
      <c r="L1505" s="1" t="s">
        <v>105</v>
      </c>
      <c r="M1505" s="1" t="s">
        <v>106</v>
      </c>
      <c r="N1505" s="1" t="s">
        <v>124</v>
      </c>
      <c r="O1505" s="1">
        <v>425</v>
      </c>
      <c r="P1505" s="1">
        <v>16.25</v>
      </c>
      <c r="Q1505" s="1">
        <v>0</v>
      </c>
      <c r="R1505" s="1">
        <v>100</v>
      </c>
      <c r="S1505" s="1">
        <v>0</v>
      </c>
      <c r="T1505" s="1">
        <v>0</v>
      </c>
      <c r="U1505" s="1">
        <v>0</v>
      </c>
      <c r="V1505" s="4">
        <f>X1505-W1505</f>
        <v>-2.500000000001279E-3</v>
      </c>
      <c r="W1505" s="4">
        <f>(O1505+P1505+Q1505-R1505+S1505)*5%</f>
        <v>17.0625</v>
      </c>
      <c r="X1505" s="1">
        <v>17.059999999999999</v>
      </c>
      <c r="Y1505" s="1">
        <f>O1505+P1505+Q1505-R1505-S1505+T1505-U1505+X1505</f>
        <v>358.31</v>
      </c>
      <c r="Z1505" s="1">
        <v>358.31</v>
      </c>
      <c r="AA1505" s="1">
        <v>341.25</v>
      </c>
      <c r="AB1505" s="1">
        <v>16</v>
      </c>
      <c r="AC1505" s="2">
        <f>AA1505*16%</f>
        <v>54.6</v>
      </c>
      <c r="AD1505" s="1">
        <v>54.6</v>
      </c>
      <c r="AE1505" s="1">
        <v>0</v>
      </c>
      <c r="AF1505" s="1">
        <v>54.6</v>
      </c>
      <c r="AG1505" s="2">
        <f>AF1505*18%</f>
        <v>9.8279999999999994</v>
      </c>
      <c r="AH1505" s="1">
        <v>9.83</v>
      </c>
      <c r="AI1505" s="1">
        <v>0</v>
      </c>
      <c r="AJ1505" s="1" t="b">
        <f>AK1505=AA1505</f>
        <v>1</v>
      </c>
      <c r="AK1505" s="1">
        <v>341.25</v>
      </c>
      <c r="AL1505" s="1">
        <v>0</v>
      </c>
      <c r="AM1505" s="1">
        <v>0</v>
      </c>
      <c r="AN1505" s="1">
        <v>0</v>
      </c>
      <c r="AO1505" s="3">
        <f>AA1505*0.001%</f>
        <v>3.4125000000000002E-3</v>
      </c>
      <c r="AP1505" s="1">
        <v>0.34</v>
      </c>
      <c r="AQ1505" s="2">
        <f>AA1505*5%</f>
        <v>17.0625</v>
      </c>
      <c r="AR1505" s="1">
        <v>17.059999999999999</v>
      </c>
      <c r="AS1505" s="2">
        <f>AR1505*18%</f>
        <v>3.0707999999999998</v>
      </c>
      <c r="AT1505" s="1">
        <v>0</v>
      </c>
      <c r="AU1505" s="1">
        <v>27.23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f>AF1505+AU1505+BC1505</f>
        <v>81.83</v>
      </c>
      <c r="BE1505" s="1">
        <v>81.83</v>
      </c>
      <c r="BF1505" s="1">
        <f>Q1505+U1505</f>
        <v>0</v>
      </c>
      <c r="BG1505" s="1">
        <v>0</v>
      </c>
      <c r="BH1505" s="1">
        <v>276.48</v>
      </c>
      <c r="BI1505" s="1" t="s">
        <v>108</v>
      </c>
      <c r="BJ1505" s="1" t="s">
        <v>5717</v>
      </c>
      <c r="BK1505" s="1" t="s">
        <v>5718</v>
      </c>
      <c r="BL1505" s="1">
        <v>0</v>
      </c>
      <c r="BM1505" s="1" t="s">
        <v>2265</v>
      </c>
    </row>
    <row r="1506" spans="1:65" ht="15.6" hidden="1">
      <c r="A1506" s="1" t="s">
        <v>5927</v>
      </c>
      <c r="B1506" s="1" t="s">
        <v>5928</v>
      </c>
      <c r="C1506" s="1" t="s">
        <v>5929</v>
      </c>
      <c r="D1506" s="1" t="s">
        <v>275</v>
      </c>
      <c r="E1506" s="1" t="s">
        <v>100</v>
      </c>
      <c r="F1506" s="1" t="s">
        <v>101</v>
      </c>
      <c r="G1506" s="1" t="s">
        <v>105</v>
      </c>
      <c r="H1506" s="1" t="s">
        <v>103</v>
      </c>
      <c r="I1506" s="1" t="s">
        <v>104</v>
      </c>
      <c r="J1506" s="1" t="s">
        <v>105</v>
      </c>
      <c r="K1506" s="1" t="s">
        <v>105</v>
      </c>
      <c r="L1506" s="1" t="s">
        <v>105</v>
      </c>
      <c r="M1506" s="1" t="s">
        <v>106</v>
      </c>
      <c r="N1506" s="1" t="s">
        <v>107</v>
      </c>
      <c r="O1506" s="1">
        <v>1560</v>
      </c>
      <c r="P1506" s="1">
        <v>78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4">
        <f>X1506-W1506</f>
        <v>0</v>
      </c>
      <c r="W1506" s="4">
        <f>(O1506+P1506+Q1506-R1506+S1506)*5%</f>
        <v>81.900000000000006</v>
      </c>
      <c r="X1506" s="1">
        <v>81.900000000000006</v>
      </c>
      <c r="Y1506" s="1">
        <f>O1506+P1506+Q1506-R1506-S1506+T1506-U1506+X1506</f>
        <v>1719.9</v>
      </c>
      <c r="Z1506" s="1">
        <v>1719.9</v>
      </c>
      <c r="AA1506" s="1">
        <v>1638</v>
      </c>
      <c r="AB1506" s="1">
        <v>16</v>
      </c>
      <c r="AC1506" s="2">
        <f>AA1506*16%</f>
        <v>262.08</v>
      </c>
      <c r="AD1506" s="1">
        <v>262.08</v>
      </c>
      <c r="AE1506" s="1">
        <v>0</v>
      </c>
      <c r="AF1506" s="1">
        <v>262.08</v>
      </c>
      <c r="AG1506" s="2">
        <f>AF1506*18%</f>
        <v>47.174399999999999</v>
      </c>
      <c r="AH1506" s="1">
        <v>47.17</v>
      </c>
      <c r="AI1506" s="1">
        <v>0</v>
      </c>
      <c r="AJ1506" s="1" t="b">
        <f>AK1506=AA1506</f>
        <v>1</v>
      </c>
      <c r="AK1506" s="1">
        <v>1638</v>
      </c>
      <c r="AL1506" s="1">
        <v>0</v>
      </c>
      <c r="AM1506" s="1">
        <v>0</v>
      </c>
      <c r="AN1506" s="1">
        <v>0</v>
      </c>
      <c r="AO1506" s="3">
        <f>AA1506*0.001%</f>
        <v>1.6380000000000002E-2</v>
      </c>
      <c r="AP1506" s="1">
        <v>1.64</v>
      </c>
      <c r="AQ1506" s="2">
        <f>AA1506*5%</f>
        <v>81.900000000000006</v>
      </c>
      <c r="AR1506" s="1">
        <v>81.900000000000006</v>
      </c>
      <c r="AS1506" s="2">
        <f>AR1506*18%</f>
        <v>14.742000000000001</v>
      </c>
      <c r="AT1506" s="1">
        <v>0</v>
      </c>
      <c r="AU1506" s="1">
        <v>130.71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f>AF1506+AU1506+BC1506</f>
        <v>392.78999999999996</v>
      </c>
      <c r="BE1506" s="1">
        <v>392.79</v>
      </c>
      <c r="BF1506" s="1">
        <f>Q1506+U1506</f>
        <v>0</v>
      </c>
      <c r="BG1506" s="1">
        <v>0</v>
      </c>
      <c r="BH1506" s="1">
        <v>1327.11</v>
      </c>
      <c r="BI1506" s="1" t="s">
        <v>108</v>
      </c>
      <c r="BJ1506" s="1" t="s">
        <v>5717</v>
      </c>
      <c r="BK1506" s="1" t="s">
        <v>5718</v>
      </c>
      <c r="BL1506" s="1">
        <v>0</v>
      </c>
      <c r="BM1506" s="1" t="s">
        <v>3089</v>
      </c>
    </row>
    <row r="1507" spans="1:65" ht="15.6" hidden="1">
      <c r="A1507" s="1" t="s">
        <v>5930</v>
      </c>
      <c r="B1507" s="1" t="s">
        <v>5931</v>
      </c>
      <c r="C1507" s="1" t="s">
        <v>5932</v>
      </c>
      <c r="D1507" s="1" t="s">
        <v>275</v>
      </c>
      <c r="E1507" s="1" t="s">
        <v>100</v>
      </c>
      <c r="F1507" s="1" t="s">
        <v>101</v>
      </c>
      <c r="G1507" s="1" t="s">
        <v>102</v>
      </c>
      <c r="H1507" s="1" t="s">
        <v>103</v>
      </c>
      <c r="I1507" s="1" t="s">
        <v>104</v>
      </c>
      <c r="J1507" s="1" t="s">
        <v>105</v>
      </c>
      <c r="K1507" s="1" t="s">
        <v>105</v>
      </c>
      <c r="L1507" s="1" t="s">
        <v>105</v>
      </c>
      <c r="M1507" s="1" t="s">
        <v>106</v>
      </c>
      <c r="N1507" s="1" t="s">
        <v>124</v>
      </c>
      <c r="O1507" s="1">
        <v>860</v>
      </c>
      <c r="P1507" s="1">
        <v>38</v>
      </c>
      <c r="Q1507" s="1">
        <v>0</v>
      </c>
      <c r="R1507" s="1">
        <v>100</v>
      </c>
      <c r="S1507" s="1">
        <v>0</v>
      </c>
      <c r="T1507" s="1">
        <v>0</v>
      </c>
      <c r="U1507" s="1">
        <v>0</v>
      </c>
      <c r="V1507" s="4">
        <f>X1507-W1507</f>
        <v>0</v>
      </c>
      <c r="W1507" s="4">
        <f>(O1507+P1507+Q1507-R1507+S1507)*5%</f>
        <v>39.900000000000006</v>
      </c>
      <c r="X1507" s="1">
        <v>39.9</v>
      </c>
      <c r="Y1507" s="1">
        <f>O1507+P1507+Q1507-R1507-S1507+T1507-U1507+X1507</f>
        <v>837.9</v>
      </c>
      <c r="Z1507" s="1">
        <v>837.9</v>
      </c>
      <c r="AA1507" s="1">
        <v>798</v>
      </c>
      <c r="AB1507" s="1">
        <v>16</v>
      </c>
      <c r="AC1507" s="2">
        <f>AA1507*16%</f>
        <v>127.68</v>
      </c>
      <c r="AD1507" s="1">
        <v>127.68</v>
      </c>
      <c r="AE1507" s="1">
        <v>0</v>
      </c>
      <c r="AF1507" s="1">
        <v>127.68</v>
      </c>
      <c r="AG1507" s="2">
        <f>AF1507*18%</f>
        <v>22.982400000000002</v>
      </c>
      <c r="AH1507" s="1">
        <v>22.98</v>
      </c>
      <c r="AI1507" s="1">
        <v>0</v>
      </c>
      <c r="AJ1507" s="1" t="b">
        <f>AK1507=AA1507</f>
        <v>1</v>
      </c>
      <c r="AK1507" s="1">
        <v>798</v>
      </c>
      <c r="AL1507" s="1">
        <v>0</v>
      </c>
      <c r="AM1507" s="1">
        <v>0</v>
      </c>
      <c r="AN1507" s="1">
        <v>0</v>
      </c>
      <c r="AO1507" s="3">
        <f>AA1507*0.001%</f>
        <v>7.980000000000001E-3</v>
      </c>
      <c r="AP1507" s="1">
        <v>0.8</v>
      </c>
      <c r="AQ1507" s="2">
        <f>AA1507*5%</f>
        <v>39.900000000000006</v>
      </c>
      <c r="AR1507" s="1">
        <v>39.9</v>
      </c>
      <c r="AS1507" s="2">
        <f>AR1507*18%</f>
        <v>7.1819999999999995</v>
      </c>
      <c r="AT1507" s="1">
        <v>0</v>
      </c>
      <c r="AU1507" s="1">
        <v>63.68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f>AF1507+AU1507+BC1507</f>
        <v>191.36</v>
      </c>
      <c r="BE1507" s="1">
        <v>191.36</v>
      </c>
      <c r="BF1507" s="1">
        <f>Q1507+U1507</f>
        <v>0</v>
      </c>
      <c r="BG1507" s="1">
        <v>0</v>
      </c>
      <c r="BH1507" s="1">
        <v>646.54</v>
      </c>
      <c r="BI1507" s="1" t="s">
        <v>108</v>
      </c>
      <c r="BJ1507" s="1" t="s">
        <v>5717</v>
      </c>
      <c r="BK1507" s="1" t="s">
        <v>5718</v>
      </c>
      <c r="BL1507" s="1">
        <v>0</v>
      </c>
      <c r="BM1507" s="1" t="s">
        <v>5933</v>
      </c>
    </row>
    <row r="1508" spans="1:65" ht="15.6" hidden="1">
      <c r="A1508" s="1" t="s">
        <v>5934</v>
      </c>
      <c r="B1508" s="1" t="s">
        <v>5935</v>
      </c>
      <c r="C1508" s="1" t="s">
        <v>5936</v>
      </c>
      <c r="D1508" s="1" t="s">
        <v>275</v>
      </c>
      <c r="E1508" s="1" t="s">
        <v>100</v>
      </c>
      <c r="F1508" s="1" t="s">
        <v>101</v>
      </c>
      <c r="G1508" s="1" t="s">
        <v>102</v>
      </c>
      <c r="H1508" s="1" t="s">
        <v>103</v>
      </c>
      <c r="I1508" s="1" t="s">
        <v>104</v>
      </c>
      <c r="J1508" s="1" t="s">
        <v>105</v>
      </c>
      <c r="K1508" s="1" t="s">
        <v>105</v>
      </c>
      <c r="L1508" s="1" t="s">
        <v>105</v>
      </c>
      <c r="M1508" s="1" t="s">
        <v>106</v>
      </c>
      <c r="N1508" s="1" t="s">
        <v>124</v>
      </c>
      <c r="O1508" s="1">
        <v>410</v>
      </c>
      <c r="P1508" s="1">
        <v>15.5</v>
      </c>
      <c r="Q1508" s="1">
        <v>0</v>
      </c>
      <c r="R1508" s="1">
        <v>100</v>
      </c>
      <c r="S1508" s="1">
        <v>0</v>
      </c>
      <c r="T1508" s="1">
        <v>0</v>
      </c>
      <c r="U1508" s="1">
        <v>0</v>
      </c>
      <c r="V1508" s="4">
        <f>X1508-W1508</f>
        <v>4.9999999999990052E-3</v>
      </c>
      <c r="W1508" s="4">
        <f>(O1508+P1508+Q1508-R1508+S1508)*5%</f>
        <v>16.275000000000002</v>
      </c>
      <c r="X1508" s="1">
        <v>16.28</v>
      </c>
      <c r="Y1508" s="1">
        <f>O1508+P1508+Q1508-R1508-S1508+T1508-U1508+X1508</f>
        <v>341.78</v>
      </c>
      <c r="Z1508" s="1">
        <v>341.78</v>
      </c>
      <c r="AA1508" s="1">
        <v>325.5</v>
      </c>
      <c r="AB1508" s="1">
        <v>16</v>
      </c>
      <c r="AC1508" s="2">
        <f>AA1508*16%</f>
        <v>52.08</v>
      </c>
      <c r="AD1508" s="1">
        <v>52.08</v>
      </c>
      <c r="AE1508" s="1">
        <v>0</v>
      </c>
      <c r="AF1508" s="1">
        <v>52.08</v>
      </c>
      <c r="AG1508" s="2">
        <f>AF1508*18%</f>
        <v>9.3743999999999996</v>
      </c>
      <c r="AH1508" s="1">
        <v>9.3699999999999992</v>
      </c>
      <c r="AI1508" s="1">
        <v>0</v>
      </c>
      <c r="AJ1508" s="1" t="b">
        <f>AK1508=AA1508</f>
        <v>1</v>
      </c>
      <c r="AK1508" s="1">
        <v>325.5</v>
      </c>
      <c r="AL1508" s="1">
        <v>0</v>
      </c>
      <c r="AM1508" s="1">
        <v>0</v>
      </c>
      <c r="AN1508" s="1">
        <v>0</v>
      </c>
      <c r="AO1508" s="3">
        <f>AA1508*0.001%</f>
        <v>3.2550000000000001E-3</v>
      </c>
      <c r="AP1508" s="1">
        <v>0.33</v>
      </c>
      <c r="AQ1508" s="2">
        <f>AA1508*5%</f>
        <v>16.275000000000002</v>
      </c>
      <c r="AR1508" s="1">
        <v>16.27</v>
      </c>
      <c r="AS1508" s="2">
        <f>AR1508*18%</f>
        <v>2.9285999999999999</v>
      </c>
      <c r="AT1508" s="1">
        <v>0.01</v>
      </c>
      <c r="AU1508" s="1">
        <v>25.97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f>AF1508+AU1508+BC1508</f>
        <v>78.05</v>
      </c>
      <c r="BE1508" s="1">
        <v>78.05</v>
      </c>
      <c r="BF1508" s="1">
        <f>Q1508+U1508</f>
        <v>0</v>
      </c>
      <c r="BG1508" s="1">
        <v>0</v>
      </c>
      <c r="BH1508" s="1">
        <v>263.73</v>
      </c>
      <c r="BI1508" s="1" t="s">
        <v>108</v>
      </c>
      <c r="BJ1508" s="1" t="s">
        <v>5717</v>
      </c>
      <c r="BK1508" s="1" t="s">
        <v>5718</v>
      </c>
      <c r="BL1508" s="1">
        <v>0</v>
      </c>
      <c r="BM1508" s="1" t="s">
        <v>5937</v>
      </c>
    </row>
    <row r="1509" spans="1:65" ht="15.6" hidden="1">
      <c r="A1509" s="1" t="s">
        <v>5938</v>
      </c>
      <c r="B1509" s="1" t="s">
        <v>5939</v>
      </c>
      <c r="C1509" s="1" t="s">
        <v>5940</v>
      </c>
      <c r="D1509" s="1" t="s">
        <v>275</v>
      </c>
      <c r="E1509" s="1" t="s">
        <v>100</v>
      </c>
      <c r="F1509" s="1" t="s">
        <v>101</v>
      </c>
      <c r="G1509" s="1" t="s">
        <v>123</v>
      </c>
      <c r="H1509" s="1" t="s">
        <v>103</v>
      </c>
      <c r="I1509" s="1" t="s">
        <v>104</v>
      </c>
      <c r="J1509" s="1" t="s">
        <v>105</v>
      </c>
      <c r="K1509" s="1" t="s">
        <v>105</v>
      </c>
      <c r="L1509" s="1" t="s">
        <v>105</v>
      </c>
      <c r="M1509" s="1" t="s">
        <v>106</v>
      </c>
      <c r="N1509" s="1" t="s">
        <v>107</v>
      </c>
      <c r="O1509" s="1">
        <v>2035</v>
      </c>
      <c r="P1509" s="1">
        <v>93</v>
      </c>
      <c r="Q1509" s="1">
        <v>0</v>
      </c>
      <c r="R1509" s="1">
        <v>175</v>
      </c>
      <c r="S1509" s="1">
        <v>0</v>
      </c>
      <c r="T1509" s="1">
        <v>0</v>
      </c>
      <c r="U1509" s="1">
        <v>0</v>
      </c>
      <c r="V1509" s="4">
        <f>X1509-W1509</f>
        <v>0</v>
      </c>
      <c r="W1509" s="4">
        <f>(O1509+P1509+Q1509-R1509+S1509)*5%</f>
        <v>97.65</v>
      </c>
      <c r="X1509" s="1">
        <v>97.65</v>
      </c>
      <c r="Y1509" s="1">
        <f>O1509+P1509+Q1509-R1509-S1509+T1509-U1509+X1509</f>
        <v>2050.65</v>
      </c>
      <c r="Z1509" s="1">
        <v>2050.65</v>
      </c>
      <c r="AA1509" s="1">
        <v>1953</v>
      </c>
      <c r="AB1509" s="1">
        <v>16</v>
      </c>
      <c r="AC1509" s="2">
        <f>AA1509*16%</f>
        <v>312.48</v>
      </c>
      <c r="AD1509" s="1">
        <v>312.48</v>
      </c>
      <c r="AE1509" s="1">
        <v>0</v>
      </c>
      <c r="AF1509" s="1">
        <v>312.48</v>
      </c>
      <c r="AG1509" s="2">
        <f>AF1509*18%</f>
        <v>56.246400000000001</v>
      </c>
      <c r="AH1509" s="1">
        <v>56.25</v>
      </c>
      <c r="AI1509" s="1">
        <v>0</v>
      </c>
      <c r="AJ1509" s="1" t="b">
        <f>AK1509=AA1509</f>
        <v>1</v>
      </c>
      <c r="AK1509" s="1">
        <v>1953</v>
      </c>
      <c r="AL1509" s="1">
        <v>0</v>
      </c>
      <c r="AM1509" s="1">
        <v>0</v>
      </c>
      <c r="AN1509" s="1">
        <v>0</v>
      </c>
      <c r="AO1509" s="3">
        <f>AA1509*0.001%</f>
        <v>1.9530000000000002E-2</v>
      </c>
      <c r="AP1509" s="1">
        <v>1.95</v>
      </c>
      <c r="AQ1509" s="2">
        <f>AA1509*5%</f>
        <v>97.65</v>
      </c>
      <c r="AR1509" s="1">
        <v>97.65</v>
      </c>
      <c r="AS1509" s="2">
        <f>AR1509*18%</f>
        <v>17.577000000000002</v>
      </c>
      <c r="AT1509" s="1">
        <v>0</v>
      </c>
      <c r="AU1509" s="1">
        <v>155.85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f>AF1509+AU1509+BC1509</f>
        <v>468.33000000000004</v>
      </c>
      <c r="BE1509" s="1">
        <v>468.33</v>
      </c>
      <c r="BF1509" s="1">
        <f>Q1509+U1509</f>
        <v>0</v>
      </c>
      <c r="BG1509" s="1">
        <v>0</v>
      </c>
      <c r="BH1509" s="1">
        <v>1582.32</v>
      </c>
      <c r="BI1509" s="1" t="s">
        <v>108</v>
      </c>
      <c r="BJ1509" s="1" t="s">
        <v>5717</v>
      </c>
      <c r="BK1509" s="1" t="s">
        <v>5718</v>
      </c>
      <c r="BL1509" s="1">
        <v>0</v>
      </c>
      <c r="BM1509" s="1" t="s">
        <v>4591</v>
      </c>
    </row>
    <row r="1510" spans="1:65" ht="15.6" hidden="1">
      <c r="A1510" s="1" t="s">
        <v>5941</v>
      </c>
      <c r="B1510" s="1" t="s">
        <v>5942</v>
      </c>
      <c r="C1510" s="1" t="s">
        <v>5943</v>
      </c>
      <c r="D1510" s="1" t="s">
        <v>275</v>
      </c>
      <c r="E1510" s="1" t="s">
        <v>100</v>
      </c>
      <c r="F1510" s="1" t="s">
        <v>101</v>
      </c>
      <c r="G1510" s="1" t="s">
        <v>102</v>
      </c>
      <c r="H1510" s="1" t="s">
        <v>103</v>
      </c>
      <c r="I1510" s="1" t="s">
        <v>104</v>
      </c>
      <c r="J1510" s="1" t="s">
        <v>105</v>
      </c>
      <c r="K1510" s="1" t="s">
        <v>105</v>
      </c>
      <c r="L1510" s="1" t="s">
        <v>105</v>
      </c>
      <c r="M1510" s="1" t="s">
        <v>106</v>
      </c>
      <c r="N1510" s="1" t="s">
        <v>107</v>
      </c>
      <c r="O1510" s="1">
        <v>425</v>
      </c>
      <c r="P1510" s="1">
        <v>16.25</v>
      </c>
      <c r="Q1510" s="1">
        <v>0</v>
      </c>
      <c r="R1510" s="1">
        <v>100</v>
      </c>
      <c r="S1510" s="1">
        <v>0</v>
      </c>
      <c r="T1510" s="1">
        <v>0</v>
      </c>
      <c r="U1510" s="1">
        <v>0</v>
      </c>
      <c r="V1510" s="4">
        <f>X1510-W1510</f>
        <v>-2.500000000001279E-3</v>
      </c>
      <c r="W1510" s="4">
        <f>(O1510+P1510+Q1510-R1510+S1510)*5%</f>
        <v>17.0625</v>
      </c>
      <c r="X1510" s="1">
        <v>17.059999999999999</v>
      </c>
      <c r="Y1510" s="1">
        <f>O1510+P1510+Q1510-R1510-S1510+T1510-U1510+X1510</f>
        <v>358.31</v>
      </c>
      <c r="Z1510" s="1">
        <v>358.31</v>
      </c>
      <c r="AA1510" s="1">
        <v>341.25</v>
      </c>
      <c r="AB1510" s="1">
        <v>16</v>
      </c>
      <c r="AC1510" s="2">
        <f>AA1510*16%</f>
        <v>54.6</v>
      </c>
      <c r="AD1510" s="1">
        <v>54.6</v>
      </c>
      <c r="AE1510" s="1">
        <v>0</v>
      </c>
      <c r="AF1510" s="1">
        <v>54.6</v>
      </c>
      <c r="AG1510" s="2">
        <f>AF1510*18%</f>
        <v>9.8279999999999994</v>
      </c>
      <c r="AH1510" s="1">
        <v>9.83</v>
      </c>
      <c r="AI1510" s="1">
        <v>0</v>
      </c>
      <c r="AJ1510" s="1" t="b">
        <f>AK1510=AA1510</f>
        <v>1</v>
      </c>
      <c r="AK1510" s="1">
        <v>341.25</v>
      </c>
      <c r="AL1510" s="1">
        <v>0</v>
      </c>
      <c r="AM1510" s="1">
        <v>0</v>
      </c>
      <c r="AN1510" s="1">
        <v>0</v>
      </c>
      <c r="AO1510" s="3">
        <f>AA1510*0.001%</f>
        <v>3.4125000000000002E-3</v>
      </c>
      <c r="AP1510" s="1">
        <v>0.34</v>
      </c>
      <c r="AQ1510" s="2">
        <f>AA1510*5%</f>
        <v>17.0625</v>
      </c>
      <c r="AR1510" s="1">
        <v>17.059999999999999</v>
      </c>
      <c r="AS1510" s="2">
        <f>AR1510*18%</f>
        <v>3.0707999999999998</v>
      </c>
      <c r="AT1510" s="1">
        <v>0</v>
      </c>
      <c r="AU1510" s="1">
        <v>27.23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f>AF1510+AU1510+BC1510</f>
        <v>81.83</v>
      </c>
      <c r="BE1510" s="1">
        <v>81.83</v>
      </c>
      <c r="BF1510" s="1">
        <f>Q1510+U1510</f>
        <v>0</v>
      </c>
      <c r="BG1510" s="1">
        <v>0</v>
      </c>
      <c r="BH1510" s="1">
        <v>276.48</v>
      </c>
      <c r="BI1510" s="1" t="s">
        <v>108</v>
      </c>
      <c r="BJ1510" s="1" t="s">
        <v>5717</v>
      </c>
      <c r="BK1510" s="1" t="s">
        <v>5718</v>
      </c>
      <c r="BL1510" s="1">
        <v>0</v>
      </c>
      <c r="BM1510" s="1" t="s">
        <v>1064</v>
      </c>
    </row>
    <row r="1511" spans="1:65" ht="15.6" hidden="1">
      <c r="A1511" s="1" t="s">
        <v>5944</v>
      </c>
      <c r="B1511" s="1" t="s">
        <v>5945</v>
      </c>
      <c r="C1511" s="1" t="s">
        <v>5946</v>
      </c>
      <c r="D1511" s="1" t="s">
        <v>275</v>
      </c>
      <c r="E1511" s="1" t="s">
        <v>100</v>
      </c>
      <c r="F1511" s="1" t="s">
        <v>101</v>
      </c>
      <c r="G1511" s="1" t="s">
        <v>105</v>
      </c>
      <c r="H1511" s="1" t="s">
        <v>103</v>
      </c>
      <c r="I1511" s="1" t="s">
        <v>104</v>
      </c>
      <c r="J1511" s="1" t="s">
        <v>105</v>
      </c>
      <c r="K1511" s="1" t="s">
        <v>105</v>
      </c>
      <c r="L1511" s="1" t="s">
        <v>105</v>
      </c>
      <c r="M1511" s="1" t="s">
        <v>106</v>
      </c>
      <c r="N1511" s="1" t="s">
        <v>107</v>
      </c>
      <c r="O1511" s="1">
        <v>930</v>
      </c>
      <c r="P1511" s="1">
        <v>46.5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4">
        <f>X1511-W1511</f>
        <v>4.9999999999954525E-3</v>
      </c>
      <c r="W1511" s="4">
        <f>(O1511+P1511+Q1511-R1511+S1511)*5%</f>
        <v>48.825000000000003</v>
      </c>
      <c r="X1511" s="1">
        <v>48.83</v>
      </c>
      <c r="Y1511" s="1">
        <f>O1511+P1511+Q1511-R1511-S1511+T1511-U1511+X1511</f>
        <v>1025.33</v>
      </c>
      <c r="Z1511" s="1">
        <v>1025.33</v>
      </c>
      <c r="AA1511" s="1">
        <v>976.5</v>
      </c>
      <c r="AB1511" s="1">
        <v>16</v>
      </c>
      <c r="AC1511" s="2">
        <f>AA1511*16%</f>
        <v>156.24</v>
      </c>
      <c r="AD1511" s="1">
        <v>156.24</v>
      </c>
      <c r="AE1511" s="1">
        <v>0</v>
      </c>
      <c r="AF1511" s="1">
        <v>156.24</v>
      </c>
      <c r="AG1511" s="2">
        <f>AF1511*18%</f>
        <v>28.123200000000001</v>
      </c>
      <c r="AH1511" s="1">
        <v>28.12</v>
      </c>
      <c r="AI1511" s="1">
        <v>0</v>
      </c>
      <c r="AJ1511" s="1" t="b">
        <f>AK1511=AA1511</f>
        <v>1</v>
      </c>
      <c r="AK1511" s="1">
        <v>976.5</v>
      </c>
      <c r="AL1511" s="1">
        <v>0</v>
      </c>
      <c r="AM1511" s="1">
        <v>0</v>
      </c>
      <c r="AN1511" s="1">
        <v>0</v>
      </c>
      <c r="AO1511" s="3">
        <f>AA1511*0.001%</f>
        <v>9.7650000000000011E-3</v>
      </c>
      <c r="AP1511" s="1">
        <v>0.98</v>
      </c>
      <c r="AQ1511" s="2">
        <f>AA1511*5%</f>
        <v>48.825000000000003</v>
      </c>
      <c r="AR1511" s="1">
        <v>48.83</v>
      </c>
      <c r="AS1511" s="2">
        <f>AR1511*18%</f>
        <v>8.7893999999999988</v>
      </c>
      <c r="AT1511" s="1">
        <v>0</v>
      </c>
      <c r="AU1511" s="1">
        <v>77.930000000000007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f>AF1511+AU1511+BC1511</f>
        <v>234.17000000000002</v>
      </c>
      <c r="BE1511" s="1">
        <v>234.17</v>
      </c>
      <c r="BF1511" s="1">
        <f>Q1511+U1511</f>
        <v>0</v>
      </c>
      <c r="BG1511" s="1">
        <v>0</v>
      </c>
      <c r="BH1511" s="1">
        <v>791.16</v>
      </c>
      <c r="BI1511" s="1" t="s">
        <v>108</v>
      </c>
      <c r="BJ1511" s="1" t="s">
        <v>5717</v>
      </c>
      <c r="BK1511" s="1" t="s">
        <v>5718</v>
      </c>
      <c r="BL1511" s="1">
        <v>0</v>
      </c>
      <c r="BM1511" s="1" t="s">
        <v>5947</v>
      </c>
    </row>
    <row r="1512" spans="1:65" ht="15.6" hidden="1">
      <c r="A1512" s="1" t="s">
        <v>5948</v>
      </c>
      <c r="B1512" s="1" t="s">
        <v>5949</v>
      </c>
      <c r="C1512" s="1" t="s">
        <v>5950</v>
      </c>
      <c r="D1512" s="1" t="s">
        <v>275</v>
      </c>
      <c r="E1512" s="1" t="s">
        <v>100</v>
      </c>
      <c r="F1512" s="1" t="s">
        <v>101</v>
      </c>
      <c r="G1512" s="1" t="s">
        <v>102</v>
      </c>
      <c r="H1512" s="1" t="s">
        <v>103</v>
      </c>
      <c r="I1512" s="1" t="s">
        <v>104</v>
      </c>
      <c r="J1512" s="1" t="s">
        <v>105</v>
      </c>
      <c r="K1512" s="1" t="s">
        <v>105</v>
      </c>
      <c r="L1512" s="1" t="s">
        <v>105</v>
      </c>
      <c r="M1512" s="1" t="s">
        <v>106</v>
      </c>
      <c r="N1512" s="1" t="s">
        <v>124</v>
      </c>
      <c r="O1512" s="1">
        <v>345</v>
      </c>
      <c r="P1512" s="1">
        <v>12.25</v>
      </c>
      <c r="Q1512" s="1">
        <v>0</v>
      </c>
      <c r="R1512" s="1">
        <v>100</v>
      </c>
      <c r="S1512" s="1">
        <v>0</v>
      </c>
      <c r="T1512" s="1">
        <v>0</v>
      </c>
      <c r="U1512" s="1">
        <v>0</v>
      </c>
      <c r="V1512" s="4">
        <f>X1512-W1512</f>
        <v>-2.500000000001279E-3</v>
      </c>
      <c r="W1512" s="4">
        <f>(O1512+P1512+Q1512-R1512+S1512)*5%</f>
        <v>12.862500000000001</v>
      </c>
      <c r="X1512" s="1">
        <v>12.86</v>
      </c>
      <c r="Y1512" s="1">
        <f>O1512+P1512+Q1512-R1512-S1512+T1512-U1512+X1512</f>
        <v>270.11</v>
      </c>
      <c r="Z1512" s="1">
        <v>270.11</v>
      </c>
      <c r="AA1512" s="1">
        <v>257.25</v>
      </c>
      <c r="AB1512" s="1">
        <v>16</v>
      </c>
      <c r="AC1512" s="2">
        <f>AA1512*16%</f>
        <v>41.160000000000004</v>
      </c>
      <c r="AD1512" s="1">
        <v>41.16</v>
      </c>
      <c r="AE1512" s="1">
        <v>0</v>
      </c>
      <c r="AF1512" s="1">
        <v>41.16</v>
      </c>
      <c r="AG1512" s="2">
        <f>AF1512*18%</f>
        <v>7.4087999999999994</v>
      </c>
      <c r="AH1512" s="1">
        <v>7.41</v>
      </c>
      <c r="AI1512" s="1">
        <v>0</v>
      </c>
      <c r="AJ1512" s="1" t="b">
        <f>AK1512=AA1512</f>
        <v>1</v>
      </c>
      <c r="AK1512" s="1">
        <v>257.25</v>
      </c>
      <c r="AL1512" s="1">
        <v>0</v>
      </c>
      <c r="AM1512" s="1">
        <v>0</v>
      </c>
      <c r="AN1512" s="1">
        <v>0</v>
      </c>
      <c r="AO1512" s="3">
        <f>AA1512*0.001%</f>
        <v>2.5725000000000001E-3</v>
      </c>
      <c r="AP1512" s="1">
        <v>0.26</v>
      </c>
      <c r="AQ1512" s="2">
        <f>AA1512*5%</f>
        <v>12.862500000000001</v>
      </c>
      <c r="AR1512" s="1">
        <v>12.86</v>
      </c>
      <c r="AS1512" s="2">
        <f>AR1512*18%</f>
        <v>2.3148</v>
      </c>
      <c r="AT1512" s="1">
        <v>0</v>
      </c>
      <c r="AU1512" s="1">
        <v>20.53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f>AF1512+AU1512+BC1512</f>
        <v>61.69</v>
      </c>
      <c r="BE1512" s="1">
        <v>61.69</v>
      </c>
      <c r="BF1512" s="1">
        <f>Q1512+U1512</f>
        <v>0</v>
      </c>
      <c r="BG1512" s="1">
        <v>0</v>
      </c>
      <c r="BH1512" s="1">
        <v>208.42</v>
      </c>
      <c r="BI1512" s="1" t="s">
        <v>108</v>
      </c>
      <c r="BJ1512" s="1" t="s">
        <v>5717</v>
      </c>
      <c r="BK1512" s="1" t="s">
        <v>5718</v>
      </c>
      <c r="BL1512" s="1">
        <v>0</v>
      </c>
      <c r="BM1512" s="1" t="s">
        <v>5951</v>
      </c>
    </row>
    <row r="1513" spans="1:65" ht="15.6" hidden="1">
      <c r="A1513" s="1" t="s">
        <v>5952</v>
      </c>
      <c r="B1513" s="1" t="s">
        <v>5953</v>
      </c>
      <c r="C1513" s="1" t="s">
        <v>5954</v>
      </c>
      <c r="D1513" s="1" t="s">
        <v>275</v>
      </c>
      <c r="E1513" s="1" t="s">
        <v>100</v>
      </c>
      <c r="F1513" s="1" t="s">
        <v>101</v>
      </c>
      <c r="G1513" s="1" t="s">
        <v>102</v>
      </c>
      <c r="H1513" s="1" t="s">
        <v>103</v>
      </c>
      <c r="I1513" s="1" t="s">
        <v>104</v>
      </c>
      <c r="J1513" s="1" t="s">
        <v>105</v>
      </c>
      <c r="K1513" s="1" t="s">
        <v>105</v>
      </c>
      <c r="L1513" s="1" t="s">
        <v>105</v>
      </c>
      <c r="M1513" s="1" t="s">
        <v>106</v>
      </c>
      <c r="N1513" s="1" t="s">
        <v>124</v>
      </c>
      <c r="O1513" s="1">
        <v>215</v>
      </c>
      <c r="P1513" s="1">
        <v>5.75</v>
      </c>
      <c r="Q1513" s="1">
        <v>0</v>
      </c>
      <c r="R1513" s="1">
        <v>100</v>
      </c>
      <c r="S1513" s="1">
        <v>0</v>
      </c>
      <c r="T1513" s="1">
        <v>0</v>
      </c>
      <c r="U1513" s="1">
        <v>0</v>
      </c>
      <c r="V1513" s="4">
        <f>X1513-W1513</f>
        <v>2.4999999999995026E-3</v>
      </c>
      <c r="W1513" s="4">
        <f>(O1513+P1513+Q1513-R1513+S1513)*5%</f>
        <v>6.0375000000000005</v>
      </c>
      <c r="X1513" s="1">
        <v>6.04</v>
      </c>
      <c r="Y1513" s="1">
        <f>O1513+P1513+Q1513-R1513-S1513+T1513-U1513+X1513</f>
        <v>126.79</v>
      </c>
      <c r="Z1513" s="1">
        <v>126.79</v>
      </c>
      <c r="AA1513" s="1">
        <v>120.75</v>
      </c>
      <c r="AB1513" s="1">
        <v>16</v>
      </c>
      <c r="AC1513" s="2">
        <f>AA1513*16%</f>
        <v>19.32</v>
      </c>
      <c r="AD1513" s="1">
        <v>19.32</v>
      </c>
      <c r="AE1513" s="1">
        <v>0</v>
      </c>
      <c r="AF1513" s="1">
        <v>19.32</v>
      </c>
      <c r="AG1513" s="2">
        <f>AF1513*18%</f>
        <v>3.4775999999999998</v>
      </c>
      <c r="AH1513" s="1">
        <v>3.48</v>
      </c>
      <c r="AI1513" s="1">
        <v>0</v>
      </c>
      <c r="AJ1513" s="1" t="b">
        <f>AK1513=AA1513</f>
        <v>1</v>
      </c>
      <c r="AK1513" s="1">
        <v>120.75</v>
      </c>
      <c r="AL1513" s="1">
        <v>0</v>
      </c>
      <c r="AM1513" s="1">
        <v>0</v>
      </c>
      <c r="AN1513" s="1">
        <v>0</v>
      </c>
      <c r="AO1513" s="3">
        <f>AA1513*0.001%</f>
        <v>1.2075E-3</v>
      </c>
      <c r="AP1513" s="1">
        <v>0.12</v>
      </c>
      <c r="AQ1513" s="2">
        <f>AA1513*5%</f>
        <v>6.0375000000000005</v>
      </c>
      <c r="AR1513" s="1">
        <v>6.04</v>
      </c>
      <c r="AS1513" s="2">
        <f>AR1513*18%</f>
        <v>1.0871999999999999</v>
      </c>
      <c r="AT1513" s="1">
        <v>0</v>
      </c>
      <c r="AU1513" s="1">
        <v>9.64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f>AF1513+AU1513+BC1513</f>
        <v>28.96</v>
      </c>
      <c r="BE1513" s="1">
        <v>28.96</v>
      </c>
      <c r="BF1513" s="1">
        <f>Q1513+U1513</f>
        <v>0</v>
      </c>
      <c r="BG1513" s="1">
        <v>0</v>
      </c>
      <c r="BH1513" s="1">
        <v>97.83</v>
      </c>
      <c r="BI1513" s="1" t="s">
        <v>108</v>
      </c>
      <c r="BJ1513" s="1" t="s">
        <v>5717</v>
      </c>
      <c r="BK1513" s="1" t="s">
        <v>5718</v>
      </c>
      <c r="BL1513" s="1">
        <v>0</v>
      </c>
      <c r="BM1513" s="1" t="s">
        <v>5955</v>
      </c>
    </row>
    <row r="1514" spans="1:65" ht="15.6" hidden="1">
      <c r="A1514" s="1" t="s">
        <v>5956</v>
      </c>
      <c r="B1514" s="1" t="s">
        <v>5957</v>
      </c>
      <c r="C1514" s="1" t="s">
        <v>5958</v>
      </c>
      <c r="D1514" s="1" t="s">
        <v>275</v>
      </c>
      <c r="E1514" s="1" t="s">
        <v>100</v>
      </c>
      <c r="F1514" s="1" t="s">
        <v>101</v>
      </c>
      <c r="G1514" s="1" t="s">
        <v>105</v>
      </c>
      <c r="H1514" s="1" t="s">
        <v>103</v>
      </c>
      <c r="I1514" s="1" t="s">
        <v>104</v>
      </c>
      <c r="J1514" s="1" t="s">
        <v>105</v>
      </c>
      <c r="K1514" s="1" t="s">
        <v>105</v>
      </c>
      <c r="L1514" s="1" t="s">
        <v>105</v>
      </c>
      <c r="M1514" s="1" t="s">
        <v>106</v>
      </c>
      <c r="N1514" s="1" t="s">
        <v>107</v>
      </c>
      <c r="O1514" s="1">
        <v>315</v>
      </c>
      <c r="P1514" s="1">
        <v>15.75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4">
        <f>X1514-W1514</f>
        <v>2.4999999999977263E-3</v>
      </c>
      <c r="W1514" s="4">
        <f>(O1514+P1514+Q1514-R1514+S1514)*5%</f>
        <v>16.537500000000001</v>
      </c>
      <c r="X1514" s="1">
        <v>16.54</v>
      </c>
      <c r="Y1514" s="1">
        <f>O1514+P1514+Q1514-R1514-S1514+T1514-U1514+X1514</f>
        <v>347.29</v>
      </c>
      <c r="Z1514" s="1">
        <v>347.29</v>
      </c>
      <c r="AA1514" s="1">
        <v>330.75</v>
      </c>
      <c r="AB1514" s="1">
        <v>16</v>
      </c>
      <c r="AC1514" s="2">
        <f>AA1514*16%</f>
        <v>52.92</v>
      </c>
      <c r="AD1514" s="1">
        <v>52.92</v>
      </c>
      <c r="AE1514" s="1">
        <v>0</v>
      </c>
      <c r="AF1514" s="1">
        <v>52.92</v>
      </c>
      <c r="AG1514" s="2">
        <f>AF1514*18%</f>
        <v>9.5256000000000007</v>
      </c>
      <c r="AH1514" s="1">
        <v>9.5299999999999994</v>
      </c>
      <c r="AI1514" s="1">
        <v>0</v>
      </c>
      <c r="AJ1514" s="1" t="b">
        <f>AK1514=AA1514</f>
        <v>1</v>
      </c>
      <c r="AK1514" s="1">
        <v>330.75</v>
      </c>
      <c r="AL1514" s="1">
        <v>0</v>
      </c>
      <c r="AM1514" s="1">
        <v>0</v>
      </c>
      <c r="AN1514" s="1">
        <v>0</v>
      </c>
      <c r="AO1514" s="3">
        <f>AA1514*0.001%</f>
        <v>3.3075000000000001E-3</v>
      </c>
      <c r="AP1514" s="1">
        <v>0.33</v>
      </c>
      <c r="AQ1514" s="2">
        <f>AA1514*5%</f>
        <v>16.537500000000001</v>
      </c>
      <c r="AR1514" s="1">
        <v>16.54</v>
      </c>
      <c r="AS1514" s="2">
        <f>AR1514*18%</f>
        <v>2.9771999999999998</v>
      </c>
      <c r="AT1514" s="1">
        <v>0</v>
      </c>
      <c r="AU1514" s="1">
        <v>26.4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f>AF1514+AU1514+BC1514</f>
        <v>79.319999999999993</v>
      </c>
      <c r="BE1514" s="1">
        <v>79.319999999999993</v>
      </c>
      <c r="BF1514" s="1">
        <f>Q1514+U1514</f>
        <v>0</v>
      </c>
      <c r="BG1514" s="1">
        <v>0</v>
      </c>
      <c r="BH1514" s="1">
        <v>267.97000000000003</v>
      </c>
      <c r="BI1514" s="1" t="s">
        <v>108</v>
      </c>
      <c r="BJ1514" s="1" t="s">
        <v>5717</v>
      </c>
      <c r="BK1514" s="1" t="s">
        <v>5718</v>
      </c>
      <c r="BL1514" s="1">
        <v>0</v>
      </c>
      <c r="BM1514" s="1" t="s">
        <v>5959</v>
      </c>
    </row>
    <row r="1515" spans="1:65" ht="15.6" hidden="1">
      <c r="A1515" s="1" t="s">
        <v>5960</v>
      </c>
      <c r="B1515" s="1" t="s">
        <v>5961</v>
      </c>
      <c r="C1515" s="1" t="s">
        <v>5962</v>
      </c>
      <c r="D1515" s="1" t="s">
        <v>275</v>
      </c>
      <c r="E1515" s="1" t="s">
        <v>100</v>
      </c>
      <c r="F1515" s="1" t="s">
        <v>101</v>
      </c>
      <c r="G1515" s="1" t="s">
        <v>123</v>
      </c>
      <c r="H1515" s="1" t="s">
        <v>103</v>
      </c>
      <c r="I1515" s="1" t="s">
        <v>104</v>
      </c>
      <c r="J1515" s="1" t="s">
        <v>105</v>
      </c>
      <c r="K1515" s="1" t="s">
        <v>105</v>
      </c>
      <c r="L1515" s="1" t="s">
        <v>105</v>
      </c>
      <c r="M1515" s="1" t="s">
        <v>106</v>
      </c>
      <c r="N1515" s="1" t="s">
        <v>107</v>
      </c>
      <c r="O1515" s="1">
        <v>1500</v>
      </c>
      <c r="P1515" s="1">
        <v>66.25</v>
      </c>
      <c r="Q1515" s="1">
        <v>0</v>
      </c>
      <c r="R1515" s="1">
        <v>175</v>
      </c>
      <c r="S1515" s="1">
        <v>0</v>
      </c>
      <c r="T1515" s="1">
        <v>0</v>
      </c>
      <c r="U1515" s="1">
        <v>0</v>
      </c>
      <c r="V1515" s="4">
        <f>X1515-W1515</f>
        <v>-2.4999999999977263E-3</v>
      </c>
      <c r="W1515" s="4">
        <f>(O1515+P1515+Q1515-R1515+S1515)*5%</f>
        <v>69.5625</v>
      </c>
      <c r="X1515" s="1">
        <v>69.56</v>
      </c>
      <c r="Y1515" s="1">
        <f>O1515+P1515+Q1515-R1515-S1515+T1515-U1515+X1515</f>
        <v>1460.81</v>
      </c>
      <c r="Z1515" s="1">
        <v>1460.81</v>
      </c>
      <c r="AA1515" s="1">
        <v>1391.25</v>
      </c>
      <c r="AB1515" s="1">
        <v>16</v>
      </c>
      <c r="AC1515" s="2">
        <f>AA1515*16%</f>
        <v>222.6</v>
      </c>
      <c r="AD1515" s="1">
        <v>222.6</v>
      </c>
      <c r="AE1515" s="1">
        <v>0</v>
      </c>
      <c r="AF1515" s="1">
        <v>222.6</v>
      </c>
      <c r="AG1515" s="2">
        <f>AF1515*18%</f>
        <v>40.067999999999998</v>
      </c>
      <c r="AH1515" s="1">
        <v>40.07</v>
      </c>
      <c r="AI1515" s="1">
        <v>0</v>
      </c>
      <c r="AJ1515" s="1" t="b">
        <f>AK1515=AA1515</f>
        <v>1</v>
      </c>
      <c r="AK1515" s="1">
        <v>1391.25</v>
      </c>
      <c r="AL1515" s="1">
        <v>0</v>
      </c>
      <c r="AM1515" s="1">
        <v>0</v>
      </c>
      <c r="AN1515" s="1">
        <v>0</v>
      </c>
      <c r="AO1515" s="3">
        <f>AA1515*0.001%</f>
        <v>1.3912500000000001E-2</v>
      </c>
      <c r="AP1515" s="1">
        <v>1.39</v>
      </c>
      <c r="AQ1515" s="2">
        <f>AA1515*5%</f>
        <v>69.5625</v>
      </c>
      <c r="AR1515" s="1">
        <v>69.56</v>
      </c>
      <c r="AS1515" s="2">
        <f>AR1515*18%</f>
        <v>12.520799999999999</v>
      </c>
      <c r="AT1515" s="1">
        <v>0</v>
      </c>
      <c r="AU1515" s="1">
        <v>111.02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f>AF1515+AU1515+BC1515</f>
        <v>333.62</v>
      </c>
      <c r="BE1515" s="1">
        <v>333.62</v>
      </c>
      <c r="BF1515" s="1">
        <f>Q1515+U1515</f>
        <v>0</v>
      </c>
      <c r="BG1515" s="1">
        <v>0</v>
      </c>
      <c r="BH1515" s="1">
        <v>1127.19</v>
      </c>
      <c r="BI1515" s="1" t="s">
        <v>108</v>
      </c>
      <c r="BJ1515" s="1" t="s">
        <v>5717</v>
      </c>
      <c r="BK1515" s="1" t="s">
        <v>5718</v>
      </c>
      <c r="BL1515" s="1">
        <v>0</v>
      </c>
      <c r="BM1515" s="1" t="s">
        <v>4750</v>
      </c>
    </row>
    <row r="1516" spans="1:65" ht="15.6" hidden="1">
      <c r="A1516" s="1" t="s">
        <v>5963</v>
      </c>
      <c r="B1516" s="1" t="s">
        <v>5964</v>
      </c>
      <c r="C1516" s="1" t="s">
        <v>5965</v>
      </c>
      <c r="D1516" s="1" t="s">
        <v>275</v>
      </c>
      <c r="E1516" s="1" t="s">
        <v>100</v>
      </c>
      <c r="F1516" s="1" t="s">
        <v>101</v>
      </c>
      <c r="G1516" s="1" t="s">
        <v>123</v>
      </c>
      <c r="H1516" s="1" t="s">
        <v>103</v>
      </c>
      <c r="I1516" s="1" t="s">
        <v>104</v>
      </c>
      <c r="J1516" s="1" t="s">
        <v>105</v>
      </c>
      <c r="K1516" s="1" t="s">
        <v>105</v>
      </c>
      <c r="L1516" s="1" t="s">
        <v>105</v>
      </c>
      <c r="M1516" s="1" t="s">
        <v>106</v>
      </c>
      <c r="N1516" s="1" t="s">
        <v>124</v>
      </c>
      <c r="O1516" s="1">
        <v>1195</v>
      </c>
      <c r="P1516" s="1">
        <v>51</v>
      </c>
      <c r="Q1516" s="1">
        <v>0</v>
      </c>
      <c r="R1516" s="1">
        <v>175</v>
      </c>
      <c r="S1516" s="1">
        <v>0</v>
      </c>
      <c r="T1516" s="1">
        <v>0</v>
      </c>
      <c r="U1516" s="1">
        <v>0</v>
      </c>
      <c r="V1516" s="4">
        <f>X1516-W1516</f>
        <v>0</v>
      </c>
      <c r="W1516" s="4">
        <f>(O1516+P1516+Q1516-R1516+S1516)*5%</f>
        <v>53.550000000000004</v>
      </c>
      <c r="X1516" s="1">
        <v>53.55</v>
      </c>
      <c r="Y1516" s="1">
        <f>O1516+P1516+Q1516-R1516-S1516+T1516-U1516+X1516</f>
        <v>1124.55</v>
      </c>
      <c r="Z1516" s="1">
        <v>1124.55</v>
      </c>
      <c r="AA1516" s="1">
        <v>1071</v>
      </c>
      <c r="AB1516" s="1">
        <v>16</v>
      </c>
      <c r="AC1516" s="2">
        <f>AA1516*16%</f>
        <v>171.36</v>
      </c>
      <c r="AD1516" s="1">
        <v>171.36</v>
      </c>
      <c r="AE1516" s="1">
        <v>0</v>
      </c>
      <c r="AF1516" s="1">
        <v>171.36</v>
      </c>
      <c r="AG1516" s="2">
        <f>AF1516*18%</f>
        <v>30.844800000000003</v>
      </c>
      <c r="AH1516" s="1">
        <v>30.84</v>
      </c>
      <c r="AI1516" s="1">
        <v>0</v>
      </c>
      <c r="AJ1516" s="1" t="b">
        <f>AK1516=AA1516</f>
        <v>1</v>
      </c>
      <c r="AK1516" s="1">
        <v>1071</v>
      </c>
      <c r="AL1516" s="1">
        <v>0</v>
      </c>
      <c r="AM1516" s="1">
        <v>0</v>
      </c>
      <c r="AN1516" s="1">
        <v>0</v>
      </c>
      <c r="AO1516" s="3">
        <f>AA1516*0.001%</f>
        <v>1.0710000000000001E-2</v>
      </c>
      <c r="AP1516" s="1">
        <v>1.07</v>
      </c>
      <c r="AQ1516" s="2">
        <f>AA1516*5%</f>
        <v>53.550000000000004</v>
      </c>
      <c r="AR1516" s="1">
        <v>53.55</v>
      </c>
      <c r="AS1516" s="2">
        <f>AR1516*18%</f>
        <v>9.6389999999999993</v>
      </c>
      <c r="AT1516" s="1">
        <v>0</v>
      </c>
      <c r="AU1516" s="1">
        <v>85.46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f>AF1516+AU1516+BC1516</f>
        <v>256.82</v>
      </c>
      <c r="BE1516" s="1">
        <v>256.82</v>
      </c>
      <c r="BF1516" s="1">
        <f>Q1516+U1516</f>
        <v>0</v>
      </c>
      <c r="BG1516" s="1">
        <v>0</v>
      </c>
      <c r="BH1516" s="1">
        <v>867.73</v>
      </c>
      <c r="BI1516" s="1" t="s">
        <v>108</v>
      </c>
      <c r="BJ1516" s="1" t="s">
        <v>5717</v>
      </c>
      <c r="BK1516" s="1" t="s">
        <v>5718</v>
      </c>
      <c r="BL1516" s="1">
        <v>0</v>
      </c>
      <c r="BM1516" s="1" t="s">
        <v>1706</v>
      </c>
    </row>
    <row r="1517" spans="1:65" ht="15.6" hidden="1">
      <c r="A1517" s="1" t="s">
        <v>5966</v>
      </c>
      <c r="B1517" s="1" t="s">
        <v>5967</v>
      </c>
      <c r="C1517" s="1" t="s">
        <v>5968</v>
      </c>
      <c r="D1517" s="1" t="s">
        <v>275</v>
      </c>
      <c r="E1517" s="1" t="s">
        <v>100</v>
      </c>
      <c r="F1517" s="1" t="s">
        <v>101</v>
      </c>
      <c r="G1517" s="1" t="s">
        <v>102</v>
      </c>
      <c r="H1517" s="1" t="s">
        <v>103</v>
      </c>
      <c r="I1517" s="1" t="s">
        <v>104</v>
      </c>
      <c r="J1517" s="1" t="s">
        <v>105</v>
      </c>
      <c r="K1517" s="1" t="s">
        <v>105</v>
      </c>
      <c r="L1517" s="1" t="s">
        <v>105</v>
      </c>
      <c r="M1517" s="1" t="s">
        <v>106</v>
      </c>
      <c r="N1517" s="1" t="s">
        <v>107</v>
      </c>
      <c r="O1517" s="1">
        <v>415</v>
      </c>
      <c r="P1517" s="1">
        <v>15.75</v>
      </c>
      <c r="Q1517" s="1">
        <v>0</v>
      </c>
      <c r="R1517" s="1">
        <v>100</v>
      </c>
      <c r="S1517" s="1">
        <v>0</v>
      </c>
      <c r="T1517" s="1">
        <v>0</v>
      </c>
      <c r="U1517" s="1">
        <v>0</v>
      </c>
      <c r="V1517" s="4">
        <f>X1517-W1517</f>
        <v>2.4999999999977263E-3</v>
      </c>
      <c r="W1517" s="4">
        <f>(O1517+P1517+Q1517-R1517+S1517)*5%</f>
        <v>16.537500000000001</v>
      </c>
      <c r="X1517" s="1">
        <v>16.54</v>
      </c>
      <c r="Y1517" s="1">
        <f>O1517+P1517+Q1517-R1517-S1517+T1517-U1517+X1517</f>
        <v>347.29</v>
      </c>
      <c r="Z1517" s="1">
        <v>347.29</v>
      </c>
      <c r="AA1517" s="1">
        <v>330.75</v>
      </c>
      <c r="AB1517" s="1">
        <v>16</v>
      </c>
      <c r="AC1517" s="2">
        <f>AA1517*16%</f>
        <v>52.92</v>
      </c>
      <c r="AD1517" s="1">
        <v>52.92</v>
      </c>
      <c r="AE1517" s="1">
        <v>0</v>
      </c>
      <c r="AF1517" s="1">
        <v>52.92</v>
      </c>
      <c r="AG1517" s="2">
        <f>AF1517*18%</f>
        <v>9.5256000000000007</v>
      </c>
      <c r="AH1517" s="1">
        <v>9.5299999999999994</v>
      </c>
      <c r="AI1517" s="1">
        <v>0</v>
      </c>
      <c r="AJ1517" s="1" t="b">
        <f>AK1517=AA1517</f>
        <v>1</v>
      </c>
      <c r="AK1517" s="1">
        <v>330.75</v>
      </c>
      <c r="AL1517" s="1">
        <v>0</v>
      </c>
      <c r="AM1517" s="1">
        <v>0</v>
      </c>
      <c r="AN1517" s="1">
        <v>0</v>
      </c>
      <c r="AO1517" s="3">
        <f>AA1517*0.001%</f>
        <v>3.3075000000000001E-3</v>
      </c>
      <c r="AP1517" s="1">
        <v>0.33</v>
      </c>
      <c r="AQ1517" s="2">
        <f>AA1517*5%</f>
        <v>16.537500000000001</v>
      </c>
      <c r="AR1517" s="1">
        <v>16.54</v>
      </c>
      <c r="AS1517" s="2">
        <f>AR1517*18%</f>
        <v>2.9771999999999998</v>
      </c>
      <c r="AT1517" s="1">
        <v>0</v>
      </c>
      <c r="AU1517" s="1">
        <v>26.4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f>AF1517+AU1517+BC1517</f>
        <v>79.319999999999993</v>
      </c>
      <c r="BE1517" s="1">
        <v>79.319999999999993</v>
      </c>
      <c r="BF1517" s="1">
        <f>Q1517+U1517</f>
        <v>0</v>
      </c>
      <c r="BG1517" s="1">
        <v>0</v>
      </c>
      <c r="BH1517" s="1">
        <v>267.97000000000003</v>
      </c>
      <c r="BI1517" s="1" t="s">
        <v>108</v>
      </c>
      <c r="BJ1517" s="1" t="s">
        <v>5717</v>
      </c>
      <c r="BK1517" s="1" t="s">
        <v>5718</v>
      </c>
      <c r="BL1517" s="1">
        <v>0</v>
      </c>
      <c r="BM1517" s="1" t="s">
        <v>5969</v>
      </c>
    </row>
    <row r="1518" spans="1:65" ht="15.6" hidden="1">
      <c r="A1518" s="1" t="s">
        <v>5970</v>
      </c>
      <c r="B1518" s="1" t="s">
        <v>5971</v>
      </c>
      <c r="C1518" s="1" t="s">
        <v>5972</v>
      </c>
      <c r="D1518" s="1" t="s">
        <v>275</v>
      </c>
      <c r="E1518" s="1" t="s">
        <v>100</v>
      </c>
      <c r="F1518" s="1" t="s">
        <v>101</v>
      </c>
      <c r="G1518" s="1" t="s">
        <v>102</v>
      </c>
      <c r="H1518" s="1" t="s">
        <v>103</v>
      </c>
      <c r="I1518" s="1" t="s">
        <v>104</v>
      </c>
      <c r="J1518" s="1" t="s">
        <v>105</v>
      </c>
      <c r="K1518" s="1" t="s">
        <v>105</v>
      </c>
      <c r="L1518" s="1" t="s">
        <v>105</v>
      </c>
      <c r="M1518" s="1" t="s">
        <v>106</v>
      </c>
      <c r="N1518" s="1" t="s">
        <v>124</v>
      </c>
      <c r="O1518" s="1">
        <v>235</v>
      </c>
      <c r="P1518" s="1">
        <v>6.75</v>
      </c>
      <c r="Q1518" s="1">
        <v>0</v>
      </c>
      <c r="R1518" s="1">
        <v>100</v>
      </c>
      <c r="S1518" s="1">
        <v>0</v>
      </c>
      <c r="T1518" s="1">
        <v>0</v>
      </c>
      <c r="U1518" s="1">
        <v>0</v>
      </c>
      <c r="V1518" s="4">
        <f>X1518-W1518</f>
        <v>2.4999999999995026E-3</v>
      </c>
      <c r="W1518" s="4">
        <f>(O1518+P1518+Q1518-R1518+S1518)*5%</f>
        <v>7.0875000000000004</v>
      </c>
      <c r="X1518" s="1">
        <v>7.09</v>
      </c>
      <c r="Y1518" s="1">
        <f>O1518+P1518+Q1518-R1518-S1518+T1518-U1518+X1518</f>
        <v>148.84</v>
      </c>
      <c r="Z1518" s="1">
        <v>148.84</v>
      </c>
      <c r="AA1518" s="1">
        <v>141.75</v>
      </c>
      <c r="AB1518" s="1">
        <v>16</v>
      </c>
      <c r="AC1518" s="2">
        <f>AA1518*16%</f>
        <v>22.68</v>
      </c>
      <c r="AD1518" s="1">
        <v>22.68</v>
      </c>
      <c r="AE1518" s="1">
        <v>0</v>
      </c>
      <c r="AF1518" s="1">
        <v>22.68</v>
      </c>
      <c r="AG1518" s="2">
        <f>AF1518*18%</f>
        <v>4.0823999999999998</v>
      </c>
      <c r="AH1518" s="1">
        <v>4.08</v>
      </c>
      <c r="AI1518" s="1">
        <v>0</v>
      </c>
      <c r="AJ1518" s="1" t="b">
        <f>AK1518=AA1518</f>
        <v>1</v>
      </c>
      <c r="AK1518" s="1">
        <v>141.75</v>
      </c>
      <c r="AL1518" s="1">
        <v>0</v>
      </c>
      <c r="AM1518" s="1">
        <v>0</v>
      </c>
      <c r="AN1518" s="1">
        <v>0</v>
      </c>
      <c r="AO1518" s="3">
        <f>AA1518*0.001%</f>
        <v>1.4175000000000001E-3</v>
      </c>
      <c r="AP1518" s="1">
        <v>0.14000000000000001</v>
      </c>
      <c r="AQ1518" s="2">
        <f>AA1518*5%</f>
        <v>7.0875000000000004</v>
      </c>
      <c r="AR1518" s="1">
        <v>7.09</v>
      </c>
      <c r="AS1518" s="2">
        <f>AR1518*18%</f>
        <v>1.2762</v>
      </c>
      <c r="AT1518" s="1">
        <v>0</v>
      </c>
      <c r="AU1518" s="1">
        <v>11.31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f>AF1518+AU1518+BC1518</f>
        <v>33.99</v>
      </c>
      <c r="BE1518" s="1">
        <v>33.99</v>
      </c>
      <c r="BF1518" s="1">
        <f>Q1518+U1518</f>
        <v>0</v>
      </c>
      <c r="BG1518" s="1">
        <v>0</v>
      </c>
      <c r="BH1518" s="1">
        <v>114.85</v>
      </c>
      <c r="BI1518" s="1" t="s">
        <v>108</v>
      </c>
      <c r="BJ1518" s="1" t="s">
        <v>5717</v>
      </c>
      <c r="BK1518" s="1" t="s">
        <v>5718</v>
      </c>
      <c r="BL1518" s="1">
        <v>0</v>
      </c>
      <c r="BM1518" s="1" t="s">
        <v>5973</v>
      </c>
    </row>
    <row r="1519" spans="1:65" ht="15.6" hidden="1">
      <c r="A1519" s="1" t="s">
        <v>5974</v>
      </c>
      <c r="B1519" s="1" t="s">
        <v>5975</v>
      </c>
      <c r="C1519" s="1" t="s">
        <v>5976</v>
      </c>
      <c r="D1519" s="1" t="s">
        <v>275</v>
      </c>
      <c r="E1519" s="1" t="s">
        <v>100</v>
      </c>
      <c r="F1519" s="1" t="s">
        <v>101</v>
      </c>
      <c r="G1519" s="1" t="s">
        <v>102</v>
      </c>
      <c r="H1519" s="1" t="s">
        <v>103</v>
      </c>
      <c r="I1519" s="1" t="s">
        <v>104</v>
      </c>
      <c r="J1519" s="1" t="s">
        <v>105</v>
      </c>
      <c r="K1519" s="1" t="s">
        <v>105</v>
      </c>
      <c r="L1519" s="1" t="s">
        <v>105</v>
      </c>
      <c r="M1519" s="1" t="s">
        <v>106</v>
      </c>
      <c r="N1519" s="1" t="s">
        <v>124</v>
      </c>
      <c r="O1519" s="1">
        <v>235</v>
      </c>
      <c r="P1519" s="1">
        <v>6.75</v>
      </c>
      <c r="Q1519" s="1">
        <v>0</v>
      </c>
      <c r="R1519" s="1">
        <v>100</v>
      </c>
      <c r="S1519" s="1">
        <v>0</v>
      </c>
      <c r="T1519" s="1">
        <v>0</v>
      </c>
      <c r="U1519" s="1">
        <v>0</v>
      </c>
      <c r="V1519" s="4">
        <f>X1519-W1519</f>
        <v>2.4999999999995026E-3</v>
      </c>
      <c r="W1519" s="4">
        <f>(O1519+P1519+Q1519-R1519+S1519)*5%</f>
        <v>7.0875000000000004</v>
      </c>
      <c r="X1519" s="1">
        <v>7.09</v>
      </c>
      <c r="Y1519" s="1">
        <f>O1519+P1519+Q1519-R1519-S1519+T1519-U1519+X1519</f>
        <v>148.84</v>
      </c>
      <c r="Z1519" s="1">
        <v>148.84</v>
      </c>
      <c r="AA1519" s="1">
        <v>141.75</v>
      </c>
      <c r="AB1519" s="1">
        <v>16</v>
      </c>
      <c r="AC1519" s="2">
        <f>AA1519*16%</f>
        <v>22.68</v>
      </c>
      <c r="AD1519" s="1">
        <v>22.68</v>
      </c>
      <c r="AE1519" s="1">
        <v>0</v>
      </c>
      <c r="AF1519" s="1">
        <v>22.68</v>
      </c>
      <c r="AG1519" s="2">
        <f>AF1519*18%</f>
        <v>4.0823999999999998</v>
      </c>
      <c r="AH1519" s="1">
        <v>4.08</v>
      </c>
      <c r="AI1519" s="1">
        <v>0</v>
      </c>
      <c r="AJ1519" s="1" t="b">
        <f>AK1519=AA1519</f>
        <v>1</v>
      </c>
      <c r="AK1519" s="1">
        <v>141.75</v>
      </c>
      <c r="AL1519" s="1">
        <v>0</v>
      </c>
      <c r="AM1519" s="1">
        <v>0</v>
      </c>
      <c r="AN1519" s="1">
        <v>0</v>
      </c>
      <c r="AO1519" s="3">
        <f>AA1519*0.001%</f>
        <v>1.4175000000000001E-3</v>
      </c>
      <c r="AP1519" s="1">
        <v>0.14000000000000001</v>
      </c>
      <c r="AQ1519" s="2">
        <f>AA1519*5%</f>
        <v>7.0875000000000004</v>
      </c>
      <c r="AR1519" s="1">
        <v>7.09</v>
      </c>
      <c r="AS1519" s="2">
        <f>AR1519*18%</f>
        <v>1.2762</v>
      </c>
      <c r="AT1519" s="1">
        <v>0</v>
      </c>
      <c r="AU1519" s="1">
        <v>11.31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f>AF1519+AU1519+BC1519</f>
        <v>33.99</v>
      </c>
      <c r="BE1519" s="1">
        <v>33.99</v>
      </c>
      <c r="BF1519" s="1">
        <f>Q1519+U1519</f>
        <v>0</v>
      </c>
      <c r="BG1519" s="1">
        <v>0</v>
      </c>
      <c r="BH1519" s="1">
        <v>114.85</v>
      </c>
      <c r="BI1519" s="1" t="s">
        <v>108</v>
      </c>
      <c r="BJ1519" s="1" t="s">
        <v>5717</v>
      </c>
      <c r="BK1519" s="1" t="s">
        <v>5718</v>
      </c>
      <c r="BL1519" s="1">
        <v>0</v>
      </c>
      <c r="BM1519" s="1" t="s">
        <v>1960</v>
      </c>
    </row>
    <row r="1520" spans="1:65" ht="15.6" hidden="1">
      <c r="A1520" s="1" t="s">
        <v>5977</v>
      </c>
      <c r="B1520" s="1" t="s">
        <v>5978</v>
      </c>
      <c r="C1520" s="1" t="s">
        <v>5979</v>
      </c>
      <c r="D1520" s="1" t="s">
        <v>275</v>
      </c>
      <c r="E1520" s="1" t="s">
        <v>100</v>
      </c>
      <c r="F1520" s="1" t="s">
        <v>101</v>
      </c>
      <c r="G1520" s="1" t="s">
        <v>102</v>
      </c>
      <c r="H1520" s="1" t="s">
        <v>103</v>
      </c>
      <c r="I1520" s="1" t="s">
        <v>104</v>
      </c>
      <c r="J1520" s="1" t="s">
        <v>105</v>
      </c>
      <c r="K1520" s="1" t="s">
        <v>105</v>
      </c>
      <c r="L1520" s="1" t="s">
        <v>105</v>
      </c>
      <c r="M1520" s="1" t="s">
        <v>106</v>
      </c>
      <c r="N1520" s="1" t="s">
        <v>107</v>
      </c>
      <c r="O1520" s="1">
        <v>475</v>
      </c>
      <c r="P1520" s="1">
        <v>18.75</v>
      </c>
      <c r="Q1520" s="1">
        <v>0</v>
      </c>
      <c r="R1520" s="1">
        <v>100</v>
      </c>
      <c r="S1520" s="1">
        <v>0</v>
      </c>
      <c r="T1520" s="1">
        <v>0</v>
      </c>
      <c r="U1520" s="1">
        <v>0</v>
      </c>
      <c r="V1520" s="4">
        <f>X1520-W1520</f>
        <v>2.500000000001279E-3</v>
      </c>
      <c r="W1520" s="4">
        <f>(O1520+P1520+Q1520-R1520+S1520)*5%</f>
        <v>19.6875</v>
      </c>
      <c r="X1520" s="1">
        <v>19.690000000000001</v>
      </c>
      <c r="Y1520" s="1">
        <f>O1520+P1520+Q1520-R1520-S1520+T1520-U1520+X1520</f>
        <v>413.44</v>
      </c>
      <c r="Z1520" s="1">
        <v>413.44</v>
      </c>
      <c r="AA1520" s="1">
        <v>393.75</v>
      </c>
      <c r="AB1520" s="1">
        <v>16</v>
      </c>
      <c r="AC1520" s="2">
        <f>AA1520*16%</f>
        <v>63</v>
      </c>
      <c r="AD1520" s="1">
        <v>63</v>
      </c>
      <c r="AE1520" s="1">
        <v>0</v>
      </c>
      <c r="AF1520" s="1">
        <v>63</v>
      </c>
      <c r="AG1520" s="2">
        <f>AF1520*18%</f>
        <v>11.34</v>
      </c>
      <c r="AH1520" s="1">
        <v>11.34</v>
      </c>
      <c r="AI1520" s="1">
        <v>0</v>
      </c>
      <c r="AJ1520" s="1" t="b">
        <f>AK1520=AA1520</f>
        <v>1</v>
      </c>
      <c r="AK1520" s="1">
        <v>393.75</v>
      </c>
      <c r="AL1520" s="1">
        <v>0</v>
      </c>
      <c r="AM1520" s="1">
        <v>0</v>
      </c>
      <c r="AN1520" s="1">
        <v>0</v>
      </c>
      <c r="AO1520" s="3">
        <f>AA1520*0.001%</f>
        <v>3.9375E-3</v>
      </c>
      <c r="AP1520" s="1">
        <v>0.39</v>
      </c>
      <c r="AQ1520" s="2">
        <f>AA1520*5%</f>
        <v>19.6875</v>
      </c>
      <c r="AR1520" s="1">
        <v>19.690000000000001</v>
      </c>
      <c r="AS1520" s="2">
        <f>AR1520*18%</f>
        <v>3.5442</v>
      </c>
      <c r="AT1520" s="1">
        <v>0</v>
      </c>
      <c r="AU1520" s="1">
        <v>31.42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f>AF1520+AU1520+BC1520</f>
        <v>94.42</v>
      </c>
      <c r="BE1520" s="1">
        <v>94.42</v>
      </c>
      <c r="BF1520" s="1">
        <f>Q1520+U1520</f>
        <v>0</v>
      </c>
      <c r="BG1520" s="1">
        <v>0</v>
      </c>
      <c r="BH1520" s="1">
        <v>319.02</v>
      </c>
      <c r="BI1520" s="1" t="s">
        <v>108</v>
      </c>
      <c r="BJ1520" s="1" t="s">
        <v>5717</v>
      </c>
      <c r="BK1520" s="1" t="s">
        <v>5718</v>
      </c>
      <c r="BL1520" s="1">
        <v>0</v>
      </c>
      <c r="BM1520" s="1" t="s">
        <v>5980</v>
      </c>
    </row>
    <row r="1521" spans="1:65" ht="15.6" hidden="1">
      <c r="A1521" s="1" t="s">
        <v>5981</v>
      </c>
      <c r="B1521" s="1" t="s">
        <v>5982</v>
      </c>
      <c r="C1521" s="1" t="s">
        <v>5983</v>
      </c>
      <c r="D1521" s="1" t="s">
        <v>275</v>
      </c>
      <c r="E1521" s="1" t="s">
        <v>100</v>
      </c>
      <c r="F1521" s="1" t="s">
        <v>101</v>
      </c>
      <c r="G1521" s="1" t="s">
        <v>102</v>
      </c>
      <c r="H1521" s="1" t="s">
        <v>103</v>
      </c>
      <c r="I1521" s="1" t="s">
        <v>104</v>
      </c>
      <c r="J1521" s="1" t="s">
        <v>105</v>
      </c>
      <c r="K1521" s="1" t="s">
        <v>105</v>
      </c>
      <c r="L1521" s="1" t="s">
        <v>105</v>
      </c>
      <c r="M1521" s="1" t="s">
        <v>106</v>
      </c>
      <c r="N1521" s="1" t="s">
        <v>107</v>
      </c>
      <c r="O1521" s="1">
        <v>355</v>
      </c>
      <c r="P1521" s="1">
        <v>12.75</v>
      </c>
      <c r="Q1521" s="1">
        <v>0</v>
      </c>
      <c r="R1521" s="1">
        <v>100</v>
      </c>
      <c r="S1521" s="1">
        <v>0</v>
      </c>
      <c r="T1521" s="1">
        <v>0</v>
      </c>
      <c r="U1521" s="1">
        <v>0</v>
      </c>
      <c r="V1521" s="4">
        <f>X1521-W1521</f>
        <v>2.4999999999995026E-3</v>
      </c>
      <c r="W1521" s="4">
        <f>(O1521+P1521+Q1521-R1521+S1521)*5%</f>
        <v>13.387500000000001</v>
      </c>
      <c r="X1521" s="1">
        <v>13.39</v>
      </c>
      <c r="Y1521" s="1">
        <f>O1521+P1521+Q1521-R1521-S1521+T1521-U1521+X1521</f>
        <v>281.14</v>
      </c>
      <c r="Z1521" s="1">
        <v>281.14</v>
      </c>
      <c r="AA1521" s="1">
        <v>267.75</v>
      </c>
      <c r="AB1521" s="1">
        <v>16</v>
      </c>
      <c r="AC1521" s="2">
        <f>AA1521*16%</f>
        <v>42.84</v>
      </c>
      <c r="AD1521" s="1">
        <v>42.84</v>
      </c>
      <c r="AE1521" s="1">
        <v>0</v>
      </c>
      <c r="AF1521" s="1">
        <v>42.84</v>
      </c>
      <c r="AG1521" s="2">
        <f>AF1521*18%</f>
        <v>7.7112000000000007</v>
      </c>
      <c r="AH1521" s="1">
        <v>7.71</v>
      </c>
      <c r="AI1521" s="1">
        <v>0</v>
      </c>
      <c r="AJ1521" s="1" t="b">
        <f>AK1521=AA1521</f>
        <v>1</v>
      </c>
      <c r="AK1521" s="1">
        <v>267.75</v>
      </c>
      <c r="AL1521" s="1">
        <v>0</v>
      </c>
      <c r="AM1521" s="1">
        <v>0</v>
      </c>
      <c r="AN1521" s="1">
        <v>0</v>
      </c>
      <c r="AO1521" s="3">
        <f>AA1521*0.001%</f>
        <v>2.6775000000000002E-3</v>
      </c>
      <c r="AP1521" s="1">
        <v>0.27</v>
      </c>
      <c r="AQ1521" s="2">
        <f>AA1521*5%</f>
        <v>13.387500000000001</v>
      </c>
      <c r="AR1521" s="1">
        <v>13.39</v>
      </c>
      <c r="AS1521" s="2">
        <f>AR1521*18%</f>
        <v>2.4102000000000001</v>
      </c>
      <c r="AT1521" s="1">
        <v>0</v>
      </c>
      <c r="AU1521" s="1">
        <v>21.37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f>AF1521+AU1521+BC1521</f>
        <v>64.210000000000008</v>
      </c>
      <c r="BE1521" s="1">
        <v>64.209999999999994</v>
      </c>
      <c r="BF1521" s="1">
        <f>Q1521+U1521</f>
        <v>0</v>
      </c>
      <c r="BG1521" s="1">
        <v>0</v>
      </c>
      <c r="BH1521" s="1">
        <v>216.93</v>
      </c>
      <c r="BI1521" s="1" t="s">
        <v>108</v>
      </c>
      <c r="BJ1521" s="1" t="s">
        <v>5717</v>
      </c>
      <c r="BK1521" s="1" t="s">
        <v>5718</v>
      </c>
      <c r="BL1521" s="1">
        <v>0</v>
      </c>
      <c r="BM1521" s="1" t="s">
        <v>5984</v>
      </c>
    </row>
    <row r="1522" spans="1:65" ht="15.6" hidden="1">
      <c r="A1522" s="1" t="s">
        <v>5985</v>
      </c>
      <c r="B1522" s="1" t="s">
        <v>5986</v>
      </c>
      <c r="C1522" s="1" t="s">
        <v>5987</v>
      </c>
      <c r="D1522" s="1" t="s">
        <v>275</v>
      </c>
      <c r="E1522" s="1" t="s">
        <v>100</v>
      </c>
      <c r="F1522" s="1" t="s">
        <v>101</v>
      </c>
      <c r="G1522" s="1" t="s">
        <v>105</v>
      </c>
      <c r="H1522" s="1" t="s">
        <v>103</v>
      </c>
      <c r="I1522" s="1" t="s">
        <v>104</v>
      </c>
      <c r="J1522" s="1" t="s">
        <v>105</v>
      </c>
      <c r="K1522" s="1" t="s">
        <v>105</v>
      </c>
      <c r="L1522" s="1" t="s">
        <v>105</v>
      </c>
      <c r="M1522" s="1" t="s">
        <v>106</v>
      </c>
      <c r="N1522" s="1" t="s">
        <v>107</v>
      </c>
      <c r="O1522" s="1">
        <v>745</v>
      </c>
      <c r="P1522" s="1">
        <v>37.25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4">
        <f>X1522-W1522</f>
        <v>-2.5000000000048317E-3</v>
      </c>
      <c r="W1522" s="4">
        <f>(O1522+P1522+Q1522-R1522+S1522)*5%</f>
        <v>39.112500000000004</v>
      </c>
      <c r="X1522" s="1">
        <v>39.11</v>
      </c>
      <c r="Y1522" s="1">
        <f>O1522+P1522+Q1522-R1522-S1522+T1522-U1522+X1522</f>
        <v>821.36</v>
      </c>
      <c r="Z1522" s="1">
        <v>821.36</v>
      </c>
      <c r="AA1522" s="1">
        <v>782.25</v>
      </c>
      <c r="AB1522" s="1">
        <v>16</v>
      </c>
      <c r="AC1522" s="2">
        <f>AA1522*16%</f>
        <v>125.16</v>
      </c>
      <c r="AD1522" s="1">
        <v>125.16</v>
      </c>
      <c r="AE1522" s="1">
        <v>0</v>
      </c>
      <c r="AF1522" s="1">
        <v>125.16</v>
      </c>
      <c r="AG1522" s="2">
        <f>AF1522*18%</f>
        <v>22.528799999999997</v>
      </c>
      <c r="AH1522" s="1">
        <v>22.53</v>
      </c>
      <c r="AI1522" s="1">
        <v>0</v>
      </c>
      <c r="AJ1522" s="1" t="b">
        <f>AK1522=AA1522</f>
        <v>1</v>
      </c>
      <c r="AK1522" s="1">
        <v>782.25</v>
      </c>
      <c r="AL1522" s="1">
        <v>0</v>
      </c>
      <c r="AM1522" s="1">
        <v>0</v>
      </c>
      <c r="AN1522" s="1">
        <v>0</v>
      </c>
      <c r="AO1522" s="3">
        <f>AA1522*0.001%</f>
        <v>7.8225000000000013E-3</v>
      </c>
      <c r="AP1522" s="1">
        <v>0.78</v>
      </c>
      <c r="AQ1522" s="2">
        <f>AA1522*5%</f>
        <v>39.112500000000004</v>
      </c>
      <c r="AR1522" s="1">
        <v>39.11</v>
      </c>
      <c r="AS1522" s="2">
        <f>AR1522*18%</f>
        <v>7.0397999999999996</v>
      </c>
      <c r="AT1522" s="1">
        <v>0</v>
      </c>
      <c r="AU1522" s="1">
        <v>62.42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f>AF1522+AU1522+BC1522</f>
        <v>187.57999999999998</v>
      </c>
      <c r="BE1522" s="1">
        <v>187.58</v>
      </c>
      <c r="BF1522" s="1">
        <f>Q1522+U1522</f>
        <v>0</v>
      </c>
      <c r="BG1522" s="1">
        <v>0</v>
      </c>
      <c r="BH1522" s="1">
        <v>633.78</v>
      </c>
      <c r="BI1522" s="1" t="s">
        <v>108</v>
      </c>
      <c r="BJ1522" s="1" t="s">
        <v>5717</v>
      </c>
      <c r="BK1522" s="1" t="s">
        <v>5718</v>
      </c>
      <c r="BL1522" s="1">
        <v>0</v>
      </c>
      <c r="BM1522" s="1" t="s">
        <v>5988</v>
      </c>
    </row>
    <row r="1523" spans="1:65" ht="15.6" hidden="1">
      <c r="A1523" s="1" t="s">
        <v>5989</v>
      </c>
      <c r="B1523" s="1" t="s">
        <v>5990</v>
      </c>
      <c r="C1523" s="1" t="s">
        <v>5991</v>
      </c>
      <c r="D1523" s="1" t="s">
        <v>275</v>
      </c>
      <c r="E1523" s="1" t="s">
        <v>100</v>
      </c>
      <c r="F1523" s="1" t="s">
        <v>101</v>
      </c>
      <c r="G1523" s="1" t="s">
        <v>105</v>
      </c>
      <c r="H1523" s="1" t="s">
        <v>103</v>
      </c>
      <c r="I1523" s="1" t="s">
        <v>104</v>
      </c>
      <c r="J1523" s="1" t="s">
        <v>105</v>
      </c>
      <c r="K1523" s="1" t="s">
        <v>105</v>
      </c>
      <c r="L1523" s="1" t="s">
        <v>105</v>
      </c>
      <c r="M1523" s="1" t="s">
        <v>106</v>
      </c>
      <c r="N1523" s="1" t="s">
        <v>107</v>
      </c>
      <c r="O1523" s="1">
        <v>425</v>
      </c>
      <c r="P1523" s="1">
        <v>21.25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4">
        <f>X1523-W1523</f>
        <v>-2.500000000001279E-3</v>
      </c>
      <c r="W1523" s="4">
        <f>(O1523+P1523+Q1523-R1523+S1523)*5%</f>
        <v>22.3125</v>
      </c>
      <c r="X1523" s="1">
        <v>22.31</v>
      </c>
      <c r="Y1523" s="1">
        <f>O1523+P1523+Q1523-R1523-S1523+T1523-U1523+X1523</f>
        <v>468.56</v>
      </c>
      <c r="Z1523" s="1">
        <v>468.56</v>
      </c>
      <c r="AA1523" s="1">
        <v>446.25</v>
      </c>
      <c r="AB1523" s="1">
        <v>16</v>
      </c>
      <c r="AC1523" s="2">
        <f>AA1523*16%</f>
        <v>71.400000000000006</v>
      </c>
      <c r="AD1523" s="1">
        <v>71.400000000000006</v>
      </c>
      <c r="AE1523" s="1">
        <v>0</v>
      </c>
      <c r="AF1523" s="1">
        <v>71.400000000000006</v>
      </c>
      <c r="AG1523" s="2">
        <f>AF1523*18%</f>
        <v>12.852</v>
      </c>
      <c r="AH1523" s="1">
        <v>12.85</v>
      </c>
      <c r="AI1523" s="1">
        <v>0</v>
      </c>
      <c r="AJ1523" s="1" t="b">
        <f>AK1523=AA1523</f>
        <v>1</v>
      </c>
      <c r="AK1523" s="1">
        <v>446.25</v>
      </c>
      <c r="AL1523" s="1">
        <v>0</v>
      </c>
      <c r="AM1523" s="1">
        <v>0</v>
      </c>
      <c r="AN1523" s="1">
        <v>0</v>
      </c>
      <c r="AO1523" s="3">
        <f>AA1523*0.001%</f>
        <v>4.4625000000000003E-3</v>
      </c>
      <c r="AP1523" s="1">
        <v>0.45</v>
      </c>
      <c r="AQ1523" s="2">
        <f>AA1523*5%</f>
        <v>22.3125</v>
      </c>
      <c r="AR1523" s="1">
        <v>22.31</v>
      </c>
      <c r="AS1523" s="2">
        <f>AR1523*18%</f>
        <v>4.0157999999999996</v>
      </c>
      <c r="AT1523" s="1">
        <v>0</v>
      </c>
      <c r="AU1523" s="1">
        <v>35.61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f>AF1523+AU1523+BC1523</f>
        <v>107.01</v>
      </c>
      <c r="BE1523" s="1">
        <v>107.01</v>
      </c>
      <c r="BF1523" s="1">
        <f>Q1523+U1523</f>
        <v>0</v>
      </c>
      <c r="BG1523" s="1">
        <v>0</v>
      </c>
      <c r="BH1523" s="1">
        <v>361.55</v>
      </c>
      <c r="BI1523" s="1" t="s">
        <v>108</v>
      </c>
      <c r="BJ1523" s="1" t="s">
        <v>5717</v>
      </c>
      <c r="BK1523" s="1" t="s">
        <v>5718</v>
      </c>
      <c r="BL1523" s="1">
        <v>0</v>
      </c>
      <c r="BM1523" s="1" t="s">
        <v>5992</v>
      </c>
    </row>
    <row r="1524" spans="1:65" ht="15.6" hidden="1">
      <c r="A1524" s="1" t="s">
        <v>5993</v>
      </c>
      <c r="B1524" s="1" t="s">
        <v>5994</v>
      </c>
      <c r="C1524" s="1" t="s">
        <v>5995</v>
      </c>
      <c r="D1524" s="1" t="s">
        <v>275</v>
      </c>
      <c r="E1524" s="1" t="s">
        <v>100</v>
      </c>
      <c r="F1524" s="1" t="s">
        <v>101</v>
      </c>
      <c r="G1524" s="1" t="s">
        <v>105</v>
      </c>
      <c r="H1524" s="1" t="s">
        <v>103</v>
      </c>
      <c r="I1524" s="1" t="s">
        <v>104</v>
      </c>
      <c r="J1524" s="1" t="s">
        <v>105</v>
      </c>
      <c r="K1524" s="1" t="s">
        <v>105</v>
      </c>
      <c r="L1524" s="1" t="s">
        <v>105</v>
      </c>
      <c r="M1524" s="1" t="s">
        <v>106</v>
      </c>
      <c r="N1524" s="1" t="s">
        <v>107</v>
      </c>
      <c r="O1524" s="1">
        <v>3315</v>
      </c>
      <c r="P1524" s="1">
        <v>165.75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4">
        <f>X1524-W1524</f>
        <v>2.4999999999693046E-3</v>
      </c>
      <c r="W1524" s="4">
        <f>(O1524+P1524+Q1524-R1524+S1524)*5%</f>
        <v>174.03750000000002</v>
      </c>
      <c r="X1524" s="1">
        <v>174.04</v>
      </c>
      <c r="Y1524" s="1">
        <f>O1524+P1524+Q1524-R1524-S1524+T1524-U1524+X1524</f>
        <v>3654.79</v>
      </c>
      <c r="Z1524" s="1">
        <v>3654.79</v>
      </c>
      <c r="AA1524" s="1">
        <v>3480.75</v>
      </c>
      <c r="AB1524" s="1">
        <v>16</v>
      </c>
      <c r="AC1524" s="2">
        <f>AA1524*16%</f>
        <v>556.91999999999996</v>
      </c>
      <c r="AD1524" s="1">
        <v>556.91999999999996</v>
      </c>
      <c r="AE1524" s="1">
        <v>0</v>
      </c>
      <c r="AF1524" s="1">
        <v>556.91999999999996</v>
      </c>
      <c r="AG1524" s="2">
        <f>AF1524*18%</f>
        <v>100.24559999999998</v>
      </c>
      <c r="AH1524" s="1">
        <v>100.25</v>
      </c>
      <c r="AI1524" s="1">
        <v>0</v>
      </c>
      <c r="AJ1524" s="1" t="b">
        <f>AK1524=AA1524</f>
        <v>1</v>
      </c>
      <c r="AK1524" s="1">
        <v>3480.75</v>
      </c>
      <c r="AL1524" s="1">
        <v>0</v>
      </c>
      <c r="AM1524" s="1">
        <v>0</v>
      </c>
      <c r="AN1524" s="1">
        <v>0</v>
      </c>
      <c r="AO1524" s="3">
        <f>AA1524*0.001%</f>
        <v>3.4807500000000005E-2</v>
      </c>
      <c r="AP1524" s="1">
        <v>3.48</v>
      </c>
      <c r="AQ1524" s="2">
        <f>AA1524*5%</f>
        <v>174.03750000000002</v>
      </c>
      <c r="AR1524" s="1">
        <v>174.04</v>
      </c>
      <c r="AS1524" s="2">
        <f>AR1524*18%</f>
        <v>31.327199999999998</v>
      </c>
      <c r="AT1524" s="1">
        <v>0</v>
      </c>
      <c r="AU1524" s="1">
        <v>277.77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f>AF1524+AU1524+BC1524</f>
        <v>834.68999999999994</v>
      </c>
      <c r="BE1524" s="1">
        <v>834.69</v>
      </c>
      <c r="BF1524" s="1">
        <f>Q1524+U1524</f>
        <v>0</v>
      </c>
      <c r="BG1524" s="1">
        <v>0</v>
      </c>
      <c r="BH1524" s="1">
        <v>2820.1</v>
      </c>
      <c r="BI1524" s="1" t="s">
        <v>108</v>
      </c>
      <c r="BJ1524" s="1" t="s">
        <v>5717</v>
      </c>
      <c r="BK1524" s="1" t="s">
        <v>5718</v>
      </c>
      <c r="BL1524" s="1">
        <v>0</v>
      </c>
      <c r="BM1524" s="1" t="s">
        <v>5996</v>
      </c>
    </row>
    <row r="1525" spans="1:65" ht="15.6" hidden="1">
      <c r="A1525" s="1" t="s">
        <v>5997</v>
      </c>
      <c r="B1525" s="1" t="s">
        <v>5998</v>
      </c>
      <c r="C1525" s="1" t="s">
        <v>5999</v>
      </c>
      <c r="D1525" s="1" t="s">
        <v>275</v>
      </c>
      <c r="E1525" s="1" t="s">
        <v>100</v>
      </c>
      <c r="F1525" s="1" t="s">
        <v>101</v>
      </c>
      <c r="G1525" s="1" t="s">
        <v>102</v>
      </c>
      <c r="H1525" s="1" t="s">
        <v>103</v>
      </c>
      <c r="I1525" s="1" t="s">
        <v>104</v>
      </c>
      <c r="J1525" s="1" t="s">
        <v>105</v>
      </c>
      <c r="K1525" s="1" t="s">
        <v>105</v>
      </c>
      <c r="L1525" s="1" t="s">
        <v>105</v>
      </c>
      <c r="M1525" s="1" t="s">
        <v>106</v>
      </c>
      <c r="N1525" s="1" t="s">
        <v>107</v>
      </c>
      <c r="O1525" s="1">
        <v>435</v>
      </c>
      <c r="P1525" s="1">
        <v>16.75</v>
      </c>
      <c r="Q1525" s="1">
        <v>0</v>
      </c>
      <c r="R1525" s="1">
        <v>100</v>
      </c>
      <c r="S1525" s="1">
        <v>0</v>
      </c>
      <c r="T1525" s="1">
        <v>0</v>
      </c>
      <c r="U1525" s="1">
        <v>0</v>
      </c>
      <c r="V1525" s="4">
        <f>X1525-W1525</f>
        <v>2.4999999999977263E-3</v>
      </c>
      <c r="W1525" s="4">
        <f>(O1525+P1525+Q1525-R1525+S1525)*5%</f>
        <v>17.587500000000002</v>
      </c>
      <c r="X1525" s="1">
        <v>17.59</v>
      </c>
      <c r="Y1525" s="1">
        <f>O1525+P1525+Q1525-R1525-S1525+T1525-U1525+X1525</f>
        <v>369.34</v>
      </c>
      <c r="Z1525" s="1">
        <v>369.34</v>
      </c>
      <c r="AA1525" s="1">
        <v>351.75</v>
      </c>
      <c r="AB1525" s="1">
        <v>16</v>
      </c>
      <c r="AC1525" s="2">
        <f>AA1525*16%</f>
        <v>56.28</v>
      </c>
      <c r="AD1525" s="1">
        <v>56.28</v>
      </c>
      <c r="AE1525" s="1">
        <v>0</v>
      </c>
      <c r="AF1525" s="1">
        <v>56.28</v>
      </c>
      <c r="AG1525" s="2">
        <f>AF1525*18%</f>
        <v>10.1304</v>
      </c>
      <c r="AH1525" s="1">
        <v>10.130000000000001</v>
      </c>
      <c r="AI1525" s="1">
        <v>0</v>
      </c>
      <c r="AJ1525" s="1" t="b">
        <f>AK1525=AA1525</f>
        <v>1</v>
      </c>
      <c r="AK1525" s="1">
        <v>351.75</v>
      </c>
      <c r="AL1525" s="1">
        <v>0</v>
      </c>
      <c r="AM1525" s="1">
        <v>0</v>
      </c>
      <c r="AN1525" s="1">
        <v>0</v>
      </c>
      <c r="AO1525" s="3">
        <f>AA1525*0.001%</f>
        <v>3.5175000000000002E-3</v>
      </c>
      <c r="AP1525" s="1">
        <v>0.35</v>
      </c>
      <c r="AQ1525" s="2">
        <f>AA1525*5%</f>
        <v>17.587500000000002</v>
      </c>
      <c r="AR1525" s="1">
        <v>17.59</v>
      </c>
      <c r="AS1525" s="2">
        <f>AR1525*18%</f>
        <v>3.1661999999999999</v>
      </c>
      <c r="AT1525" s="1">
        <v>0</v>
      </c>
      <c r="AU1525" s="1">
        <v>28.07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f>AF1525+AU1525+BC1525</f>
        <v>84.35</v>
      </c>
      <c r="BE1525" s="1">
        <v>84.35</v>
      </c>
      <c r="BF1525" s="1">
        <f>Q1525+U1525</f>
        <v>0</v>
      </c>
      <c r="BG1525" s="1">
        <v>0</v>
      </c>
      <c r="BH1525" s="1">
        <v>284.99</v>
      </c>
      <c r="BI1525" s="1" t="s">
        <v>108</v>
      </c>
      <c r="BJ1525" s="1" t="s">
        <v>5717</v>
      </c>
      <c r="BK1525" s="1" t="s">
        <v>5718</v>
      </c>
      <c r="BL1525" s="1">
        <v>0</v>
      </c>
      <c r="BM1525" s="1" t="s">
        <v>6000</v>
      </c>
    </row>
    <row r="1526" spans="1:65" ht="15.6" hidden="1">
      <c r="A1526" s="1" t="s">
        <v>6001</v>
      </c>
      <c r="B1526" s="1" t="s">
        <v>6002</v>
      </c>
      <c r="C1526" s="1" t="s">
        <v>6003</v>
      </c>
      <c r="D1526" s="1" t="s">
        <v>275</v>
      </c>
      <c r="E1526" s="1" t="s">
        <v>100</v>
      </c>
      <c r="F1526" s="1" t="s">
        <v>101</v>
      </c>
      <c r="G1526" s="1" t="s">
        <v>102</v>
      </c>
      <c r="H1526" s="1" t="s">
        <v>103</v>
      </c>
      <c r="I1526" s="1" t="s">
        <v>104</v>
      </c>
      <c r="J1526" s="1" t="s">
        <v>105</v>
      </c>
      <c r="K1526" s="1" t="s">
        <v>105</v>
      </c>
      <c r="L1526" s="1" t="s">
        <v>105</v>
      </c>
      <c r="M1526" s="1" t="s">
        <v>106</v>
      </c>
      <c r="N1526" s="1" t="s">
        <v>124</v>
      </c>
      <c r="O1526" s="1">
        <v>495</v>
      </c>
      <c r="P1526" s="1">
        <v>19.75</v>
      </c>
      <c r="Q1526" s="1">
        <v>0</v>
      </c>
      <c r="R1526" s="1">
        <v>100</v>
      </c>
      <c r="S1526" s="1">
        <v>0</v>
      </c>
      <c r="T1526" s="1">
        <v>0</v>
      </c>
      <c r="U1526" s="1">
        <v>0</v>
      </c>
      <c r="V1526" s="4">
        <f>X1526-W1526</f>
        <v>2.4999999999977263E-3</v>
      </c>
      <c r="W1526" s="4">
        <f>(O1526+P1526+Q1526-R1526+S1526)*5%</f>
        <v>20.737500000000001</v>
      </c>
      <c r="X1526" s="1">
        <v>20.74</v>
      </c>
      <c r="Y1526" s="1">
        <f>O1526+P1526+Q1526-R1526-S1526+T1526-U1526+X1526</f>
        <v>435.49</v>
      </c>
      <c r="Z1526" s="1">
        <v>435.49</v>
      </c>
      <c r="AA1526" s="1">
        <v>414.75</v>
      </c>
      <c r="AB1526" s="1">
        <v>16</v>
      </c>
      <c r="AC1526" s="2">
        <f>AA1526*16%</f>
        <v>66.36</v>
      </c>
      <c r="AD1526" s="1">
        <v>66.36</v>
      </c>
      <c r="AE1526" s="1">
        <v>0</v>
      </c>
      <c r="AF1526" s="1">
        <v>66.36</v>
      </c>
      <c r="AG1526" s="2">
        <f>AF1526*18%</f>
        <v>11.944799999999999</v>
      </c>
      <c r="AH1526" s="1">
        <v>11.94</v>
      </c>
      <c r="AI1526" s="1">
        <v>0</v>
      </c>
      <c r="AJ1526" s="1" t="b">
        <f>AK1526=AA1526</f>
        <v>1</v>
      </c>
      <c r="AK1526" s="1">
        <v>414.75</v>
      </c>
      <c r="AL1526" s="1">
        <v>0</v>
      </c>
      <c r="AM1526" s="1">
        <v>0</v>
      </c>
      <c r="AN1526" s="1">
        <v>0</v>
      </c>
      <c r="AO1526" s="3">
        <f>AA1526*0.001%</f>
        <v>4.1475000000000001E-3</v>
      </c>
      <c r="AP1526" s="1">
        <v>0.41</v>
      </c>
      <c r="AQ1526" s="2">
        <f>AA1526*5%</f>
        <v>20.737500000000001</v>
      </c>
      <c r="AR1526" s="1">
        <v>20.74</v>
      </c>
      <c r="AS1526" s="2">
        <f>AR1526*18%</f>
        <v>3.7331999999999996</v>
      </c>
      <c r="AT1526" s="1">
        <v>0</v>
      </c>
      <c r="AU1526" s="1">
        <v>33.090000000000003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f>AF1526+AU1526+BC1526</f>
        <v>99.45</v>
      </c>
      <c r="BE1526" s="1">
        <v>99.45</v>
      </c>
      <c r="BF1526" s="1">
        <f>Q1526+U1526</f>
        <v>0</v>
      </c>
      <c r="BG1526" s="1">
        <v>0</v>
      </c>
      <c r="BH1526" s="1">
        <v>336.04</v>
      </c>
      <c r="BI1526" s="1" t="s">
        <v>108</v>
      </c>
      <c r="BJ1526" s="1" t="s">
        <v>5717</v>
      </c>
      <c r="BK1526" s="1" t="s">
        <v>5718</v>
      </c>
      <c r="BL1526" s="1">
        <v>0</v>
      </c>
      <c r="BM1526" s="1" t="s">
        <v>2184</v>
      </c>
    </row>
    <row r="1527" spans="1:65" ht="15.6" hidden="1">
      <c r="A1527" s="1" t="s">
        <v>6004</v>
      </c>
      <c r="B1527" s="1" t="s">
        <v>6005</v>
      </c>
      <c r="C1527" s="1" t="s">
        <v>6006</v>
      </c>
      <c r="D1527" s="1" t="s">
        <v>275</v>
      </c>
      <c r="E1527" s="1" t="s">
        <v>100</v>
      </c>
      <c r="F1527" s="1" t="s">
        <v>101</v>
      </c>
      <c r="G1527" s="1" t="s">
        <v>105</v>
      </c>
      <c r="H1527" s="1" t="s">
        <v>103</v>
      </c>
      <c r="I1527" s="1" t="s">
        <v>104</v>
      </c>
      <c r="J1527" s="1" t="s">
        <v>105</v>
      </c>
      <c r="K1527" s="1" t="s">
        <v>105</v>
      </c>
      <c r="L1527" s="1" t="s">
        <v>105</v>
      </c>
      <c r="M1527" s="1" t="s">
        <v>106</v>
      </c>
      <c r="N1527" s="1" t="s">
        <v>124</v>
      </c>
      <c r="O1527" s="1">
        <v>540</v>
      </c>
      <c r="P1527" s="1">
        <v>27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4">
        <f>X1527-W1527</f>
        <v>0</v>
      </c>
      <c r="W1527" s="4">
        <f>(O1527+P1527+Q1527-R1527+S1527)*5%</f>
        <v>28.35</v>
      </c>
      <c r="X1527" s="1">
        <v>28.35</v>
      </c>
      <c r="Y1527" s="1">
        <f>O1527+P1527+Q1527-R1527-S1527+T1527-U1527+X1527</f>
        <v>595.35</v>
      </c>
      <c r="Z1527" s="1">
        <v>595.35</v>
      </c>
      <c r="AA1527" s="1">
        <v>567</v>
      </c>
      <c r="AB1527" s="1">
        <v>16</v>
      </c>
      <c r="AC1527" s="2">
        <f>AA1527*16%</f>
        <v>90.72</v>
      </c>
      <c r="AD1527" s="1">
        <v>90.72</v>
      </c>
      <c r="AE1527" s="1">
        <v>0</v>
      </c>
      <c r="AF1527" s="1">
        <v>90.72</v>
      </c>
      <c r="AG1527" s="2">
        <f>AF1527*18%</f>
        <v>16.329599999999999</v>
      </c>
      <c r="AH1527" s="1">
        <v>16.329999999999998</v>
      </c>
      <c r="AI1527" s="1">
        <v>0</v>
      </c>
      <c r="AJ1527" s="1" t="b">
        <f>AK1527=AA1527</f>
        <v>1</v>
      </c>
      <c r="AK1527" s="1">
        <v>567</v>
      </c>
      <c r="AL1527" s="1">
        <v>0</v>
      </c>
      <c r="AM1527" s="1">
        <v>0</v>
      </c>
      <c r="AN1527" s="1">
        <v>0</v>
      </c>
      <c r="AO1527" s="3">
        <f>AA1527*0.001%</f>
        <v>5.6700000000000006E-3</v>
      </c>
      <c r="AP1527" s="1">
        <v>0.56999999999999995</v>
      </c>
      <c r="AQ1527" s="2">
        <f>AA1527*5%</f>
        <v>28.35</v>
      </c>
      <c r="AR1527" s="1">
        <v>28.35</v>
      </c>
      <c r="AS1527" s="2">
        <f>AR1527*18%</f>
        <v>5.1029999999999998</v>
      </c>
      <c r="AT1527" s="1">
        <v>0</v>
      </c>
      <c r="AU1527" s="1">
        <v>45.25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f>AF1527+AU1527+BC1527</f>
        <v>135.97</v>
      </c>
      <c r="BE1527" s="1">
        <v>135.97</v>
      </c>
      <c r="BF1527" s="1">
        <f>Q1527+U1527</f>
        <v>0</v>
      </c>
      <c r="BG1527" s="1">
        <v>0</v>
      </c>
      <c r="BH1527" s="1">
        <v>459.38</v>
      </c>
      <c r="BI1527" s="1" t="s">
        <v>108</v>
      </c>
      <c r="BJ1527" s="1" t="s">
        <v>5717</v>
      </c>
      <c r="BK1527" s="1" t="s">
        <v>5718</v>
      </c>
      <c r="BL1527" s="1">
        <v>0</v>
      </c>
      <c r="BM1527" s="1" t="s">
        <v>6007</v>
      </c>
    </row>
    <row r="1528" spans="1:65" ht="15.6" hidden="1">
      <c r="A1528" s="1" t="s">
        <v>6008</v>
      </c>
      <c r="B1528" s="1" t="s">
        <v>6009</v>
      </c>
      <c r="C1528" s="1" t="s">
        <v>6010</v>
      </c>
      <c r="D1528" s="1" t="s">
        <v>275</v>
      </c>
      <c r="E1528" s="1" t="s">
        <v>100</v>
      </c>
      <c r="F1528" s="1" t="s">
        <v>101</v>
      </c>
      <c r="G1528" s="1" t="s">
        <v>102</v>
      </c>
      <c r="H1528" s="1" t="s">
        <v>103</v>
      </c>
      <c r="I1528" s="1" t="s">
        <v>104</v>
      </c>
      <c r="J1528" s="1" t="s">
        <v>105</v>
      </c>
      <c r="K1528" s="1" t="s">
        <v>105</v>
      </c>
      <c r="L1528" s="1" t="s">
        <v>105</v>
      </c>
      <c r="M1528" s="1" t="s">
        <v>106</v>
      </c>
      <c r="N1528" s="1" t="s">
        <v>124</v>
      </c>
      <c r="O1528" s="1">
        <v>475</v>
      </c>
      <c r="P1528" s="1">
        <v>18.75</v>
      </c>
      <c r="Q1528" s="1">
        <v>0</v>
      </c>
      <c r="R1528" s="1">
        <v>100</v>
      </c>
      <c r="S1528" s="1">
        <v>0</v>
      </c>
      <c r="T1528" s="1">
        <v>0</v>
      </c>
      <c r="U1528" s="1">
        <v>0</v>
      </c>
      <c r="V1528" s="4">
        <f>X1528-W1528</f>
        <v>2.500000000001279E-3</v>
      </c>
      <c r="W1528" s="4">
        <f>(O1528+P1528+Q1528-R1528+S1528)*5%</f>
        <v>19.6875</v>
      </c>
      <c r="X1528" s="1">
        <v>19.690000000000001</v>
      </c>
      <c r="Y1528" s="1">
        <f>O1528+P1528+Q1528-R1528-S1528+T1528-U1528+X1528</f>
        <v>413.44</v>
      </c>
      <c r="Z1528" s="1">
        <v>413.44</v>
      </c>
      <c r="AA1528" s="1">
        <v>393.75</v>
      </c>
      <c r="AB1528" s="1">
        <v>16</v>
      </c>
      <c r="AC1528" s="2">
        <f>AA1528*16%</f>
        <v>63</v>
      </c>
      <c r="AD1528" s="1">
        <v>63</v>
      </c>
      <c r="AE1528" s="1">
        <v>0</v>
      </c>
      <c r="AF1528" s="1">
        <v>63</v>
      </c>
      <c r="AG1528" s="2">
        <f>AF1528*18%</f>
        <v>11.34</v>
      </c>
      <c r="AH1528" s="1">
        <v>11.34</v>
      </c>
      <c r="AI1528" s="1">
        <v>0</v>
      </c>
      <c r="AJ1528" s="1" t="b">
        <f>AK1528=AA1528</f>
        <v>1</v>
      </c>
      <c r="AK1528" s="1">
        <v>393.75</v>
      </c>
      <c r="AL1528" s="1">
        <v>0</v>
      </c>
      <c r="AM1528" s="1">
        <v>0</v>
      </c>
      <c r="AN1528" s="1">
        <v>0</v>
      </c>
      <c r="AO1528" s="3">
        <f>AA1528*0.001%</f>
        <v>3.9375E-3</v>
      </c>
      <c r="AP1528" s="1">
        <v>0.39</v>
      </c>
      <c r="AQ1528" s="2">
        <f>AA1528*5%</f>
        <v>19.6875</v>
      </c>
      <c r="AR1528" s="1">
        <v>19.690000000000001</v>
      </c>
      <c r="AS1528" s="2">
        <f>AR1528*18%</f>
        <v>3.5442</v>
      </c>
      <c r="AT1528" s="1">
        <v>0</v>
      </c>
      <c r="AU1528" s="1">
        <v>31.42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f>AF1528+AU1528+BC1528</f>
        <v>94.42</v>
      </c>
      <c r="BE1528" s="1">
        <v>94.42</v>
      </c>
      <c r="BF1528" s="1">
        <f>Q1528+U1528</f>
        <v>0</v>
      </c>
      <c r="BG1528" s="1">
        <v>0</v>
      </c>
      <c r="BH1528" s="1">
        <v>319.02</v>
      </c>
      <c r="BI1528" s="1" t="s">
        <v>108</v>
      </c>
      <c r="BJ1528" s="1" t="s">
        <v>5717</v>
      </c>
      <c r="BK1528" s="1" t="s">
        <v>5718</v>
      </c>
      <c r="BL1528" s="1">
        <v>0</v>
      </c>
      <c r="BM1528" s="1" t="s">
        <v>4114</v>
      </c>
    </row>
    <row r="1529" spans="1:65" ht="15.6" hidden="1">
      <c r="A1529" s="1" t="s">
        <v>6011</v>
      </c>
      <c r="B1529" s="1" t="s">
        <v>6012</v>
      </c>
      <c r="C1529" s="1" t="s">
        <v>6013</v>
      </c>
      <c r="D1529" s="1" t="s">
        <v>275</v>
      </c>
      <c r="E1529" s="1" t="s">
        <v>100</v>
      </c>
      <c r="F1529" s="1" t="s">
        <v>101</v>
      </c>
      <c r="G1529" s="1" t="s">
        <v>102</v>
      </c>
      <c r="H1529" s="1" t="s">
        <v>103</v>
      </c>
      <c r="I1529" s="1" t="s">
        <v>104</v>
      </c>
      <c r="J1529" s="1" t="s">
        <v>105</v>
      </c>
      <c r="K1529" s="1" t="s">
        <v>105</v>
      </c>
      <c r="L1529" s="1" t="s">
        <v>105</v>
      </c>
      <c r="M1529" s="1" t="s">
        <v>106</v>
      </c>
      <c r="N1529" s="1" t="s">
        <v>107</v>
      </c>
      <c r="O1529" s="1">
        <v>355</v>
      </c>
      <c r="P1529" s="1">
        <v>12.75</v>
      </c>
      <c r="Q1529" s="1">
        <v>0</v>
      </c>
      <c r="R1529" s="1">
        <v>100</v>
      </c>
      <c r="S1529" s="1">
        <v>0</v>
      </c>
      <c r="T1529" s="1">
        <v>0</v>
      </c>
      <c r="U1529" s="1">
        <v>0</v>
      </c>
      <c r="V1529" s="4">
        <f>X1529-W1529</f>
        <v>2.4999999999995026E-3</v>
      </c>
      <c r="W1529" s="4">
        <f>(O1529+P1529+Q1529-R1529+S1529)*5%</f>
        <v>13.387500000000001</v>
      </c>
      <c r="X1529" s="1">
        <v>13.39</v>
      </c>
      <c r="Y1529" s="1">
        <f>O1529+P1529+Q1529-R1529-S1529+T1529-U1529+X1529</f>
        <v>281.14</v>
      </c>
      <c r="Z1529" s="1">
        <v>281.14</v>
      </c>
      <c r="AA1529" s="1">
        <v>267.75</v>
      </c>
      <c r="AB1529" s="1">
        <v>16</v>
      </c>
      <c r="AC1529" s="2">
        <f>AA1529*16%</f>
        <v>42.84</v>
      </c>
      <c r="AD1529" s="1">
        <v>42.84</v>
      </c>
      <c r="AE1529" s="1">
        <v>0</v>
      </c>
      <c r="AF1529" s="1">
        <v>42.84</v>
      </c>
      <c r="AG1529" s="2">
        <f>AF1529*18%</f>
        <v>7.7112000000000007</v>
      </c>
      <c r="AH1529" s="1">
        <v>7.71</v>
      </c>
      <c r="AI1529" s="1">
        <v>0</v>
      </c>
      <c r="AJ1529" s="1" t="b">
        <f>AK1529=AA1529</f>
        <v>1</v>
      </c>
      <c r="AK1529" s="1">
        <v>267.75</v>
      </c>
      <c r="AL1529" s="1">
        <v>0</v>
      </c>
      <c r="AM1529" s="1">
        <v>0</v>
      </c>
      <c r="AN1529" s="1">
        <v>0</v>
      </c>
      <c r="AO1529" s="3">
        <f>AA1529*0.001%</f>
        <v>2.6775000000000002E-3</v>
      </c>
      <c r="AP1529" s="1">
        <v>0.27</v>
      </c>
      <c r="AQ1529" s="2">
        <f>AA1529*5%</f>
        <v>13.387500000000001</v>
      </c>
      <c r="AR1529" s="1">
        <v>13.39</v>
      </c>
      <c r="AS1529" s="2">
        <f>AR1529*18%</f>
        <v>2.4102000000000001</v>
      </c>
      <c r="AT1529" s="1">
        <v>0</v>
      </c>
      <c r="AU1529" s="1">
        <v>21.37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f>AF1529+AU1529+BC1529</f>
        <v>64.210000000000008</v>
      </c>
      <c r="BE1529" s="1">
        <v>64.209999999999994</v>
      </c>
      <c r="BF1529" s="1">
        <f>Q1529+U1529</f>
        <v>0</v>
      </c>
      <c r="BG1529" s="1">
        <v>0</v>
      </c>
      <c r="BH1529" s="1">
        <v>216.93</v>
      </c>
      <c r="BI1529" s="1" t="s">
        <v>108</v>
      </c>
      <c r="BJ1529" s="1" t="s">
        <v>5717</v>
      </c>
      <c r="BK1529" s="1" t="s">
        <v>5718</v>
      </c>
      <c r="BL1529" s="1">
        <v>0</v>
      </c>
      <c r="BM1529" s="1" t="s">
        <v>6014</v>
      </c>
    </row>
    <row r="1530" spans="1:65" ht="15.6" hidden="1">
      <c r="A1530" s="1" t="s">
        <v>6015</v>
      </c>
      <c r="B1530" s="1" t="s">
        <v>6016</v>
      </c>
      <c r="C1530" s="1" t="s">
        <v>6017</v>
      </c>
      <c r="D1530" s="1" t="s">
        <v>275</v>
      </c>
      <c r="E1530" s="1" t="s">
        <v>100</v>
      </c>
      <c r="F1530" s="1" t="s">
        <v>101</v>
      </c>
      <c r="G1530" s="1" t="s">
        <v>102</v>
      </c>
      <c r="H1530" s="1" t="s">
        <v>103</v>
      </c>
      <c r="I1530" s="1" t="s">
        <v>104</v>
      </c>
      <c r="J1530" s="1" t="s">
        <v>105</v>
      </c>
      <c r="K1530" s="1" t="s">
        <v>105</v>
      </c>
      <c r="L1530" s="1" t="s">
        <v>105</v>
      </c>
      <c r="M1530" s="1" t="s">
        <v>106</v>
      </c>
      <c r="N1530" s="1" t="s">
        <v>107</v>
      </c>
      <c r="O1530" s="1">
        <v>265</v>
      </c>
      <c r="P1530" s="1">
        <v>8.25</v>
      </c>
      <c r="Q1530" s="1">
        <v>0</v>
      </c>
      <c r="R1530" s="1">
        <v>100</v>
      </c>
      <c r="S1530" s="1">
        <v>0</v>
      </c>
      <c r="T1530" s="1">
        <v>0</v>
      </c>
      <c r="U1530" s="1">
        <v>0</v>
      </c>
      <c r="V1530" s="4">
        <f>X1530-W1530</f>
        <v>-2.4999999999995026E-3</v>
      </c>
      <c r="W1530" s="4">
        <f>(O1530+P1530+Q1530-R1530+S1530)*5%</f>
        <v>8.6624999999999996</v>
      </c>
      <c r="X1530" s="1">
        <v>8.66</v>
      </c>
      <c r="Y1530" s="1">
        <f>O1530+P1530+Q1530-R1530-S1530+T1530-U1530+X1530</f>
        <v>181.91</v>
      </c>
      <c r="Z1530" s="1">
        <v>181.91</v>
      </c>
      <c r="AA1530" s="1">
        <v>173.25</v>
      </c>
      <c r="AB1530" s="1">
        <v>16</v>
      </c>
      <c r="AC1530" s="2">
        <f>AA1530*16%</f>
        <v>27.72</v>
      </c>
      <c r="AD1530" s="1">
        <v>27.72</v>
      </c>
      <c r="AE1530" s="1">
        <v>0</v>
      </c>
      <c r="AF1530" s="1">
        <v>27.72</v>
      </c>
      <c r="AG1530" s="2">
        <f>AF1530*18%</f>
        <v>4.9895999999999994</v>
      </c>
      <c r="AH1530" s="1">
        <v>4.99</v>
      </c>
      <c r="AI1530" s="1">
        <v>0</v>
      </c>
      <c r="AJ1530" s="1" t="b">
        <f>AK1530=AA1530</f>
        <v>1</v>
      </c>
      <c r="AK1530" s="1">
        <v>173.25</v>
      </c>
      <c r="AL1530" s="1">
        <v>0</v>
      </c>
      <c r="AM1530" s="1">
        <v>0</v>
      </c>
      <c r="AN1530" s="1">
        <v>0</v>
      </c>
      <c r="AO1530" s="3">
        <f>AA1530*0.001%</f>
        <v>1.7325000000000001E-3</v>
      </c>
      <c r="AP1530" s="1">
        <v>0.17</v>
      </c>
      <c r="AQ1530" s="2">
        <f>AA1530*5%</f>
        <v>8.6624999999999996</v>
      </c>
      <c r="AR1530" s="1">
        <v>8.66</v>
      </c>
      <c r="AS1530" s="2">
        <f>AR1530*18%</f>
        <v>1.5588</v>
      </c>
      <c r="AT1530" s="1">
        <v>0</v>
      </c>
      <c r="AU1530" s="1">
        <v>13.82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f>AF1530+AU1530+BC1530</f>
        <v>41.54</v>
      </c>
      <c r="BE1530" s="1">
        <v>41.54</v>
      </c>
      <c r="BF1530" s="1">
        <f>Q1530+U1530</f>
        <v>0</v>
      </c>
      <c r="BG1530" s="1">
        <v>0</v>
      </c>
      <c r="BH1530" s="1">
        <v>140.37</v>
      </c>
      <c r="BI1530" s="1" t="s">
        <v>108</v>
      </c>
      <c r="BJ1530" s="1" t="s">
        <v>5717</v>
      </c>
      <c r="BK1530" s="1" t="s">
        <v>5718</v>
      </c>
      <c r="BL1530" s="1">
        <v>0</v>
      </c>
      <c r="BM1530" s="1" t="s">
        <v>915</v>
      </c>
    </row>
    <row r="1531" spans="1:65" ht="15.6" hidden="1">
      <c r="A1531" s="1" t="s">
        <v>6018</v>
      </c>
      <c r="B1531" s="1" t="s">
        <v>6019</v>
      </c>
      <c r="C1531" s="1" t="s">
        <v>6020</v>
      </c>
      <c r="D1531" s="1" t="s">
        <v>275</v>
      </c>
      <c r="E1531" s="1" t="s">
        <v>100</v>
      </c>
      <c r="F1531" s="1" t="s">
        <v>101</v>
      </c>
      <c r="G1531" s="1" t="s">
        <v>123</v>
      </c>
      <c r="H1531" s="1" t="s">
        <v>103</v>
      </c>
      <c r="I1531" s="1" t="s">
        <v>104</v>
      </c>
      <c r="J1531" s="1" t="s">
        <v>105</v>
      </c>
      <c r="K1531" s="1" t="s">
        <v>105</v>
      </c>
      <c r="L1531" s="1" t="s">
        <v>105</v>
      </c>
      <c r="M1531" s="1" t="s">
        <v>106</v>
      </c>
      <c r="N1531" s="1" t="s">
        <v>124</v>
      </c>
      <c r="O1531" s="1">
        <v>1500</v>
      </c>
      <c r="P1531" s="1">
        <v>66.25</v>
      </c>
      <c r="Q1531" s="1">
        <v>0</v>
      </c>
      <c r="R1531" s="1">
        <v>175</v>
      </c>
      <c r="S1531" s="1">
        <v>0</v>
      </c>
      <c r="T1531" s="1">
        <v>0</v>
      </c>
      <c r="U1531" s="1">
        <v>0</v>
      </c>
      <c r="V1531" s="4">
        <f>X1531-W1531</f>
        <v>-2.4999999999977263E-3</v>
      </c>
      <c r="W1531" s="4">
        <f>(O1531+P1531+Q1531-R1531+S1531)*5%</f>
        <v>69.5625</v>
      </c>
      <c r="X1531" s="1">
        <v>69.56</v>
      </c>
      <c r="Y1531" s="1">
        <f>O1531+P1531+Q1531-R1531-S1531+T1531-U1531+X1531</f>
        <v>1460.81</v>
      </c>
      <c r="Z1531" s="1">
        <v>1460.81</v>
      </c>
      <c r="AA1531" s="1">
        <v>1391.25</v>
      </c>
      <c r="AB1531" s="1">
        <v>16</v>
      </c>
      <c r="AC1531" s="2">
        <f>AA1531*16%</f>
        <v>222.6</v>
      </c>
      <c r="AD1531" s="1">
        <v>222.6</v>
      </c>
      <c r="AE1531" s="1">
        <v>0</v>
      </c>
      <c r="AF1531" s="1">
        <v>222.6</v>
      </c>
      <c r="AG1531" s="2">
        <f>AF1531*18%</f>
        <v>40.067999999999998</v>
      </c>
      <c r="AH1531" s="1">
        <v>40.07</v>
      </c>
      <c r="AI1531" s="1">
        <v>0</v>
      </c>
      <c r="AJ1531" s="1" t="b">
        <f>AK1531=AA1531</f>
        <v>1</v>
      </c>
      <c r="AK1531" s="1">
        <v>1391.25</v>
      </c>
      <c r="AL1531" s="1">
        <v>0</v>
      </c>
      <c r="AM1531" s="1">
        <v>0</v>
      </c>
      <c r="AN1531" s="1">
        <v>0</v>
      </c>
      <c r="AO1531" s="3">
        <f>AA1531*0.001%</f>
        <v>1.3912500000000001E-2</v>
      </c>
      <c r="AP1531" s="1">
        <v>1.39</v>
      </c>
      <c r="AQ1531" s="2">
        <f>AA1531*5%</f>
        <v>69.5625</v>
      </c>
      <c r="AR1531" s="1">
        <v>69.56</v>
      </c>
      <c r="AS1531" s="2">
        <f>AR1531*18%</f>
        <v>12.520799999999999</v>
      </c>
      <c r="AT1531" s="1">
        <v>0</v>
      </c>
      <c r="AU1531" s="1">
        <v>111.02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f>AF1531+AU1531+BC1531</f>
        <v>333.62</v>
      </c>
      <c r="BE1531" s="1">
        <v>333.62</v>
      </c>
      <c r="BF1531" s="1">
        <f>Q1531+U1531</f>
        <v>0</v>
      </c>
      <c r="BG1531" s="1">
        <v>0</v>
      </c>
      <c r="BH1531" s="1">
        <v>1127.19</v>
      </c>
      <c r="BI1531" s="1" t="s">
        <v>108</v>
      </c>
      <c r="BJ1531" s="1" t="s">
        <v>5717</v>
      </c>
      <c r="BK1531" s="1" t="s">
        <v>5718</v>
      </c>
      <c r="BL1531" s="1">
        <v>0</v>
      </c>
      <c r="BM1531" s="1" t="s">
        <v>4726</v>
      </c>
    </row>
    <row r="1532" spans="1:65" ht="15.6" hidden="1">
      <c r="A1532" s="1" t="s">
        <v>6021</v>
      </c>
      <c r="B1532" s="1" t="s">
        <v>6022</v>
      </c>
      <c r="C1532" s="1" t="s">
        <v>6023</v>
      </c>
      <c r="D1532" s="1" t="s">
        <v>275</v>
      </c>
      <c r="E1532" s="1" t="s">
        <v>100</v>
      </c>
      <c r="F1532" s="1" t="s">
        <v>101</v>
      </c>
      <c r="G1532" s="1" t="s">
        <v>102</v>
      </c>
      <c r="H1532" s="1" t="s">
        <v>103</v>
      </c>
      <c r="I1532" s="1" t="s">
        <v>104</v>
      </c>
      <c r="J1532" s="1" t="s">
        <v>105</v>
      </c>
      <c r="K1532" s="1" t="s">
        <v>105</v>
      </c>
      <c r="L1532" s="1" t="s">
        <v>105</v>
      </c>
      <c r="M1532" s="1" t="s">
        <v>106</v>
      </c>
      <c r="N1532" s="1" t="s">
        <v>107</v>
      </c>
      <c r="O1532" s="1">
        <v>630</v>
      </c>
      <c r="P1532" s="1">
        <v>26.5</v>
      </c>
      <c r="Q1532" s="1">
        <v>0</v>
      </c>
      <c r="R1532" s="1">
        <v>100</v>
      </c>
      <c r="S1532" s="1">
        <v>0</v>
      </c>
      <c r="T1532" s="1">
        <v>0</v>
      </c>
      <c r="U1532" s="1">
        <v>0</v>
      </c>
      <c r="V1532" s="4">
        <f>X1532-W1532</f>
        <v>4.9999999999954525E-3</v>
      </c>
      <c r="W1532" s="4">
        <f>(O1532+P1532+Q1532-R1532+S1532)*5%</f>
        <v>27.825000000000003</v>
      </c>
      <c r="X1532" s="1">
        <v>27.83</v>
      </c>
      <c r="Y1532" s="1">
        <f>O1532+P1532+Q1532-R1532-S1532+T1532-U1532+X1532</f>
        <v>584.33000000000004</v>
      </c>
      <c r="Z1532" s="1">
        <v>584.33000000000004</v>
      </c>
      <c r="AA1532" s="1">
        <v>556.5</v>
      </c>
      <c r="AB1532" s="1">
        <v>16</v>
      </c>
      <c r="AC1532" s="2">
        <f>AA1532*16%</f>
        <v>89.04</v>
      </c>
      <c r="AD1532" s="1">
        <v>89.04</v>
      </c>
      <c r="AE1532" s="1">
        <v>0</v>
      </c>
      <c r="AF1532" s="1">
        <v>89.04</v>
      </c>
      <c r="AG1532" s="2">
        <f>AF1532*18%</f>
        <v>16.027200000000001</v>
      </c>
      <c r="AH1532" s="1">
        <v>16.03</v>
      </c>
      <c r="AI1532" s="1">
        <v>0</v>
      </c>
      <c r="AJ1532" s="1" t="b">
        <f>AK1532=AA1532</f>
        <v>1</v>
      </c>
      <c r="AK1532" s="1">
        <v>556.5</v>
      </c>
      <c r="AL1532" s="1">
        <v>0</v>
      </c>
      <c r="AM1532" s="1">
        <v>0</v>
      </c>
      <c r="AN1532" s="1">
        <v>0</v>
      </c>
      <c r="AO1532" s="3">
        <f>AA1532*0.001%</f>
        <v>5.5650000000000005E-3</v>
      </c>
      <c r="AP1532" s="1">
        <v>0.56000000000000005</v>
      </c>
      <c r="AQ1532" s="2">
        <f>AA1532*5%</f>
        <v>27.825000000000003</v>
      </c>
      <c r="AR1532" s="1">
        <v>27.83</v>
      </c>
      <c r="AS1532" s="2">
        <f>AR1532*18%</f>
        <v>5.0093999999999994</v>
      </c>
      <c r="AT1532" s="1">
        <v>0</v>
      </c>
      <c r="AU1532" s="1">
        <v>44.42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f>AF1532+AU1532+BC1532</f>
        <v>133.46</v>
      </c>
      <c r="BE1532" s="1">
        <v>133.46</v>
      </c>
      <c r="BF1532" s="1">
        <f>Q1532+U1532</f>
        <v>0</v>
      </c>
      <c r="BG1532" s="1">
        <v>0</v>
      </c>
      <c r="BH1532" s="1">
        <v>450.87</v>
      </c>
      <c r="BI1532" s="1" t="s">
        <v>108</v>
      </c>
      <c r="BJ1532" s="1" t="s">
        <v>5717</v>
      </c>
      <c r="BK1532" s="1" t="s">
        <v>5718</v>
      </c>
      <c r="BL1532" s="1">
        <v>0</v>
      </c>
      <c r="BM1532" s="1" t="s">
        <v>6024</v>
      </c>
    </row>
    <row r="1533" spans="1:65" ht="15.6" hidden="1">
      <c r="A1533" s="1" t="s">
        <v>6025</v>
      </c>
      <c r="B1533" s="1" t="s">
        <v>6026</v>
      </c>
      <c r="C1533" s="1" t="s">
        <v>6027</v>
      </c>
      <c r="D1533" s="1" t="s">
        <v>275</v>
      </c>
      <c r="E1533" s="1" t="s">
        <v>100</v>
      </c>
      <c r="F1533" s="1" t="s">
        <v>101</v>
      </c>
      <c r="G1533" s="1" t="s">
        <v>105</v>
      </c>
      <c r="H1533" s="1" t="s">
        <v>103</v>
      </c>
      <c r="I1533" s="1" t="s">
        <v>104</v>
      </c>
      <c r="J1533" s="1" t="s">
        <v>105</v>
      </c>
      <c r="K1533" s="1" t="s">
        <v>105</v>
      </c>
      <c r="L1533" s="1" t="s">
        <v>105</v>
      </c>
      <c r="M1533" s="1" t="s">
        <v>106</v>
      </c>
      <c r="N1533" s="1" t="s">
        <v>107</v>
      </c>
      <c r="O1533" s="1">
        <v>1180</v>
      </c>
      <c r="P1533" s="1">
        <v>59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4">
        <f>X1533-W1533</f>
        <v>0</v>
      </c>
      <c r="W1533" s="4">
        <f>(O1533+P1533+Q1533-R1533+S1533)*5%</f>
        <v>61.95</v>
      </c>
      <c r="X1533" s="1">
        <v>61.95</v>
      </c>
      <c r="Y1533" s="1">
        <f>O1533+P1533+Q1533-R1533-S1533+T1533-U1533+X1533</f>
        <v>1300.95</v>
      </c>
      <c r="Z1533" s="1">
        <v>1300.95</v>
      </c>
      <c r="AA1533" s="1">
        <v>1239</v>
      </c>
      <c r="AB1533" s="1">
        <v>16</v>
      </c>
      <c r="AC1533" s="2">
        <f>AA1533*16%</f>
        <v>198.24</v>
      </c>
      <c r="AD1533" s="1">
        <v>198.24</v>
      </c>
      <c r="AE1533" s="1">
        <v>0</v>
      </c>
      <c r="AF1533" s="1">
        <v>198.24</v>
      </c>
      <c r="AG1533" s="2">
        <f>AF1533*18%</f>
        <v>35.683199999999999</v>
      </c>
      <c r="AH1533" s="1">
        <v>35.68</v>
      </c>
      <c r="AI1533" s="1">
        <v>0</v>
      </c>
      <c r="AJ1533" s="1" t="b">
        <f>AK1533=AA1533</f>
        <v>1</v>
      </c>
      <c r="AK1533" s="1">
        <v>1239</v>
      </c>
      <c r="AL1533" s="1">
        <v>0</v>
      </c>
      <c r="AM1533" s="1">
        <v>0</v>
      </c>
      <c r="AN1533" s="1">
        <v>0</v>
      </c>
      <c r="AO1533" s="3">
        <f>AA1533*0.001%</f>
        <v>1.2390000000000002E-2</v>
      </c>
      <c r="AP1533" s="1">
        <v>1.24</v>
      </c>
      <c r="AQ1533" s="2">
        <f>AA1533*5%</f>
        <v>61.95</v>
      </c>
      <c r="AR1533" s="1">
        <v>61.95</v>
      </c>
      <c r="AS1533" s="2">
        <f>AR1533*18%</f>
        <v>11.151</v>
      </c>
      <c r="AT1533" s="1">
        <v>0</v>
      </c>
      <c r="AU1533" s="1">
        <v>98.87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f>AF1533+AU1533+BC1533</f>
        <v>297.11</v>
      </c>
      <c r="BE1533" s="1">
        <v>297.11</v>
      </c>
      <c r="BF1533" s="1">
        <f>Q1533+U1533</f>
        <v>0</v>
      </c>
      <c r="BG1533" s="1">
        <v>0</v>
      </c>
      <c r="BH1533" s="1">
        <v>1003.84</v>
      </c>
      <c r="BI1533" s="1" t="s">
        <v>108</v>
      </c>
      <c r="BJ1533" s="1" t="s">
        <v>5717</v>
      </c>
      <c r="BK1533" s="1" t="s">
        <v>5718</v>
      </c>
      <c r="BL1533" s="1">
        <v>0</v>
      </c>
      <c r="BM1533" s="1" t="s">
        <v>6028</v>
      </c>
    </row>
    <row r="1534" spans="1:65" ht="15.6" hidden="1">
      <c r="A1534" s="1" t="s">
        <v>6029</v>
      </c>
      <c r="B1534" s="1" t="s">
        <v>6030</v>
      </c>
      <c r="C1534" s="1" t="s">
        <v>6031</v>
      </c>
      <c r="D1534" s="1" t="s">
        <v>275</v>
      </c>
      <c r="E1534" s="1" t="s">
        <v>100</v>
      </c>
      <c r="F1534" s="1" t="s">
        <v>101</v>
      </c>
      <c r="G1534" s="1" t="s">
        <v>123</v>
      </c>
      <c r="H1534" s="1" t="s">
        <v>103</v>
      </c>
      <c r="I1534" s="1" t="s">
        <v>104</v>
      </c>
      <c r="J1534" s="1" t="s">
        <v>105</v>
      </c>
      <c r="K1534" s="1" t="s">
        <v>105</v>
      </c>
      <c r="L1534" s="1" t="s">
        <v>105</v>
      </c>
      <c r="M1534" s="1" t="s">
        <v>106</v>
      </c>
      <c r="N1534" s="1" t="s">
        <v>107</v>
      </c>
      <c r="O1534" s="1">
        <v>1405</v>
      </c>
      <c r="P1534" s="1">
        <v>61.5</v>
      </c>
      <c r="Q1534" s="1">
        <v>0</v>
      </c>
      <c r="R1534" s="1">
        <v>175</v>
      </c>
      <c r="S1534" s="1">
        <v>0</v>
      </c>
      <c r="T1534" s="1">
        <v>0</v>
      </c>
      <c r="U1534" s="1">
        <v>0</v>
      </c>
      <c r="V1534" s="4">
        <f>X1534-W1534</f>
        <v>4.9999999999954525E-3</v>
      </c>
      <c r="W1534" s="4">
        <f>(O1534+P1534+Q1534-R1534+S1534)*5%</f>
        <v>64.575000000000003</v>
      </c>
      <c r="X1534" s="1">
        <v>64.58</v>
      </c>
      <c r="Y1534" s="1">
        <f>O1534+P1534+Q1534-R1534-S1534+T1534-U1534+X1534</f>
        <v>1356.08</v>
      </c>
      <c r="Z1534" s="1">
        <v>1356.08</v>
      </c>
      <c r="AA1534" s="1">
        <v>1291.5</v>
      </c>
      <c r="AB1534" s="1">
        <v>16</v>
      </c>
      <c r="AC1534" s="2">
        <f>AA1534*16%</f>
        <v>206.64000000000001</v>
      </c>
      <c r="AD1534" s="1">
        <v>206.64</v>
      </c>
      <c r="AE1534" s="1">
        <v>0</v>
      </c>
      <c r="AF1534" s="1">
        <v>206.64</v>
      </c>
      <c r="AG1534" s="2">
        <f>AF1534*18%</f>
        <v>37.195199999999993</v>
      </c>
      <c r="AH1534" s="1">
        <v>37.200000000000003</v>
      </c>
      <c r="AI1534" s="1">
        <v>0</v>
      </c>
      <c r="AJ1534" s="1" t="b">
        <f>AK1534=AA1534</f>
        <v>1</v>
      </c>
      <c r="AK1534" s="1">
        <v>1291.5</v>
      </c>
      <c r="AL1534" s="1">
        <v>0</v>
      </c>
      <c r="AM1534" s="1">
        <v>0</v>
      </c>
      <c r="AN1534" s="1">
        <v>0</v>
      </c>
      <c r="AO1534" s="3">
        <f>AA1534*0.001%</f>
        <v>1.2915000000000001E-2</v>
      </c>
      <c r="AP1534" s="1">
        <v>1.29</v>
      </c>
      <c r="AQ1534" s="2">
        <f>AA1534*5%</f>
        <v>64.575000000000003</v>
      </c>
      <c r="AR1534" s="1">
        <v>64.569999999999993</v>
      </c>
      <c r="AS1534" s="2">
        <f>AR1534*18%</f>
        <v>11.622599999999998</v>
      </c>
      <c r="AT1534" s="1">
        <v>0.01</v>
      </c>
      <c r="AU1534" s="1">
        <v>103.06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0</v>
      </c>
      <c r="BD1534" s="1">
        <f>AF1534+AU1534+BC1534</f>
        <v>309.7</v>
      </c>
      <c r="BE1534" s="1">
        <v>309.7</v>
      </c>
      <c r="BF1534" s="1">
        <f>Q1534+U1534</f>
        <v>0</v>
      </c>
      <c r="BG1534" s="1">
        <v>0</v>
      </c>
      <c r="BH1534" s="1">
        <v>1046.3800000000001</v>
      </c>
      <c r="BI1534" s="1" t="s">
        <v>108</v>
      </c>
      <c r="BJ1534" s="1" t="s">
        <v>5717</v>
      </c>
      <c r="BK1534" s="1" t="s">
        <v>5718</v>
      </c>
      <c r="BL1534" s="1">
        <v>0</v>
      </c>
      <c r="BM1534" s="1" t="s">
        <v>219</v>
      </c>
    </row>
    <row r="1535" spans="1:65" ht="15.6" hidden="1">
      <c r="A1535" s="1" t="s">
        <v>6032</v>
      </c>
      <c r="B1535" s="1" t="s">
        <v>6033</v>
      </c>
      <c r="C1535" s="1" t="s">
        <v>6034</v>
      </c>
      <c r="D1535" s="1" t="s">
        <v>275</v>
      </c>
      <c r="E1535" s="1" t="s">
        <v>100</v>
      </c>
      <c r="F1535" s="1" t="s">
        <v>101</v>
      </c>
      <c r="G1535" s="1" t="s">
        <v>102</v>
      </c>
      <c r="H1535" s="1" t="s">
        <v>103</v>
      </c>
      <c r="I1535" s="1" t="s">
        <v>104</v>
      </c>
      <c r="J1535" s="1" t="s">
        <v>105</v>
      </c>
      <c r="K1535" s="1" t="s">
        <v>105</v>
      </c>
      <c r="L1535" s="1" t="s">
        <v>105</v>
      </c>
      <c r="M1535" s="1" t="s">
        <v>106</v>
      </c>
      <c r="N1535" s="1" t="s">
        <v>107</v>
      </c>
      <c r="O1535" s="1">
        <v>215</v>
      </c>
      <c r="P1535" s="1">
        <v>5.75</v>
      </c>
      <c r="Q1535" s="1">
        <v>0</v>
      </c>
      <c r="R1535" s="1">
        <v>100</v>
      </c>
      <c r="S1535" s="1">
        <v>0</v>
      </c>
      <c r="T1535" s="1">
        <v>0</v>
      </c>
      <c r="U1535" s="1">
        <v>0</v>
      </c>
      <c r="V1535" s="4">
        <f>X1535-W1535</f>
        <v>2.4999999999995026E-3</v>
      </c>
      <c r="W1535" s="4">
        <f>(O1535+P1535+Q1535-R1535+S1535)*5%</f>
        <v>6.0375000000000005</v>
      </c>
      <c r="X1535" s="1">
        <v>6.04</v>
      </c>
      <c r="Y1535" s="1">
        <f>O1535+P1535+Q1535-R1535-S1535+T1535-U1535+X1535</f>
        <v>126.79</v>
      </c>
      <c r="Z1535" s="1">
        <v>126.79</v>
      </c>
      <c r="AA1535" s="1">
        <v>120.75</v>
      </c>
      <c r="AB1535" s="1">
        <v>16</v>
      </c>
      <c r="AC1535" s="2">
        <f>AA1535*16%</f>
        <v>19.32</v>
      </c>
      <c r="AD1535" s="1">
        <v>19.32</v>
      </c>
      <c r="AE1535" s="1">
        <v>0</v>
      </c>
      <c r="AF1535" s="1">
        <v>19.32</v>
      </c>
      <c r="AG1535" s="2">
        <f>AF1535*18%</f>
        <v>3.4775999999999998</v>
      </c>
      <c r="AH1535" s="1">
        <v>3.48</v>
      </c>
      <c r="AI1535" s="1">
        <v>0</v>
      </c>
      <c r="AJ1535" s="1" t="b">
        <f>AK1535=AA1535</f>
        <v>1</v>
      </c>
      <c r="AK1535" s="1">
        <v>120.75</v>
      </c>
      <c r="AL1535" s="1">
        <v>0</v>
      </c>
      <c r="AM1535" s="1">
        <v>0</v>
      </c>
      <c r="AN1535" s="1">
        <v>0</v>
      </c>
      <c r="AO1535" s="3">
        <f>AA1535*0.001%</f>
        <v>1.2075E-3</v>
      </c>
      <c r="AP1535" s="1">
        <v>0.12</v>
      </c>
      <c r="AQ1535" s="2">
        <f>AA1535*5%</f>
        <v>6.0375000000000005</v>
      </c>
      <c r="AR1535" s="1">
        <v>6.04</v>
      </c>
      <c r="AS1535" s="2">
        <f>AR1535*18%</f>
        <v>1.0871999999999999</v>
      </c>
      <c r="AT1535" s="1">
        <v>0</v>
      </c>
      <c r="AU1535" s="1">
        <v>9.64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f>AF1535+AU1535+BC1535</f>
        <v>28.96</v>
      </c>
      <c r="BE1535" s="1">
        <v>28.96</v>
      </c>
      <c r="BF1535" s="1">
        <f>Q1535+U1535</f>
        <v>0</v>
      </c>
      <c r="BG1535" s="1">
        <v>0</v>
      </c>
      <c r="BH1535" s="1">
        <v>97.83</v>
      </c>
      <c r="BI1535" s="1" t="s">
        <v>108</v>
      </c>
      <c r="BJ1535" s="1" t="s">
        <v>5717</v>
      </c>
      <c r="BK1535" s="1" t="s">
        <v>5718</v>
      </c>
      <c r="BL1535" s="1">
        <v>0</v>
      </c>
      <c r="BM1535" s="1" t="s">
        <v>6035</v>
      </c>
    </row>
    <row r="1536" spans="1:65" ht="15.6" hidden="1">
      <c r="A1536" s="1" t="s">
        <v>6036</v>
      </c>
      <c r="B1536" s="1" t="s">
        <v>6037</v>
      </c>
      <c r="C1536" s="1" t="s">
        <v>6038</v>
      </c>
      <c r="D1536" s="1" t="s">
        <v>275</v>
      </c>
      <c r="E1536" s="1" t="s">
        <v>100</v>
      </c>
      <c r="F1536" s="1" t="s">
        <v>101</v>
      </c>
      <c r="G1536" s="1" t="s">
        <v>105</v>
      </c>
      <c r="H1536" s="1" t="s">
        <v>103</v>
      </c>
      <c r="I1536" s="1" t="s">
        <v>104</v>
      </c>
      <c r="J1536" s="1" t="s">
        <v>105</v>
      </c>
      <c r="K1536" s="1" t="s">
        <v>105</v>
      </c>
      <c r="L1536" s="1" t="s">
        <v>105</v>
      </c>
      <c r="M1536" s="1" t="s">
        <v>106</v>
      </c>
      <c r="N1536" s="1" t="s">
        <v>107</v>
      </c>
      <c r="O1536" s="1">
        <v>195</v>
      </c>
      <c r="P1536" s="1">
        <v>9.75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4">
        <f>X1536-W1536</f>
        <v>2.4999999999995026E-3</v>
      </c>
      <c r="W1536" s="4">
        <f>(O1536+P1536+Q1536-R1536+S1536)*5%</f>
        <v>10.237500000000001</v>
      </c>
      <c r="X1536" s="1">
        <v>10.24</v>
      </c>
      <c r="Y1536" s="1">
        <f>O1536+P1536+Q1536-R1536-S1536+T1536-U1536+X1536</f>
        <v>214.99</v>
      </c>
      <c r="Z1536" s="1">
        <v>214.99</v>
      </c>
      <c r="AA1536" s="1">
        <v>204.75</v>
      </c>
      <c r="AB1536" s="1">
        <v>16</v>
      </c>
      <c r="AC1536" s="2">
        <f>AA1536*16%</f>
        <v>32.76</v>
      </c>
      <c r="AD1536" s="1">
        <v>32.76</v>
      </c>
      <c r="AE1536" s="1">
        <v>0</v>
      </c>
      <c r="AF1536" s="1">
        <v>32.76</v>
      </c>
      <c r="AG1536" s="2">
        <f>AF1536*18%</f>
        <v>5.8967999999999998</v>
      </c>
      <c r="AH1536" s="1">
        <v>5.9</v>
      </c>
      <c r="AI1536" s="1">
        <v>0</v>
      </c>
      <c r="AJ1536" s="1" t="b">
        <f>AK1536=AA1536</f>
        <v>1</v>
      </c>
      <c r="AK1536" s="1">
        <v>204.75</v>
      </c>
      <c r="AL1536" s="1">
        <v>0</v>
      </c>
      <c r="AM1536" s="1">
        <v>0</v>
      </c>
      <c r="AN1536" s="1">
        <v>0</v>
      </c>
      <c r="AO1536" s="3">
        <f>AA1536*0.001%</f>
        <v>2.0475000000000003E-3</v>
      </c>
      <c r="AP1536" s="1">
        <v>0.2</v>
      </c>
      <c r="AQ1536" s="2">
        <f>AA1536*5%</f>
        <v>10.237500000000001</v>
      </c>
      <c r="AR1536" s="1">
        <v>10.24</v>
      </c>
      <c r="AS1536" s="2">
        <f>AR1536*18%</f>
        <v>1.8431999999999999</v>
      </c>
      <c r="AT1536" s="1">
        <v>0</v>
      </c>
      <c r="AU1536" s="1">
        <v>16.34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f>AF1536+AU1536+BC1536</f>
        <v>49.099999999999994</v>
      </c>
      <c r="BE1536" s="1">
        <v>49.1</v>
      </c>
      <c r="BF1536" s="1">
        <f>Q1536+U1536</f>
        <v>0</v>
      </c>
      <c r="BG1536" s="1">
        <v>0</v>
      </c>
      <c r="BH1536" s="1">
        <v>165.89</v>
      </c>
      <c r="BI1536" s="1" t="s">
        <v>108</v>
      </c>
      <c r="BJ1536" s="1" t="s">
        <v>5717</v>
      </c>
      <c r="BK1536" s="1" t="s">
        <v>5718</v>
      </c>
      <c r="BL1536" s="1">
        <v>0</v>
      </c>
      <c r="BM1536" s="1" t="s">
        <v>6039</v>
      </c>
    </row>
    <row r="1537" spans="1:65" ht="15.6" hidden="1">
      <c r="A1537" s="1" t="s">
        <v>6040</v>
      </c>
      <c r="B1537" s="1" t="s">
        <v>6041</v>
      </c>
      <c r="C1537" s="1" t="s">
        <v>6042</v>
      </c>
      <c r="D1537" s="1" t="s">
        <v>275</v>
      </c>
      <c r="E1537" s="1" t="s">
        <v>100</v>
      </c>
      <c r="F1537" s="1" t="s">
        <v>101</v>
      </c>
      <c r="G1537" s="1" t="s">
        <v>105</v>
      </c>
      <c r="H1537" s="1" t="s">
        <v>103</v>
      </c>
      <c r="I1537" s="1" t="s">
        <v>104</v>
      </c>
      <c r="J1537" s="1" t="s">
        <v>105</v>
      </c>
      <c r="K1537" s="1" t="s">
        <v>105</v>
      </c>
      <c r="L1537" s="1" t="s">
        <v>105</v>
      </c>
      <c r="M1537" s="1" t="s">
        <v>106</v>
      </c>
      <c r="N1537" s="1" t="s">
        <v>107</v>
      </c>
      <c r="O1537" s="1">
        <v>195</v>
      </c>
      <c r="P1537" s="1">
        <v>9.75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4">
        <f>X1537-W1537</f>
        <v>2.4999999999995026E-3</v>
      </c>
      <c r="W1537" s="4">
        <f>(O1537+P1537+Q1537-R1537+S1537)*5%</f>
        <v>10.237500000000001</v>
      </c>
      <c r="X1537" s="1">
        <v>10.24</v>
      </c>
      <c r="Y1537" s="1">
        <f>O1537+P1537+Q1537-R1537-S1537+T1537-U1537+X1537</f>
        <v>214.99</v>
      </c>
      <c r="Z1537" s="1">
        <v>214.99</v>
      </c>
      <c r="AA1537" s="1">
        <v>204.75</v>
      </c>
      <c r="AB1537" s="1">
        <v>16</v>
      </c>
      <c r="AC1537" s="2">
        <f>AA1537*16%</f>
        <v>32.76</v>
      </c>
      <c r="AD1537" s="1">
        <v>32.76</v>
      </c>
      <c r="AE1537" s="1">
        <v>0</v>
      </c>
      <c r="AF1537" s="1">
        <v>32.76</v>
      </c>
      <c r="AG1537" s="2">
        <f>AF1537*18%</f>
        <v>5.8967999999999998</v>
      </c>
      <c r="AH1537" s="1">
        <v>5.9</v>
      </c>
      <c r="AI1537" s="1">
        <v>0</v>
      </c>
      <c r="AJ1537" s="1" t="b">
        <f>AK1537=AA1537</f>
        <v>1</v>
      </c>
      <c r="AK1537" s="1">
        <v>204.75</v>
      </c>
      <c r="AL1537" s="1">
        <v>0</v>
      </c>
      <c r="AM1537" s="1">
        <v>0</v>
      </c>
      <c r="AN1537" s="1">
        <v>0</v>
      </c>
      <c r="AO1537" s="3">
        <f>AA1537*0.001%</f>
        <v>2.0475000000000003E-3</v>
      </c>
      <c r="AP1537" s="1">
        <v>0.2</v>
      </c>
      <c r="AQ1537" s="2">
        <f>AA1537*5%</f>
        <v>10.237500000000001</v>
      </c>
      <c r="AR1537" s="1">
        <v>10.24</v>
      </c>
      <c r="AS1537" s="2">
        <f>AR1537*18%</f>
        <v>1.8431999999999999</v>
      </c>
      <c r="AT1537" s="1">
        <v>0</v>
      </c>
      <c r="AU1537" s="1">
        <v>16.34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f>AF1537+AU1537+BC1537</f>
        <v>49.099999999999994</v>
      </c>
      <c r="BE1537" s="1">
        <v>49.1</v>
      </c>
      <c r="BF1537" s="1">
        <f>Q1537+U1537</f>
        <v>0</v>
      </c>
      <c r="BG1537" s="1">
        <v>0</v>
      </c>
      <c r="BH1537" s="1">
        <v>165.89</v>
      </c>
      <c r="BI1537" s="1" t="s">
        <v>108</v>
      </c>
      <c r="BJ1537" s="1" t="s">
        <v>5717</v>
      </c>
      <c r="BK1537" s="1" t="s">
        <v>5718</v>
      </c>
      <c r="BL1537" s="1">
        <v>0</v>
      </c>
      <c r="BM1537" s="1" t="s">
        <v>6039</v>
      </c>
    </row>
    <row r="1538" spans="1:65" ht="15.6" hidden="1">
      <c r="A1538" s="1" t="s">
        <v>6043</v>
      </c>
      <c r="B1538" s="1" t="s">
        <v>6044</v>
      </c>
      <c r="C1538" s="1" t="s">
        <v>6045</v>
      </c>
      <c r="D1538" s="1" t="s">
        <v>275</v>
      </c>
      <c r="E1538" s="1" t="s">
        <v>100</v>
      </c>
      <c r="F1538" s="1" t="s">
        <v>101</v>
      </c>
      <c r="G1538" s="1" t="s">
        <v>123</v>
      </c>
      <c r="H1538" s="1" t="s">
        <v>103</v>
      </c>
      <c r="I1538" s="1" t="s">
        <v>104</v>
      </c>
      <c r="J1538" s="1" t="s">
        <v>105</v>
      </c>
      <c r="K1538" s="1" t="s">
        <v>105</v>
      </c>
      <c r="L1538" s="1" t="s">
        <v>105</v>
      </c>
      <c r="M1538" s="1" t="s">
        <v>106</v>
      </c>
      <c r="N1538" s="1" t="s">
        <v>107</v>
      </c>
      <c r="O1538" s="1">
        <v>1085</v>
      </c>
      <c r="P1538" s="1">
        <v>45.5</v>
      </c>
      <c r="Q1538" s="1">
        <v>0</v>
      </c>
      <c r="R1538" s="1">
        <v>175</v>
      </c>
      <c r="S1538" s="1">
        <v>0</v>
      </c>
      <c r="T1538" s="1">
        <v>0</v>
      </c>
      <c r="U1538" s="1">
        <v>0</v>
      </c>
      <c r="V1538" s="4">
        <f>X1538-W1538</f>
        <v>4.9999999999954525E-3</v>
      </c>
      <c r="W1538" s="4">
        <f>(O1538+P1538+Q1538-R1538+S1538)*5%</f>
        <v>47.775000000000006</v>
      </c>
      <c r="X1538" s="1">
        <v>47.78</v>
      </c>
      <c r="Y1538" s="1">
        <f>O1538+P1538+Q1538-R1538-S1538+T1538-U1538+X1538</f>
        <v>1003.28</v>
      </c>
      <c r="Z1538" s="1">
        <v>1003.28</v>
      </c>
      <c r="AA1538" s="1">
        <v>955.5</v>
      </c>
      <c r="AB1538" s="1">
        <v>16</v>
      </c>
      <c r="AC1538" s="2">
        <f>AA1538*16%</f>
        <v>152.88</v>
      </c>
      <c r="AD1538" s="1">
        <v>152.88</v>
      </c>
      <c r="AE1538" s="1">
        <v>0</v>
      </c>
      <c r="AF1538" s="1">
        <v>152.88</v>
      </c>
      <c r="AG1538" s="2">
        <f>AF1538*18%</f>
        <v>27.5184</v>
      </c>
      <c r="AH1538" s="1">
        <v>27.52</v>
      </c>
      <c r="AI1538" s="1">
        <v>0</v>
      </c>
      <c r="AJ1538" s="1" t="b">
        <f>AK1538=AA1538</f>
        <v>1</v>
      </c>
      <c r="AK1538" s="1">
        <v>955.5</v>
      </c>
      <c r="AL1538" s="1">
        <v>0</v>
      </c>
      <c r="AM1538" s="1">
        <v>0</v>
      </c>
      <c r="AN1538" s="1">
        <v>0</v>
      </c>
      <c r="AO1538" s="3">
        <f>AA1538*0.001%</f>
        <v>9.555000000000001E-3</v>
      </c>
      <c r="AP1538" s="1">
        <v>0.96</v>
      </c>
      <c r="AQ1538" s="2">
        <f>AA1538*5%</f>
        <v>47.775000000000006</v>
      </c>
      <c r="AR1538" s="1">
        <v>47.78</v>
      </c>
      <c r="AS1538" s="2">
        <f>AR1538*18%</f>
        <v>8.6004000000000005</v>
      </c>
      <c r="AT1538" s="1">
        <v>0</v>
      </c>
      <c r="AU1538" s="1">
        <v>76.260000000000005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f>AF1538+AU1538+BC1538</f>
        <v>229.14</v>
      </c>
      <c r="BE1538" s="1">
        <v>229.14</v>
      </c>
      <c r="BF1538" s="1">
        <f>Q1538+U1538</f>
        <v>0</v>
      </c>
      <c r="BG1538" s="1">
        <v>0</v>
      </c>
      <c r="BH1538" s="1">
        <v>774.14</v>
      </c>
      <c r="BI1538" s="1" t="s">
        <v>108</v>
      </c>
      <c r="BJ1538" s="1" t="s">
        <v>5717</v>
      </c>
      <c r="BK1538" s="1" t="s">
        <v>5718</v>
      </c>
      <c r="BL1538" s="1">
        <v>0</v>
      </c>
      <c r="BM1538" s="1" t="s">
        <v>6046</v>
      </c>
    </row>
    <row r="1539" spans="1:65" ht="15.6" hidden="1">
      <c r="A1539" s="1" t="s">
        <v>6047</v>
      </c>
      <c r="B1539" s="1" t="s">
        <v>6048</v>
      </c>
      <c r="C1539" s="1" t="s">
        <v>6049</v>
      </c>
      <c r="D1539" s="1" t="s">
        <v>275</v>
      </c>
      <c r="E1539" s="1" t="s">
        <v>100</v>
      </c>
      <c r="F1539" s="1" t="s">
        <v>101</v>
      </c>
      <c r="G1539" s="1" t="s">
        <v>102</v>
      </c>
      <c r="H1539" s="1" t="s">
        <v>103</v>
      </c>
      <c r="I1539" s="1" t="s">
        <v>104</v>
      </c>
      <c r="J1539" s="1" t="s">
        <v>105</v>
      </c>
      <c r="K1539" s="1" t="s">
        <v>105</v>
      </c>
      <c r="L1539" s="1" t="s">
        <v>105</v>
      </c>
      <c r="M1539" s="1" t="s">
        <v>106</v>
      </c>
      <c r="N1539" s="1" t="s">
        <v>107</v>
      </c>
      <c r="O1539" s="1">
        <v>195</v>
      </c>
      <c r="P1539" s="1">
        <v>4.87</v>
      </c>
      <c r="Q1539" s="1">
        <v>0</v>
      </c>
      <c r="R1539" s="1">
        <v>97.5</v>
      </c>
      <c r="S1539" s="1">
        <v>0</v>
      </c>
      <c r="T1539" s="1">
        <v>0</v>
      </c>
      <c r="U1539" s="1">
        <v>0</v>
      </c>
      <c r="V1539" s="4">
        <f>X1539-W1539</f>
        <v>1.4999999999991687E-3</v>
      </c>
      <c r="W1539" s="4">
        <f>(O1539+P1539+Q1539-R1539+S1539)*5%</f>
        <v>5.1185000000000009</v>
      </c>
      <c r="X1539" s="1">
        <v>5.12</v>
      </c>
      <c r="Y1539" s="1">
        <f>O1539+P1539+Q1539-R1539-S1539+T1539-U1539+X1539</f>
        <v>107.49000000000001</v>
      </c>
      <c r="Z1539" s="1">
        <v>107.49</v>
      </c>
      <c r="AA1539" s="1">
        <v>102.38</v>
      </c>
      <c r="AB1539" s="1">
        <v>16</v>
      </c>
      <c r="AC1539" s="2">
        <f>AA1539*16%</f>
        <v>16.380800000000001</v>
      </c>
      <c r="AD1539" s="1">
        <v>16.38</v>
      </c>
      <c r="AE1539" s="1">
        <v>0</v>
      </c>
      <c r="AF1539" s="1">
        <v>16.38</v>
      </c>
      <c r="AG1539" s="2">
        <f>AF1539*18%</f>
        <v>2.9483999999999999</v>
      </c>
      <c r="AH1539" s="1">
        <v>2.95</v>
      </c>
      <c r="AI1539" s="1">
        <v>0</v>
      </c>
      <c r="AJ1539" s="1" t="b">
        <f>AK1539=AA1539</f>
        <v>1</v>
      </c>
      <c r="AK1539" s="1">
        <v>102.38</v>
      </c>
      <c r="AL1539" s="1">
        <v>0</v>
      </c>
      <c r="AM1539" s="1">
        <v>0</v>
      </c>
      <c r="AN1539" s="1">
        <v>0</v>
      </c>
      <c r="AO1539" s="3">
        <f>AA1539*0.001%</f>
        <v>1.0238000000000001E-3</v>
      </c>
      <c r="AP1539" s="1">
        <v>0.1</v>
      </c>
      <c r="AQ1539" s="2">
        <f>AA1539*5%</f>
        <v>5.1189999999999998</v>
      </c>
      <c r="AR1539" s="1">
        <v>5.12</v>
      </c>
      <c r="AS1539" s="2">
        <f>AR1539*18%</f>
        <v>0.92159999999999997</v>
      </c>
      <c r="AT1539" s="1">
        <v>0</v>
      </c>
      <c r="AU1539" s="1">
        <v>8.17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f>AF1539+AU1539+BC1539</f>
        <v>24.549999999999997</v>
      </c>
      <c r="BE1539" s="1">
        <v>24.55</v>
      </c>
      <c r="BF1539" s="1">
        <f>Q1539+U1539</f>
        <v>0</v>
      </c>
      <c r="BG1539" s="1">
        <v>0</v>
      </c>
      <c r="BH1539" s="1">
        <v>82.94</v>
      </c>
      <c r="BI1539" s="1" t="s">
        <v>108</v>
      </c>
      <c r="BJ1539" s="1" t="s">
        <v>5717</v>
      </c>
      <c r="BK1539" s="1" t="s">
        <v>5718</v>
      </c>
      <c r="BL1539" s="1">
        <v>0</v>
      </c>
      <c r="BM1539" s="1" t="s">
        <v>6050</v>
      </c>
    </row>
    <row r="1540" spans="1:65" ht="15.6" hidden="1">
      <c r="A1540" s="1" t="s">
        <v>6051</v>
      </c>
      <c r="B1540" s="1" t="s">
        <v>6052</v>
      </c>
      <c r="C1540" s="1" t="s">
        <v>6053</v>
      </c>
      <c r="D1540" s="1" t="s">
        <v>275</v>
      </c>
      <c r="E1540" s="1" t="s">
        <v>100</v>
      </c>
      <c r="F1540" s="1" t="s">
        <v>101</v>
      </c>
      <c r="G1540" s="1" t="s">
        <v>105</v>
      </c>
      <c r="H1540" s="1" t="s">
        <v>103</v>
      </c>
      <c r="I1540" s="1" t="s">
        <v>104</v>
      </c>
      <c r="J1540" s="1" t="s">
        <v>105</v>
      </c>
      <c r="K1540" s="1" t="s">
        <v>105</v>
      </c>
      <c r="L1540" s="1" t="s">
        <v>105</v>
      </c>
      <c r="M1540" s="1" t="s">
        <v>106</v>
      </c>
      <c r="N1540" s="1" t="s">
        <v>107</v>
      </c>
      <c r="O1540" s="1">
        <v>870</v>
      </c>
      <c r="P1540" s="1">
        <v>43.5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4">
        <f>X1540-W1540</f>
        <v>4.9999999999954525E-3</v>
      </c>
      <c r="W1540" s="4">
        <f>(O1540+P1540+Q1540-R1540+S1540)*5%</f>
        <v>45.675000000000004</v>
      </c>
      <c r="X1540" s="1">
        <v>45.68</v>
      </c>
      <c r="Y1540" s="1">
        <f>O1540+P1540+Q1540-R1540-S1540+T1540-U1540+X1540</f>
        <v>959.18</v>
      </c>
      <c r="Z1540" s="1">
        <v>959.18</v>
      </c>
      <c r="AA1540" s="1">
        <v>913.5</v>
      </c>
      <c r="AB1540" s="1">
        <v>16</v>
      </c>
      <c r="AC1540" s="2">
        <f>AA1540*16%</f>
        <v>146.16</v>
      </c>
      <c r="AD1540" s="1">
        <v>146.16</v>
      </c>
      <c r="AE1540" s="1">
        <v>0</v>
      </c>
      <c r="AF1540" s="1">
        <v>146.16</v>
      </c>
      <c r="AG1540" s="2">
        <f>AF1540*18%</f>
        <v>26.308799999999998</v>
      </c>
      <c r="AH1540" s="1">
        <v>26.31</v>
      </c>
      <c r="AI1540" s="1">
        <v>0</v>
      </c>
      <c r="AJ1540" s="1" t="b">
        <f>AK1540=AA1540</f>
        <v>1</v>
      </c>
      <c r="AK1540" s="1">
        <v>913.5</v>
      </c>
      <c r="AL1540" s="1">
        <v>0</v>
      </c>
      <c r="AM1540" s="1">
        <v>0</v>
      </c>
      <c r="AN1540" s="1">
        <v>0</v>
      </c>
      <c r="AO1540" s="3">
        <f>AA1540*0.001%</f>
        <v>9.1350000000000008E-3</v>
      </c>
      <c r="AP1540" s="1">
        <v>0.91</v>
      </c>
      <c r="AQ1540" s="2">
        <f>AA1540*5%</f>
        <v>45.675000000000004</v>
      </c>
      <c r="AR1540" s="1">
        <v>45.68</v>
      </c>
      <c r="AS1540" s="2">
        <f>AR1540*18%</f>
        <v>8.2224000000000004</v>
      </c>
      <c r="AT1540" s="1">
        <v>0</v>
      </c>
      <c r="AU1540" s="1">
        <v>72.900000000000006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f>AF1540+AU1540+BC1540</f>
        <v>219.06</v>
      </c>
      <c r="BE1540" s="1">
        <v>219.06</v>
      </c>
      <c r="BF1540" s="1">
        <f>Q1540+U1540</f>
        <v>0</v>
      </c>
      <c r="BG1540" s="1">
        <v>0</v>
      </c>
      <c r="BH1540" s="1">
        <v>740.12</v>
      </c>
      <c r="BI1540" s="1" t="s">
        <v>108</v>
      </c>
      <c r="BJ1540" s="1" t="s">
        <v>5717</v>
      </c>
      <c r="BK1540" s="1" t="s">
        <v>5718</v>
      </c>
      <c r="BL1540" s="1">
        <v>0</v>
      </c>
      <c r="BM1540" s="1" t="s">
        <v>6054</v>
      </c>
    </row>
    <row r="1541" spans="1:65" ht="15.6" hidden="1">
      <c r="A1541" s="1" t="s">
        <v>6055</v>
      </c>
      <c r="B1541" s="1" t="s">
        <v>6056</v>
      </c>
      <c r="C1541" s="1" t="s">
        <v>6057</v>
      </c>
      <c r="D1541" s="1" t="s">
        <v>275</v>
      </c>
      <c r="E1541" s="1" t="s">
        <v>100</v>
      </c>
      <c r="F1541" s="1" t="s">
        <v>101</v>
      </c>
      <c r="G1541" s="1" t="s">
        <v>105</v>
      </c>
      <c r="H1541" s="1" t="s">
        <v>103</v>
      </c>
      <c r="I1541" s="1" t="s">
        <v>104</v>
      </c>
      <c r="J1541" s="1" t="s">
        <v>105</v>
      </c>
      <c r="K1541" s="1" t="s">
        <v>105</v>
      </c>
      <c r="L1541" s="1" t="s">
        <v>105</v>
      </c>
      <c r="M1541" s="1" t="s">
        <v>106</v>
      </c>
      <c r="N1541" s="1" t="s">
        <v>124</v>
      </c>
      <c r="O1541" s="1">
        <v>590</v>
      </c>
      <c r="P1541" s="1">
        <v>29.5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4">
        <f>X1541-W1541</f>
        <v>4.9999999999990052E-3</v>
      </c>
      <c r="W1541" s="4">
        <f>(O1541+P1541+Q1541-R1541+S1541)*5%</f>
        <v>30.975000000000001</v>
      </c>
      <c r="X1541" s="1">
        <v>30.98</v>
      </c>
      <c r="Y1541" s="1">
        <f>O1541+P1541+Q1541-R1541-S1541+T1541-U1541+X1541</f>
        <v>650.48</v>
      </c>
      <c r="Z1541" s="1">
        <v>650.48</v>
      </c>
      <c r="AA1541" s="1">
        <v>619.5</v>
      </c>
      <c r="AB1541" s="1">
        <v>16</v>
      </c>
      <c r="AC1541" s="2">
        <f>AA1541*16%</f>
        <v>99.12</v>
      </c>
      <c r="AD1541" s="1">
        <v>99.12</v>
      </c>
      <c r="AE1541" s="1">
        <v>0</v>
      </c>
      <c r="AF1541" s="1">
        <v>99.12</v>
      </c>
      <c r="AG1541" s="2">
        <f>AF1541*18%</f>
        <v>17.8416</v>
      </c>
      <c r="AH1541" s="1">
        <v>17.84</v>
      </c>
      <c r="AI1541" s="1">
        <v>0</v>
      </c>
      <c r="AJ1541" s="1" t="b">
        <f>AK1541=AA1541</f>
        <v>1</v>
      </c>
      <c r="AK1541" s="1">
        <v>619.5</v>
      </c>
      <c r="AL1541" s="1">
        <v>0</v>
      </c>
      <c r="AM1541" s="1">
        <v>0</v>
      </c>
      <c r="AN1541" s="1">
        <v>0</v>
      </c>
      <c r="AO1541" s="3">
        <f>AA1541*0.001%</f>
        <v>6.1950000000000009E-3</v>
      </c>
      <c r="AP1541" s="1">
        <v>0.62</v>
      </c>
      <c r="AQ1541" s="2">
        <f>AA1541*5%</f>
        <v>30.975000000000001</v>
      </c>
      <c r="AR1541" s="1">
        <v>30.98</v>
      </c>
      <c r="AS1541" s="2">
        <f>AR1541*18%</f>
        <v>5.5763999999999996</v>
      </c>
      <c r="AT1541" s="1">
        <v>0</v>
      </c>
      <c r="AU1541" s="1">
        <v>49.44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f>AF1541+AU1541+BC1541</f>
        <v>148.56</v>
      </c>
      <c r="BE1541" s="1">
        <v>148.56</v>
      </c>
      <c r="BF1541" s="1">
        <f>Q1541+U1541</f>
        <v>0</v>
      </c>
      <c r="BG1541" s="1">
        <v>0</v>
      </c>
      <c r="BH1541" s="1">
        <v>501.92</v>
      </c>
      <c r="BI1541" s="1" t="s">
        <v>108</v>
      </c>
      <c r="BJ1541" s="1" t="s">
        <v>5717</v>
      </c>
      <c r="BK1541" s="1" t="s">
        <v>5718</v>
      </c>
      <c r="BL1541" s="1">
        <v>0</v>
      </c>
      <c r="BM1541" s="1" t="s">
        <v>6058</v>
      </c>
    </row>
    <row r="1542" spans="1:65" ht="15.6" hidden="1">
      <c r="A1542" s="1" t="s">
        <v>6059</v>
      </c>
      <c r="B1542" s="1" t="s">
        <v>6060</v>
      </c>
      <c r="C1542" s="1" t="s">
        <v>6061</v>
      </c>
      <c r="D1542" s="1" t="s">
        <v>275</v>
      </c>
      <c r="E1542" s="1" t="s">
        <v>100</v>
      </c>
      <c r="F1542" s="1" t="s">
        <v>101</v>
      </c>
      <c r="G1542" s="1" t="s">
        <v>102</v>
      </c>
      <c r="H1542" s="1" t="s">
        <v>103</v>
      </c>
      <c r="I1542" s="1" t="s">
        <v>104</v>
      </c>
      <c r="J1542" s="1" t="s">
        <v>105</v>
      </c>
      <c r="K1542" s="1" t="s">
        <v>105</v>
      </c>
      <c r="L1542" s="1" t="s">
        <v>105</v>
      </c>
      <c r="M1542" s="1" t="s">
        <v>106</v>
      </c>
      <c r="N1542" s="1" t="s">
        <v>107</v>
      </c>
      <c r="O1542" s="1">
        <v>410</v>
      </c>
      <c r="P1542" s="1">
        <v>15.5</v>
      </c>
      <c r="Q1542" s="1">
        <v>0</v>
      </c>
      <c r="R1542" s="1">
        <v>100</v>
      </c>
      <c r="S1542" s="1">
        <v>0</v>
      </c>
      <c r="T1542" s="1">
        <v>0</v>
      </c>
      <c r="U1542" s="1">
        <v>0</v>
      </c>
      <c r="V1542" s="4">
        <f>X1542-W1542</f>
        <v>4.9999999999990052E-3</v>
      </c>
      <c r="W1542" s="4">
        <f>(O1542+P1542+Q1542-R1542+S1542)*5%</f>
        <v>16.275000000000002</v>
      </c>
      <c r="X1542" s="1">
        <v>16.28</v>
      </c>
      <c r="Y1542" s="1">
        <f>O1542+P1542+Q1542-R1542-S1542+T1542-U1542+X1542</f>
        <v>341.78</v>
      </c>
      <c r="Z1542" s="1">
        <v>341.78</v>
      </c>
      <c r="AA1542" s="1">
        <v>325.5</v>
      </c>
      <c r="AB1542" s="1">
        <v>16</v>
      </c>
      <c r="AC1542" s="2">
        <f>AA1542*16%</f>
        <v>52.08</v>
      </c>
      <c r="AD1542" s="1">
        <v>52.08</v>
      </c>
      <c r="AE1542" s="1">
        <v>0</v>
      </c>
      <c r="AF1542" s="1">
        <v>52.08</v>
      </c>
      <c r="AG1542" s="2">
        <f>AF1542*18%</f>
        <v>9.3743999999999996</v>
      </c>
      <c r="AH1542" s="1">
        <v>9.3699999999999992</v>
      </c>
      <c r="AI1542" s="1">
        <v>0</v>
      </c>
      <c r="AJ1542" s="1" t="b">
        <f>AK1542=AA1542</f>
        <v>1</v>
      </c>
      <c r="AK1542" s="1">
        <v>325.5</v>
      </c>
      <c r="AL1542" s="1">
        <v>0</v>
      </c>
      <c r="AM1542" s="1">
        <v>0</v>
      </c>
      <c r="AN1542" s="1">
        <v>0</v>
      </c>
      <c r="AO1542" s="3">
        <f>AA1542*0.001%</f>
        <v>3.2550000000000001E-3</v>
      </c>
      <c r="AP1542" s="1">
        <v>0.33</v>
      </c>
      <c r="AQ1542" s="2">
        <f>AA1542*5%</f>
        <v>16.275000000000002</v>
      </c>
      <c r="AR1542" s="1">
        <v>16.27</v>
      </c>
      <c r="AS1542" s="2">
        <f>AR1542*18%</f>
        <v>2.9285999999999999</v>
      </c>
      <c r="AT1542" s="1">
        <v>0.01</v>
      </c>
      <c r="AU1542" s="1">
        <v>25.97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f>AF1542+AU1542+BC1542</f>
        <v>78.05</v>
      </c>
      <c r="BE1542" s="1">
        <v>78.05</v>
      </c>
      <c r="BF1542" s="1">
        <f>Q1542+U1542</f>
        <v>0</v>
      </c>
      <c r="BG1542" s="1">
        <v>0</v>
      </c>
      <c r="BH1542" s="1">
        <v>263.73</v>
      </c>
      <c r="BI1542" s="1" t="s">
        <v>108</v>
      </c>
      <c r="BJ1542" s="1" t="s">
        <v>5717</v>
      </c>
      <c r="BK1542" s="1" t="s">
        <v>5718</v>
      </c>
      <c r="BL1542" s="1">
        <v>0</v>
      </c>
      <c r="BM1542" s="1" t="s">
        <v>6062</v>
      </c>
    </row>
    <row r="1543" spans="1:65" ht="15.6" hidden="1">
      <c r="A1543" s="1" t="s">
        <v>6063</v>
      </c>
      <c r="B1543" s="1" t="s">
        <v>6064</v>
      </c>
      <c r="C1543" s="1" t="s">
        <v>6065</v>
      </c>
      <c r="D1543" s="1" t="s">
        <v>275</v>
      </c>
      <c r="E1543" s="1" t="s">
        <v>100</v>
      </c>
      <c r="F1543" s="1" t="s">
        <v>101</v>
      </c>
      <c r="G1543" s="1" t="s">
        <v>102</v>
      </c>
      <c r="H1543" s="1" t="s">
        <v>103</v>
      </c>
      <c r="I1543" s="1" t="s">
        <v>104</v>
      </c>
      <c r="J1543" s="1" t="s">
        <v>105</v>
      </c>
      <c r="K1543" s="1" t="s">
        <v>105</v>
      </c>
      <c r="L1543" s="1" t="s">
        <v>105</v>
      </c>
      <c r="M1543" s="1" t="s">
        <v>106</v>
      </c>
      <c r="N1543" s="1" t="s">
        <v>124</v>
      </c>
      <c r="O1543" s="1">
        <v>510</v>
      </c>
      <c r="P1543" s="1">
        <v>20.5</v>
      </c>
      <c r="Q1543" s="1">
        <v>0</v>
      </c>
      <c r="R1543" s="1">
        <v>100</v>
      </c>
      <c r="S1543" s="1">
        <v>0</v>
      </c>
      <c r="T1543" s="1">
        <v>0</v>
      </c>
      <c r="U1543" s="1">
        <v>0</v>
      </c>
      <c r="V1543" s="4">
        <f>X1543-W1543</f>
        <v>4.9999999999990052E-3</v>
      </c>
      <c r="W1543" s="4">
        <f>(O1543+P1543+Q1543-R1543+S1543)*5%</f>
        <v>21.525000000000002</v>
      </c>
      <c r="X1543" s="1">
        <v>21.53</v>
      </c>
      <c r="Y1543" s="1">
        <f>O1543+P1543+Q1543-R1543-S1543+T1543-U1543+X1543</f>
        <v>452.03</v>
      </c>
      <c r="Z1543" s="1">
        <v>452.03</v>
      </c>
      <c r="AA1543" s="1">
        <v>430.5</v>
      </c>
      <c r="AB1543" s="1">
        <v>16</v>
      </c>
      <c r="AC1543" s="2">
        <f>AA1543*16%</f>
        <v>68.88</v>
      </c>
      <c r="AD1543" s="1">
        <v>68.88</v>
      </c>
      <c r="AE1543" s="1">
        <v>0</v>
      </c>
      <c r="AF1543" s="1">
        <v>68.88</v>
      </c>
      <c r="AG1543" s="2">
        <f>AF1543*18%</f>
        <v>12.398399999999999</v>
      </c>
      <c r="AH1543" s="1">
        <v>12.4</v>
      </c>
      <c r="AI1543" s="1">
        <v>0</v>
      </c>
      <c r="AJ1543" s="1" t="b">
        <f>AK1543=AA1543</f>
        <v>1</v>
      </c>
      <c r="AK1543" s="1">
        <v>430.5</v>
      </c>
      <c r="AL1543" s="1">
        <v>0</v>
      </c>
      <c r="AM1543" s="1">
        <v>0</v>
      </c>
      <c r="AN1543" s="1">
        <v>0</v>
      </c>
      <c r="AO1543" s="3">
        <f>AA1543*0.001%</f>
        <v>4.3050000000000007E-3</v>
      </c>
      <c r="AP1543" s="1">
        <v>0.43</v>
      </c>
      <c r="AQ1543" s="2">
        <f>AA1543*5%</f>
        <v>21.525000000000002</v>
      </c>
      <c r="AR1543" s="1">
        <v>21.52</v>
      </c>
      <c r="AS1543" s="2">
        <f>AR1543*18%</f>
        <v>3.8735999999999997</v>
      </c>
      <c r="AT1543" s="1">
        <v>0.01</v>
      </c>
      <c r="AU1543" s="1">
        <v>34.35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f>AF1543+AU1543+BC1543</f>
        <v>103.22999999999999</v>
      </c>
      <c r="BE1543" s="1">
        <v>103.23</v>
      </c>
      <c r="BF1543" s="1">
        <f>Q1543+U1543</f>
        <v>0</v>
      </c>
      <c r="BG1543" s="1">
        <v>0</v>
      </c>
      <c r="BH1543" s="1">
        <v>348.8</v>
      </c>
      <c r="BI1543" s="1" t="s">
        <v>108</v>
      </c>
      <c r="BJ1543" s="1" t="s">
        <v>5717</v>
      </c>
      <c r="BK1543" s="1" t="s">
        <v>5718</v>
      </c>
      <c r="BL1543" s="1">
        <v>0</v>
      </c>
      <c r="BM1543" s="1" t="s">
        <v>6066</v>
      </c>
    </row>
    <row r="1544" spans="1:65" ht="15.6" hidden="1">
      <c r="A1544" s="1" t="s">
        <v>6067</v>
      </c>
      <c r="B1544" s="1" t="s">
        <v>6068</v>
      </c>
      <c r="C1544" s="1" t="s">
        <v>6069</v>
      </c>
      <c r="D1544" s="1" t="s">
        <v>275</v>
      </c>
      <c r="E1544" s="1" t="s">
        <v>100</v>
      </c>
      <c r="F1544" s="1" t="s">
        <v>101</v>
      </c>
      <c r="G1544" s="1" t="s">
        <v>102</v>
      </c>
      <c r="H1544" s="1" t="s">
        <v>103</v>
      </c>
      <c r="I1544" s="1" t="s">
        <v>104</v>
      </c>
      <c r="J1544" s="1" t="s">
        <v>105</v>
      </c>
      <c r="K1544" s="1" t="s">
        <v>105</v>
      </c>
      <c r="L1544" s="1" t="s">
        <v>105</v>
      </c>
      <c r="M1544" s="1" t="s">
        <v>106</v>
      </c>
      <c r="N1544" s="1" t="s">
        <v>107</v>
      </c>
      <c r="O1544" s="1">
        <v>395</v>
      </c>
      <c r="P1544" s="1">
        <v>14.75</v>
      </c>
      <c r="Q1544" s="1">
        <v>0</v>
      </c>
      <c r="R1544" s="1">
        <v>100</v>
      </c>
      <c r="S1544" s="1">
        <v>0</v>
      </c>
      <c r="T1544" s="1">
        <v>0</v>
      </c>
      <c r="U1544" s="1">
        <v>0</v>
      </c>
      <c r="V1544" s="4">
        <f>X1544-W1544</f>
        <v>2.4999999999995026E-3</v>
      </c>
      <c r="W1544" s="4">
        <f>(O1544+P1544+Q1544-R1544+S1544)*5%</f>
        <v>15.487500000000001</v>
      </c>
      <c r="X1544" s="1">
        <v>15.49</v>
      </c>
      <c r="Y1544" s="1">
        <f>O1544+P1544+Q1544-R1544-S1544+T1544-U1544+X1544</f>
        <v>325.24</v>
      </c>
      <c r="Z1544" s="1">
        <v>325.24</v>
      </c>
      <c r="AA1544" s="1">
        <v>309.75</v>
      </c>
      <c r="AB1544" s="1">
        <v>16</v>
      </c>
      <c r="AC1544" s="2">
        <f>AA1544*16%</f>
        <v>49.56</v>
      </c>
      <c r="AD1544" s="1">
        <v>49.56</v>
      </c>
      <c r="AE1544" s="1">
        <v>0</v>
      </c>
      <c r="AF1544" s="1">
        <v>49.56</v>
      </c>
      <c r="AG1544" s="2">
        <f>AF1544*18%</f>
        <v>8.9207999999999998</v>
      </c>
      <c r="AH1544" s="1">
        <v>8.92</v>
      </c>
      <c r="AI1544" s="1">
        <v>0</v>
      </c>
      <c r="AJ1544" s="1" t="b">
        <f>AK1544=AA1544</f>
        <v>1</v>
      </c>
      <c r="AK1544" s="1">
        <v>309.75</v>
      </c>
      <c r="AL1544" s="1">
        <v>0</v>
      </c>
      <c r="AM1544" s="1">
        <v>0</v>
      </c>
      <c r="AN1544" s="1">
        <v>0</v>
      </c>
      <c r="AO1544" s="3">
        <f>AA1544*0.001%</f>
        <v>3.0975000000000004E-3</v>
      </c>
      <c r="AP1544" s="1">
        <v>0.31</v>
      </c>
      <c r="AQ1544" s="2">
        <f>AA1544*5%</f>
        <v>15.487500000000001</v>
      </c>
      <c r="AR1544" s="1">
        <v>15.49</v>
      </c>
      <c r="AS1544" s="2">
        <f>AR1544*18%</f>
        <v>2.7881999999999998</v>
      </c>
      <c r="AT1544" s="1">
        <v>0</v>
      </c>
      <c r="AU1544" s="1">
        <v>24.72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f>AF1544+AU1544+BC1544</f>
        <v>74.28</v>
      </c>
      <c r="BE1544" s="1">
        <v>74.28</v>
      </c>
      <c r="BF1544" s="1">
        <f>Q1544+U1544</f>
        <v>0</v>
      </c>
      <c r="BG1544" s="1">
        <v>0</v>
      </c>
      <c r="BH1544" s="1">
        <v>250.96</v>
      </c>
      <c r="BI1544" s="1" t="s">
        <v>108</v>
      </c>
      <c r="BJ1544" s="1" t="s">
        <v>5717</v>
      </c>
      <c r="BK1544" s="1" t="s">
        <v>5718</v>
      </c>
      <c r="BL1544" s="1">
        <v>0</v>
      </c>
      <c r="BM1544" s="1" t="s">
        <v>6070</v>
      </c>
    </row>
    <row r="1545" spans="1:65" ht="15.6" hidden="1">
      <c r="A1545" s="1" t="s">
        <v>6071</v>
      </c>
      <c r="B1545" s="1" t="s">
        <v>6072</v>
      </c>
      <c r="C1545" s="1" t="s">
        <v>6073</v>
      </c>
      <c r="D1545" s="1" t="s">
        <v>275</v>
      </c>
      <c r="E1545" s="1" t="s">
        <v>100</v>
      </c>
      <c r="F1545" s="1" t="s">
        <v>101</v>
      </c>
      <c r="G1545" s="1" t="s">
        <v>123</v>
      </c>
      <c r="H1545" s="1" t="s">
        <v>103</v>
      </c>
      <c r="I1545" s="1" t="s">
        <v>104</v>
      </c>
      <c r="J1545" s="1" t="s">
        <v>105</v>
      </c>
      <c r="K1545" s="1" t="s">
        <v>105</v>
      </c>
      <c r="L1545" s="1" t="s">
        <v>105</v>
      </c>
      <c r="M1545" s="1" t="s">
        <v>106</v>
      </c>
      <c r="N1545" s="1" t="s">
        <v>124</v>
      </c>
      <c r="O1545" s="1">
        <v>1115</v>
      </c>
      <c r="P1545" s="1">
        <v>47</v>
      </c>
      <c r="Q1545" s="1">
        <v>0</v>
      </c>
      <c r="R1545" s="1">
        <v>175</v>
      </c>
      <c r="S1545" s="1">
        <v>0</v>
      </c>
      <c r="T1545" s="1">
        <v>0</v>
      </c>
      <c r="U1545" s="1">
        <v>0</v>
      </c>
      <c r="V1545" s="4">
        <f>X1545-W1545</f>
        <v>0</v>
      </c>
      <c r="W1545" s="4">
        <f>(O1545+P1545+Q1545-R1545+S1545)*5%</f>
        <v>49.35</v>
      </c>
      <c r="X1545" s="1">
        <v>49.35</v>
      </c>
      <c r="Y1545" s="1">
        <f>O1545+P1545+Q1545-R1545-S1545+T1545-U1545+X1545</f>
        <v>1036.3499999999999</v>
      </c>
      <c r="Z1545" s="1">
        <v>1036.3499999999999</v>
      </c>
      <c r="AA1545" s="1">
        <v>987</v>
      </c>
      <c r="AB1545" s="1">
        <v>16</v>
      </c>
      <c r="AC1545" s="2">
        <f>AA1545*16%</f>
        <v>157.92000000000002</v>
      </c>
      <c r="AD1545" s="1">
        <v>157.91999999999999</v>
      </c>
      <c r="AE1545" s="1">
        <v>0</v>
      </c>
      <c r="AF1545" s="1">
        <v>157.91999999999999</v>
      </c>
      <c r="AG1545" s="2">
        <f>AF1545*18%</f>
        <v>28.425599999999996</v>
      </c>
      <c r="AH1545" s="1">
        <v>28.43</v>
      </c>
      <c r="AI1545" s="1">
        <v>0</v>
      </c>
      <c r="AJ1545" s="1" t="b">
        <f>AK1545=AA1545</f>
        <v>1</v>
      </c>
      <c r="AK1545" s="1">
        <v>987</v>
      </c>
      <c r="AL1545" s="1">
        <v>0</v>
      </c>
      <c r="AM1545" s="1">
        <v>0</v>
      </c>
      <c r="AN1545" s="1">
        <v>0</v>
      </c>
      <c r="AO1545" s="3">
        <f>AA1545*0.001%</f>
        <v>9.8700000000000003E-3</v>
      </c>
      <c r="AP1545" s="1">
        <v>0.99</v>
      </c>
      <c r="AQ1545" s="2">
        <f>AA1545*5%</f>
        <v>49.35</v>
      </c>
      <c r="AR1545" s="1">
        <v>49.35</v>
      </c>
      <c r="AS1545" s="2">
        <f>AR1545*18%</f>
        <v>8.8829999999999991</v>
      </c>
      <c r="AT1545" s="1">
        <v>0</v>
      </c>
      <c r="AU1545" s="1">
        <v>78.77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f>AF1545+AU1545+BC1545</f>
        <v>236.69</v>
      </c>
      <c r="BE1545" s="1">
        <v>236.69</v>
      </c>
      <c r="BF1545" s="1">
        <f>Q1545+U1545</f>
        <v>0</v>
      </c>
      <c r="BG1545" s="1">
        <v>0</v>
      </c>
      <c r="BH1545" s="1">
        <v>799.66</v>
      </c>
      <c r="BI1545" s="1" t="s">
        <v>108</v>
      </c>
      <c r="BJ1545" s="1" t="s">
        <v>5717</v>
      </c>
      <c r="BK1545" s="1" t="s">
        <v>5718</v>
      </c>
      <c r="BL1545" s="1">
        <v>0</v>
      </c>
      <c r="BM1545" s="1" t="s">
        <v>6074</v>
      </c>
    </row>
    <row r="1546" spans="1:65" ht="15.6" hidden="1">
      <c r="A1546" s="1" t="s">
        <v>6075</v>
      </c>
      <c r="B1546" s="1" t="s">
        <v>6076</v>
      </c>
      <c r="C1546" s="1" t="s">
        <v>6077</v>
      </c>
      <c r="D1546" s="1" t="s">
        <v>275</v>
      </c>
      <c r="E1546" s="1" t="s">
        <v>100</v>
      </c>
      <c r="F1546" s="1" t="s">
        <v>101</v>
      </c>
      <c r="G1546" s="1" t="s">
        <v>105</v>
      </c>
      <c r="H1546" s="1" t="s">
        <v>103</v>
      </c>
      <c r="I1546" s="1" t="s">
        <v>104</v>
      </c>
      <c r="J1546" s="1" t="s">
        <v>105</v>
      </c>
      <c r="K1546" s="1" t="s">
        <v>105</v>
      </c>
      <c r="L1546" s="1" t="s">
        <v>105</v>
      </c>
      <c r="M1546" s="1" t="s">
        <v>106</v>
      </c>
      <c r="N1546" s="1" t="s">
        <v>107</v>
      </c>
      <c r="O1546" s="1">
        <v>479.77</v>
      </c>
      <c r="P1546" s="1">
        <v>23.98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4">
        <f>X1546-W1546</f>
        <v>2.500000000001279E-3</v>
      </c>
      <c r="W1546" s="4">
        <f>(O1546+P1546+Q1546-R1546+S1546)*5%</f>
        <v>25.1875</v>
      </c>
      <c r="X1546" s="1">
        <v>25.19</v>
      </c>
      <c r="Y1546" s="1">
        <f>O1546+P1546+Q1546-R1546-S1546+T1546-U1546+X1546</f>
        <v>528.94000000000005</v>
      </c>
      <c r="Z1546" s="1">
        <v>528.94000000000005</v>
      </c>
      <c r="AA1546" s="1">
        <v>503.76</v>
      </c>
      <c r="AB1546" s="1">
        <v>16</v>
      </c>
      <c r="AC1546" s="2">
        <f>AA1546*16%</f>
        <v>80.601600000000005</v>
      </c>
      <c r="AD1546" s="1">
        <v>80.599999999999994</v>
      </c>
      <c r="AE1546" s="1">
        <v>0</v>
      </c>
      <c r="AF1546" s="1">
        <v>80.599999999999994</v>
      </c>
      <c r="AG1546" s="2">
        <f>AF1546*18%</f>
        <v>14.507999999999999</v>
      </c>
      <c r="AH1546" s="1">
        <v>14.51</v>
      </c>
      <c r="AI1546" s="1">
        <v>0</v>
      </c>
      <c r="AJ1546" s="1" t="b">
        <f>AK1546=AA1546</f>
        <v>1</v>
      </c>
      <c r="AK1546" s="1">
        <v>503.76</v>
      </c>
      <c r="AL1546" s="1">
        <v>0</v>
      </c>
      <c r="AM1546" s="1">
        <v>0</v>
      </c>
      <c r="AN1546" s="1">
        <v>0</v>
      </c>
      <c r="AO1546" s="3">
        <f>AA1546*0.001%</f>
        <v>5.0376000000000006E-3</v>
      </c>
      <c r="AP1546" s="1">
        <v>0.5</v>
      </c>
      <c r="AQ1546" s="2">
        <f>AA1546*5%</f>
        <v>25.188000000000002</v>
      </c>
      <c r="AR1546" s="1">
        <v>25.19</v>
      </c>
      <c r="AS1546" s="2">
        <f>AR1546*18%</f>
        <v>4.5342000000000002</v>
      </c>
      <c r="AT1546" s="1">
        <v>0</v>
      </c>
      <c r="AU1546" s="1">
        <v>40.200000000000003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f>AF1546+AU1546+BC1546</f>
        <v>120.8</v>
      </c>
      <c r="BE1546" s="1">
        <v>120.8</v>
      </c>
      <c r="BF1546" s="1">
        <f>Q1546+U1546</f>
        <v>0</v>
      </c>
      <c r="BG1546" s="1">
        <v>0</v>
      </c>
      <c r="BH1546" s="1">
        <v>408.14</v>
      </c>
      <c r="BI1546" s="1" t="s">
        <v>108</v>
      </c>
      <c r="BJ1546" s="1" t="s">
        <v>5717</v>
      </c>
      <c r="BK1546" s="1" t="s">
        <v>5718</v>
      </c>
      <c r="BL1546" s="1">
        <v>0</v>
      </c>
      <c r="BM1546" s="1" t="s">
        <v>6078</v>
      </c>
    </row>
    <row r="1547" spans="1:65" ht="15.6" hidden="1">
      <c r="A1547" s="1" t="s">
        <v>6079</v>
      </c>
      <c r="B1547" s="1" t="s">
        <v>6080</v>
      </c>
      <c r="C1547" s="1" t="s">
        <v>6081</v>
      </c>
      <c r="D1547" s="1" t="s">
        <v>275</v>
      </c>
      <c r="E1547" s="1" t="s">
        <v>100</v>
      </c>
      <c r="F1547" s="1" t="s">
        <v>101</v>
      </c>
      <c r="G1547" s="1" t="s">
        <v>102</v>
      </c>
      <c r="H1547" s="1" t="s">
        <v>103</v>
      </c>
      <c r="I1547" s="1" t="s">
        <v>104</v>
      </c>
      <c r="J1547" s="1" t="s">
        <v>105</v>
      </c>
      <c r="K1547" s="1" t="s">
        <v>105</v>
      </c>
      <c r="L1547" s="1" t="s">
        <v>105</v>
      </c>
      <c r="M1547" s="1" t="s">
        <v>106</v>
      </c>
      <c r="N1547" s="1" t="s">
        <v>107</v>
      </c>
      <c r="O1547" s="1">
        <v>395</v>
      </c>
      <c r="P1547" s="1">
        <v>14.75</v>
      </c>
      <c r="Q1547" s="1">
        <v>0</v>
      </c>
      <c r="R1547" s="1">
        <v>100</v>
      </c>
      <c r="S1547" s="1">
        <v>0</v>
      </c>
      <c r="T1547" s="1">
        <v>0</v>
      </c>
      <c r="U1547" s="1">
        <v>0</v>
      </c>
      <c r="V1547" s="4">
        <f>X1547-W1547</f>
        <v>2.4999999999995026E-3</v>
      </c>
      <c r="W1547" s="4">
        <f>(O1547+P1547+Q1547-R1547+S1547)*5%</f>
        <v>15.487500000000001</v>
      </c>
      <c r="X1547" s="1">
        <v>15.49</v>
      </c>
      <c r="Y1547" s="1">
        <f>O1547+P1547+Q1547-R1547-S1547+T1547-U1547+X1547</f>
        <v>325.24</v>
      </c>
      <c r="Z1547" s="1">
        <v>325.24</v>
      </c>
      <c r="AA1547" s="1">
        <v>309.75</v>
      </c>
      <c r="AB1547" s="1">
        <v>16</v>
      </c>
      <c r="AC1547" s="2">
        <f>AA1547*16%</f>
        <v>49.56</v>
      </c>
      <c r="AD1547" s="1">
        <v>49.56</v>
      </c>
      <c r="AE1547" s="1">
        <v>0</v>
      </c>
      <c r="AF1547" s="1">
        <v>49.56</v>
      </c>
      <c r="AG1547" s="2">
        <f>AF1547*18%</f>
        <v>8.9207999999999998</v>
      </c>
      <c r="AH1547" s="1">
        <v>8.92</v>
      </c>
      <c r="AI1547" s="1">
        <v>0</v>
      </c>
      <c r="AJ1547" s="1" t="b">
        <f>AK1547=AA1547</f>
        <v>1</v>
      </c>
      <c r="AK1547" s="1">
        <v>309.75</v>
      </c>
      <c r="AL1547" s="1">
        <v>0</v>
      </c>
      <c r="AM1547" s="1">
        <v>0</v>
      </c>
      <c r="AN1547" s="1">
        <v>0</v>
      </c>
      <c r="AO1547" s="3">
        <f>AA1547*0.001%</f>
        <v>3.0975000000000004E-3</v>
      </c>
      <c r="AP1547" s="1">
        <v>0.31</v>
      </c>
      <c r="AQ1547" s="2">
        <f>AA1547*5%</f>
        <v>15.487500000000001</v>
      </c>
      <c r="AR1547" s="1">
        <v>15.49</v>
      </c>
      <c r="AS1547" s="2">
        <f>AR1547*18%</f>
        <v>2.7881999999999998</v>
      </c>
      <c r="AT1547" s="1">
        <v>0</v>
      </c>
      <c r="AU1547" s="1">
        <v>24.72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f>AF1547+AU1547+BC1547</f>
        <v>74.28</v>
      </c>
      <c r="BE1547" s="1">
        <v>74.28</v>
      </c>
      <c r="BF1547" s="1">
        <f>Q1547+U1547</f>
        <v>0</v>
      </c>
      <c r="BG1547" s="1">
        <v>0</v>
      </c>
      <c r="BH1547" s="1">
        <v>250.96</v>
      </c>
      <c r="BI1547" s="1" t="s">
        <v>108</v>
      </c>
      <c r="BJ1547" s="1" t="s">
        <v>5717</v>
      </c>
      <c r="BK1547" s="1" t="s">
        <v>5718</v>
      </c>
      <c r="BL1547" s="1">
        <v>0</v>
      </c>
      <c r="BM1547" s="1" t="s">
        <v>6082</v>
      </c>
    </row>
    <row r="1548" spans="1:65" ht="15.6" hidden="1">
      <c r="A1548" s="1" t="s">
        <v>6083</v>
      </c>
      <c r="B1548" s="1" t="s">
        <v>6084</v>
      </c>
      <c r="C1548" s="1" t="s">
        <v>6085</v>
      </c>
      <c r="D1548" s="1" t="s">
        <v>275</v>
      </c>
      <c r="E1548" s="1" t="s">
        <v>100</v>
      </c>
      <c r="F1548" s="1" t="s">
        <v>101</v>
      </c>
      <c r="G1548" s="1" t="s">
        <v>102</v>
      </c>
      <c r="H1548" s="1" t="s">
        <v>103</v>
      </c>
      <c r="I1548" s="1" t="s">
        <v>104</v>
      </c>
      <c r="J1548" s="1" t="s">
        <v>105</v>
      </c>
      <c r="K1548" s="1" t="s">
        <v>105</v>
      </c>
      <c r="L1548" s="1" t="s">
        <v>105</v>
      </c>
      <c r="M1548" s="1" t="s">
        <v>106</v>
      </c>
      <c r="N1548" s="1" t="s">
        <v>124</v>
      </c>
      <c r="O1548" s="1">
        <v>660</v>
      </c>
      <c r="P1548" s="1">
        <v>28</v>
      </c>
      <c r="Q1548" s="1">
        <v>0</v>
      </c>
      <c r="R1548" s="1">
        <v>100</v>
      </c>
      <c r="S1548" s="1">
        <v>0</v>
      </c>
      <c r="T1548" s="1">
        <v>0</v>
      </c>
      <c r="U1548" s="1">
        <v>0</v>
      </c>
      <c r="V1548" s="4">
        <f>X1548-W1548</f>
        <v>0</v>
      </c>
      <c r="W1548" s="4">
        <f>(O1548+P1548+Q1548-R1548+S1548)*5%</f>
        <v>29.400000000000002</v>
      </c>
      <c r="X1548" s="1">
        <v>29.4</v>
      </c>
      <c r="Y1548" s="1">
        <f>O1548+P1548+Q1548-R1548-S1548+T1548-U1548+X1548</f>
        <v>617.4</v>
      </c>
      <c r="Z1548" s="1">
        <v>617.4</v>
      </c>
      <c r="AA1548" s="1">
        <v>588</v>
      </c>
      <c r="AB1548" s="1">
        <v>16</v>
      </c>
      <c r="AC1548" s="2">
        <f>AA1548*16%</f>
        <v>94.08</v>
      </c>
      <c r="AD1548" s="1">
        <v>94.08</v>
      </c>
      <c r="AE1548" s="1">
        <v>0</v>
      </c>
      <c r="AF1548" s="1">
        <v>94.08</v>
      </c>
      <c r="AG1548" s="2">
        <f>AF1548*18%</f>
        <v>16.9344</v>
      </c>
      <c r="AH1548" s="1">
        <v>16.93</v>
      </c>
      <c r="AI1548" s="1">
        <v>0</v>
      </c>
      <c r="AJ1548" s="1" t="b">
        <f>AK1548=AA1548</f>
        <v>1</v>
      </c>
      <c r="AK1548" s="1">
        <v>588</v>
      </c>
      <c r="AL1548" s="1">
        <v>0</v>
      </c>
      <c r="AM1548" s="1">
        <v>0</v>
      </c>
      <c r="AN1548" s="1">
        <v>0</v>
      </c>
      <c r="AO1548" s="3">
        <f>AA1548*0.001%</f>
        <v>5.8800000000000007E-3</v>
      </c>
      <c r="AP1548" s="1">
        <v>0.59</v>
      </c>
      <c r="AQ1548" s="2">
        <f>AA1548*5%</f>
        <v>29.400000000000002</v>
      </c>
      <c r="AR1548" s="1">
        <v>29.4</v>
      </c>
      <c r="AS1548" s="2">
        <f>AR1548*18%</f>
        <v>5.2919999999999998</v>
      </c>
      <c r="AT1548" s="1">
        <v>0</v>
      </c>
      <c r="AU1548" s="1">
        <v>46.92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f>AF1548+AU1548+BC1548</f>
        <v>141</v>
      </c>
      <c r="BE1548" s="1">
        <v>141</v>
      </c>
      <c r="BF1548" s="1">
        <f>Q1548+U1548</f>
        <v>0</v>
      </c>
      <c r="BG1548" s="1">
        <v>0</v>
      </c>
      <c r="BH1548" s="1">
        <v>476.4</v>
      </c>
      <c r="BI1548" s="1" t="s">
        <v>108</v>
      </c>
      <c r="BJ1548" s="1" t="s">
        <v>5717</v>
      </c>
      <c r="BK1548" s="1" t="s">
        <v>5718</v>
      </c>
      <c r="BL1548" s="1">
        <v>0</v>
      </c>
      <c r="BM1548" s="1" t="s">
        <v>6086</v>
      </c>
    </row>
    <row r="1549" spans="1:65" ht="15.6" hidden="1">
      <c r="A1549" s="1" t="s">
        <v>6087</v>
      </c>
      <c r="B1549" s="1" t="s">
        <v>6088</v>
      </c>
      <c r="C1549" s="1" t="s">
        <v>6089</v>
      </c>
      <c r="D1549" s="1" t="s">
        <v>275</v>
      </c>
      <c r="E1549" s="1" t="s">
        <v>100</v>
      </c>
      <c r="F1549" s="1" t="s">
        <v>101</v>
      </c>
      <c r="G1549" s="1" t="s">
        <v>102</v>
      </c>
      <c r="H1549" s="1" t="s">
        <v>103</v>
      </c>
      <c r="I1549" s="1" t="s">
        <v>104</v>
      </c>
      <c r="J1549" s="1" t="s">
        <v>105</v>
      </c>
      <c r="K1549" s="1" t="s">
        <v>105</v>
      </c>
      <c r="L1549" s="1" t="s">
        <v>105</v>
      </c>
      <c r="M1549" s="1" t="s">
        <v>106</v>
      </c>
      <c r="N1549" s="1" t="s">
        <v>107</v>
      </c>
      <c r="O1549" s="1">
        <v>690</v>
      </c>
      <c r="P1549" s="1">
        <v>29.5</v>
      </c>
      <c r="Q1549" s="1">
        <v>0</v>
      </c>
      <c r="R1549" s="1">
        <v>100</v>
      </c>
      <c r="S1549" s="1">
        <v>0</v>
      </c>
      <c r="T1549" s="1">
        <v>0</v>
      </c>
      <c r="U1549" s="1">
        <v>0</v>
      </c>
      <c r="V1549" s="4">
        <f>X1549-W1549</f>
        <v>4.9999999999990052E-3</v>
      </c>
      <c r="W1549" s="4">
        <f>(O1549+P1549+Q1549-R1549+S1549)*5%</f>
        <v>30.975000000000001</v>
      </c>
      <c r="X1549" s="1">
        <v>30.98</v>
      </c>
      <c r="Y1549" s="1">
        <f>O1549+P1549+Q1549-R1549-S1549+T1549-U1549+X1549</f>
        <v>650.48</v>
      </c>
      <c r="Z1549" s="1">
        <v>650.48</v>
      </c>
      <c r="AA1549" s="1">
        <v>619.5</v>
      </c>
      <c r="AB1549" s="1">
        <v>16</v>
      </c>
      <c r="AC1549" s="2">
        <f>AA1549*16%</f>
        <v>99.12</v>
      </c>
      <c r="AD1549" s="1">
        <v>99.12</v>
      </c>
      <c r="AE1549" s="1">
        <v>0</v>
      </c>
      <c r="AF1549" s="1">
        <v>99.12</v>
      </c>
      <c r="AG1549" s="2">
        <f>AF1549*18%</f>
        <v>17.8416</v>
      </c>
      <c r="AH1549" s="1">
        <v>17.84</v>
      </c>
      <c r="AI1549" s="1">
        <v>0</v>
      </c>
      <c r="AJ1549" s="1" t="b">
        <f>AK1549=AA1549</f>
        <v>1</v>
      </c>
      <c r="AK1549" s="1">
        <v>619.5</v>
      </c>
      <c r="AL1549" s="1">
        <v>0</v>
      </c>
      <c r="AM1549" s="1">
        <v>0</v>
      </c>
      <c r="AN1549" s="1">
        <v>0</v>
      </c>
      <c r="AO1549" s="3">
        <f>AA1549*0.001%</f>
        <v>6.1950000000000009E-3</v>
      </c>
      <c r="AP1549" s="1">
        <v>0.62</v>
      </c>
      <c r="AQ1549" s="2">
        <f>AA1549*5%</f>
        <v>30.975000000000001</v>
      </c>
      <c r="AR1549" s="1">
        <v>30.97</v>
      </c>
      <c r="AS1549" s="2">
        <f>AR1549*18%</f>
        <v>5.5745999999999993</v>
      </c>
      <c r="AT1549" s="1">
        <v>0.01</v>
      </c>
      <c r="AU1549" s="1">
        <v>49.43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f>AF1549+AU1549+BC1549</f>
        <v>148.55000000000001</v>
      </c>
      <c r="BE1549" s="1">
        <v>148.55000000000001</v>
      </c>
      <c r="BF1549" s="1">
        <f>Q1549+U1549</f>
        <v>0</v>
      </c>
      <c r="BG1549" s="1">
        <v>0</v>
      </c>
      <c r="BH1549" s="1">
        <v>501.93</v>
      </c>
      <c r="BI1549" s="1" t="s">
        <v>108</v>
      </c>
      <c r="BJ1549" s="1" t="s">
        <v>5717</v>
      </c>
      <c r="BK1549" s="1" t="s">
        <v>5718</v>
      </c>
      <c r="BL1549" s="1">
        <v>0</v>
      </c>
      <c r="BM1549" s="1" t="s">
        <v>6090</v>
      </c>
    </row>
    <row r="1550" spans="1:65" ht="15.6" hidden="1">
      <c r="A1550" s="1" t="s">
        <v>6091</v>
      </c>
      <c r="B1550" s="1" t="s">
        <v>6092</v>
      </c>
      <c r="C1550" s="1" t="s">
        <v>6093</v>
      </c>
      <c r="D1550" s="1" t="s">
        <v>275</v>
      </c>
      <c r="E1550" s="1" t="s">
        <v>100</v>
      </c>
      <c r="F1550" s="1" t="s">
        <v>101</v>
      </c>
      <c r="G1550" s="1" t="s">
        <v>102</v>
      </c>
      <c r="H1550" s="1" t="s">
        <v>103</v>
      </c>
      <c r="I1550" s="1" t="s">
        <v>104</v>
      </c>
      <c r="J1550" s="1" t="s">
        <v>105</v>
      </c>
      <c r="K1550" s="1" t="s">
        <v>105</v>
      </c>
      <c r="L1550" s="1" t="s">
        <v>105</v>
      </c>
      <c r="M1550" s="1" t="s">
        <v>106</v>
      </c>
      <c r="N1550" s="1" t="s">
        <v>107</v>
      </c>
      <c r="O1550" s="1">
        <v>390</v>
      </c>
      <c r="P1550" s="1">
        <v>14.5</v>
      </c>
      <c r="Q1550" s="1">
        <v>0</v>
      </c>
      <c r="R1550" s="1">
        <v>100</v>
      </c>
      <c r="S1550" s="1">
        <v>0</v>
      </c>
      <c r="T1550" s="1">
        <v>0</v>
      </c>
      <c r="U1550" s="1">
        <v>0</v>
      </c>
      <c r="V1550" s="4">
        <f>X1550-W1550</f>
        <v>4.9999999999990052E-3</v>
      </c>
      <c r="W1550" s="4">
        <f>(O1550+P1550+Q1550-R1550+S1550)*5%</f>
        <v>15.225000000000001</v>
      </c>
      <c r="X1550" s="1">
        <v>15.23</v>
      </c>
      <c r="Y1550" s="1">
        <f>O1550+P1550+Q1550-R1550-S1550+T1550-U1550+X1550</f>
        <v>319.73</v>
      </c>
      <c r="Z1550" s="1">
        <v>319.73</v>
      </c>
      <c r="AA1550" s="1">
        <v>304.5</v>
      </c>
      <c r="AB1550" s="1">
        <v>16</v>
      </c>
      <c r="AC1550" s="2">
        <f>AA1550*16%</f>
        <v>48.72</v>
      </c>
      <c r="AD1550" s="1">
        <v>48.72</v>
      </c>
      <c r="AE1550" s="1">
        <v>0</v>
      </c>
      <c r="AF1550" s="1">
        <v>48.72</v>
      </c>
      <c r="AG1550" s="2">
        <f>AF1550*18%</f>
        <v>8.7695999999999987</v>
      </c>
      <c r="AH1550" s="1">
        <v>8.77</v>
      </c>
      <c r="AI1550" s="1">
        <v>0</v>
      </c>
      <c r="AJ1550" s="1" t="b">
        <f>AK1550=AA1550</f>
        <v>1</v>
      </c>
      <c r="AK1550" s="1">
        <v>304.5</v>
      </c>
      <c r="AL1550" s="1">
        <v>0</v>
      </c>
      <c r="AM1550" s="1">
        <v>0</v>
      </c>
      <c r="AN1550" s="1">
        <v>0</v>
      </c>
      <c r="AO1550" s="3">
        <f>AA1550*0.001%</f>
        <v>3.0450000000000004E-3</v>
      </c>
      <c r="AP1550" s="1">
        <v>0.3</v>
      </c>
      <c r="AQ1550" s="2">
        <f>AA1550*5%</f>
        <v>15.225000000000001</v>
      </c>
      <c r="AR1550" s="1">
        <v>15.23</v>
      </c>
      <c r="AS1550" s="2">
        <f>AR1550*18%</f>
        <v>2.7414000000000001</v>
      </c>
      <c r="AT1550" s="1">
        <v>0</v>
      </c>
      <c r="AU1550" s="1">
        <v>24.3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f>AF1550+AU1550+BC1550</f>
        <v>73.02</v>
      </c>
      <c r="BE1550" s="1">
        <v>73.02</v>
      </c>
      <c r="BF1550" s="1">
        <f>Q1550+U1550</f>
        <v>0</v>
      </c>
      <c r="BG1550" s="1">
        <v>0</v>
      </c>
      <c r="BH1550" s="1">
        <v>246.71</v>
      </c>
      <c r="BI1550" s="1" t="s">
        <v>108</v>
      </c>
      <c r="BJ1550" s="1" t="s">
        <v>5717</v>
      </c>
      <c r="BK1550" s="1" t="s">
        <v>5718</v>
      </c>
      <c r="BL1550" s="1">
        <v>0</v>
      </c>
      <c r="BM1550" s="1" t="s">
        <v>6094</v>
      </c>
    </row>
    <row r="1551" spans="1:65" ht="15.6" hidden="1">
      <c r="A1551" s="1" t="s">
        <v>6095</v>
      </c>
      <c r="B1551" s="1" t="s">
        <v>6096</v>
      </c>
      <c r="C1551" s="1" t="s">
        <v>6097</v>
      </c>
      <c r="D1551" s="1" t="s">
        <v>275</v>
      </c>
      <c r="E1551" s="1" t="s">
        <v>100</v>
      </c>
      <c r="F1551" s="1" t="s">
        <v>101</v>
      </c>
      <c r="G1551" s="1" t="s">
        <v>102</v>
      </c>
      <c r="H1551" s="1" t="s">
        <v>103</v>
      </c>
      <c r="I1551" s="1" t="s">
        <v>104</v>
      </c>
      <c r="J1551" s="1" t="s">
        <v>105</v>
      </c>
      <c r="K1551" s="1" t="s">
        <v>105</v>
      </c>
      <c r="L1551" s="1" t="s">
        <v>105</v>
      </c>
      <c r="M1551" s="1" t="s">
        <v>106</v>
      </c>
      <c r="N1551" s="1" t="s">
        <v>107</v>
      </c>
      <c r="O1551" s="1">
        <v>495</v>
      </c>
      <c r="P1551" s="1">
        <v>19.75</v>
      </c>
      <c r="Q1551" s="1">
        <v>0</v>
      </c>
      <c r="R1551" s="1">
        <v>100</v>
      </c>
      <c r="S1551" s="1">
        <v>0</v>
      </c>
      <c r="T1551" s="1">
        <v>0</v>
      </c>
      <c r="U1551" s="1">
        <v>0</v>
      </c>
      <c r="V1551" s="4">
        <f>X1551-W1551</f>
        <v>2.4999999999977263E-3</v>
      </c>
      <c r="W1551" s="4">
        <f>(O1551+P1551+Q1551-R1551+S1551)*5%</f>
        <v>20.737500000000001</v>
      </c>
      <c r="X1551" s="1">
        <v>20.74</v>
      </c>
      <c r="Y1551" s="1">
        <f>O1551+P1551+Q1551-R1551-S1551+T1551-U1551+X1551</f>
        <v>435.49</v>
      </c>
      <c r="Z1551" s="1">
        <v>435.49</v>
      </c>
      <c r="AA1551" s="1">
        <v>414.75</v>
      </c>
      <c r="AB1551" s="1">
        <v>16</v>
      </c>
      <c r="AC1551" s="2">
        <f>AA1551*16%</f>
        <v>66.36</v>
      </c>
      <c r="AD1551" s="1">
        <v>66.36</v>
      </c>
      <c r="AE1551" s="1">
        <v>0</v>
      </c>
      <c r="AF1551" s="1">
        <v>66.36</v>
      </c>
      <c r="AG1551" s="2">
        <f>AF1551*18%</f>
        <v>11.944799999999999</v>
      </c>
      <c r="AH1551" s="1">
        <v>11.94</v>
      </c>
      <c r="AI1551" s="1">
        <v>0</v>
      </c>
      <c r="AJ1551" s="1" t="b">
        <f>AK1551=AA1551</f>
        <v>1</v>
      </c>
      <c r="AK1551" s="1">
        <v>414.75</v>
      </c>
      <c r="AL1551" s="1">
        <v>0</v>
      </c>
      <c r="AM1551" s="1">
        <v>0</v>
      </c>
      <c r="AN1551" s="1">
        <v>0</v>
      </c>
      <c r="AO1551" s="3">
        <f>AA1551*0.001%</f>
        <v>4.1475000000000001E-3</v>
      </c>
      <c r="AP1551" s="1">
        <v>0.41</v>
      </c>
      <c r="AQ1551" s="2">
        <f>AA1551*5%</f>
        <v>20.737500000000001</v>
      </c>
      <c r="AR1551" s="1">
        <v>20.74</v>
      </c>
      <c r="AS1551" s="2">
        <f>AR1551*18%</f>
        <v>3.7331999999999996</v>
      </c>
      <c r="AT1551" s="1">
        <v>0</v>
      </c>
      <c r="AU1551" s="1">
        <v>33.090000000000003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f>AF1551+AU1551+BC1551</f>
        <v>99.45</v>
      </c>
      <c r="BE1551" s="1">
        <v>99.45</v>
      </c>
      <c r="BF1551" s="1">
        <f>Q1551+U1551</f>
        <v>0</v>
      </c>
      <c r="BG1551" s="1">
        <v>0</v>
      </c>
      <c r="BH1551" s="1">
        <v>336.04</v>
      </c>
      <c r="BI1551" s="1" t="s">
        <v>108</v>
      </c>
      <c r="BJ1551" s="1" t="s">
        <v>5717</v>
      </c>
      <c r="BK1551" s="1" t="s">
        <v>5718</v>
      </c>
      <c r="BL1551" s="1">
        <v>0</v>
      </c>
      <c r="BM1551" s="1" t="s">
        <v>5713</v>
      </c>
    </row>
    <row r="1552" spans="1:65" ht="15.6" hidden="1">
      <c r="A1552" s="1" t="s">
        <v>6098</v>
      </c>
      <c r="B1552" s="1" t="s">
        <v>6099</v>
      </c>
      <c r="C1552" s="1" t="s">
        <v>6100</v>
      </c>
      <c r="D1552" s="1" t="s">
        <v>275</v>
      </c>
      <c r="E1552" s="1" t="s">
        <v>100</v>
      </c>
      <c r="F1552" s="1" t="s">
        <v>101</v>
      </c>
      <c r="G1552" s="1" t="s">
        <v>102</v>
      </c>
      <c r="H1552" s="1" t="s">
        <v>103</v>
      </c>
      <c r="I1552" s="1" t="s">
        <v>104</v>
      </c>
      <c r="J1552" s="1" t="s">
        <v>105</v>
      </c>
      <c r="K1552" s="1" t="s">
        <v>105</v>
      </c>
      <c r="L1552" s="1" t="s">
        <v>105</v>
      </c>
      <c r="M1552" s="1" t="s">
        <v>106</v>
      </c>
      <c r="N1552" s="1" t="s">
        <v>107</v>
      </c>
      <c r="O1552" s="1">
        <v>355</v>
      </c>
      <c r="P1552" s="1">
        <v>12.75</v>
      </c>
      <c r="Q1552" s="1">
        <v>0</v>
      </c>
      <c r="R1552" s="1">
        <v>100</v>
      </c>
      <c r="S1552" s="1">
        <v>0</v>
      </c>
      <c r="T1552" s="1">
        <v>0</v>
      </c>
      <c r="U1552" s="1">
        <v>0</v>
      </c>
      <c r="V1552" s="4">
        <f>X1552-W1552</f>
        <v>2.4999999999995026E-3</v>
      </c>
      <c r="W1552" s="4">
        <f>(O1552+P1552+Q1552-R1552+S1552)*5%</f>
        <v>13.387500000000001</v>
      </c>
      <c r="X1552" s="1">
        <v>13.39</v>
      </c>
      <c r="Y1552" s="1">
        <f>O1552+P1552+Q1552-R1552-S1552+T1552-U1552+X1552</f>
        <v>281.14</v>
      </c>
      <c r="Z1552" s="1">
        <v>281.14</v>
      </c>
      <c r="AA1552" s="1">
        <v>267.75</v>
      </c>
      <c r="AB1552" s="1">
        <v>16</v>
      </c>
      <c r="AC1552" s="2">
        <f>AA1552*16%</f>
        <v>42.84</v>
      </c>
      <c r="AD1552" s="1">
        <v>42.84</v>
      </c>
      <c r="AE1552" s="1">
        <v>0</v>
      </c>
      <c r="AF1552" s="1">
        <v>42.84</v>
      </c>
      <c r="AG1552" s="2">
        <f>AF1552*18%</f>
        <v>7.7112000000000007</v>
      </c>
      <c r="AH1552" s="1">
        <v>7.71</v>
      </c>
      <c r="AI1552" s="1">
        <v>0</v>
      </c>
      <c r="AJ1552" s="1" t="b">
        <f>AK1552=AA1552</f>
        <v>1</v>
      </c>
      <c r="AK1552" s="1">
        <v>267.75</v>
      </c>
      <c r="AL1552" s="1">
        <v>0</v>
      </c>
      <c r="AM1552" s="1">
        <v>0</v>
      </c>
      <c r="AN1552" s="1">
        <v>0</v>
      </c>
      <c r="AO1552" s="3">
        <f>AA1552*0.001%</f>
        <v>2.6775000000000002E-3</v>
      </c>
      <c r="AP1552" s="1">
        <v>0.27</v>
      </c>
      <c r="AQ1552" s="2">
        <f>AA1552*5%</f>
        <v>13.387500000000001</v>
      </c>
      <c r="AR1552" s="1">
        <v>13.39</v>
      </c>
      <c r="AS1552" s="2">
        <f>AR1552*18%</f>
        <v>2.4102000000000001</v>
      </c>
      <c r="AT1552" s="1">
        <v>0</v>
      </c>
      <c r="AU1552" s="1">
        <v>21.37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f>AF1552+AU1552+BC1552</f>
        <v>64.210000000000008</v>
      </c>
      <c r="BE1552" s="1">
        <v>64.209999999999994</v>
      </c>
      <c r="BF1552" s="1">
        <f>Q1552+U1552</f>
        <v>0</v>
      </c>
      <c r="BG1552" s="1">
        <v>0</v>
      </c>
      <c r="BH1552" s="1">
        <v>216.93</v>
      </c>
      <c r="BI1552" s="1" t="s">
        <v>108</v>
      </c>
      <c r="BJ1552" s="1" t="s">
        <v>5717</v>
      </c>
      <c r="BK1552" s="1" t="s">
        <v>5718</v>
      </c>
      <c r="BL1552" s="1">
        <v>0</v>
      </c>
      <c r="BM1552" s="1" t="s">
        <v>6101</v>
      </c>
    </row>
    <row r="1553" spans="1:65" ht="15.6" hidden="1">
      <c r="A1553" s="1" t="s">
        <v>6102</v>
      </c>
      <c r="B1553" s="1" t="s">
        <v>6103</v>
      </c>
      <c r="C1553" s="1" t="s">
        <v>6104</v>
      </c>
      <c r="D1553" s="1" t="s">
        <v>275</v>
      </c>
      <c r="E1553" s="1" t="s">
        <v>100</v>
      </c>
      <c r="F1553" s="1" t="s">
        <v>101</v>
      </c>
      <c r="G1553" s="1" t="s">
        <v>123</v>
      </c>
      <c r="H1553" s="1" t="s">
        <v>103</v>
      </c>
      <c r="I1553" s="1" t="s">
        <v>104</v>
      </c>
      <c r="J1553" s="1" t="s">
        <v>105</v>
      </c>
      <c r="K1553" s="1" t="s">
        <v>105</v>
      </c>
      <c r="L1553" s="1" t="s">
        <v>105</v>
      </c>
      <c r="M1553" s="1" t="s">
        <v>106</v>
      </c>
      <c r="N1553" s="1" t="s">
        <v>107</v>
      </c>
      <c r="O1553" s="1">
        <v>1220</v>
      </c>
      <c r="P1553" s="1">
        <v>52.25</v>
      </c>
      <c r="Q1553" s="1">
        <v>0</v>
      </c>
      <c r="R1553" s="1">
        <v>175</v>
      </c>
      <c r="S1553" s="1">
        <v>0</v>
      </c>
      <c r="T1553" s="1">
        <v>0</v>
      </c>
      <c r="U1553" s="1">
        <v>0</v>
      </c>
      <c r="V1553" s="4">
        <f>X1553-W1553</f>
        <v>-2.5000000000048317E-3</v>
      </c>
      <c r="W1553" s="4">
        <f>(O1553+P1553+Q1553-R1553+S1553)*5%</f>
        <v>54.862500000000004</v>
      </c>
      <c r="X1553" s="1">
        <v>54.86</v>
      </c>
      <c r="Y1553" s="1">
        <f>O1553+P1553+Q1553-R1553-S1553+T1553-U1553+X1553</f>
        <v>1152.1099999999999</v>
      </c>
      <c r="Z1553" s="1">
        <v>1152.1099999999999</v>
      </c>
      <c r="AA1553" s="1">
        <v>1097.25</v>
      </c>
      <c r="AB1553" s="1">
        <v>16</v>
      </c>
      <c r="AC1553" s="2">
        <f>AA1553*16%</f>
        <v>175.56</v>
      </c>
      <c r="AD1553" s="1">
        <v>175.56</v>
      </c>
      <c r="AE1553" s="1">
        <v>0</v>
      </c>
      <c r="AF1553" s="1">
        <v>175.56</v>
      </c>
      <c r="AG1553" s="2">
        <f>AF1553*18%</f>
        <v>31.6008</v>
      </c>
      <c r="AH1553" s="1">
        <v>31.6</v>
      </c>
      <c r="AI1553" s="1">
        <v>0</v>
      </c>
      <c r="AJ1553" s="1" t="b">
        <f>AK1553=AA1553</f>
        <v>1</v>
      </c>
      <c r="AK1553" s="1">
        <v>1097.25</v>
      </c>
      <c r="AL1553" s="1">
        <v>0</v>
      </c>
      <c r="AM1553" s="1">
        <v>0</v>
      </c>
      <c r="AN1553" s="1">
        <v>0</v>
      </c>
      <c r="AO1553" s="3">
        <f>AA1553*0.001%</f>
        <v>1.0972500000000001E-2</v>
      </c>
      <c r="AP1553" s="1">
        <v>1.1000000000000001</v>
      </c>
      <c r="AQ1553" s="2">
        <f>AA1553*5%</f>
        <v>54.862500000000004</v>
      </c>
      <c r="AR1553" s="1">
        <v>54.86</v>
      </c>
      <c r="AS1553" s="2">
        <f>AR1553*18%</f>
        <v>9.8747999999999987</v>
      </c>
      <c r="AT1553" s="1">
        <v>0</v>
      </c>
      <c r="AU1553" s="1">
        <v>87.56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f>AF1553+AU1553+BC1553</f>
        <v>263.12</v>
      </c>
      <c r="BE1553" s="1">
        <v>263.12</v>
      </c>
      <c r="BF1553" s="1">
        <f>Q1553+U1553</f>
        <v>0</v>
      </c>
      <c r="BG1553" s="1">
        <v>0</v>
      </c>
      <c r="BH1553" s="1">
        <v>888.99</v>
      </c>
      <c r="BI1553" s="1" t="s">
        <v>108</v>
      </c>
      <c r="BJ1553" s="1" t="s">
        <v>5717</v>
      </c>
      <c r="BK1553" s="1" t="s">
        <v>5718</v>
      </c>
      <c r="BL1553" s="1">
        <v>0</v>
      </c>
      <c r="BM1553" s="1" t="s">
        <v>6105</v>
      </c>
    </row>
    <row r="1554" spans="1:65" ht="15.6" hidden="1">
      <c r="A1554" s="1" t="s">
        <v>6106</v>
      </c>
      <c r="B1554" s="1" t="s">
        <v>6107</v>
      </c>
      <c r="C1554" s="1" t="s">
        <v>6108</v>
      </c>
      <c r="D1554" s="1" t="s">
        <v>275</v>
      </c>
      <c r="E1554" s="1" t="s">
        <v>100</v>
      </c>
      <c r="F1554" s="1" t="s">
        <v>101</v>
      </c>
      <c r="G1554" s="1" t="s">
        <v>105</v>
      </c>
      <c r="H1554" s="1" t="s">
        <v>103</v>
      </c>
      <c r="I1554" s="1" t="s">
        <v>104</v>
      </c>
      <c r="J1554" s="1" t="s">
        <v>105</v>
      </c>
      <c r="K1554" s="1" t="s">
        <v>105</v>
      </c>
      <c r="L1554" s="1" t="s">
        <v>105</v>
      </c>
      <c r="M1554" s="1" t="s">
        <v>106</v>
      </c>
      <c r="N1554" s="1" t="s">
        <v>107</v>
      </c>
      <c r="O1554" s="1">
        <v>1355</v>
      </c>
      <c r="P1554" s="1">
        <v>67.75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4">
        <f>X1554-W1554</f>
        <v>2.4999999999977263E-3</v>
      </c>
      <c r="W1554" s="4">
        <f>(O1554+P1554+Q1554-R1554+S1554)*5%</f>
        <v>71.137500000000003</v>
      </c>
      <c r="X1554" s="1">
        <v>71.14</v>
      </c>
      <c r="Y1554" s="1">
        <f>O1554+P1554+Q1554-R1554-S1554+T1554-U1554+X1554</f>
        <v>1493.89</v>
      </c>
      <c r="Z1554" s="1">
        <v>1493.89</v>
      </c>
      <c r="AA1554" s="1">
        <v>1422.75</v>
      </c>
      <c r="AB1554" s="1">
        <v>16</v>
      </c>
      <c r="AC1554" s="2">
        <f>AA1554*16%</f>
        <v>227.64000000000001</v>
      </c>
      <c r="AD1554" s="1">
        <v>227.64</v>
      </c>
      <c r="AE1554" s="1">
        <v>0</v>
      </c>
      <c r="AF1554" s="1">
        <v>227.64</v>
      </c>
      <c r="AG1554" s="2">
        <f>AF1554*18%</f>
        <v>40.975199999999994</v>
      </c>
      <c r="AH1554" s="1">
        <v>40.98</v>
      </c>
      <c r="AI1554" s="1">
        <v>0</v>
      </c>
      <c r="AJ1554" s="1" t="b">
        <f>AK1554=AA1554</f>
        <v>1</v>
      </c>
      <c r="AK1554" s="1">
        <v>1422.75</v>
      </c>
      <c r="AL1554" s="1">
        <v>0</v>
      </c>
      <c r="AM1554" s="1">
        <v>0</v>
      </c>
      <c r="AN1554" s="1">
        <v>0</v>
      </c>
      <c r="AO1554" s="3">
        <f>AA1554*0.001%</f>
        <v>1.4227500000000001E-2</v>
      </c>
      <c r="AP1554" s="1">
        <v>1.42</v>
      </c>
      <c r="AQ1554" s="2">
        <f>AA1554*5%</f>
        <v>71.137500000000003</v>
      </c>
      <c r="AR1554" s="1">
        <v>71.14</v>
      </c>
      <c r="AS1554" s="2">
        <f>AR1554*18%</f>
        <v>12.805199999999999</v>
      </c>
      <c r="AT1554" s="1">
        <v>0</v>
      </c>
      <c r="AU1554" s="1">
        <v>113.54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f>AF1554+AU1554+BC1554</f>
        <v>341.18</v>
      </c>
      <c r="BE1554" s="1">
        <v>341.18</v>
      </c>
      <c r="BF1554" s="1">
        <f>Q1554+U1554</f>
        <v>0</v>
      </c>
      <c r="BG1554" s="1">
        <v>0</v>
      </c>
      <c r="BH1554" s="1">
        <v>1152.71</v>
      </c>
      <c r="BI1554" s="1" t="s">
        <v>108</v>
      </c>
      <c r="BJ1554" s="1" t="s">
        <v>5717</v>
      </c>
      <c r="BK1554" s="1" t="s">
        <v>5718</v>
      </c>
      <c r="BL1554" s="1">
        <v>0</v>
      </c>
      <c r="BM1554" s="1" t="s">
        <v>6109</v>
      </c>
    </row>
    <row r="1555" spans="1:65" ht="15.6" hidden="1">
      <c r="A1555" s="1" t="s">
        <v>6110</v>
      </c>
      <c r="B1555" s="1" t="s">
        <v>6111</v>
      </c>
      <c r="C1555" s="1" t="s">
        <v>6112</v>
      </c>
      <c r="D1555" s="1" t="s">
        <v>275</v>
      </c>
      <c r="E1555" s="1" t="s">
        <v>100</v>
      </c>
      <c r="F1555" s="1" t="s">
        <v>101</v>
      </c>
      <c r="G1555" s="1" t="s">
        <v>102</v>
      </c>
      <c r="H1555" s="1" t="s">
        <v>103</v>
      </c>
      <c r="I1555" s="1" t="s">
        <v>104</v>
      </c>
      <c r="J1555" s="1" t="s">
        <v>105</v>
      </c>
      <c r="K1555" s="1" t="s">
        <v>105</v>
      </c>
      <c r="L1555" s="1" t="s">
        <v>105</v>
      </c>
      <c r="M1555" s="1" t="s">
        <v>106</v>
      </c>
      <c r="N1555" s="1" t="s">
        <v>107</v>
      </c>
      <c r="O1555" s="1">
        <v>195</v>
      </c>
      <c r="P1555" s="1">
        <v>4.87</v>
      </c>
      <c r="Q1555" s="1">
        <v>0</v>
      </c>
      <c r="R1555" s="1">
        <v>97.5</v>
      </c>
      <c r="S1555" s="1">
        <v>0</v>
      </c>
      <c r="T1555" s="1">
        <v>0</v>
      </c>
      <c r="U1555" s="1">
        <v>0</v>
      </c>
      <c r="V1555" s="4">
        <f>X1555-W1555</f>
        <v>1.4999999999991687E-3</v>
      </c>
      <c r="W1555" s="4">
        <f>(O1555+P1555+Q1555-R1555+S1555)*5%</f>
        <v>5.1185000000000009</v>
      </c>
      <c r="X1555" s="1">
        <v>5.12</v>
      </c>
      <c r="Y1555" s="1">
        <f>O1555+P1555+Q1555-R1555-S1555+T1555-U1555+X1555</f>
        <v>107.49000000000001</v>
      </c>
      <c r="Z1555" s="1">
        <v>107.49</v>
      </c>
      <c r="AA1555" s="1">
        <v>102.38</v>
      </c>
      <c r="AB1555" s="1">
        <v>16</v>
      </c>
      <c r="AC1555" s="2">
        <f>AA1555*16%</f>
        <v>16.380800000000001</v>
      </c>
      <c r="AD1555" s="1">
        <v>16.38</v>
      </c>
      <c r="AE1555" s="1">
        <v>0</v>
      </c>
      <c r="AF1555" s="1">
        <v>16.38</v>
      </c>
      <c r="AG1555" s="2">
        <f>AF1555*18%</f>
        <v>2.9483999999999999</v>
      </c>
      <c r="AH1555" s="1">
        <v>2.95</v>
      </c>
      <c r="AI1555" s="1">
        <v>0</v>
      </c>
      <c r="AJ1555" s="1" t="b">
        <f>AK1555=AA1555</f>
        <v>1</v>
      </c>
      <c r="AK1555" s="1">
        <v>102.38</v>
      </c>
      <c r="AL1555" s="1">
        <v>0</v>
      </c>
      <c r="AM1555" s="1">
        <v>0</v>
      </c>
      <c r="AN1555" s="1">
        <v>0</v>
      </c>
      <c r="AO1555" s="3">
        <f>AA1555*0.001%</f>
        <v>1.0238000000000001E-3</v>
      </c>
      <c r="AP1555" s="1">
        <v>0.1</v>
      </c>
      <c r="AQ1555" s="2">
        <f>AA1555*5%</f>
        <v>5.1189999999999998</v>
      </c>
      <c r="AR1555" s="1">
        <v>5.12</v>
      </c>
      <c r="AS1555" s="2">
        <f>AR1555*18%</f>
        <v>0.92159999999999997</v>
      </c>
      <c r="AT1555" s="1">
        <v>0</v>
      </c>
      <c r="AU1555" s="1">
        <v>8.17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f>AF1555+AU1555+BC1555</f>
        <v>24.549999999999997</v>
      </c>
      <c r="BE1555" s="1">
        <v>24.55</v>
      </c>
      <c r="BF1555" s="1">
        <f>Q1555+U1555</f>
        <v>0</v>
      </c>
      <c r="BG1555" s="1">
        <v>0</v>
      </c>
      <c r="BH1555" s="1">
        <v>82.94</v>
      </c>
      <c r="BI1555" s="1" t="s">
        <v>108</v>
      </c>
      <c r="BJ1555" s="1" t="s">
        <v>5717</v>
      </c>
      <c r="BK1555" s="1" t="s">
        <v>5718</v>
      </c>
      <c r="BL1555" s="1">
        <v>0</v>
      </c>
      <c r="BM1555" s="1" t="s">
        <v>1186</v>
      </c>
    </row>
    <row r="1556" spans="1:65" ht="15.6" hidden="1">
      <c r="A1556" s="1" t="s">
        <v>6113</v>
      </c>
      <c r="B1556" s="1" t="s">
        <v>6114</v>
      </c>
      <c r="C1556" s="1" t="s">
        <v>6115</v>
      </c>
      <c r="D1556" s="1" t="s">
        <v>275</v>
      </c>
      <c r="E1556" s="1" t="s">
        <v>100</v>
      </c>
      <c r="F1556" s="1" t="s">
        <v>101</v>
      </c>
      <c r="G1556" s="1" t="s">
        <v>105</v>
      </c>
      <c r="H1556" s="1" t="s">
        <v>103</v>
      </c>
      <c r="I1556" s="1" t="s">
        <v>104</v>
      </c>
      <c r="J1556" s="1" t="s">
        <v>105</v>
      </c>
      <c r="K1556" s="1" t="s">
        <v>105</v>
      </c>
      <c r="L1556" s="1" t="s">
        <v>105</v>
      </c>
      <c r="M1556" s="1" t="s">
        <v>106</v>
      </c>
      <c r="N1556" s="1" t="s">
        <v>107</v>
      </c>
      <c r="O1556" s="1">
        <v>1335</v>
      </c>
      <c r="P1556" s="1">
        <v>66.75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4">
        <f>X1556-W1556</f>
        <v>2.4999999999977263E-3</v>
      </c>
      <c r="W1556" s="4">
        <f>(O1556+P1556+Q1556-R1556+S1556)*5%</f>
        <v>70.087500000000006</v>
      </c>
      <c r="X1556" s="1">
        <v>70.09</v>
      </c>
      <c r="Y1556" s="1">
        <f>O1556+P1556+Q1556-R1556-S1556+T1556-U1556+X1556</f>
        <v>1471.84</v>
      </c>
      <c r="Z1556" s="1">
        <v>1471.84</v>
      </c>
      <c r="AA1556" s="1">
        <v>1401.75</v>
      </c>
      <c r="AB1556" s="1">
        <v>16</v>
      </c>
      <c r="AC1556" s="2">
        <f>AA1556*16%</f>
        <v>224.28</v>
      </c>
      <c r="AD1556" s="1">
        <v>224.28</v>
      </c>
      <c r="AE1556" s="1">
        <v>0</v>
      </c>
      <c r="AF1556" s="1">
        <v>224.28</v>
      </c>
      <c r="AG1556" s="2">
        <f>AF1556*18%</f>
        <v>40.370399999999997</v>
      </c>
      <c r="AH1556" s="1">
        <v>40.369999999999997</v>
      </c>
      <c r="AI1556" s="1">
        <v>0</v>
      </c>
      <c r="AJ1556" s="1" t="b">
        <f>AK1556=AA1556</f>
        <v>1</v>
      </c>
      <c r="AK1556" s="1">
        <v>1401.75</v>
      </c>
      <c r="AL1556" s="1">
        <v>0</v>
      </c>
      <c r="AM1556" s="1">
        <v>0</v>
      </c>
      <c r="AN1556" s="1">
        <v>0</v>
      </c>
      <c r="AO1556" s="3">
        <f>AA1556*0.001%</f>
        <v>1.40175E-2</v>
      </c>
      <c r="AP1556" s="1">
        <v>1.4</v>
      </c>
      <c r="AQ1556" s="2">
        <f>AA1556*5%</f>
        <v>70.087500000000006</v>
      </c>
      <c r="AR1556" s="1">
        <v>70.09</v>
      </c>
      <c r="AS1556" s="2">
        <f>AR1556*18%</f>
        <v>12.616200000000001</v>
      </c>
      <c r="AT1556" s="1">
        <v>0</v>
      </c>
      <c r="AU1556" s="1">
        <v>111.86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f>AF1556+AU1556+BC1556</f>
        <v>336.14</v>
      </c>
      <c r="BE1556" s="1">
        <v>336.14</v>
      </c>
      <c r="BF1556" s="1">
        <f>Q1556+U1556</f>
        <v>0</v>
      </c>
      <c r="BG1556" s="1">
        <v>0</v>
      </c>
      <c r="BH1556" s="1">
        <v>1135.7</v>
      </c>
      <c r="BI1556" s="1" t="s">
        <v>108</v>
      </c>
      <c r="BJ1556" s="1" t="s">
        <v>5717</v>
      </c>
      <c r="BK1556" s="1" t="s">
        <v>5718</v>
      </c>
      <c r="BL1556" s="1">
        <v>0</v>
      </c>
      <c r="BM1556" s="1" t="s">
        <v>6116</v>
      </c>
    </row>
    <row r="1557" spans="1:65" ht="15.6" hidden="1">
      <c r="A1557" s="1" t="s">
        <v>6117</v>
      </c>
      <c r="B1557" s="1" t="s">
        <v>6118</v>
      </c>
      <c r="C1557" s="1" t="s">
        <v>6119</v>
      </c>
      <c r="D1557" s="1" t="s">
        <v>275</v>
      </c>
      <c r="E1557" s="1" t="s">
        <v>100</v>
      </c>
      <c r="F1557" s="1" t="s">
        <v>101</v>
      </c>
      <c r="G1557" s="1" t="s">
        <v>123</v>
      </c>
      <c r="H1557" s="1" t="s">
        <v>103</v>
      </c>
      <c r="I1557" s="1" t="s">
        <v>104</v>
      </c>
      <c r="J1557" s="1" t="s">
        <v>105</v>
      </c>
      <c r="K1557" s="1" t="s">
        <v>105</v>
      </c>
      <c r="L1557" s="1" t="s">
        <v>105</v>
      </c>
      <c r="M1557" s="1" t="s">
        <v>106</v>
      </c>
      <c r="N1557" s="1" t="s">
        <v>107</v>
      </c>
      <c r="O1557" s="1">
        <v>1570</v>
      </c>
      <c r="P1557" s="1">
        <v>69.75</v>
      </c>
      <c r="Q1557" s="1">
        <v>0</v>
      </c>
      <c r="R1557" s="1">
        <v>175</v>
      </c>
      <c r="S1557" s="1">
        <v>0</v>
      </c>
      <c r="T1557" s="1">
        <v>0</v>
      </c>
      <c r="U1557" s="1">
        <v>0</v>
      </c>
      <c r="V1557" s="4">
        <f>X1557-W1557</f>
        <v>2.4999999999977263E-3</v>
      </c>
      <c r="W1557" s="4">
        <f>(O1557+P1557+Q1557-R1557+S1557)*5%</f>
        <v>73.237499999999997</v>
      </c>
      <c r="X1557" s="1">
        <v>73.239999999999995</v>
      </c>
      <c r="Y1557" s="1">
        <f>O1557+P1557+Q1557-R1557-S1557+T1557-U1557+X1557</f>
        <v>1537.99</v>
      </c>
      <c r="Z1557" s="1">
        <v>1537.99</v>
      </c>
      <c r="AA1557" s="1">
        <v>1464.75</v>
      </c>
      <c r="AB1557" s="1">
        <v>16</v>
      </c>
      <c r="AC1557" s="2">
        <f>AA1557*16%</f>
        <v>234.36</v>
      </c>
      <c r="AD1557" s="1">
        <v>234.36</v>
      </c>
      <c r="AE1557" s="1">
        <v>0</v>
      </c>
      <c r="AF1557" s="1">
        <v>234.36</v>
      </c>
      <c r="AG1557" s="2">
        <f>AF1557*18%</f>
        <v>42.184800000000003</v>
      </c>
      <c r="AH1557" s="1">
        <v>42.18</v>
      </c>
      <c r="AI1557" s="1">
        <v>0</v>
      </c>
      <c r="AJ1557" s="1" t="b">
        <f>AK1557=AA1557</f>
        <v>1</v>
      </c>
      <c r="AK1557" s="1">
        <v>1464.75</v>
      </c>
      <c r="AL1557" s="1">
        <v>0</v>
      </c>
      <c r="AM1557" s="1">
        <v>0</v>
      </c>
      <c r="AN1557" s="1">
        <v>0</v>
      </c>
      <c r="AO1557" s="3">
        <f>AA1557*0.001%</f>
        <v>1.4647500000000001E-2</v>
      </c>
      <c r="AP1557" s="1">
        <v>1.46</v>
      </c>
      <c r="AQ1557" s="2">
        <f>AA1557*5%</f>
        <v>73.237499999999997</v>
      </c>
      <c r="AR1557" s="1">
        <v>73.239999999999995</v>
      </c>
      <c r="AS1557" s="2">
        <f>AR1557*18%</f>
        <v>13.183199999999999</v>
      </c>
      <c r="AT1557" s="1">
        <v>0</v>
      </c>
      <c r="AU1557" s="1">
        <v>116.88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f>AF1557+AU1557+BC1557</f>
        <v>351.24</v>
      </c>
      <c r="BE1557" s="1">
        <v>351.24</v>
      </c>
      <c r="BF1557" s="1">
        <f>Q1557+U1557</f>
        <v>0</v>
      </c>
      <c r="BG1557" s="1">
        <v>0</v>
      </c>
      <c r="BH1557" s="1">
        <v>1186.75</v>
      </c>
      <c r="BI1557" s="1" t="s">
        <v>108</v>
      </c>
      <c r="BJ1557" s="1" t="s">
        <v>5717</v>
      </c>
      <c r="BK1557" s="1" t="s">
        <v>5718</v>
      </c>
      <c r="BL1557" s="1">
        <v>0</v>
      </c>
      <c r="BM1557" s="1" t="s">
        <v>6120</v>
      </c>
    </row>
    <row r="1558" spans="1:65" ht="15.6" hidden="1">
      <c r="A1558" s="1" t="s">
        <v>6121</v>
      </c>
      <c r="B1558" s="1" t="s">
        <v>6122</v>
      </c>
      <c r="C1558" s="1" t="s">
        <v>6123</v>
      </c>
      <c r="D1558" s="1" t="s">
        <v>275</v>
      </c>
      <c r="E1558" s="1" t="s">
        <v>100</v>
      </c>
      <c r="F1558" s="1" t="s">
        <v>101</v>
      </c>
      <c r="G1558" s="1" t="s">
        <v>102</v>
      </c>
      <c r="H1558" s="1" t="s">
        <v>103</v>
      </c>
      <c r="I1558" s="1" t="s">
        <v>104</v>
      </c>
      <c r="J1558" s="1" t="s">
        <v>105</v>
      </c>
      <c r="K1558" s="1" t="s">
        <v>105</v>
      </c>
      <c r="L1558" s="1" t="s">
        <v>105</v>
      </c>
      <c r="M1558" s="1" t="s">
        <v>106</v>
      </c>
      <c r="N1558" s="1" t="s">
        <v>107</v>
      </c>
      <c r="O1558" s="1">
        <v>790</v>
      </c>
      <c r="P1558" s="1">
        <v>34.5</v>
      </c>
      <c r="Q1558" s="1">
        <v>0</v>
      </c>
      <c r="R1558" s="1">
        <v>100</v>
      </c>
      <c r="S1558" s="1">
        <v>0</v>
      </c>
      <c r="T1558" s="1">
        <v>0</v>
      </c>
      <c r="U1558" s="1">
        <v>0</v>
      </c>
      <c r="V1558" s="4">
        <f>X1558-W1558</f>
        <v>4.9999999999954525E-3</v>
      </c>
      <c r="W1558" s="4">
        <f>(O1558+P1558+Q1558-R1558+S1558)*5%</f>
        <v>36.225000000000001</v>
      </c>
      <c r="X1558" s="1">
        <v>36.229999999999997</v>
      </c>
      <c r="Y1558" s="1">
        <f>O1558+P1558+Q1558-R1558-S1558+T1558-U1558+X1558</f>
        <v>760.73</v>
      </c>
      <c r="Z1558" s="1">
        <v>760.73</v>
      </c>
      <c r="AA1558" s="1">
        <v>724.5</v>
      </c>
      <c r="AB1558" s="1">
        <v>16</v>
      </c>
      <c r="AC1558" s="2">
        <f>AA1558*16%</f>
        <v>115.92</v>
      </c>
      <c r="AD1558" s="1">
        <v>115.92</v>
      </c>
      <c r="AE1558" s="1">
        <v>0</v>
      </c>
      <c r="AF1558" s="1">
        <v>115.92</v>
      </c>
      <c r="AG1558" s="2">
        <f>AF1558*18%</f>
        <v>20.865600000000001</v>
      </c>
      <c r="AH1558" s="1">
        <v>20.87</v>
      </c>
      <c r="AI1558" s="1">
        <v>0</v>
      </c>
      <c r="AJ1558" s="1" t="b">
        <f>AK1558=AA1558</f>
        <v>1</v>
      </c>
      <c r="AK1558" s="1">
        <v>724.5</v>
      </c>
      <c r="AL1558" s="1">
        <v>0</v>
      </c>
      <c r="AM1558" s="1">
        <v>0</v>
      </c>
      <c r="AN1558" s="1">
        <v>0</v>
      </c>
      <c r="AO1558" s="3">
        <f>AA1558*0.001%</f>
        <v>7.2450000000000006E-3</v>
      </c>
      <c r="AP1558" s="1">
        <v>0.72</v>
      </c>
      <c r="AQ1558" s="2">
        <f>AA1558*5%</f>
        <v>36.225000000000001</v>
      </c>
      <c r="AR1558" s="1">
        <v>36.229999999999997</v>
      </c>
      <c r="AS1558" s="2">
        <f>AR1558*18%</f>
        <v>6.521399999999999</v>
      </c>
      <c r="AT1558" s="1">
        <v>0</v>
      </c>
      <c r="AU1558" s="1">
        <v>57.82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f>AF1558+AU1558+BC1558</f>
        <v>173.74</v>
      </c>
      <c r="BE1558" s="1">
        <v>173.74</v>
      </c>
      <c r="BF1558" s="1">
        <f>Q1558+U1558</f>
        <v>0</v>
      </c>
      <c r="BG1558" s="1">
        <v>0</v>
      </c>
      <c r="BH1558" s="1">
        <v>586.99</v>
      </c>
      <c r="BI1558" s="1" t="s">
        <v>108</v>
      </c>
      <c r="BJ1558" s="1" t="s">
        <v>5717</v>
      </c>
      <c r="BK1558" s="1" t="s">
        <v>5718</v>
      </c>
      <c r="BL1558" s="1">
        <v>0</v>
      </c>
      <c r="BM1558" s="1" t="s">
        <v>6124</v>
      </c>
    </row>
    <row r="1559" spans="1:65" ht="15.6" hidden="1">
      <c r="A1559" s="1" t="s">
        <v>6125</v>
      </c>
      <c r="B1559" s="1" t="s">
        <v>6126</v>
      </c>
      <c r="C1559" s="1" t="s">
        <v>6127</v>
      </c>
      <c r="D1559" s="1" t="s">
        <v>275</v>
      </c>
      <c r="E1559" s="1" t="s">
        <v>100</v>
      </c>
      <c r="F1559" s="1" t="s">
        <v>101</v>
      </c>
      <c r="G1559" s="1" t="s">
        <v>123</v>
      </c>
      <c r="H1559" s="1" t="s">
        <v>103</v>
      </c>
      <c r="I1559" s="1" t="s">
        <v>104</v>
      </c>
      <c r="J1559" s="1" t="s">
        <v>105</v>
      </c>
      <c r="K1559" s="1" t="s">
        <v>105</v>
      </c>
      <c r="L1559" s="1" t="s">
        <v>105</v>
      </c>
      <c r="M1559" s="1" t="s">
        <v>106</v>
      </c>
      <c r="N1559" s="1" t="s">
        <v>107</v>
      </c>
      <c r="O1559" s="1">
        <v>1875</v>
      </c>
      <c r="P1559" s="1">
        <v>85</v>
      </c>
      <c r="Q1559" s="1">
        <v>0</v>
      </c>
      <c r="R1559" s="1">
        <v>175</v>
      </c>
      <c r="S1559" s="1">
        <v>0</v>
      </c>
      <c r="T1559" s="1">
        <v>0</v>
      </c>
      <c r="U1559" s="1">
        <v>0</v>
      </c>
      <c r="V1559" s="4">
        <f>X1559-W1559</f>
        <v>0</v>
      </c>
      <c r="W1559" s="4">
        <f>(O1559+P1559+Q1559-R1559+S1559)*5%</f>
        <v>89.25</v>
      </c>
      <c r="X1559" s="1">
        <v>89.25</v>
      </c>
      <c r="Y1559" s="1">
        <f>O1559+P1559+Q1559-R1559-S1559+T1559-U1559+X1559</f>
        <v>1874.25</v>
      </c>
      <c r="Z1559" s="1">
        <v>1874.25</v>
      </c>
      <c r="AA1559" s="1">
        <v>1785</v>
      </c>
      <c r="AB1559" s="1">
        <v>16</v>
      </c>
      <c r="AC1559" s="2">
        <f>AA1559*16%</f>
        <v>285.60000000000002</v>
      </c>
      <c r="AD1559" s="1">
        <v>285.60000000000002</v>
      </c>
      <c r="AE1559" s="1">
        <v>0</v>
      </c>
      <c r="AF1559" s="1">
        <v>285.60000000000002</v>
      </c>
      <c r="AG1559" s="2">
        <f>AF1559*18%</f>
        <v>51.408000000000001</v>
      </c>
      <c r="AH1559" s="1">
        <v>51.41</v>
      </c>
      <c r="AI1559" s="1">
        <v>0</v>
      </c>
      <c r="AJ1559" s="1" t="b">
        <f>AK1559=AA1559</f>
        <v>1</v>
      </c>
      <c r="AK1559" s="1">
        <v>1785</v>
      </c>
      <c r="AL1559" s="1">
        <v>0</v>
      </c>
      <c r="AM1559" s="1">
        <v>0</v>
      </c>
      <c r="AN1559" s="1">
        <v>0</v>
      </c>
      <c r="AO1559" s="3">
        <f>AA1559*0.001%</f>
        <v>1.7850000000000001E-2</v>
      </c>
      <c r="AP1559" s="1">
        <v>1.78</v>
      </c>
      <c r="AQ1559" s="2">
        <f>AA1559*5%</f>
        <v>89.25</v>
      </c>
      <c r="AR1559" s="1">
        <v>89.25</v>
      </c>
      <c r="AS1559" s="2">
        <f>AR1559*18%</f>
        <v>16.064999999999998</v>
      </c>
      <c r="AT1559" s="1">
        <v>0</v>
      </c>
      <c r="AU1559" s="1">
        <v>142.44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f>AF1559+AU1559+BC1559</f>
        <v>428.04</v>
      </c>
      <c r="BE1559" s="1">
        <v>428.04</v>
      </c>
      <c r="BF1559" s="1">
        <f>Q1559+U1559</f>
        <v>0</v>
      </c>
      <c r="BG1559" s="1">
        <v>0</v>
      </c>
      <c r="BH1559" s="1">
        <v>1446.21</v>
      </c>
      <c r="BI1559" s="1" t="s">
        <v>108</v>
      </c>
      <c r="BJ1559" s="1" t="s">
        <v>5717</v>
      </c>
      <c r="BK1559" s="1" t="s">
        <v>5718</v>
      </c>
      <c r="BL1559" s="1">
        <v>0</v>
      </c>
      <c r="BM1559" s="1" t="s">
        <v>6128</v>
      </c>
    </row>
    <row r="1560" spans="1:65" ht="15.6" hidden="1">
      <c r="A1560" s="1" t="s">
        <v>6129</v>
      </c>
      <c r="B1560" s="1" t="s">
        <v>6130</v>
      </c>
      <c r="C1560" s="1" t="s">
        <v>6131</v>
      </c>
      <c r="D1560" s="1" t="s">
        <v>275</v>
      </c>
      <c r="E1560" s="1" t="s">
        <v>100</v>
      </c>
      <c r="F1560" s="1" t="s">
        <v>101</v>
      </c>
      <c r="G1560" s="1" t="s">
        <v>102</v>
      </c>
      <c r="H1560" s="1" t="s">
        <v>103</v>
      </c>
      <c r="I1560" s="1" t="s">
        <v>104</v>
      </c>
      <c r="J1560" s="1" t="s">
        <v>105</v>
      </c>
      <c r="K1560" s="1" t="s">
        <v>105</v>
      </c>
      <c r="L1560" s="1" t="s">
        <v>105</v>
      </c>
      <c r="M1560" s="1" t="s">
        <v>106</v>
      </c>
      <c r="N1560" s="1" t="s">
        <v>107</v>
      </c>
      <c r="O1560" s="1">
        <v>395</v>
      </c>
      <c r="P1560" s="1">
        <v>13.27</v>
      </c>
      <c r="Q1560" s="1">
        <v>0</v>
      </c>
      <c r="R1560" s="1">
        <v>100</v>
      </c>
      <c r="S1560" s="1">
        <v>29.5</v>
      </c>
      <c r="T1560" s="1">
        <v>0</v>
      </c>
      <c r="U1560" s="1">
        <v>0</v>
      </c>
      <c r="V1560" s="4">
        <f>X1560-W1560</f>
        <v>-2.948500000000001</v>
      </c>
      <c r="W1560" s="4">
        <f>(O1560+P1560+Q1560-R1560+S1560)*5%</f>
        <v>16.888500000000001</v>
      </c>
      <c r="X1560" s="1">
        <v>13.94</v>
      </c>
      <c r="Y1560" s="1">
        <f>O1560+P1560+Q1560-R1560-S1560+T1560-U1560+X1560</f>
        <v>292.70999999999998</v>
      </c>
      <c r="Z1560" s="1">
        <v>292.70999999999998</v>
      </c>
      <c r="AA1560" s="1">
        <v>278.77999999999997</v>
      </c>
      <c r="AB1560" s="1">
        <v>16</v>
      </c>
      <c r="AC1560" s="2">
        <f>AA1560*16%</f>
        <v>44.604799999999997</v>
      </c>
      <c r="AD1560" s="1">
        <v>44.6</v>
      </c>
      <c r="AE1560" s="1">
        <v>0</v>
      </c>
      <c r="AF1560" s="1">
        <v>44.6</v>
      </c>
      <c r="AG1560" s="2">
        <f>AF1560*18%</f>
        <v>8.0280000000000005</v>
      </c>
      <c r="AH1560" s="1">
        <v>8.0299999999999994</v>
      </c>
      <c r="AI1560" s="1">
        <v>0</v>
      </c>
      <c r="AJ1560" s="1" t="b">
        <f>AK1560=AA1560</f>
        <v>1</v>
      </c>
      <c r="AK1560" s="1">
        <v>278.77999999999997</v>
      </c>
      <c r="AL1560" s="1">
        <v>0</v>
      </c>
      <c r="AM1560" s="1">
        <v>0</v>
      </c>
      <c r="AN1560" s="1">
        <v>0</v>
      </c>
      <c r="AO1560" s="3">
        <f>AA1560*0.001%</f>
        <v>2.7878E-3</v>
      </c>
      <c r="AP1560" s="1">
        <v>0.28000000000000003</v>
      </c>
      <c r="AQ1560" s="2">
        <f>AA1560*5%</f>
        <v>13.939</v>
      </c>
      <c r="AR1560" s="1">
        <v>13.94</v>
      </c>
      <c r="AS1560" s="2">
        <f>AR1560*18%</f>
        <v>2.5091999999999999</v>
      </c>
      <c r="AT1560" s="1">
        <v>0</v>
      </c>
      <c r="AU1560" s="1">
        <v>22.25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f>AF1560+AU1560+BC1560</f>
        <v>66.849999999999994</v>
      </c>
      <c r="BE1560" s="1">
        <v>66.849999999999994</v>
      </c>
      <c r="BF1560" s="1">
        <f>Q1560+U1560</f>
        <v>0</v>
      </c>
      <c r="BG1560" s="1">
        <v>0</v>
      </c>
      <c r="BH1560" s="1">
        <v>225.86</v>
      </c>
      <c r="BI1560" s="1" t="s">
        <v>108</v>
      </c>
      <c r="BJ1560" s="1" t="s">
        <v>5717</v>
      </c>
      <c r="BK1560" s="1" t="s">
        <v>5718</v>
      </c>
      <c r="BL1560" s="1">
        <v>0</v>
      </c>
      <c r="BM1560" s="1" t="s">
        <v>6132</v>
      </c>
    </row>
    <row r="1561" spans="1:65" ht="15.6" hidden="1">
      <c r="A1561" s="1" t="s">
        <v>6133</v>
      </c>
      <c r="B1561" s="1" t="s">
        <v>6134</v>
      </c>
      <c r="C1561" s="1" t="s">
        <v>6135</v>
      </c>
      <c r="D1561" s="1" t="s">
        <v>275</v>
      </c>
      <c r="E1561" s="1" t="s">
        <v>100</v>
      </c>
      <c r="F1561" s="1" t="s">
        <v>101</v>
      </c>
      <c r="G1561" s="1" t="s">
        <v>102</v>
      </c>
      <c r="H1561" s="1" t="s">
        <v>103</v>
      </c>
      <c r="I1561" s="1" t="s">
        <v>104</v>
      </c>
      <c r="J1561" s="1" t="s">
        <v>105</v>
      </c>
      <c r="K1561" s="1" t="s">
        <v>105</v>
      </c>
      <c r="L1561" s="1" t="s">
        <v>105</v>
      </c>
      <c r="M1561" s="1" t="s">
        <v>106</v>
      </c>
      <c r="N1561" s="1" t="s">
        <v>124</v>
      </c>
      <c r="O1561" s="1">
        <v>395</v>
      </c>
      <c r="P1561" s="1">
        <v>14.75</v>
      </c>
      <c r="Q1561" s="1">
        <v>0</v>
      </c>
      <c r="R1561" s="1">
        <v>100</v>
      </c>
      <c r="S1561" s="1">
        <v>0</v>
      </c>
      <c r="T1561" s="1">
        <v>0</v>
      </c>
      <c r="U1561" s="1">
        <v>0</v>
      </c>
      <c r="V1561" s="4">
        <f>X1561-W1561</f>
        <v>2.4999999999995026E-3</v>
      </c>
      <c r="W1561" s="4">
        <f>(O1561+P1561+Q1561-R1561+S1561)*5%</f>
        <v>15.487500000000001</v>
      </c>
      <c r="X1561" s="1">
        <v>15.49</v>
      </c>
      <c r="Y1561" s="1">
        <f>O1561+P1561+Q1561-R1561-S1561+T1561-U1561+X1561</f>
        <v>325.24</v>
      </c>
      <c r="Z1561" s="1">
        <v>325.24</v>
      </c>
      <c r="AA1561" s="1">
        <v>309.75</v>
      </c>
      <c r="AB1561" s="1">
        <v>16</v>
      </c>
      <c r="AC1561" s="2">
        <f>AA1561*16%</f>
        <v>49.56</v>
      </c>
      <c r="AD1561" s="1">
        <v>49.56</v>
      </c>
      <c r="AE1561" s="1">
        <v>0</v>
      </c>
      <c r="AF1561" s="1">
        <v>49.56</v>
      </c>
      <c r="AG1561" s="2">
        <f>AF1561*18%</f>
        <v>8.9207999999999998</v>
      </c>
      <c r="AH1561" s="1">
        <v>8.92</v>
      </c>
      <c r="AI1561" s="1">
        <v>0</v>
      </c>
      <c r="AJ1561" s="1" t="b">
        <f>AK1561=AA1561</f>
        <v>1</v>
      </c>
      <c r="AK1561" s="1">
        <v>309.75</v>
      </c>
      <c r="AL1561" s="1">
        <v>0</v>
      </c>
      <c r="AM1561" s="1">
        <v>0</v>
      </c>
      <c r="AN1561" s="1">
        <v>0</v>
      </c>
      <c r="AO1561" s="3">
        <f>AA1561*0.001%</f>
        <v>3.0975000000000004E-3</v>
      </c>
      <c r="AP1561" s="1">
        <v>0.31</v>
      </c>
      <c r="AQ1561" s="2">
        <f>AA1561*5%</f>
        <v>15.487500000000001</v>
      </c>
      <c r="AR1561" s="1">
        <v>15.49</v>
      </c>
      <c r="AS1561" s="2">
        <f>AR1561*18%</f>
        <v>2.7881999999999998</v>
      </c>
      <c r="AT1561" s="1">
        <v>0</v>
      </c>
      <c r="AU1561" s="1">
        <v>24.72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f>AF1561+AU1561+BC1561</f>
        <v>74.28</v>
      </c>
      <c r="BE1561" s="1">
        <v>74.28</v>
      </c>
      <c r="BF1561" s="1">
        <f>Q1561+U1561</f>
        <v>0</v>
      </c>
      <c r="BG1561" s="1">
        <v>0</v>
      </c>
      <c r="BH1561" s="1">
        <v>250.96</v>
      </c>
      <c r="BI1561" s="1" t="s">
        <v>108</v>
      </c>
      <c r="BJ1561" s="1" t="s">
        <v>5717</v>
      </c>
      <c r="BK1561" s="1" t="s">
        <v>5718</v>
      </c>
      <c r="BL1561" s="1">
        <v>0</v>
      </c>
      <c r="BM1561" s="1" t="s">
        <v>6136</v>
      </c>
    </row>
    <row r="1562" spans="1:65" ht="15.6" hidden="1">
      <c r="A1562" s="1" t="s">
        <v>6137</v>
      </c>
      <c r="B1562" s="1" t="s">
        <v>6138</v>
      </c>
      <c r="C1562" s="1" t="s">
        <v>6139</v>
      </c>
      <c r="D1562" s="1" t="s">
        <v>275</v>
      </c>
      <c r="E1562" s="1" t="s">
        <v>100</v>
      </c>
      <c r="F1562" s="1" t="s">
        <v>101</v>
      </c>
      <c r="G1562" s="1" t="s">
        <v>105</v>
      </c>
      <c r="H1562" s="1" t="s">
        <v>103</v>
      </c>
      <c r="I1562" s="1" t="s">
        <v>104</v>
      </c>
      <c r="J1562" s="1" t="s">
        <v>105</v>
      </c>
      <c r="K1562" s="1" t="s">
        <v>105</v>
      </c>
      <c r="L1562" s="1" t="s">
        <v>105</v>
      </c>
      <c r="M1562" s="1" t="s">
        <v>106</v>
      </c>
      <c r="N1562" s="1" t="s">
        <v>107</v>
      </c>
      <c r="O1562" s="1">
        <v>475</v>
      </c>
      <c r="P1562" s="1">
        <v>23.75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4">
        <f>X1562-W1562</f>
        <v>2.500000000001279E-3</v>
      </c>
      <c r="W1562" s="4">
        <f>(O1562+P1562+Q1562-R1562+S1562)*5%</f>
        <v>24.9375</v>
      </c>
      <c r="X1562" s="1">
        <v>24.94</v>
      </c>
      <c r="Y1562" s="1">
        <f>O1562+P1562+Q1562-R1562-S1562+T1562-U1562+X1562</f>
        <v>523.69000000000005</v>
      </c>
      <c r="Z1562" s="1">
        <v>523.69000000000005</v>
      </c>
      <c r="AA1562" s="1">
        <v>498.75</v>
      </c>
      <c r="AB1562" s="1">
        <v>16</v>
      </c>
      <c r="AC1562" s="2">
        <f>AA1562*16%</f>
        <v>79.8</v>
      </c>
      <c r="AD1562" s="1">
        <v>79.8</v>
      </c>
      <c r="AE1562" s="1">
        <v>0</v>
      </c>
      <c r="AF1562" s="1">
        <v>79.8</v>
      </c>
      <c r="AG1562" s="2">
        <f>AF1562*18%</f>
        <v>14.363999999999999</v>
      </c>
      <c r="AH1562" s="1">
        <v>14.36</v>
      </c>
      <c r="AI1562" s="1">
        <v>0</v>
      </c>
      <c r="AJ1562" s="1" t="b">
        <f>AK1562=AA1562</f>
        <v>1</v>
      </c>
      <c r="AK1562" s="1">
        <v>498.75</v>
      </c>
      <c r="AL1562" s="1">
        <v>0</v>
      </c>
      <c r="AM1562" s="1">
        <v>0</v>
      </c>
      <c r="AN1562" s="1">
        <v>0</v>
      </c>
      <c r="AO1562" s="3">
        <f>AA1562*0.001%</f>
        <v>4.9875000000000006E-3</v>
      </c>
      <c r="AP1562" s="1">
        <v>0.5</v>
      </c>
      <c r="AQ1562" s="2">
        <f>AA1562*5%</f>
        <v>24.9375</v>
      </c>
      <c r="AR1562" s="1">
        <v>24.94</v>
      </c>
      <c r="AS1562" s="2">
        <f>AR1562*18%</f>
        <v>4.4892000000000003</v>
      </c>
      <c r="AT1562" s="1">
        <v>0</v>
      </c>
      <c r="AU1562" s="1">
        <v>39.799999999999997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f>AF1562+AU1562+BC1562</f>
        <v>119.6</v>
      </c>
      <c r="BE1562" s="1">
        <v>119.6</v>
      </c>
      <c r="BF1562" s="1">
        <f>Q1562+U1562</f>
        <v>0</v>
      </c>
      <c r="BG1562" s="1">
        <v>0</v>
      </c>
      <c r="BH1562" s="1">
        <v>404.09</v>
      </c>
      <c r="BI1562" s="1" t="s">
        <v>108</v>
      </c>
      <c r="BJ1562" s="1" t="s">
        <v>5717</v>
      </c>
      <c r="BK1562" s="1" t="s">
        <v>5718</v>
      </c>
      <c r="BL1562" s="1">
        <v>0</v>
      </c>
      <c r="BM1562" s="1" t="s">
        <v>6140</v>
      </c>
    </row>
    <row r="1563" spans="1:65" ht="15.6" hidden="1">
      <c r="A1563" s="1" t="s">
        <v>6141</v>
      </c>
      <c r="B1563" s="1" t="s">
        <v>6142</v>
      </c>
      <c r="C1563" s="1" t="s">
        <v>6143</v>
      </c>
      <c r="D1563" s="1" t="s">
        <v>275</v>
      </c>
      <c r="E1563" s="1" t="s">
        <v>100</v>
      </c>
      <c r="F1563" s="1" t="s">
        <v>101</v>
      </c>
      <c r="G1563" s="1" t="s">
        <v>102</v>
      </c>
      <c r="H1563" s="1" t="s">
        <v>103</v>
      </c>
      <c r="I1563" s="1" t="s">
        <v>104</v>
      </c>
      <c r="J1563" s="1" t="s">
        <v>105</v>
      </c>
      <c r="K1563" s="1" t="s">
        <v>105</v>
      </c>
      <c r="L1563" s="1" t="s">
        <v>105</v>
      </c>
      <c r="M1563" s="1" t="s">
        <v>106</v>
      </c>
      <c r="N1563" s="1" t="s">
        <v>107</v>
      </c>
      <c r="O1563" s="1">
        <v>395</v>
      </c>
      <c r="P1563" s="1">
        <v>14.75</v>
      </c>
      <c r="Q1563" s="1">
        <v>0</v>
      </c>
      <c r="R1563" s="1">
        <v>100</v>
      </c>
      <c r="S1563" s="1">
        <v>0</v>
      </c>
      <c r="T1563" s="1">
        <v>0</v>
      </c>
      <c r="U1563" s="1">
        <v>0</v>
      </c>
      <c r="V1563" s="4">
        <f>X1563-W1563</f>
        <v>2.4999999999995026E-3</v>
      </c>
      <c r="W1563" s="4">
        <f>(O1563+P1563+Q1563-R1563+S1563)*5%</f>
        <v>15.487500000000001</v>
      </c>
      <c r="X1563" s="1">
        <v>15.49</v>
      </c>
      <c r="Y1563" s="1">
        <f>O1563+P1563+Q1563-R1563-S1563+T1563-U1563+X1563</f>
        <v>325.24</v>
      </c>
      <c r="Z1563" s="1">
        <v>325.24</v>
      </c>
      <c r="AA1563" s="1">
        <v>309.75</v>
      </c>
      <c r="AB1563" s="1">
        <v>16</v>
      </c>
      <c r="AC1563" s="2">
        <f>AA1563*16%</f>
        <v>49.56</v>
      </c>
      <c r="AD1563" s="1">
        <v>49.56</v>
      </c>
      <c r="AE1563" s="1">
        <v>0</v>
      </c>
      <c r="AF1563" s="1">
        <v>49.56</v>
      </c>
      <c r="AG1563" s="2">
        <f>AF1563*18%</f>
        <v>8.9207999999999998</v>
      </c>
      <c r="AH1563" s="1">
        <v>8.92</v>
      </c>
      <c r="AI1563" s="1">
        <v>0</v>
      </c>
      <c r="AJ1563" s="1" t="b">
        <f>AK1563=AA1563</f>
        <v>1</v>
      </c>
      <c r="AK1563" s="1">
        <v>309.75</v>
      </c>
      <c r="AL1563" s="1">
        <v>0</v>
      </c>
      <c r="AM1563" s="1">
        <v>0</v>
      </c>
      <c r="AN1563" s="1">
        <v>0</v>
      </c>
      <c r="AO1563" s="3">
        <f>AA1563*0.001%</f>
        <v>3.0975000000000004E-3</v>
      </c>
      <c r="AP1563" s="1">
        <v>0.31</v>
      </c>
      <c r="AQ1563" s="2">
        <f>AA1563*5%</f>
        <v>15.487500000000001</v>
      </c>
      <c r="AR1563" s="1">
        <v>15.49</v>
      </c>
      <c r="AS1563" s="2">
        <f>AR1563*18%</f>
        <v>2.7881999999999998</v>
      </c>
      <c r="AT1563" s="1">
        <v>0</v>
      </c>
      <c r="AU1563" s="1">
        <v>24.72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f>AF1563+AU1563+BC1563</f>
        <v>74.28</v>
      </c>
      <c r="BE1563" s="1">
        <v>74.28</v>
      </c>
      <c r="BF1563" s="1">
        <f>Q1563+U1563</f>
        <v>0</v>
      </c>
      <c r="BG1563" s="1">
        <v>0</v>
      </c>
      <c r="BH1563" s="1">
        <v>250.96</v>
      </c>
      <c r="BI1563" s="1" t="s">
        <v>108</v>
      </c>
      <c r="BJ1563" s="1" t="s">
        <v>5717</v>
      </c>
      <c r="BK1563" s="1" t="s">
        <v>5718</v>
      </c>
      <c r="BL1563" s="1">
        <v>0</v>
      </c>
      <c r="BM1563" s="1" t="s">
        <v>6144</v>
      </c>
    </row>
    <row r="1564" spans="1:65" ht="15.6" hidden="1">
      <c r="A1564" s="1" t="s">
        <v>6145</v>
      </c>
      <c r="B1564" s="1" t="s">
        <v>6146</v>
      </c>
      <c r="C1564" s="1" t="s">
        <v>6147</v>
      </c>
      <c r="D1564" s="1" t="s">
        <v>275</v>
      </c>
      <c r="E1564" s="1" t="s">
        <v>100</v>
      </c>
      <c r="F1564" s="1" t="s">
        <v>101</v>
      </c>
      <c r="G1564" s="1" t="s">
        <v>102</v>
      </c>
      <c r="H1564" s="1" t="s">
        <v>103</v>
      </c>
      <c r="I1564" s="1" t="s">
        <v>104</v>
      </c>
      <c r="J1564" s="1" t="s">
        <v>105</v>
      </c>
      <c r="K1564" s="1" t="s">
        <v>105</v>
      </c>
      <c r="L1564" s="1" t="s">
        <v>105</v>
      </c>
      <c r="M1564" s="1" t="s">
        <v>106</v>
      </c>
      <c r="N1564" s="1" t="s">
        <v>107</v>
      </c>
      <c r="O1564" s="1">
        <v>750</v>
      </c>
      <c r="P1564" s="1">
        <v>32.5</v>
      </c>
      <c r="Q1564" s="1">
        <v>0</v>
      </c>
      <c r="R1564" s="1">
        <v>100</v>
      </c>
      <c r="S1564" s="1">
        <v>0</v>
      </c>
      <c r="T1564" s="1">
        <v>0</v>
      </c>
      <c r="U1564" s="1">
        <v>0</v>
      </c>
      <c r="V1564" s="4">
        <f>X1564-W1564</f>
        <v>5.000000000002558E-3</v>
      </c>
      <c r="W1564" s="4">
        <f>(O1564+P1564+Q1564-R1564+S1564)*5%</f>
        <v>34.125</v>
      </c>
      <c r="X1564" s="1">
        <v>34.130000000000003</v>
      </c>
      <c r="Y1564" s="1">
        <f>O1564+P1564+Q1564-R1564-S1564+T1564-U1564+X1564</f>
        <v>716.63</v>
      </c>
      <c r="Z1564" s="1">
        <v>716.63</v>
      </c>
      <c r="AA1564" s="1">
        <v>682.5</v>
      </c>
      <c r="AB1564" s="1">
        <v>16</v>
      </c>
      <c r="AC1564" s="2">
        <f>AA1564*16%</f>
        <v>109.2</v>
      </c>
      <c r="AD1564" s="1">
        <v>109.2</v>
      </c>
      <c r="AE1564" s="1">
        <v>0</v>
      </c>
      <c r="AF1564" s="1">
        <v>109.2</v>
      </c>
      <c r="AG1564" s="2">
        <f>AF1564*18%</f>
        <v>19.655999999999999</v>
      </c>
      <c r="AH1564" s="1">
        <v>19.66</v>
      </c>
      <c r="AI1564" s="1">
        <v>0</v>
      </c>
      <c r="AJ1564" s="1" t="b">
        <f>AK1564=AA1564</f>
        <v>1</v>
      </c>
      <c r="AK1564" s="1">
        <v>682.5</v>
      </c>
      <c r="AL1564" s="1">
        <v>0</v>
      </c>
      <c r="AM1564" s="1">
        <v>0</v>
      </c>
      <c r="AN1564" s="1">
        <v>0</v>
      </c>
      <c r="AO1564" s="3">
        <f>AA1564*0.001%</f>
        <v>6.8250000000000003E-3</v>
      </c>
      <c r="AP1564" s="1">
        <v>0.68</v>
      </c>
      <c r="AQ1564" s="2">
        <f>AA1564*5%</f>
        <v>34.125</v>
      </c>
      <c r="AR1564" s="1">
        <v>34.130000000000003</v>
      </c>
      <c r="AS1564" s="2">
        <f>AR1564*18%</f>
        <v>6.1434000000000006</v>
      </c>
      <c r="AT1564" s="1">
        <v>0</v>
      </c>
      <c r="AU1564" s="1">
        <v>54.47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f>AF1564+AU1564+BC1564</f>
        <v>163.67000000000002</v>
      </c>
      <c r="BE1564" s="1">
        <v>163.66999999999999</v>
      </c>
      <c r="BF1564" s="1">
        <f>Q1564+U1564</f>
        <v>0</v>
      </c>
      <c r="BG1564" s="1">
        <v>0</v>
      </c>
      <c r="BH1564" s="1">
        <v>552.96</v>
      </c>
      <c r="BI1564" s="1" t="s">
        <v>108</v>
      </c>
      <c r="BJ1564" s="1" t="s">
        <v>5717</v>
      </c>
      <c r="BK1564" s="1" t="s">
        <v>5718</v>
      </c>
      <c r="BL1564" s="1">
        <v>0</v>
      </c>
      <c r="BM1564" s="1" t="s">
        <v>6148</v>
      </c>
    </row>
    <row r="1565" spans="1:65" ht="15.6" hidden="1">
      <c r="A1565" s="1" t="s">
        <v>6149</v>
      </c>
      <c r="B1565" s="1" t="s">
        <v>6150</v>
      </c>
      <c r="C1565" s="1" t="s">
        <v>6151</v>
      </c>
      <c r="D1565" s="1" t="s">
        <v>275</v>
      </c>
      <c r="E1565" s="1" t="s">
        <v>100</v>
      </c>
      <c r="F1565" s="1" t="s">
        <v>101</v>
      </c>
      <c r="G1565" s="1" t="s">
        <v>123</v>
      </c>
      <c r="H1565" s="1" t="s">
        <v>103</v>
      </c>
      <c r="I1565" s="1" t="s">
        <v>104</v>
      </c>
      <c r="J1565" s="1" t="s">
        <v>105</v>
      </c>
      <c r="K1565" s="1" t="s">
        <v>105</v>
      </c>
      <c r="L1565" s="1" t="s">
        <v>105</v>
      </c>
      <c r="M1565" s="1" t="s">
        <v>106</v>
      </c>
      <c r="N1565" s="1" t="s">
        <v>107</v>
      </c>
      <c r="O1565" s="1">
        <v>1165</v>
      </c>
      <c r="P1565" s="1">
        <v>49.5</v>
      </c>
      <c r="Q1565" s="1">
        <v>0</v>
      </c>
      <c r="R1565" s="1">
        <v>175</v>
      </c>
      <c r="S1565" s="1">
        <v>0</v>
      </c>
      <c r="T1565" s="1">
        <v>0</v>
      </c>
      <c r="U1565" s="1">
        <v>0</v>
      </c>
      <c r="V1565" s="4">
        <f>X1565-W1565</f>
        <v>4.9999999999954525E-3</v>
      </c>
      <c r="W1565" s="4">
        <f>(O1565+P1565+Q1565-R1565+S1565)*5%</f>
        <v>51.975000000000001</v>
      </c>
      <c r="X1565" s="1">
        <v>51.98</v>
      </c>
      <c r="Y1565" s="1">
        <f>O1565+P1565+Q1565-R1565-S1565+T1565-U1565+X1565</f>
        <v>1091.48</v>
      </c>
      <c r="Z1565" s="1">
        <v>1091.48</v>
      </c>
      <c r="AA1565" s="1">
        <v>1039.5</v>
      </c>
      <c r="AB1565" s="1">
        <v>16</v>
      </c>
      <c r="AC1565" s="2">
        <f>AA1565*16%</f>
        <v>166.32</v>
      </c>
      <c r="AD1565" s="1">
        <v>166.32</v>
      </c>
      <c r="AE1565" s="1">
        <v>0</v>
      </c>
      <c r="AF1565" s="1">
        <v>166.32</v>
      </c>
      <c r="AG1565" s="2">
        <f>AF1565*18%</f>
        <v>29.937599999999996</v>
      </c>
      <c r="AH1565" s="1">
        <v>29.94</v>
      </c>
      <c r="AI1565" s="1">
        <v>0</v>
      </c>
      <c r="AJ1565" s="1" t="b">
        <f>AK1565=AA1565</f>
        <v>1</v>
      </c>
      <c r="AK1565" s="1">
        <v>1039.5</v>
      </c>
      <c r="AL1565" s="1">
        <v>0</v>
      </c>
      <c r="AM1565" s="1">
        <v>0</v>
      </c>
      <c r="AN1565" s="1">
        <v>0</v>
      </c>
      <c r="AO1565" s="3">
        <f>AA1565*0.001%</f>
        <v>1.0395000000000001E-2</v>
      </c>
      <c r="AP1565" s="1">
        <v>1.04</v>
      </c>
      <c r="AQ1565" s="2">
        <f>AA1565*5%</f>
        <v>51.975000000000001</v>
      </c>
      <c r="AR1565" s="1">
        <v>51.97</v>
      </c>
      <c r="AS1565" s="2">
        <f>AR1565*18%</f>
        <v>9.3545999999999996</v>
      </c>
      <c r="AT1565" s="1">
        <v>0.01</v>
      </c>
      <c r="AU1565" s="1">
        <v>82.95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f>AF1565+AU1565+BC1565</f>
        <v>249.26999999999998</v>
      </c>
      <c r="BE1565" s="1">
        <v>249.27</v>
      </c>
      <c r="BF1565" s="1">
        <f>Q1565+U1565</f>
        <v>0</v>
      </c>
      <c r="BG1565" s="1">
        <v>0</v>
      </c>
      <c r="BH1565" s="1">
        <v>842.21</v>
      </c>
      <c r="BI1565" s="1" t="s">
        <v>108</v>
      </c>
      <c r="BJ1565" s="1" t="s">
        <v>5717</v>
      </c>
      <c r="BK1565" s="1" t="s">
        <v>5718</v>
      </c>
      <c r="BL1565" s="1">
        <v>0</v>
      </c>
      <c r="BM1565" s="1" t="s">
        <v>6152</v>
      </c>
    </row>
    <row r="1566" spans="1:65" ht="15.6" hidden="1">
      <c r="A1566" s="1" t="s">
        <v>6153</v>
      </c>
      <c r="B1566" s="1" t="s">
        <v>6154</v>
      </c>
      <c r="C1566" s="1" t="s">
        <v>6155</v>
      </c>
      <c r="D1566" s="1" t="s">
        <v>275</v>
      </c>
      <c r="E1566" s="1" t="s">
        <v>100</v>
      </c>
      <c r="F1566" s="1" t="s">
        <v>101</v>
      </c>
      <c r="G1566" s="1" t="s">
        <v>105</v>
      </c>
      <c r="H1566" s="1" t="s">
        <v>103</v>
      </c>
      <c r="I1566" s="1" t="s">
        <v>104</v>
      </c>
      <c r="J1566" s="1" t="s">
        <v>105</v>
      </c>
      <c r="K1566" s="1" t="s">
        <v>105</v>
      </c>
      <c r="L1566" s="1" t="s">
        <v>105</v>
      </c>
      <c r="M1566" s="1" t="s">
        <v>106</v>
      </c>
      <c r="N1566" s="1" t="s">
        <v>107</v>
      </c>
      <c r="O1566" s="1">
        <v>1105</v>
      </c>
      <c r="P1566" s="1">
        <v>55.25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4">
        <f>X1566-W1566</f>
        <v>-2.5000000000048317E-3</v>
      </c>
      <c r="W1566" s="4">
        <f>(O1566+P1566+Q1566-R1566+S1566)*5%</f>
        <v>58.012500000000003</v>
      </c>
      <c r="X1566" s="1">
        <v>58.01</v>
      </c>
      <c r="Y1566" s="1">
        <f>O1566+P1566+Q1566-R1566-S1566+T1566-U1566+X1566</f>
        <v>1218.26</v>
      </c>
      <c r="Z1566" s="1">
        <v>1218.26</v>
      </c>
      <c r="AA1566" s="1">
        <v>1160.25</v>
      </c>
      <c r="AB1566" s="1">
        <v>16</v>
      </c>
      <c r="AC1566" s="2">
        <f>AA1566*16%</f>
        <v>185.64000000000001</v>
      </c>
      <c r="AD1566" s="1">
        <v>185.64</v>
      </c>
      <c r="AE1566" s="1">
        <v>0</v>
      </c>
      <c r="AF1566" s="1">
        <v>185.64</v>
      </c>
      <c r="AG1566" s="2">
        <f>AF1566*18%</f>
        <v>33.415199999999999</v>
      </c>
      <c r="AH1566" s="1">
        <v>33.42</v>
      </c>
      <c r="AI1566" s="1">
        <v>0</v>
      </c>
      <c r="AJ1566" s="1" t="b">
        <f>AK1566=AA1566</f>
        <v>1</v>
      </c>
      <c r="AK1566" s="1">
        <v>1160.25</v>
      </c>
      <c r="AL1566" s="1">
        <v>0</v>
      </c>
      <c r="AM1566" s="1">
        <v>0</v>
      </c>
      <c r="AN1566" s="1">
        <v>0</v>
      </c>
      <c r="AO1566" s="3">
        <f>AA1566*0.001%</f>
        <v>1.1602500000000002E-2</v>
      </c>
      <c r="AP1566" s="1">
        <v>1.1599999999999999</v>
      </c>
      <c r="AQ1566" s="2">
        <f>AA1566*5%</f>
        <v>58.012500000000003</v>
      </c>
      <c r="AR1566" s="1">
        <v>58.01</v>
      </c>
      <c r="AS1566" s="2">
        <f>AR1566*18%</f>
        <v>10.441799999999999</v>
      </c>
      <c r="AT1566" s="1">
        <v>0</v>
      </c>
      <c r="AU1566" s="1">
        <v>92.59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f>AF1566+AU1566+BC1566</f>
        <v>278.23</v>
      </c>
      <c r="BE1566" s="1">
        <v>278.23</v>
      </c>
      <c r="BF1566" s="1">
        <f>Q1566+U1566</f>
        <v>0</v>
      </c>
      <c r="BG1566" s="1">
        <v>0</v>
      </c>
      <c r="BH1566" s="1">
        <v>940.03</v>
      </c>
      <c r="BI1566" s="1" t="s">
        <v>108</v>
      </c>
      <c r="BJ1566" s="1" t="s">
        <v>5717</v>
      </c>
      <c r="BK1566" s="1" t="s">
        <v>5718</v>
      </c>
      <c r="BL1566" s="1">
        <v>0</v>
      </c>
      <c r="BM1566" s="1" t="s">
        <v>6156</v>
      </c>
    </row>
    <row r="1567" spans="1:65" ht="15.6" hidden="1">
      <c r="A1567" s="1" t="s">
        <v>6157</v>
      </c>
      <c r="B1567" s="1" t="s">
        <v>6158</v>
      </c>
      <c r="C1567" s="1" t="s">
        <v>6159</v>
      </c>
      <c r="D1567" s="1" t="s">
        <v>275</v>
      </c>
      <c r="E1567" s="1" t="s">
        <v>100</v>
      </c>
      <c r="F1567" s="1" t="s">
        <v>101</v>
      </c>
      <c r="G1567" s="1" t="s">
        <v>123</v>
      </c>
      <c r="H1567" s="1" t="s">
        <v>103</v>
      </c>
      <c r="I1567" s="1" t="s">
        <v>104</v>
      </c>
      <c r="J1567" s="1" t="s">
        <v>105</v>
      </c>
      <c r="K1567" s="1" t="s">
        <v>105</v>
      </c>
      <c r="L1567" s="1" t="s">
        <v>105</v>
      </c>
      <c r="M1567" s="1" t="s">
        <v>106</v>
      </c>
      <c r="N1567" s="1" t="s">
        <v>107</v>
      </c>
      <c r="O1567" s="1">
        <v>1245</v>
      </c>
      <c r="P1567" s="1">
        <v>53.5</v>
      </c>
      <c r="Q1567" s="1">
        <v>0</v>
      </c>
      <c r="R1567" s="1">
        <v>175</v>
      </c>
      <c r="S1567" s="1">
        <v>0</v>
      </c>
      <c r="T1567" s="1">
        <v>0</v>
      </c>
      <c r="U1567" s="1">
        <v>0</v>
      </c>
      <c r="V1567" s="4">
        <f>X1567-W1567</f>
        <v>4.9999999999954525E-3</v>
      </c>
      <c r="W1567" s="4">
        <f>(O1567+P1567+Q1567-R1567+S1567)*5%</f>
        <v>56.175000000000004</v>
      </c>
      <c r="X1567" s="1">
        <v>56.18</v>
      </c>
      <c r="Y1567" s="1">
        <f>O1567+P1567+Q1567-R1567-S1567+T1567-U1567+X1567</f>
        <v>1179.68</v>
      </c>
      <c r="Z1567" s="1">
        <v>1179.68</v>
      </c>
      <c r="AA1567" s="1">
        <v>1123.5</v>
      </c>
      <c r="AB1567" s="1">
        <v>16</v>
      </c>
      <c r="AC1567" s="2">
        <f>AA1567*16%</f>
        <v>179.76</v>
      </c>
      <c r="AD1567" s="1">
        <v>179.76</v>
      </c>
      <c r="AE1567" s="1">
        <v>0</v>
      </c>
      <c r="AF1567" s="1">
        <v>179.76</v>
      </c>
      <c r="AG1567" s="2">
        <f>AF1567*18%</f>
        <v>32.3568</v>
      </c>
      <c r="AH1567" s="1">
        <v>32.36</v>
      </c>
      <c r="AI1567" s="1">
        <v>0</v>
      </c>
      <c r="AJ1567" s="1" t="b">
        <f>AK1567=AA1567</f>
        <v>1</v>
      </c>
      <c r="AK1567" s="1">
        <v>1123.5</v>
      </c>
      <c r="AL1567" s="1">
        <v>0</v>
      </c>
      <c r="AM1567" s="1">
        <v>0</v>
      </c>
      <c r="AN1567" s="1">
        <v>0</v>
      </c>
      <c r="AO1567" s="3">
        <f>AA1567*0.001%</f>
        <v>1.1235E-2</v>
      </c>
      <c r="AP1567" s="1">
        <v>1.1200000000000001</v>
      </c>
      <c r="AQ1567" s="2">
        <f>AA1567*5%</f>
        <v>56.175000000000004</v>
      </c>
      <c r="AR1567" s="1">
        <v>56.18</v>
      </c>
      <c r="AS1567" s="2">
        <f>AR1567*18%</f>
        <v>10.112399999999999</v>
      </c>
      <c r="AT1567" s="1">
        <v>0</v>
      </c>
      <c r="AU1567" s="1">
        <v>89.66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f>AF1567+AU1567+BC1567</f>
        <v>269.41999999999996</v>
      </c>
      <c r="BE1567" s="1">
        <v>269.42</v>
      </c>
      <c r="BF1567" s="1">
        <f>Q1567+U1567</f>
        <v>0</v>
      </c>
      <c r="BG1567" s="1">
        <v>0</v>
      </c>
      <c r="BH1567" s="1">
        <v>910.26</v>
      </c>
      <c r="BI1567" s="1" t="s">
        <v>108</v>
      </c>
      <c r="BJ1567" s="1" t="s">
        <v>5717</v>
      </c>
      <c r="BK1567" s="1" t="s">
        <v>5718</v>
      </c>
      <c r="BL1567" s="1">
        <v>0</v>
      </c>
      <c r="BM1567" s="1" t="s">
        <v>6160</v>
      </c>
    </row>
    <row r="1568" spans="1:65" ht="15.6" hidden="1">
      <c r="A1568" s="1" t="s">
        <v>6161</v>
      </c>
      <c r="B1568" s="1" t="s">
        <v>6162</v>
      </c>
      <c r="C1568" s="1" t="s">
        <v>6163</v>
      </c>
      <c r="D1568" s="1" t="s">
        <v>275</v>
      </c>
      <c r="E1568" s="1" t="s">
        <v>100</v>
      </c>
      <c r="F1568" s="1" t="s">
        <v>101</v>
      </c>
      <c r="G1568" s="1" t="s">
        <v>102</v>
      </c>
      <c r="H1568" s="1" t="s">
        <v>103</v>
      </c>
      <c r="I1568" s="1" t="s">
        <v>104</v>
      </c>
      <c r="J1568" s="1" t="s">
        <v>105</v>
      </c>
      <c r="K1568" s="1" t="s">
        <v>105</v>
      </c>
      <c r="L1568" s="1" t="s">
        <v>105</v>
      </c>
      <c r="M1568" s="1" t="s">
        <v>106</v>
      </c>
      <c r="N1568" s="1" t="s">
        <v>107</v>
      </c>
      <c r="O1568" s="1">
        <v>840</v>
      </c>
      <c r="P1568" s="1">
        <v>37</v>
      </c>
      <c r="Q1568" s="1">
        <v>0</v>
      </c>
      <c r="R1568" s="1">
        <v>100</v>
      </c>
      <c r="S1568" s="1">
        <v>0</v>
      </c>
      <c r="T1568" s="1">
        <v>0</v>
      </c>
      <c r="U1568" s="1">
        <v>0</v>
      </c>
      <c r="V1568" s="4">
        <f>X1568-W1568</f>
        <v>0</v>
      </c>
      <c r="W1568" s="4">
        <f>(O1568+P1568+Q1568-R1568+S1568)*5%</f>
        <v>38.85</v>
      </c>
      <c r="X1568" s="1">
        <v>38.85</v>
      </c>
      <c r="Y1568" s="1">
        <f>O1568+P1568+Q1568-R1568-S1568+T1568-U1568+X1568</f>
        <v>815.85</v>
      </c>
      <c r="Z1568" s="1">
        <v>815.85</v>
      </c>
      <c r="AA1568" s="1">
        <v>777</v>
      </c>
      <c r="AB1568" s="1">
        <v>16</v>
      </c>
      <c r="AC1568" s="2">
        <f>AA1568*16%</f>
        <v>124.32000000000001</v>
      </c>
      <c r="AD1568" s="1">
        <v>124.32</v>
      </c>
      <c r="AE1568" s="1">
        <v>0</v>
      </c>
      <c r="AF1568" s="1">
        <v>124.32</v>
      </c>
      <c r="AG1568" s="2">
        <f>AF1568*18%</f>
        <v>22.377599999999997</v>
      </c>
      <c r="AH1568" s="1">
        <v>22.38</v>
      </c>
      <c r="AI1568" s="1">
        <v>0</v>
      </c>
      <c r="AJ1568" s="1" t="b">
        <f>AK1568=AA1568</f>
        <v>1</v>
      </c>
      <c r="AK1568" s="1">
        <v>777</v>
      </c>
      <c r="AL1568" s="1">
        <v>0</v>
      </c>
      <c r="AM1568" s="1">
        <v>0</v>
      </c>
      <c r="AN1568" s="1">
        <v>0</v>
      </c>
      <c r="AO1568" s="3">
        <f>AA1568*0.001%</f>
        <v>7.7700000000000009E-3</v>
      </c>
      <c r="AP1568" s="1">
        <v>0.78</v>
      </c>
      <c r="AQ1568" s="2">
        <f>AA1568*5%</f>
        <v>38.85</v>
      </c>
      <c r="AR1568" s="1">
        <v>38.85</v>
      </c>
      <c r="AS1568" s="2">
        <f>AR1568*18%</f>
        <v>6.9930000000000003</v>
      </c>
      <c r="AT1568" s="1">
        <v>0</v>
      </c>
      <c r="AU1568" s="1">
        <v>62.01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f>AF1568+AU1568+BC1568</f>
        <v>186.32999999999998</v>
      </c>
      <c r="BE1568" s="1">
        <v>186.33</v>
      </c>
      <c r="BF1568" s="1">
        <f>Q1568+U1568</f>
        <v>0</v>
      </c>
      <c r="BG1568" s="1">
        <v>0</v>
      </c>
      <c r="BH1568" s="1">
        <v>629.52</v>
      </c>
      <c r="BI1568" s="1" t="s">
        <v>108</v>
      </c>
      <c r="BJ1568" s="1" t="s">
        <v>5717</v>
      </c>
      <c r="BK1568" s="1" t="s">
        <v>5718</v>
      </c>
      <c r="BL1568" s="1">
        <v>0</v>
      </c>
      <c r="BM1568" s="1" t="s">
        <v>6164</v>
      </c>
    </row>
    <row r="1569" spans="1:65" ht="15.6" hidden="1">
      <c r="A1569" s="1" t="s">
        <v>6165</v>
      </c>
      <c r="B1569" s="1" t="s">
        <v>6166</v>
      </c>
      <c r="C1569" s="1" t="s">
        <v>6167</v>
      </c>
      <c r="D1569" s="1" t="s">
        <v>275</v>
      </c>
      <c r="E1569" s="1" t="s">
        <v>100</v>
      </c>
      <c r="F1569" s="1" t="s">
        <v>101</v>
      </c>
      <c r="G1569" s="1" t="s">
        <v>102</v>
      </c>
      <c r="H1569" s="1" t="s">
        <v>103</v>
      </c>
      <c r="I1569" s="1" t="s">
        <v>104</v>
      </c>
      <c r="J1569" s="1" t="s">
        <v>105</v>
      </c>
      <c r="K1569" s="1" t="s">
        <v>105</v>
      </c>
      <c r="L1569" s="1" t="s">
        <v>105</v>
      </c>
      <c r="M1569" s="1" t="s">
        <v>106</v>
      </c>
      <c r="N1569" s="1" t="s">
        <v>107</v>
      </c>
      <c r="O1569" s="1">
        <v>235</v>
      </c>
      <c r="P1569" s="1">
        <v>6.75</v>
      </c>
      <c r="Q1569" s="1">
        <v>0</v>
      </c>
      <c r="R1569" s="1">
        <v>100</v>
      </c>
      <c r="S1569" s="1">
        <v>0</v>
      </c>
      <c r="T1569" s="1">
        <v>0</v>
      </c>
      <c r="U1569" s="1">
        <v>0</v>
      </c>
      <c r="V1569" s="4">
        <f>X1569-W1569</f>
        <v>2.4999999999995026E-3</v>
      </c>
      <c r="W1569" s="4">
        <f>(O1569+P1569+Q1569-R1569+S1569)*5%</f>
        <v>7.0875000000000004</v>
      </c>
      <c r="X1569" s="1">
        <v>7.09</v>
      </c>
      <c r="Y1569" s="1">
        <f>O1569+P1569+Q1569-R1569-S1569+T1569-U1569+X1569</f>
        <v>148.84</v>
      </c>
      <c r="Z1569" s="1">
        <v>148.84</v>
      </c>
      <c r="AA1569" s="1">
        <v>141.75</v>
      </c>
      <c r="AB1569" s="1">
        <v>16</v>
      </c>
      <c r="AC1569" s="2">
        <f>AA1569*16%</f>
        <v>22.68</v>
      </c>
      <c r="AD1569" s="1">
        <v>22.68</v>
      </c>
      <c r="AE1569" s="1">
        <v>0</v>
      </c>
      <c r="AF1569" s="1">
        <v>22.68</v>
      </c>
      <c r="AG1569" s="2">
        <f>AF1569*18%</f>
        <v>4.0823999999999998</v>
      </c>
      <c r="AH1569" s="1">
        <v>4.08</v>
      </c>
      <c r="AI1569" s="1">
        <v>0</v>
      </c>
      <c r="AJ1569" s="1" t="b">
        <f>AK1569=AA1569</f>
        <v>1</v>
      </c>
      <c r="AK1569" s="1">
        <v>141.75</v>
      </c>
      <c r="AL1569" s="1">
        <v>0</v>
      </c>
      <c r="AM1569" s="1">
        <v>0</v>
      </c>
      <c r="AN1569" s="1">
        <v>0</v>
      </c>
      <c r="AO1569" s="3">
        <f>AA1569*0.001%</f>
        <v>1.4175000000000001E-3</v>
      </c>
      <c r="AP1569" s="1">
        <v>0.14000000000000001</v>
      </c>
      <c r="AQ1569" s="2">
        <f>AA1569*5%</f>
        <v>7.0875000000000004</v>
      </c>
      <c r="AR1569" s="1">
        <v>7.09</v>
      </c>
      <c r="AS1569" s="2">
        <f>AR1569*18%</f>
        <v>1.2762</v>
      </c>
      <c r="AT1569" s="1">
        <v>0</v>
      </c>
      <c r="AU1569" s="1">
        <v>11.31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f>AF1569+AU1569+BC1569</f>
        <v>33.99</v>
      </c>
      <c r="BE1569" s="1">
        <v>33.99</v>
      </c>
      <c r="BF1569" s="1">
        <f>Q1569+U1569</f>
        <v>0</v>
      </c>
      <c r="BG1569" s="1">
        <v>0</v>
      </c>
      <c r="BH1569" s="1">
        <v>114.85</v>
      </c>
      <c r="BI1569" s="1" t="s">
        <v>108</v>
      </c>
      <c r="BJ1569" s="1" t="s">
        <v>5717</v>
      </c>
      <c r="BK1569" s="1" t="s">
        <v>5718</v>
      </c>
      <c r="BL1569" s="1">
        <v>0</v>
      </c>
      <c r="BM1569" s="1" t="s">
        <v>6168</v>
      </c>
    </row>
    <row r="1570" spans="1:65" ht="15.6" hidden="1">
      <c r="A1570" s="1" t="s">
        <v>6169</v>
      </c>
      <c r="B1570" s="1" t="s">
        <v>6170</v>
      </c>
      <c r="C1570" s="1" t="s">
        <v>6171</v>
      </c>
      <c r="D1570" s="1" t="s">
        <v>275</v>
      </c>
      <c r="E1570" s="1" t="s">
        <v>100</v>
      </c>
      <c r="F1570" s="1" t="s">
        <v>101</v>
      </c>
      <c r="G1570" s="1" t="s">
        <v>102</v>
      </c>
      <c r="H1570" s="1" t="s">
        <v>103</v>
      </c>
      <c r="I1570" s="1" t="s">
        <v>104</v>
      </c>
      <c r="J1570" s="1" t="s">
        <v>105</v>
      </c>
      <c r="K1570" s="1" t="s">
        <v>105</v>
      </c>
      <c r="L1570" s="1" t="s">
        <v>105</v>
      </c>
      <c r="M1570" s="1" t="s">
        <v>106</v>
      </c>
      <c r="N1570" s="1" t="s">
        <v>107</v>
      </c>
      <c r="O1570" s="1">
        <v>215</v>
      </c>
      <c r="P1570" s="1">
        <v>5.75</v>
      </c>
      <c r="Q1570" s="1">
        <v>0</v>
      </c>
      <c r="R1570" s="1">
        <v>100</v>
      </c>
      <c r="S1570" s="1">
        <v>0</v>
      </c>
      <c r="T1570" s="1">
        <v>0</v>
      </c>
      <c r="U1570" s="1">
        <v>0</v>
      </c>
      <c r="V1570" s="4">
        <f>X1570-W1570</f>
        <v>2.4999999999995026E-3</v>
      </c>
      <c r="W1570" s="4">
        <f>(O1570+P1570+Q1570-R1570+S1570)*5%</f>
        <v>6.0375000000000005</v>
      </c>
      <c r="X1570" s="1">
        <v>6.04</v>
      </c>
      <c r="Y1570" s="1">
        <f>O1570+P1570+Q1570-R1570-S1570+T1570-U1570+X1570</f>
        <v>126.79</v>
      </c>
      <c r="Z1570" s="1">
        <v>126.79</v>
      </c>
      <c r="AA1570" s="1">
        <v>120.75</v>
      </c>
      <c r="AB1570" s="1">
        <v>16</v>
      </c>
      <c r="AC1570" s="2">
        <f>AA1570*16%</f>
        <v>19.32</v>
      </c>
      <c r="AD1570" s="1">
        <v>19.32</v>
      </c>
      <c r="AE1570" s="1">
        <v>0</v>
      </c>
      <c r="AF1570" s="1">
        <v>19.32</v>
      </c>
      <c r="AG1570" s="2">
        <f>AF1570*18%</f>
        <v>3.4775999999999998</v>
      </c>
      <c r="AH1570" s="1">
        <v>3.48</v>
      </c>
      <c r="AI1570" s="1">
        <v>0</v>
      </c>
      <c r="AJ1570" s="1" t="b">
        <f>AK1570=AA1570</f>
        <v>1</v>
      </c>
      <c r="AK1570" s="1">
        <v>120.75</v>
      </c>
      <c r="AL1570" s="1">
        <v>0</v>
      </c>
      <c r="AM1570" s="1">
        <v>0</v>
      </c>
      <c r="AN1570" s="1">
        <v>0</v>
      </c>
      <c r="AO1570" s="3">
        <f>AA1570*0.001%</f>
        <v>1.2075E-3</v>
      </c>
      <c r="AP1570" s="1">
        <v>0.12</v>
      </c>
      <c r="AQ1570" s="2">
        <f>AA1570*5%</f>
        <v>6.0375000000000005</v>
      </c>
      <c r="AR1570" s="1">
        <v>6.04</v>
      </c>
      <c r="AS1570" s="2">
        <f>AR1570*18%</f>
        <v>1.0871999999999999</v>
      </c>
      <c r="AT1570" s="1">
        <v>0</v>
      </c>
      <c r="AU1570" s="1">
        <v>9.64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f>AF1570+AU1570+BC1570</f>
        <v>28.96</v>
      </c>
      <c r="BE1570" s="1">
        <v>28.96</v>
      </c>
      <c r="BF1570" s="1">
        <f>Q1570+U1570</f>
        <v>0</v>
      </c>
      <c r="BG1570" s="1">
        <v>0</v>
      </c>
      <c r="BH1570" s="1">
        <v>97.83</v>
      </c>
      <c r="BI1570" s="1" t="s">
        <v>108</v>
      </c>
      <c r="BJ1570" s="1" t="s">
        <v>5717</v>
      </c>
      <c r="BK1570" s="1" t="s">
        <v>5718</v>
      </c>
      <c r="BL1570" s="1">
        <v>0</v>
      </c>
      <c r="BM1570" s="1" t="s">
        <v>2647</v>
      </c>
    </row>
    <row r="1571" spans="1:65" ht="15.6" hidden="1">
      <c r="A1571" s="1" t="s">
        <v>6172</v>
      </c>
      <c r="B1571" s="1" t="s">
        <v>6173</v>
      </c>
      <c r="C1571" s="1" t="s">
        <v>6174</v>
      </c>
      <c r="D1571" s="1" t="s">
        <v>275</v>
      </c>
      <c r="E1571" s="1" t="s">
        <v>100</v>
      </c>
      <c r="F1571" s="1" t="s">
        <v>101</v>
      </c>
      <c r="G1571" s="1" t="s">
        <v>105</v>
      </c>
      <c r="H1571" s="1" t="s">
        <v>103</v>
      </c>
      <c r="I1571" s="1" t="s">
        <v>104</v>
      </c>
      <c r="J1571" s="1" t="s">
        <v>105</v>
      </c>
      <c r="K1571" s="1" t="s">
        <v>105</v>
      </c>
      <c r="L1571" s="1" t="s">
        <v>105</v>
      </c>
      <c r="M1571" s="1" t="s">
        <v>106</v>
      </c>
      <c r="N1571" s="1" t="s">
        <v>107</v>
      </c>
      <c r="O1571" s="1">
        <v>495</v>
      </c>
      <c r="P1571" s="1">
        <v>24.75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4">
        <f>X1571-W1571</f>
        <v>2.4999999999977263E-3</v>
      </c>
      <c r="W1571" s="4">
        <f>(O1571+P1571+Q1571-R1571+S1571)*5%</f>
        <v>25.987500000000001</v>
      </c>
      <c r="X1571" s="1">
        <v>25.99</v>
      </c>
      <c r="Y1571" s="1">
        <f>O1571+P1571+Q1571-R1571-S1571+T1571-U1571+X1571</f>
        <v>545.74</v>
      </c>
      <c r="Z1571" s="1">
        <v>545.74</v>
      </c>
      <c r="AA1571" s="1">
        <v>519.75</v>
      </c>
      <c r="AB1571" s="1">
        <v>16</v>
      </c>
      <c r="AC1571" s="2">
        <f>AA1571*16%</f>
        <v>83.16</v>
      </c>
      <c r="AD1571" s="1">
        <v>83.16</v>
      </c>
      <c r="AE1571" s="1">
        <v>0</v>
      </c>
      <c r="AF1571" s="1">
        <v>83.16</v>
      </c>
      <c r="AG1571" s="2">
        <f>AF1571*18%</f>
        <v>14.968799999999998</v>
      </c>
      <c r="AH1571" s="1">
        <v>14.97</v>
      </c>
      <c r="AI1571" s="1">
        <v>0</v>
      </c>
      <c r="AJ1571" s="1" t="b">
        <f>AK1571=AA1571</f>
        <v>1</v>
      </c>
      <c r="AK1571" s="1">
        <v>519.75</v>
      </c>
      <c r="AL1571" s="1">
        <v>0</v>
      </c>
      <c r="AM1571" s="1">
        <v>0</v>
      </c>
      <c r="AN1571" s="1">
        <v>0</v>
      </c>
      <c r="AO1571" s="3">
        <f>AA1571*0.001%</f>
        <v>5.1975000000000007E-3</v>
      </c>
      <c r="AP1571" s="1">
        <v>0.52</v>
      </c>
      <c r="AQ1571" s="2">
        <f>AA1571*5%</f>
        <v>25.987500000000001</v>
      </c>
      <c r="AR1571" s="1">
        <v>25.99</v>
      </c>
      <c r="AS1571" s="2">
        <f>AR1571*18%</f>
        <v>4.6781999999999995</v>
      </c>
      <c r="AT1571" s="1">
        <v>0</v>
      </c>
      <c r="AU1571" s="1">
        <v>41.48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f>AF1571+AU1571+BC1571</f>
        <v>124.63999999999999</v>
      </c>
      <c r="BE1571" s="1">
        <v>124.64</v>
      </c>
      <c r="BF1571" s="1">
        <f>Q1571+U1571</f>
        <v>0</v>
      </c>
      <c r="BG1571" s="1">
        <v>0</v>
      </c>
      <c r="BH1571" s="1">
        <v>421.1</v>
      </c>
      <c r="BI1571" s="1" t="s">
        <v>108</v>
      </c>
      <c r="BJ1571" s="1" t="s">
        <v>5717</v>
      </c>
      <c r="BK1571" s="1" t="s">
        <v>5718</v>
      </c>
      <c r="BL1571" s="1">
        <v>0</v>
      </c>
      <c r="BM1571" s="1" t="s">
        <v>6175</v>
      </c>
    </row>
    <row r="1572" spans="1:65" ht="15.6" hidden="1">
      <c r="A1572" s="1" t="s">
        <v>6176</v>
      </c>
      <c r="B1572" s="1" t="s">
        <v>6177</v>
      </c>
      <c r="C1572" s="1" t="s">
        <v>6178</v>
      </c>
      <c r="D1572" s="1" t="s">
        <v>275</v>
      </c>
      <c r="E1572" s="1" t="s">
        <v>100</v>
      </c>
      <c r="F1572" s="1" t="s">
        <v>101</v>
      </c>
      <c r="G1572" s="1" t="s">
        <v>105</v>
      </c>
      <c r="H1572" s="1" t="s">
        <v>103</v>
      </c>
      <c r="I1572" s="1" t="s">
        <v>104</v>
      </c>
      <c r="J1572" s="1" t="s">
        <v>105</v>
      </c>
      <c r="K1572" s="1" t="s">
        <v>105</v>
      </c>
      <c r="L1572" s="1" t="s">
        <v>105</v>
      </c>
      <c r="M1572" s="1" t="s">
        <v>106</v>
      </c>
      <c r="N1572" s="1" t="s">
        <v>107</v>
      </c>
      <c r="O1572" s="1">
        <v>890</v>
      </c>
      <c r="P1572" s="1">
        <v>44.5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4">
        <f>X1572-W1572</f>
        <v>4.9999999999954525E-3</v>
      </c>
      <c r="W1572" s="4">
        <f>(O1572+P1572+Q1572-R1572+S1572)*5%</f>
        <v>46.725000000000001</v>
      </c>
      <c r="X1572" s="1">
        <v>46.73</v>
      </c>
      <c r="Y1572" s="1">
        <f>O1572+P1572+Q1572-R1572-S1572+T1572-U1572+X1572</f>
        <v>981.23</v>
      </c>
      <c r="Z1572" s="1">
        <v>981.23</v>
      </c>
      <c r="AA1572" s="1">
        <v>934.5</v>
      </c>
      <c r="AB1572" s="1">
        <v>16</v>
      </c>
      <c r="AC1572" s="2">
        <f>AA1572*16%</f>
        <v>149.52000000000001</v>
      </c>
      <c r="AD1572" s="1">
        <v>149.52000000000001</v>
      </c>
      <c r="AE1572" s="1">
        <v>0</v>
      </c>
      <c r="AF1572" s="1">
        <v>149.52000000000001</v>
      </c>
      <c r="AG1572" s="2">
        <f>AF1572*18%</f>
        <v>26.913600000000002</v>
      </c>
      <c r="AH1572" s="1">
        <v>26.91</v>
      </c>
      <c r="AI1572" s="1">
        <v>0</v>
      </c>
      <c r="AJ1572" s="1" t="b">
        <f>AK1572=AA1572</f>
        <v>1</v>
      </c>
      <c r="AK1572" s="1">
        <v>934.5</v>
      </c>
      <c r="AL1572" s="1">
        <v>0</v>
      </c>
      <c r="AM1572" s="1">
        <v>0</v>
      </c>
      <c r="AN1572" s="1">
        <v>0</v>
      </c>
      <c r="AO1572" s="3">
        <f>AA1572*0.001%</f>
        <v>9.3450000000000009E-3</v>
      </c>
      <c r="AP1572" s="1">
        <v>0.93</v>
      </c>
      <c r="AQ1572" s="2">
        <f>AA1572*5%</f>
        <v>46.725000000000001</v>
      </c>
      <c r="AR1572" s="1">
        <v>46.73</v>
      </c>
      <c r="AS1572" s="2">
        <f>AR1572*18%</f>
        <v>8.4113999999999987</v>
      </c>
      <c r="AT1572" s="1">
        <v>0</v>
      </c>
      <c r="AU1572" s="1">
        <v>74.569999999999993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f>AF1572+AU1572+BC1572</f>
        <v>224.09</v>
      </c>
      <c r="BE1572" s="1">
        <v>224.09</v>
      </c>
      <c r="BF1572" s="1">
        <f>Q1572+U1572</f>
        <v>0</v>
      </c>
      <c r="BG1572" s="1">
        <v>0</v>
      </c>
      <c r="BH1572" s="1">
        <v>757.14</v>
      </c>
      <c r="BI1572" s="1" t="s">
        <v>108</v>
      </c>
      <c r="BJ1572" s="1" t="s">
        <v>5717</v>
      </c>
      <c r="BK1572" s="1" t="s">
        <v>5718</v>
      </c>
      <c r="BL1572" s="1">
        <v>0</v>
      </c>
      <c r="BM1572" s="1" t="s">
        <v>4298</v>
      </c>
    </row>
    <row r="1573" spans="1:65" ht="15.6" hidden="1">
      <c r="A1573" s="1" t="s">
        <v>6179</v>
      </c>
      <c r="B1573" s="1" t="s">
        <v>6180</v>
      </c>
      <c r="C1573" s="1" t="s">
        <v>6181</v>
      </c>
      <c r="D1573" s="1" t="s">
        <v>275</v>
      </c>
      <c r="E1573" s="1" t="s">
        <v>100</v>
      </c>
      <c r="F1573" s="1" t="s">
        <v>101</v>
      </c>
      <c r="G1573" s="1" t="s">
        <v>102</v>
      </c>
      <c r="H1573" s="1" t="s">
        <v>103</v>
      </c>
      <c r="I1573" s="1" t="s">
        <v>104</v>
      </c>
      <c r="J1573" s="1" t="s">
        <v>105</v>
      </c>
      <c r="K1573" s="1" t="s">
        <v>105</v>
      </c>
      <c r="L1573" s="1" t="s">
        <v>105</v>
      </c>
      <c r="M1573" s="1" t="s">
        <v>106</v>
      </c>
      <c r="N1573" s="1" t="s">
        <v>107</v>
      </c>
      <c r="O1573" s="1">
        <v>355</v>
      </c>
      <c r="P1573" s="1">
        <v>12.75</v>
      </c>
      <c r="Q1573" s="1">
        <v>0</v>
      </c>
      <c r="R1573" s="1">
        <v>100</v>
      </c>
      <c r="S1573" s="1">
        <v>0</v>
      </c>
      <c r="T1573" s="1">
        <v>0</v>
      </c>
      <c r="U1573" s="1">
        <v>0</v>
      </c>
      <c r="V1573" s="4">
        <f>X1573-W1573</f>
        <v>2.4999999999995026E-3</v>
      </c>
      <c r="W1573" s="4">
        <f>(O1573+P1573+Q1573-R1573+S1573)*5%</f>
        <v>13.387500000000001</v>
      </c>
      <c r="X1573" s="1">
        <v>13.39</v>
      </c>
      <c r="Y1573" s="1">
        <f>O1573+P1573+Q1573-R1573-S1573+T1573-U1573+X1573</f>
        <v>281.14</v>
      </c>
      <c r="Z1573" s="1">
        <v>281.14</v>
      </c>
      <c r="AA1573" s="1">
        <v>267.75</v>
      </c>
      <c r="AB1573" s="1">
        <v>16</v>
      </c>
      <c r="AC1573" s="2">
        <f>AA1573*16%</f>
        <v>42.84</v>
      </c>
      <c r="AD1573" s="1">
        <v>42.84</v>
      </c>
      <c r="AE1573" s="1">
        <v>0</v>
      </c>
      <c r="AF1573" s="1">
        <v>42.84</v>
      </c>
      <c r="AG1573" s="2">
        <f>AF1573*18%</f>
        <v>7.7112000000000007</v>
      </c>
      <c r="AH1573" s="1">
        <v>7.71</v>
      </c>
      <c r="AI1573" s="1">
        <v>0</v>
      </c>
      <c r="AJ1573" s="1" t="b">
        <f>AK1573=AA1573</f>
        <v>1</v>
      </c>
      <c r="AK1573" s="1">
        <v>267.75</v>
      </c>
      <c r="AL1573" s="1">
        <v>0</v>
      </c>
      <c r="AM1573" s="1">
        <v>0</v>
      </c>
      <c r="AN1573" s="1">
        <v>0</v>
      </c>
      <c r="AO1573" s="3">
        <f>AA1573*0.001%</f>
        <v>2.6775000000000002E-3</v>
      </c>
      <c r="AP1573" s="1">
        <v>0.27</v>
      </c>
      <c r="AQ1573" s="2">
        <f>AA1573*5%</f>
        <v>13.387500000000001</v>
      </c>
      <c r="AR1573" s="1">
        <v>13.39</v>
      </c>
      <c r="AS1573" s="2">
        <f>AR1573*18%</f>
        <v>2.4102000000000001</v>
      </c>
      <c r="AT1573" s="1">
        <v>0</v>
      </c>
      <c r="AU1573" s="1">
        <v>21.37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f>AF1573+AU1573+BC1573</f>
        <v>64.210000000000008</v>
      </c>
      <c r="BE1573" s="1">
        <v>64.209999999999994</v>
      </c>
      <c r="BF1573" s="1">
        <f>Q1573+U1573</f>
        <v>0</v>
      </c>
      <c r="BG1573" s="1">
        <v>0</v>
      </c>
      <c r="BH1573" s="1">
        <v>216.93</v>
      </c>
      <c r="BI1573" s="1" t="s">
        <v>108</v>
      </c>
      <c r="BJ1573" s="1" t="s">
        <v>5717</v>
      </c>
      <c r="BK1573" s="1" t="s">
        <v>5718</v>
      </c>
      <c r="BL1573" s="1">
        <v>0</v>
      </c>
      <c r="BM1573" s="1" t="s">
        <v>2659</v>
      </c>
    </row>
    <row r="1574" spans="1:65" ht="15.6" hidden="1">
      <c r="A1574" s="1" t="s">
        <v>6182</v>
      </c>
      <c r="B1574" s="1" t="s">
        <v>6183</v>
      </c>
      <c r="C1574" s="1" t="s">
        <v>6184</v>
      </c>
      <c r="D1574" s="1" t="s">
        <v>275</v>
      </c>
      <c r="E1574" s="1" t="s">
        <v>100</v>
      </c>
      <c r="F1574" s="1" t="s">
        <v>101</v>
      </c>
      <c r="G1574" s="1" t="s">
        <v>123</v>
      </c>
      <c r="H1574" s="1" t="s">
        <v>103</v>
      </c>
      <c r="I1574" s="1" t="s">
        <v>104</v>
      </c>
      <c r="J1574" s="1" t="s">
        <v>105</v>
      </c>
      <c r="K1574" s="1" t="s">
        <v>105</v>
      </c>
      <c r="L1574" s="1" t="s">
        <v>105</v>
      </c>
      <c r="M1574" s="1" t="s">
        <v>106</v>
      </c>
      <c r="N1574" s="1" t="s">
        <v>124</v>
      </c>
      <c r="O1574" s="1">
        <v>1105</v>
      </c>
      <c r="P1574" s="1">
        <v>46.5</v>
      </c>
      <c r="Q1574" s="1">
        <v>0</v>
      </c>
      <c r="R1574" s="1">
        <v>175</v>
      </c>
      <c r="S1574" s="1">
        <v>0</v>
      </c>
      <c r="T1574" s="1">
        <v>0</v>
      </c>
      <c r="U1574" s="1">
        <v>0</v>
      </c>
      <c r="V1574" s="4">
        <f>X1574-W1574</f>
        <v>4.9999999999954525E-3</v>
      </c>
      <c r="W1574" s="4">
        <f>(O1574+P1574+Q1574-R1574+S1574)*5%</f>
        <v>48.825000000000003</v>
      </c>
      <c r="X1574" s="1">
        <v>48.83</v>
      </c>
      <c r="Y1574" s="1">
        <f>O1574+P1574+Q1574-R1574-S1574+T1574-U1574+X1574</f>
        <v>1025.33</v>
      </c>
      <c r="Z1574" s="1">
        <v>1025.33</v>
      </c>
      <c r="AA1574" s="1">
        <v>976.5</v>
      </c>
      <c r="AB1574" s="1">
        <v>16</v>
      </c>
      <c r="AC1574" s="2">
        <f>AA1574*16%</f>
        <v>156.24</v>
      </c>
      <c r="AD1574" s="1">
        <v>156.24</v>
      </c>
      <c r="AE1574" s="1">
        <v>0</v>
      </c>
      <c r="AF1574" s="1">
        <v>156.24</v>
      </c>
      <c r="AG1574" s="2">
        <f>AF1574*18%</f>
        <v>28.123200000000001</v>
      </c>
      <c r="AH1574" s="1">
        <v>28.12</v>
      </c>
      <c r="AI1574" s="1">
        <v>0</v>
      </c>
      <c r="AJ1574" s="1" t="b">
        <f>AK1574=AA1574</f>
        <v>1</v>
      </c>
      <c r="AK1574" s="1">
        <v>976.5</v>
      </c>
      <c r="AL1574" s="1">
        <v>0</v>
      </c>
      <c r="AM1574" s="1">
        <v>0</v>
      </c>
      <c r="AN1574" s="1">
        <v>0</v>
      </c>
      <c r="AO1574" s="3">
        <f>AA1574*0.001%</f>
        <v>9.7650000000000011E-3</v>
      </c>
      <c r="AP1574" s="1">
        <v>0.98</v>
      </c>
      <c r="AQ1574" s="2">
        <f>AA1574*5%</f>
        <v>48.825000000000003</v>
      </c>
      <c r="AR1574" s="1">
        <v>48.82</v>
      </c>
      <c r="AS1574" s="2">
        <f>AR1574*18%</f>
        <v>8.7875999999999994</v>
      </c>
      <c r="AT1574" s="1">
        <v>0.01</v>
      </c>
      <c r="AU1574" s="1">
        <v>77.92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f>AF1574+AU1574+BC1574</f>
        <v>234.16000000000003</v>
      </c>
      <c r="BE1574" s="1">
        <v>234.16</v>
      </c>
      <c r="BF1574" s="1">
        <f>Q1574+U1574</f>
        <v>0</v>
      </c>
      <c r="BG1574" s="1">
        <v>0</v>
      </c>
      <c r="BH1574" s="1">
        <v>791.17</v>
      </c>
      <c r="BI1574" s="1" t="s">
        <v>108</v>
      </c>
      <c r="BJ1574" s="1" t="s">
        <v>5717</v>
      </c>
      <c r="BK1574" s="1" t="s">
        <v>5718</v>
      </c>
      <c r="BL1574" s="1">
        <v>0</v>
      </c>
      <c r="BM1574" s="1" t="s">
        <v>6185</v>
      </c>
    </row>
    <row r="1575" spans="1:65" ht="15.6" hidden="1">
      <c r="A1575" s="1" t="s">
        <v>6186</v>
      </c>
      <c r="B1575" s="1" t="s">
        <v>6187</v>
      </c>
      <c r="C1575" s="1" t="s">
        <v>6188</v>
      </c>
      <c r="D1575" s="1" t="s">
        <v>275</v>
      </c>
      <c r="E1575" s="1" t="s">
        <v>100</v>
      </c>
      <c r="F1575" s="1" t="s">
        <v>101</v>
      </c>
      <c r="G1575" s="1" t="s">
        <v>102</v>
      </c>
      <c r="H1575" s="1" t="s">
        <v>103</v>
      </c>
      <c r="I1575" s="1" t="s">
        <v>104</v>
      </c>
      <c r="J1575" s="1" t="s">
        <v>105</v>
      </c>
      <c r="K1575" s="1" t="s">
        <v>105</v>
      </c>
      <c r="L1575" s="1" t="s">
        <v>105</v>
      </c>
      <c r="M1575" s="1" t="s">
        <v>106</v>
      </c>
      <c r="N1575" s="1" t="s">
        <v>107</v>
      </c>
      <c r="O1575" s="1">
        <v>415</v>
      </c>
      <c r="P1575" s="1">
        <v>15.75</v>
      </c>
      <c r="Q1575" s="1">
        <v>0</v>
      </c>
      <c r="R1575" s="1">
        <v>100</v>
      </c>
      <c r="S1575" s="1">
        <v>0</v>
      </c>
      <c r="T1575" s="1">
        <v>0</v>
      </c>
      <c r="U1575" s="1">
        <v>0</v>
      </c>
      <c r="V1575" s="4">
        <f>X1575-W1575</f>
        <v>2.4999999999977263E-3</v>
      </c>
      <c r="W1575" s="4">
        <f>(O1575+P1575+Q1575-R1575+S1575)*5%</f>
        <v>16.537500000000001</v>
      </c>
      <c r="X1575" s="1">
        <v>16.54</v>
      </c>
      <c r="Y1575" s="1">
        <f>O1575+P1575+Q1575-R1575-S1575+T1575-U1575+X1575</f>
        <v>347.29</v>
      </c>
      <c r="Z1575" s="1">
        <v>347.29</v>
      </c>
      <c r="AA1575" s="1">
        <v>330.75</v>
      </c>
      <c r="AB1575" s="1">
        <v>16</v>
      </c>
      <c r="AC1575" s="2">
        <f>AA1575*16%</f>
        <v>52.92</v>
      </c>
      <c r="AD1575" s="1">
        <v>52.92</v>
      </c>
      <c r="AE1575" s="1">
        <v>0</v>
      </c>
      <c r="AF1575" s="1">
        <v>52.92</v>
      </c>
      <c r="AG1575" s="2">
        <f>AF1575*18%</f>
        <v>9.5256000000000007</v>
      </c>
      <c r="AH1575" s="1">
        <v>9.5299999999999994</v>
      </c>
      <c r="AI1575" s="1">
        <v>0</v>
      </c>
      <c r="AJ1575" s="1" t="b">
        <f>AK1575=AA1575</f>
        <v>1</v>
      </c>
      <c r="AK1575" s="1">
        <v>330.75</v>
      </c>
      <c r="AL1575" s="1">
        <v>0</v>
      </c>
      <c r="AM1575" s="1">
        <v>0</v>
      </c>
      <c r="AN1575" s="1">
        <v>0</v>
      </c>
      <c r="AO1575" s="3">
        <f>AA1575*0.001%</f>
        <v>3.3075000000000001E-3</v>
      </c>
      <c r="AP1575" s="1">
        <v>0.33</v>
      </c>
      <c r="AQ1575" s="2">
        <f>AA1575*5%</f>
        <v>16.537500000000001</v>
      </c>
      <c r="AR1575" s="1">
        <v>16.54</v>
      </c>
      <c r="AS1575" s="2">
        <f>AR1575*18%</f>
        <v>2.9771999999999998</v>
      </c>
      <c r="AT1575" s="1">
        <v>0</v>
      </c>
      <c r="AU1575" s="1">
        <v>26.4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f>AF1575+AU1575+BC1575</f>
        <v>79.319999999999993</v>
      </c>
      <c r="BE1575" s="1">
        <v>79.319999999999993</v>
      </c>
      <c r="BF1575" s="1">
        <f>Q1575+U1575</f>
        <v>0</v>
      </c>
      <c r="BG1575" s="1">
        <v>0</v>
      </c>
      <c r="BH1575" s="1">
        <v>267.97000000000003</v>
      </c>
      <c r="BI1575" s="1" t="s">
        <v>108</v>
      </c>
      <c r="BJ1575" s="1" t="s">
        <v>5717</v>
      </c>
      <c r="BK1575" s="1" t="s">
        <v>5718</v>
      </c>
      <c r="BL1575" s="1">
        <v>0</v>
      </c>
      <c r="BM1575" s="1" t="s">
        <v>6189</v>
      </c>
    </row>
    <row r="1576" spans="1:65" ht="15.6" hidden="1">
      <c r="A1576" s="1" t="s">
        <v>6190</v>
      </c>
      <c r="B1576" s="1" t="s">
        <v>6191</v>
      </c>
      <c r="C1576" s="1" t="s">
        <v>6192</v>
      </c>
      <c r="D1576" s="1" t="s">
        <v>275</v>
      </c>
      <c r="E1576" s="1" t="s">
        <v>100</v>
      </c>
      <c r="F1576" s="1" t="s">
        <v>101</v>
      </c>
      <c r="G1576" s="1" t="s">
        <v>102</v>
      </c>
      <c r="H1576" s="1" t="s">
        <v>103</v>
      </c>
      <c r="I1576" s="1" t="s">
        <v>104</v>
      </c>
      <c r="J1576" s="1" t="s">
        <v>105</v>
      </c>
      <c r="K1576" s="1" t="s">
        <v>105</v>
      </c>
      <c r="L1576" s="1" t="s">
        <v>105</v>
      </c>
      <c r="M1576" s="1" t="s">
        <v>106</v>
      </c>
      <c r="N1576" s="1" t="s">
        <v>107</v>
      </c>
      <c r="O1576" s="1">
        <v>215</v>
      </c>
      <c r="P1576" s="1">
        <v>5.75</v>
      </c>
      <c r="Q1576" s="1">
        <v>0</v>
      </c>
      <c r="R1576" s="1">
        <v>100</v>
      </c>
      <c r="S1576" s="1">
        <v>0</v>
      </c>
      <c r="T1576" s="1">
        <v>0</v>
      </c>
      <c r="U1576" s="1">
        <v>0</v>
      </c>
      <c r="V1576" s="4">
        <f>X1576-W1576</f>
        <v>2.4999999999995026E-3</v>
      </c>
      <c r="W1576" s="4">
        <f>(O1576+P1576+Q1576-R1576+S1576)*5%</f>
        <v>6.0375000000000005</v>
      </c>
      <c r="X1576" s="1">
        <v>6.04</v>
      </c>
      <c r="Y1576" s="1">
        <f>O1576+P1576+Q1576-R1576-S1576+T1576-U1576+X1576</f>
        <v>126.79</v>
      </c>
      <c r="Z1576" s="1">
        <v>126.79</v>
      </c>
      <c r="AA1576" s="1">
        <v>120.75</v>
      </c>
      <c r="AB1576" s="1">
        <v>16</v>
      </c>
      <c r="AC1576" s="2">
        <f>AA1576*16%</f>
        <v>19.32</v>
      </c>
      <c r="AD1576" s="1">
        <v>19.32</v>
      </c>
      <c r="AE1576" s="1">
        <v>0</v>
      </c>
      <c r="AF1576" s="1">
        <v>19.32</v>
      </c>
      <c r="AG1576" s="2">
        <f>AF1576*18%</f>
        <v>3.4775999999999998</v>
      </c>
      <c r="AH1576" s="1">
        <v>3.48</v>
      </c>
      <c r="AI1576" s="1">
        <v>0</v>
      </c>
      <c r="AJ1576" s="1" t="b">
        <f>AK1576=AA1576</f>
        <v>1</v>
      </c>
      <c r="AK1576" s="1">
        <v>120.75</v>
      </c>
      <c r="AL1576" s="1">
        <v>0</v>
      </c>
      <c r="AM1576" s="1">
        <v>0</v>
      </c>
      <c r="AN1576" s="1">
        <v>0</v>
      </c>
      <c r="AO1576" s="3">
        <f>AA1576*0.001%</f>
        <v>1.2075E-3</v>
      </c>
      <c r="AP1576" s="1">
        <v>0.12</v>
      </c>
      <c r="AQ1576" s="2">
        <f>AA1576*5%</f>
        <v>6.0375000000000005</v>
      </c>
      <c r="AR1576" s="1">
        <v>6.04</v>
      </c>
      <c r="AS1576" s="2">
        <f>AR1576*18%</f>
        <v>1.0871999999999999</v>
      </c>
      <c r="AT1576" s="1">
        <v>0</v>
      </c>
      <c r="AU1576" s="1">
        <v>9.64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f>AF1576+AU1576+BC1576</f>
        <v>28.96</v>
      </c>
      <c r="BE1576" s="1">
        <v>28.96</v>
      </c>
      <c r="BF1576" s="1">
        <f>Q1576+U1576</f>
        <v>0</v>
      </c>
      <c r="BG1576" s="1">
        <v>0</v>
      </c>
      <c r="BH1576" s="1">
        <v>97.83</v>
      </c>
      <c r="BI1576" s="1" t="s">
        <v>108</v>
      </c>
      <c r="BJ1576" s="1" t="s">
        <v>5717</v>
      </c>
      <c r="BK1576" s="1" t="s">
        <v>5718</v>
      </c>
      <c r="BL1576" s="1">
        <v>0</v>
      </c>
      <c r="BM1576" s="1" t="s">
        <v>6193</v>
      </c>
    </row>
    <row r="1577" spans="1:65" ht="15.6" hidden="1">
      <c r="A1577" s="1" t="s">
        <v>6194</v>
      </c>
      <c r="B1577" s="1" t="s">
        <v>6195</v>
      </c>
      <c r="C1577" s="1" t="s">
        <v>6196</v>
      </c>
      <c r="D1577" s="1" t="s">
        <v>275</v>
      </c>
      <c r="E1577" s="1" t="s">
        <v>100</v>
      </c>
      <c r="F1577" s="1" t="s">
        <v>101</v>
      </c>
      <c r="G1577" s="1" t="s">
        <v>102</v>
      </c>
      <c r="H1577" s="1" t="s">
        <v>103</v>
      </c>
      <c r="I1577" s="1" t="s">
        <v>104</v>
      </c>
      <c r="J1577" s="1" t="s">
        <v>105</v>
      </c>
      <c r="K1577" s="1" t="s">
        <v>105</v>
      </c>
      <c r="L1577" s="1" t="s">
        <v>105</v>
      </c>
      <c r="M1577" s="1" t="s">
        <v>106</v>
      </c>
      <c r="N1577" s="1" t="s">
        <v>107</v>
      </c>
      <c r="O1577" s="1">
        <v>495</v>
      </c>
      <c r="P1577" s="1">
        <v>19.75</v>
      </c>
      <c r="Q1577" s="1">
        <v>0</v>
      </c>
      <c r="R1577" s="1">
        <v>100</v>
      </c>
      <c r="S1577" s="1">
        <v>0</v>
      </c>
      <c r="T1577" s="1">
        <v>0</v>
      </c>
      <c r="U1577" s="1">
        <v>0</v>
      </c>
      <c r="V1577" s="4">
        <f>X1577-W1577</f>
        <v>2.4999999999977263E-3</v>
      </c>
      <c r="W1577" s="4">
        <f>(O1577+P1577+Q1577-R1577+S1577)*5%</f>
        <v>20.737500000000001</v>
      </c>
      <c r="X1577" s="1">
        <v>20.74</v>
      </c>
      <c r="Y1577" s="1">
        <f>O1577+P1577+Q1577-R1577-S1577+T1577-U1577+X1577</f>
        <v>435.49</v>
      </c>
      <c r="Z1577" s="1">
        <v>435.49</v>
      </c>
      <c r="AA1577" s="1">
        <v>414.75</v>
      </c>
      <c r="AB1577" s="1">
        <v>16</v>
      </c>
      <c r="AC1577" s="2">
        <f>AA1577*16%</f>
        <v>66.36</v>
      </c>
      <c r="AD1577" s="1">
        <v>66.36</v>
      </c>
      <c r="AE1577" s="1">
        <v>0</v>
      </c>
      <c r="AF1577" s="1">
        <v>66.36</v>
      </c>
      <c r="AG1577" s="2">
        <f>AF1577*18%</f>
        <v>11.944799999999999</v>
      </c>
      <c r="AH1577" s="1">
        <v>11.94</v>
      </c>
      <c r="AI1577" s="1">
        <v>0</v>
      </c>
      <c r="AJ1577" s="1" t="b">
        <f>AK1577=AA1577</f>
        <v>1</v>
      </c>
      <c r="AK1577" s="1">
        <v>414.75</v>
      </c>
      <c r="AL1577" s="1">
        <v>0</v>
      </c>
      <c r="AM1577" s="1">
        <v>0</v>
      </c>
      <c r="AN1577" s="1">
        <v>0</v>
      </c>
      <c r="AO1577" s="3">
        <f>AA1577*0.001%</f>
        <v>4.1475000000000001E-3</v>
      </c>
      <c r="AP1577" s="1">
        <v>0.41</v>
      </c>
      <c r="AQ1577" s="2">
        <f>AA1577*5%</f>
        <v>20.737500000000001</v>
      </c>
      <c r="AR1577" s="1">
        <v>20.74</v>
      </c>
      <c r="AS1577" s="2">
        <f>AR1577*18%</f>
        <v>3.7331999999999996</v>
      </c>
      <c r="AT1577" s="1">
        <v>0</v>
      </c>
      <c r="AU1577" s="1">
        <v>33.090000000000003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f>AF1577+AU1577+BC1577</f>
        <v>99.45</v>
      </c>
      <c r="BE1577" s="1">
        <v>99.45</v>
      </c>
      <c r="BF1577" s="1">
        <f>Q1577+U1577</f>
        <v>0</v>
      </c>
      <c r="BG1577" s="1">
        <v>0</v>
      </c>
      <c r="BH1577" s="1">
        <v>336.04</v>
      </c>
      <c r="BI1577" s="1" t="s">
        <v>108</v>
      </c>
      <c r="BJ1577" s="1" t="s">
        <v>5717</v>
      </c>
      <c r="BK1577" s="1" t="s">
        <v>5718</v>
      </c>
      <c r="BL1577" s="1">
        <v>0</v>
      </c>
      <c r="BM1577" s="1" t="s">
        <v>763</v>
      </c>
    </row>
    <row r="1578" spans="1:65" ht="15.6" hidden="1">
      <c r="A1578" s="1" t="s">
        <v>6197</v>
      </c>
      <c r="B1578" s="1" t="s">
        <v>6198</v>
      </c>
      <c r="C1578" s="1" t="s">
        <v>6199</v>
      </c>
      <c r="D1578" s="1" t="s">
        <v>275</v>
      </c>
      <c r="E1578" s="1" t="s">
        <v>100</v>
      </c>
      <c r="F1578" s="1" t="s">
        <v>101</v>
      </c>
      <c r="G1578" s="1" t="s">
        <v>102</v>
      </c>
      <c r="H1578" s="1" t="s">
        <v>103</v>
      </c>
      <c r="I1578" s="1" t="s">
        <v>104</v>
      </c>
      <c r="J1578" s="1" t="s">
        <v>105</v>
      </c>
      <c r="K1578" s="1" t="s">
        <v>105</v>
      </c>
      <c r="L1578" s="1" t="s">
        <v>105</v>
      </c>
      <c r="M1578" s="1" t="s">
        <v>106</v>
      </c>
      <c r="N1578" s="1" t="s">
        <v>107</v>
      </c>
      <c r="O1578" s="1">
        <v>710</v>
      </c>
      <c r="P1578" s="1">
        <v>30.5</v>
      </c>
      <c r="Q1578" s="1">
        <v>0</v>
      </c>
      <c r="R1578" s="1">
        <v>100</v>
      </c>
      <c r="S1578" s="1">
        <v>0</v>
      </c>
      <c r="T1578" s="1">
        <v>0</v>
      </c>
      <c r="U1578" s="1">
        <v>0</v>
      </c>
      <c r="V1578" s="4">
        <f>X1578-W1578</f>
        <v>5.000000000002558E-3</v>
      </c>
      <c r="W1578" s="4">
        <f>(O1578+P1578+Q1578-R1578+S1578)*5%</f>
        <v>32.024999999999999</v>
      </c>
      <c r="X1578" s="1">
        <v>32.03</v>
      </c>
      <c r="Y1578" s="1">
        <f>O1578+P1578+Q1578-R1578-S1578+T1578-U1578+X1578</f>
        <v>672.53</v>
      </c>
      <c r="Z1578" s="1">
        <v>672.53</v>
      </c>
      <c r="AA1578" s="1">
        <v>640.5</v>
      </c>
      <c r="AB1578" s="1">
        <v>16</v>
      </c>
      <c r="AC1578" s="2">
        <f>AA1578*16%</f>
        <v>102.48</v>
      </c>
      <c r="AD1578" s="1">
        <v>102.48</v>
      </c>
      <c r="AE1578" s="1">
        <v>0</v>
      </c>
      <c r="AF1578" s="1">
        <v>102.48</v>
      </c>
      <c r="AG1578" s="2">
        <f>AF1578*18%</f>
        <v>18.446400000000001</v>
      </c>
      <c r="AH1578" s="1">
        <v>18.45</v>
      </c>
      <c r="AI1578" s="1">
        <v>0</v>
      </c>
      <c r="AJ1578" s="1" t="b">
        <f>AK1578=AA1578</f>
        <v>1</v>
      </c>
      <c r="AK1578" s="1">
        <v>640.5</v>
      </c>
      <c r="AL1578" s="1">
        <v>0</v>
      </c>
      <c r="AM1578" s="1">
        <v>0</v>
      </c>
      <c r="AN1578" s="1">
        <v>0</v>
      </c>
      <c r="AO1578" s="3">
        <f>AA1578*0.001%</f>
        <v>6.4050000000000001E-3</v>
      </c>
      <c r="AP1578" s="1">
        <v>0.64</v>
      </c>
      <c r="AQ1578" s="2">
        <f>AA1578*5%</f>
        <v>32.024999999999999</v>
      </c>
      <c r="AR1578" s="1">
        <v>32.020000000000003</v>
      </c>
      <c r="AS1578" s="2">
        <f>AR1578*18%</f>
        <v>5.7636000000000003</v>
      </c>
      <c r="AT1578" s="1">
        <v>0.01</v>
      </c>
      <c r="AU1578" s="1">
        <v>51.11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f>AF1578+AU1578+BC1578</f>
        <v>153.59</v>
      </c>
      <c r="BE1578" s="1">
        <v>153.59</v>
      </c>
      <c r="BF1578" s="1">
        <f>Q1578+U1578</f>
        <v>0</v>
      </c>
      <c r="BG1578" s="1">
        <v>0</v>
      </c>
      <c r="BH1578" s="1">
        <v>518.94000000000005</v>
      </c>
      <c r="BI1578" s="1" t="s">
        <v>108</v>
      </c>
      <c r="BJ1578" s="1" t="s">
        <v>5717</v>
      </c>
      <c r="BK1578" s="1" t="s">
        <v>5718</v>
      </c>
      <c r="BL1578" s="1">
        <v>0</v>
      </c>
      <c r="BM1578" s="1" t="s">
        <v>2064</v>
      </c>
    </row>
    <row r="1579" spans="1:65" ht="15.6" hidden="1">
      <c r="A1579" s="1" t="s">
        <v>6200</v>
      </c>
      <c r="B1579" s="1" t="s">
        <v>6201</v>
      </c>
      <c r="C1579" s="1" t="s">
        <v>6202</v>
      </c>
      <c r="D1579" s="1" t="s">
        <v>275</v>
      </c>
      <c r="E1579" s="1" t="s">
        <v>100</v>
      </c>
      <c r="F1579" s="1" t="s">
        <v>101</v>
      </c>
      <c r="G1579" s="1" t="s">
        <v>102</v>
      </c>
      <c r="H1579" s="1" t="s">
        <v>103</v>
      </c>
      <c r="I1579" s="1" t="s">
        <v>104</v>
      </c>
      <c r="J1579" s="1" t="s">
        <v>105</v>
      </c>
      <c r="K1579" s="1" t="s">
        <v>105</v>
      </c>
      <c r="L1579" s="1" t="s">
        <v>105</v>
      </c>
      <c r="M1579" s="1" t="s">
        <v>106</v>
      </c>
      <c r="N1579" s="1" t="s">
        <v>107</v>
      </c>
      <c r="O1579" s="1">
        <v>785</v>
      </c>
      <c r="P1579" s="1">
        <v>34.25</v>
      </c>
      <c r="Q1579" s="1">
        <v>0</v>
      </c>
      <c r="R1579" s="1">
        <v>100</v>
      </c>
      <c r="S1579" s="1">
        <v>0</v>
      </c>
      <c r="T1579" s="1">
        <v>0</v>
      </c>
      <c r="U1579" s="1">
        <v>0</v>
      </c>
      <c r="V1579" s="4">
        <f>X1579-W1579</f>
        <v>-2.4999999999977263E-3</v>
      </c>
      <c r="W1579" s="4">
        <f>(O1579+P1579+Q1579-R1579+S1579)*5%</f>
        <v>35.962499999999999</v>
      </c>
      <c r="X1579" s="1">
        <v>35.96</v>
      </c>
      <c r="Y1579" s="1">
        <f>O1579+P1579+Q1579-R1579-S1579+T1579-U1579+X1579</f>
        <v>755.21</v>
      </c>
      <c r="Z1579" s="1">
        <v>755.21</v>
      </c>
      <c r="AA1579" s="1">
        <v>719.25</v>
      </c>
      <c r="AB1579" s="1">
        <v>16</v>
      </c>
      <c r="AC1579" s="2">
        <f>AA1579*16%</f>
        <v>115.08</v>
      </c>
      <c r="AD1579" s="1">
        <v>115.08</v>
      </c>
      <c r="AE1579" s="1">
        <v>0</v>
      </c>
      <c r="AF1579" s="1">
        <v>115.08</v>
      </c>
      <c r="AG1579" s="2">
        <f>AF1579*18%</f>
        <v>20.714399999999998</v>
      </c>
      <c r="AH1579" s="1">
        <v>20.71</v>
      </c>
      <c r="AI1579" s="1">
        <v>0</v>
      </c>
      <c r="AJ1579" s="1" t="b">
        <f>AK1579=AA1579</f>
        <v>1</v>
      </c>
      <c r="AK1579" s="1">
        <v>719.25</v>
      </c>
      <c r="AL1579" s="1">
        <v>0</v>
      </c>
      <c r="AM1579" s="1">
        <v>0</v>
      </c>
      <c r="AN1579" s="1">
        <v>0</v>
      </c>
      <c r="AO1579" s="3">
        <f>AA1579*0.001%</f>
        <v>7.192500000000001E-3</v>
      </c>
      <c r="AP1579" s="1">
        <v>0.72</v>
      </c>
      <c r="AQ1579" s="2">
        <f>AA1579*5%</f>
        <v>35.962499999999999</v>
      </c>
      <c r="AR1579" s="1">
        <v>35.96</v>
      </c>
      <c r="AS1579" s="2">
        <f>AR1579*18%</f>
        <v>6.4728000000000003</v>
      </c>
      <c r="AT1579" s="1">
        <v>0</v>
      </c>
      <c r="AU1579" s="1">
        <v>57.39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f>AF1579+AU1579+BC1579</f>
        <v>172.47</v>
      </c>
      <c r="BE1579" s="1">
        <v>172.47</v>
      </c>
      <c r="BF1579" s="1">
        <f>Q1579+U1579</f>
        <v>0</v>
      </c>
      <c r="BG1579" s="1">
        <v>0</v>
      </c>
      <c r="BH1579" s="1">
        <v>582.74</v>
      </c>
      <c r="BI1579" s="1" t="s">
        <v>108</v>
      </c>
      <c r="BJ1579" s="1" t="s">
        <v>5717</v>
      </c>
      <c r="BK1579" s="1" t="s">
        <v>5718</v>
      </c>
      <c r="BL1579" s="1">
        <v>0</v>
      </c>
      <c r="BM1579" s="1" t="s">
        <v>306</v>
      </c>
    </row>
    <row r="1580" spans="1:65" ht="15.6" hidden="1">
      <c r="A1580" s="1" t="s">
        <v>6203</v>
      </c>
      <c r="B1580" s="1" t="s">
        <v>6204</v>
      </c>
      <c r="C1580" s="1" t="s">
        <v>6205</v>
      </c>
      <c r="D1580" s="1" t="s">
        <v>275</v>
      </c>
      <c r="E1580" s="1" t="s">
        <v>100</v>
      </c>
      <c r="F1580" s="1" t="s">
        <v>101</v>
      </c>
      <c r="G1580" s="1" t="s">
        <v>102</v>
      </c>
      <c r="H1580" s="1" t="s">
        <v>103</v>
      </c>
      <c r="I1580" s="1" t="s">
        <v>104</v>
      </c>
      <c r="J1580" s="1" t="s">
        <v>105</v>
      </c>
      <c r="K1580" s="1" t="s">
        <v>105</v>
      </c>
      <c r="L1580" s="1" t="s">
        <v>105</v>
      </c>
      <c r="M1580" s="1" t="s">
        <v>106</v>
      </c>
      <c r="N1580" s="1" t="s">
        <v>107</v>
      </c>
      <c r="O1580" s="1">
        <v>315</v>
      </c>
      <c r="P1580" s="1">
        <v>10.75</v>
      </c>
      <c r="Q1580" s="1">
        <v>0</v>
      </c>
      <c r="R1580" s="1">
        <v>100</v>
      </c>
      <c r="S1580" s="1">
        <v>0</v>
      </c>
      <c r="T1580" s="1">
        <v>0</v>
      </c>
      <c r="U1580" s="1">
        <v>0</v>
      </c>
      <c r="V1580" s="4">
        <f>X1580-W1580</f>
        <v>2.4999999999977263E-3</v>
      </c>
      <c r="W1580" s="4">
        <f>(O1580+P1580+Q1580-R1580+S1580)*5%</f>
        <v>11.287500000000001</v>
      </c>
      <c r="X1580" s="1">
        <v>11.29</v>
      </c>
      <c r="Y1580" s="1">
        <f>O1580+P1580+Q1580-R1580-S1580+T1580-U1580+X1580</f>
        <v>237.04</v>
      </c>
      <c r="Z1580" s="1">
        <v>237.04</v>
      </c>
      <c r="AA1580" s="1">
        <v>225.75</v>
      </c>
      <c r="AB1580" s="1">
        <v>16</v>
      </c>
      <c r="AC1580" s="2">
        <f>AA1580*16%</f>
        <v>36.119999999999997</v>
      </c>
      <c r="AD1580" s="1">
        <v>36.119999999999997</v>
      </c>
      <c r="AE1580" s="1">
        <v>0</v>
      </c>
      <c r="AF1580" s="1">
        <v>36.119999999999997</v>
      </c>
      <c r="AG1580" s="2">
        <f>AF1580*18%</f>
        <v>6.5015999999999989</v>
      </c>
      <c r="AH1580" s="1">
        <v>6.5</v>
      </c>
      <c r="AI1580" s="1">
        <v>0</v>
      </c>
      <c r="AJ1580" s="1" t="b">
        <f>AK1580=AA1580</f>
        <v>1</v>
      </c>
      <c r="AK1580" s="1">
        <v>225.75</v>
      </c>
      <c r="AL1580" s="1">
        <v>0</v>
      </c>
      <c r="AM1580" s="1">
        <v>0</v>
      </c>
      <c r="AN1580" s="1">
        <v>0</v>
      </c>
      <c r="AO1580" s="3">
        <f>AA1580*0.001%</f>
        <v>2.2575000000000004E-3</v>
      </c>
      <c r="AP1580" s="1">
        <v>0.23</v>
      </c>
      <c r="AQ1580" s="2">
        <f>AA1580*5%</f>
        <v>11.287500000000001</v>
      </c>
      <c r="AR1580" s="1">
        <v>11.29</v>
      </c>
      <c r="AS1580" s="2">
        <f>AR1580*18%</f>
        <v>2.0321999999999996</v>
      </c>
      <c r="AT1580" s="1">
        <v>0</v>
      </c>
      <c r="AU1580" s="1">
        <v>18.02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f>AF1580+AU1580+BC1580</f>
        <v>54.14</v>
      </c>
      <c r="BE1580" s="1">
        <v>54.14</v>
      </c>
      <c r="BF1580" s="1">
        <f>Q1580+U1580</f>
        <v>0</v>
      </c>
      <c r="BG1580" s="1">
        <v>0</v>
      </c>
      <c r="BH1580" s="1">
        <v>182.9</v>
      </c>
      <c r="BI1580" s="1" t="s">
        <v>108</v>
      </c>
      <c r="BJ1580" s="1" t="s">
        <v>5717</v>
      </c>
      <c r="BK1580" s="1" t="s">
        <v>5718</v>
      </c>
      <c r="BL1580" s="1">
        <v>0</v>
      </c>
      <c r="BM1580" s="1" t="s">
        <v>6206</v>
      </c>
    </row>
    <row r="1581" spans="1:65" ht="15.6" hidden="1">
      <c r="A1581" s="1" t="s">
        <v>6207</v>
      </c>
      <c r="B1581" s="1" t="s">
        <v>6208</v>
      </c>
      <c r="C1581" s="1" t="s">
        <v>6209</v>
      </c>
      <c r="D1581" s="1" t="s">
        <v>275</v>
      </c>
      <c r="E1581" s="1" t="s">
        <v>100</v>
      </c>
      <c r="F1581" s="1" t="s">
        <v>101</v>
      </c>
      <c r="G1581" s="1" t="s">
        <v>458</v>
      </c>
      <c r="H1581" s="1" t="s">
        <v>103</v>
      </c>
      <c r="I1581" s="1" t="s">
        <v>104</v>
      </c>
      <c r="J1581" s="1" t="s">
        <v>105</v>
      </c>
      <c r="K1581" s="1" t="s">
        <v>105</v>
      </c>
      <c r="L1581" s="1" t="s">
        <v>105</v>
      </c>
      <c r="M1581" s="1" t="s">
        <v>106</v>
      </c>
      <c r="N1581" s="1" t="s">
        <v>107</v>
      </c>
      <c r="O1581" s="1">
        <v>6245</v>
      </c>
      <c r="P1581" s="1">
        <v>249.8</v>
      </c>
      <c r="Q1581" s="1">
        <v>0</v>
      </c>
      <c r="R1581" s="1">
        <v>1249</v>
      </c>
      <c r="S1581" s="1">
        <v>0</v>
      </c>
      <c r="T1581" s="1">
        <v>0</v>
      </c>
      <c r="U1581" s="1">
        <v>0</v>
      </c>
      <c r="V1581" s="4">
        <f>X1581-W1581</f>
        <v>0</v>
      </c>
      <c r="W1581" s="4">
        <f>(O1581+P1581+Q1581-R1581+S1581)*5%</f>
        <v>262.29000000000002</v>
      </c>
      <c r="X1581" s="1">
        <v>262.29000000000002</v>
      </c>
      <c r="Y1581" s="1">
        <f>O1581+P1581+Q1581-R1581-S1581+T1581-U1581+X1581</f>
        <v>5508.09</v>
      </c>
      <c r="Z1581" s="1">
        <v>5508.09</v>
      </c>
      <c r="AA1581" s="1">
        <v>5245.8</v>
      </c>
      <c r="AB1581" s="1">
        <v>16</v>
      </c>
      <c r="AC1581" s="2">
        <f>AA1581*16%</f>
        <v>839.32800000000009</v>
      </c>
      <c r="AD1581" s="1">
        <v>839.33</v>
      </c>
      <c r="AE1581" s="1">
        <v>0</v>
      </c>
      <c r="AF1581" s="1">
        <v>839.33</v>
      </c>
      <c r="AG1581" s="2">
        <f>AF1581*18%</f>
        <v>151.07939999999999</v>
      </c>
      <c r="AH1581" s="1">
        <v>151.08000000000001</v>
      </c>
      <c r="AI1581" s="1">
        <v>0</v>
      </c>
      <c r="AJ1581" s="1" t="b">
        <f>AK1581=AA1581</f>
        <v>1</v>
      </c>
      <c r="AK1581" s="1">
        <v>5245.8</v>
      </c>
      <c r="AL1581" s="1">
        <v>0</v>
      </c>
      <c r="AM1581" s="1">
        <v>0</v>
      </c>
      <c r="AN1581" s="1">
        <v>0</v>
      </c>
      <c r="AO1581" s="3">
        <f>AA1581*0.001%</f>
        <v>5.2458000000000005E-2</v>
      </c>
      <c r="AP1581" s="1">
        <v>5.25</v>
      </c>
      <c r="AQ1581" s="2">
        <f>AA1581*5%</f>
        <v>262.29000000000002</v>
      </c>
      <c r="AR1581" s="1">
        <v>262.29000000000002</v>
      </c>
      <c r="AS1581" s="2">
        <f>AR1581*18%</f>
        <v>47.212200000000003</v>
      </c>
      <c r="AT1581" s="1">
        <v>0</v>
      </c>
      <c r="AU1581" s="1">
        <v>418.62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f>AF1581+AU1581+BC1581</f>
        <v>1257.95</v>
      </c>
      <c r="BE1581" s="1">
        <v>1257.95</v>
      </c>
      <c r="BF1581" s="1">
        <f>Q1581+U1581</f>
        <v>0</v>
      </c>
      <c r="BG1581" s="1">
        <v>0</v>
      </c>
      <c r="BH1581" s="1">
        <v>4250.1400000000003</v>
      </c>
      <c r="BI1581" s="1" t="s">
        <v>108</v>
      </c>
      <c r="BJ1581" s="1" t="s">
        <v>5717</v>
      </c>
      <c r="BK1581" s="1" t="s">
        <v>5718</v>
      </c>
      <c r="BL1581" s="1">
        <v>0</v>
      </c>
      <c r="BM1581" s="1" t="s">
        <v>6210</v>
      </c>
    </row>
    <row r="1582" spans="1:65" ht="15.6" hidden="1">
      <c r="A1582" s="1" t="s">
        <v>6211</v>
      </c>
      <c r="B1582" s="1" t="s">
        <v>6212</v>
      </c>
      <c r="C1582" s="1" t="s">
        <v>6213</v>
      </c>
      <c r="D1582" s="1" t="s">
        <v>275</v>
      </c>
      <c r="E1582" s="1" t="s">
        <v>100</v>
      </c>
      <c r="F1582" s="1" t="s">
        <v>101</v>
      </c>
      <c r="G1582" s="1" t="s">
        <v>105</v>
      </c>
      <c r="H1582" s="1" t="s">
        <v>103</v>
      </c>
      <c r="I1582" s="1" t="s">
        <v>104</v>
      </c>
      <c r="J1582" s="1" t="s">
        <v>105</v>
      </c>
      <c r="K1582" s="1" t="s">
        <v>105</v>
      </c>
      <c r="L1582" s="1" t="s">
        <v>105</v>
      </c>
      <c r="M1582" s="1" t="s">
        <v>106</v>
      </c>
      <c r="N1582" s="1" t="s">
        <v>107</v>
      </c>
      <c r="O1582" s="1">
        <v>395</v>
      </c>
      <c r="P1582" s="1">
        <v>19.75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4">
        <f>X1582-W1582</f>
        <v>2.4999999999977263E-3</v>
      </c>
      <c r="W1582" s="4">
        <f>(O1582+P1582+Q1582-R1582+S1582)*5%</f>
        <v>20.737500000000001</v>
      </c>
      <c r="X1582" s="1">
        <v>20.74</v>
      </c>
      <c r="Y1582" s="1">
        <f>O1582+P1582+Q1582-R1582-S1582+T1582-U1582+X1582</f>
        <v>435.49</v>
      </c>
      <c r="Z1582" s="1">
        <v>435.49</v>
      </c>
      <c r="AA1582" s="1">
        <v>414.75</v>
      </c>
      <c r="AB1582" s="1">
        <v>16</v>
      </c>
      <c r="AC1582" s="2">
        <f>AA1582*16%</f>
        <v>66.36</v>
      </c>
      <c r="AD1582" s="1">
        <v>66.36</v>
      </c>
      <c r="AE1582" s="1">
        <v>0</v>
      </c>
      <c r="AF1582" s="1">
        <v>66.36</v>
      </c>
      <c r="AG1582" s="2">
        <f>AF1582*18%</f>
        <v>11.944799999999999</v>
      </c>
      <c r="AH1582" s="1">
        <v>11.94</v>
      </c>
      <c r="AI1582" s="1">
        <v>0</v>
      </c>
      <c r="AJ1582" s="1" t="b">
        <f>AK1582=AA1582</f>
        <v>1</v>
      </c>
      <c r="AK1582" s="1">
        <v>414.75</v>
      </c>
      <c r="AL1582" s="1">
        <v>0</v>
      </c>
      <c r="AM1582" s="1">
        <v>0</v>
      </c>
      <c r="AN1582" s="1">
        <v>0</v>
      </c>
      <c r="AO1582" s="3">
        <f>AA1582*0.001%</f>
        <v>4.1475000000000001E-3</v>
      </c>
      <c r="AP1582" s="1">
        <v>0.41</v>
      </c>
      <c r="AQ1582" s="2">
        <f>AA1582*5%</f>
        <v>20.737500000000001</v>
      </c>
      <c r="AR1582" s="1">
        <v>20.74</v>
      </c>
      <c r="AS1582" s="2">
        <f>AR1582*18%</f>
        <v>3.7331999999999996</v>
      </c>
      <c r="AT1582" s="1">
        <v>0</v>
      </c>
      <c r="AU1582" s="1">
        <v>33.090000000000003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f>AF1582+AU1582+BC1582</f>
        <v>99.45</v>
      </c>
      <c r="BE1582" s="1">
        <v>99.45</v>
      </c>
      <c r="BF1582" s="1">
        <f>Q1582+U1582</f>
        <v>0</v>
      </c>
      <c r="BG1582" s="1">
        <v>0</v>
      </c>
      <c r="BH1582" s="1">
        <v>336.04</v>
      </c>
      <c r="BI1582" s="1" t="s">
        <v>108</v>
      </c>
      <c r="BJ1582" s="1" t="s">
        <v>5717</v>
      </c>
      <c r="BK1582" s="1" t="s">
        <v>5718</v>
      </c>
      <c r="BL1582" s="1">
        <v>0</v>
      </c>
      <c r="BM1582" s="1" t="s">
        <v>6214</v>
      </c>
    </row>
    <row r="1583" spans="1:65" ht="15.6" hidden="1">
      <c r="A1583" s="1" t="s">
        <v>6215</v>
      </c>
      <c r="B1583" s="1" t="s">
        <v>6216</v>
      </c>
      <c r="C1583" s="1" t="s">
        <v>6217</v>
      </c>
      <c r="D1583" s="1" t="s">
        <v>275</v>
      </c>
      <c r="E1583" s="1" t="s">
        <v>100</v>
      </c>
      <c r="F1583" s="1" t="s">
        <v>101</v>
      </c>
      <c r="G1583" s="1" t="s">
        <v>458</v>
      </c>
      <c r="H1583" s="1" t="s">
        <v>103</v>
      </c>
      <c r="I1583" s="1" t="s">
        <v>104</v>
      </c>
      <c r="J1583" s="1" t="s">
        <v>105</v>
      </c>
      <c r="K1583" s="1" t="s">
        <v>105</v>
      </c>
      <c r="L1583" s="1" t="s">
        <v>105</v>
      </c>
      <c r="M1583" s="1" t="s">
        <v>106</v>
      </c>
      <c r="N1583" s="1" t="s">
        <v>107</v>
      </c>
      <c r="O1583" s="1">
        <v>6280</v>
      </c>
      <c r="P1583" s="1">
        <v>251.2</v>
      </c>
      <c r="Q1583" s="1">
        <v>0</v>
      </c>
      <c r="R1583" s="1">
        <v>1256</v>
      </c>
      <c r="S1583" s="1">
        <v>0</v>
      </c>
      <c r="T1583" s="1">
        <v>0</v>
      </c>
      <c r="U1583" s="1">
        <v>0</v>
      </c>
      <c r="V1583" s="4">
        <f>X1583-W1583</f>
        <v>0</v>
      </c>
      <c r="W1583" s="4">
        <f>(O1583+P1583+Q1583-R1583+S1583)*5%</f>
        <v>263.76</v>
      </c>
      <c r="X1583" s="1">
        <v>263.76</v>
      </c>
      <c r="Y1583" s="1">
        <f>O1583+P1583+Q1583-R1583-S1583+T1583-U1583+X1583</f>
        <v>5538.96</v>
      </c>
      <c r="Z1583" s="1">
        <v>5538.96</v>
      </c>
      <c r="AA1583" s="1">
        <v>5275.2</v>
      </c>
      <c r="AB1583" s="1">
        <v>16</v>
      </c>
      <c r="AC1583" s="2">
        <f>AA1583*16%</f>
        <v>844.03200000000004</v>
      </c>
      <c r="AD1583" s="1">
        <v>844.03</v>
      </c>
      <c r="AE1583" s="1">
        <v>0</v>
      </c>
      <c r="AF1583" s="1">
        <v>844.03</v>
      </c>
      <c r="AG1583" s="2">
        <f>AF1583*18%</f>
        <v>151.9254</v>
      </c>
      <c r="AH1583" s="1">
        <v>151.93</v>
      </c>
      <c r="AI1583" s="1">
        <v>0</v>
      </c>
      <c r="AJ1583" s="1" t="b">
        <f>AK1583=AA1583</f>
        <v>1</v>
      </c>
      <c r="AK1583" s="1">
        <v>5275.2</v>
      </c>
      <c r="AL1583" s="1">
        <v>0</v>
      </c>
      <c r="AM1583" s="1">
        <v>0</v>
      </c>
      <c r="AN1583" s="1">
        <v>0</v>
      </c>
      <c r="AO1583" s="3">
        <f>AA1583*0.001%</f>
        <v>5.2752E-2</v>
      </c>
      <c r="AP1583" s="1">
        <v>5.28</v>
      </c>
      <c r="AQ1583" s="2">
        <f>AA1583*5%</f>
        <v>263.76</v>
      </c>
      <c r="AR1583" s="1">
        <v>263.76</v>
      </c>
      <c r="AS1583" s="2">
        <f>AR1583*18%</f>
        <v>47.476799999999997</v>
      </c>
      <c r="AT1583" s="1">
        <v>0</v>
      </c>
      <c r="AU1583" s="1">
        <v>420.97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f>AF1583+AU1583+BC1583</f>
        <v>1265</v>
      </c>
      <c r="BE1583" s="1">
        <v>1265</v>
      </c>
      <c r="BF1583" s="1">
        <f>Q1583+U1583</f>
        <v>0</v>
      </c>
      <c r="BG1583" s="1">
        <v>0</v>
      </c>
      <c r="BH1583" s="1">
        <v>4273.96</v>
      </c>
      <c r="BI1583" s="1" t="s">
        <v>108</v>
      </c>
      <c r="BJ1583" s="1" t="s">
        <v>5717</v>
      </c>
      <c r="BK1583" s="1" t="s">
        <v>5718</v>
      </c>
      <c r="BL1583" s="1">
        <v>0</v>
      </c>
      <c r="BM1583" s="1" t="s">
        <v>6218</v>
      </c>
    </row>
    <row r="1584" spans="1:65" ht="15.6" hidden="1">
      <c r="A1584" s="1" t="s">
        <v>6219</v>
      </c>
      <c r="B1584" s="1" t="s">
        <v>6220</v>
      </c>
      <c r="C1584" s="1" t="s">
        <v>6221</v>
      </c>
      <c r="D1584" s="1" t="s">
        <v>275</v>
      </c>
      <c r="E1584" s="1" t="s">
        <v>100</v>
      </c>
      <c r="F1584" s="1" t="s">
        <v>101</v>
      </c>
      <c r="G1584" s="1" t="s">
        <v>102</v>
      </c>
      <c r="H1584" s="1" t="s">
        <v>103</v>
      </c>
      <c r="I1584" s="1" t="s">
        <v>104</v>
      </c>
      <c r="J1584" s="1" t="s">
        <v>105</v>
      </c>
      <c r="K1584" s="1" t="s">
        <v>105</v>
      </c>
      <c r="L1584" s="1" t="s">
        <v>105</v>
      </c>
      <c r="M1584" s="1" t="s">
        <v>106</v>
      </c>
      <c r="N1584" s="1" t="s">
        <v>107</v>
      </c>
      <c r="O1584" s="1">
        <v>235</v>
      </c>
      <c r="P1584" s="1">
        <v>6.75</v>
      </c>
      <c r="Q1584" s="1">
        <v>0</v>
      </c>
      <c r="R1584" s="1">
        <v>100</v>
      </c>
      <c r="S1584" s="1">
        <v>0</v>
      </c>
      <c r="T1584" s="1">
        <v>0</v>
      </c>
      <c r="U1584" s="1">
        <v>0</v>
      </c>
      <c r="V1584" s="4">
        <f>X1584-W1584</f>
        <v>2.4999999999995026E-3</v>
      </c>
      <c r="W1584" s="4">
        <f>(O1584+P1584+Q1584-R1584+S1584)*5%</f>
        <v>7.0875000000000004</v>
      </c>
      <c r="X1584" s="1">
        <v>7.09</v>
      </c>
      <c r="Y1584" s="1">
        <f>O1584+P1584+Q1584-R1584-S1584+T1584-U1584+X1584</f>
        <v>148.84</v>
      </c>
      <c r="Z1584" s="1">
        <v>148.84</v>
      </c>
      <c r="AA1584" s="1">
        <v>141.75</v>
      </c>
      <c r="AB1584" s="1">
        <v>16</v>
      </c>
      <c r="AC1584" s="2">
        <f>AA1584*16%</f>
        <v>22.68</v>
      </c>
      <c r="AD1584" s="1">
        <v>22.68</v>
      </c>
      <c r="AE1584" s="1">
        <v>0</v>
      </c>
      <c r="AF1584" s="1">
        <v>22.68</v>
      </c>
      <c r="AG1584" s="2">
        <f>AF1584*18%</f>
        <v>4.0823999999999998</v>
      </c>
      <c r="AH1584" s="1">
        <v>4.08</v>
      </c>
      <c r="AI1584" s="1">
        <v>0</v>
      </c>
      <c r="AJ1584" s="1" t="b">
        <f>AK1584=AA1584</f>
        <v>1</v>
      </c>
      <c r="AK1584" s="1">
        <v>141.75</v>
      </c>
      <c r="AL1584" s="1">
        <v>0</v>
      </c>
      <c r="AM1584" s="1">
        <v>0</v>
      </c>
      <c r="AN1584" s="1">
        <v>0</v>
      </c>
      <c r="AO1584" s="3">
        <f>AA1584*0.001%</f>
        <v>1.4175000000000001E-3</v>
      </c>
      <c r="AP1584" s="1">
        <v>0.14000000000000001</v>
      </c>
      <c r="AQ1584" s="2">
        <f>AA1584*5%</f>
        <v>7.0875000000000004</v>
      </c>
      <c r="AR1584" s="1">
        <v>7.09</v>
      </c>
      <c r="AS1584" s="2">
        <f>AR1584*18%</f>
        <v>1.2762</v>
      </c>
      <c r="AT1584" s="1">
        <v>0</v>
      </c>
      <c r="AU1584" s="1">
        <v>11.31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f>AF1584+AU1584+BC1584</f>
        <v>33.99</v>
      </c>
      <c r="BE1584" s="1">
        <v>33.99</v>
      </c>
      <c r="BF1584" s="1">
        <f>Q1584+U1584</f>
        <v>0</v>
      </c>
      <c r="BG1584" s="1">
        <v>0</v>
      </c>
      <c r="BH1584" s="1">
        <v>114.85</v>
      </c>
      <c r="BI1584" s="1" t="s">
        <v>108</v>
      </c>
      <c r="BJ1584" s="1" t="s">
        <v>5717</v>
      </c>
      <c r="BK1584" s="1" t="s">
        <v>5718</v>
      </c>
      <c r="BL1584" s="1">
        <v>0</v>
      </c>
      <c r="BM1584" s="1" t="s">
        <v>6222</v>
      </c>
    </row>
    <row r="1585" spans="1:65" ht="15.6" hidden="1">
      <c r="A1585" s="1" t="s">
        <v>6223</v>
      </c>
      <c r="B1585" s="1" t="s">
        <v>6224</v>
      </c>
      <c r="C1585" s="1" t="s">
        <v>6225</v>
      </c>
      <c r="D1585" s="1" t="s">
        <v>275</v>
      </c>
      <c r="E1585" s="1" t="s">
        <v>100</v>
      </c>
      <c r="F1585" s="1" t="s">
        <v>101</v>
      </c>
      <c r="G1585" s="1" t="s">
        <v>123</v>
      </c>
      <c r="H1585" s="1" t="s">
        <v>103</v>
      </c>
      <c r="I1585" s="1" t="s">
        <v>104</v>
      </c>
      <c r="J1585" s="1" t="s">
        <v>105</v>
      </c>
      <c r="K1585" s="1" t="s">
        <v>105</v>
      </c>
      <c r="L1585" s="1" t="s">
        <v>105</v>
      </c>
      <c r="M1585" s="1" t="s">
        <v>106</v>
      </c>
      <c r="N1585" s="1" t="s">
        <v>107</v>
      </c>
      <c r="O1585" s="1">
        <v>2350</v>
      </c>
      <c r="P1585" s="1">
        <v>108.75</v>
      </c>
      <c r="Q1585" s="1">
        <v>0</v>
      </c>
      <c r="R1585" s="1">
        <v>175</v>
      </c>
      <c r="S1585" s="1">
        <v>0</v>
      </c>
      <c r="T1585" s="1">
        <v>0</v>
      </c>
      <c r="U1585" s="1">
        <v>0</v>
      </c>
      <c r="V1585" s="4">
        <f>X1585-W1585</f>
        <v>2.4999999999977263E-3</v>
      </c>
      <c r="W1585" s="4">
        <f>(O1585+P1585+Q1585-R1585+S1585)*5%</f>
        <v>114.1875</v>
      </c>
      <c r="X1585" s="1">
        <v>114.19</v>
      </c>
      <c r="Y1585" s="1">
        <f>O1585+P1585+Q1585-R1585-S1585+T1585-U1585+X1585</f>
        <v>2397.94</v>
      </c>
      <c r="Z1585" s="1">
        <v>2397.94</v>
      </c>
      <c r="AA1585" s="1">
        <v>2283.75</v>
      </c>
      <c r="AB1585" s="1">
        <v>16</v>
      </c>
      <c r="AC1585" s="2">
        <f>AA1585*16%</f>
        <v>365.40000000000003</v>
      </c>
      <c r="AD1585" s="1">
        <v>365.4</v>
      </c>
      <c r="AE1585" s="1">
        <v>0</v>
      </c>
      <c r="AF1585" s="1">
        <v>365.4</v>
      </c>
      <c r="AG1585" s="2">
        <f>AF1585*18%</f>
        <v>65.771999999999991</v>
      </c>
      <c r="AH1585" s="1">
        <v>65.77</v>
      </c>
      <c r="AI1585" s="1">
        <v>0</v>
      </c>
      <c r="AJ1585" s="1" t="b">
        <f>AK1585=AA1585</f>
        <v>1</v>
      </c>
      <c r="AK1585" s="1">
        <v>2283.75</v>
      </c>
      <c r="AL1585" s="1">
        <v>0</v>
      </c>
      <c r="AM1585" s="1">
        <v>0</v>
      </c>
      <c r="AN1585" s="1">
        <v>0</v>
      </c>
      <c r="AO1585" s="3">
        <f>AA1585*0.001%</f>
        <v>2.28375E-2</v>
      </c>
      <c r="AP1585" s="1">
        <v>2.2799999999999998</v>
      </c>
      <c r="AQ1585" s="2">
        <f>AA1585*5%</f>
        <v>114.1875</v>
      </c>
      <c r="AR1585" s="1">
        <v>114.19</v>
      </c>
      <c r="AS1585" s="2">
        <f>AR1585*18%</f>
        <v>20.554199999999998</v>
      </c>
      <c r="AT1585" s="1">
        <v>0</v>
      </c>
      <c r="AU1585" s="1">
        <v>182.24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f>AF1585+AU1585+BC1585</f>
        <v>547.64</v>
      </c>
      <c r="BE1585" s="1">
        <v>547.64</v>
      </c>
      <c r="BF1585" s="1">
        <f>Q1585+U1585</f>
        <v>0</v>
      </c>
      <c r="BG1585" s="1">
        <v>0</v>
      </c>
      <c r="BH1585" s="1">
        <v>1850.3</v>
      </c>
      <c r="BI1585" s="1" t="s">
        <v>108</v>
      </c>
      <c r="BJ1585" s="1" t="s">
        <v>5717</v>
      </c>
      <c r="BK1585" s="1" t="s">
        <v>5718</v>
      </c>
      <c r="BL1585" s="1">
        <v>0</v>
      </c>
      <c r="BM1585" s="1" t="s">
        <v>6226</v>
      </c>
    </row>
    <row r="1586" spans="1:65" ht="15.6" hidden="1">
      <c r="A1586" s="1" t="s">
        <v>6227</v>
      </c>
      <c r="B1586" s="1" t="s">
        <v>6228</v>
      </c>
      <c r="C1586" s="1" t="s">
        <v>6229</v>
      </c>
      <c r="D1586" s="1" t="s">
        <v>275</v>
      </c>
      <c r="E1586" s="1" t="s">
        <v>100</v>
      </c>
      <c r="F1586" s="1" t="s">
        <v>101</v>
      </c>
      <c r="G1586" s="1" t="s">
        <v>102</v>
      </c>
      <c r="H1586" s="1" t="s">
        <v>103</v>
      </c>
      <c r="I1586" s="1" t="s">
        <v>104</v>
      </c>
      <c r="J1586" s="1" t="s">
        <v>105</v>
      </c>
      <c r="K1586" s="1" t="s">
        <v>105</v>
      </c>
      <c r="L1586" s="1" t="s">
        <v>105</v>
      </c>
      <c r="M1586" s="1" t="s">
        <v>106</v>
      </c>
      <c r="N1586" s="1" t="s">
        <v>107</v>
      </c>
      <c r="O1586" s="1">
        <v>395</v>
      </c>
      <c r="P1586" s="1">
        <v>14.75</v>
      </c>
      <c r="Q1586" s="1">
        <v>0</v>
      </c>
      <c r="R1586" s="1">
        <v>100</v>
      </c>
      <c r="S1586" s="1">
        <v>0</v>
      </c>
      <c r="T1586" s="1">
        <v>0</v>
      </c>
      <c r="U1586" s="1">
        <v>0</v>
      </c>
      <c r="V1586" s="4">
        <f>X1586-W1586</f>
        <v>2.4999999999995026E-3</v>
      </c>
      <c r="W1586" s="4">
        <f>(O1586+P1586+Q1586-R1586+S1586)*5%</f>
        <v>15.487500000000001</v>
      </c>
      <c r="X1586" s="1">
        <v>15.49</v>
      </c>
      <c r="Y1586" s="1">
        <f>O1586+P1586+Q1586-R1586-S1586+T1586-U1586+X1586</f>
        <v>325.24</v>
      </c>
      <c r="Z1586" s="1">
        <v>325.24</v>
      </c>
      <c r="AA1586" s="1">
        <v>309.75</v>
      </c>
      <c r="AB1586" s="1">
        <v>16</v>
      </c>
      <c r="AC1586" s="2">
        <f>AA1586*16%</f>
        <v>49.56</v>
      </c>
      <c r="AD1586" s="1">
        <v>49.56</v>
      </c>
      <c r="AE1586" s="1">
        <v>0</v>
      </c>
      <c r="AF1586" s="1">
        <v>49.56</v>
      </c>
      <c r="AG1586" s="2">
        <f>AF1586*18%</f>
        <v>8.9207999999999998</v>
      </c>
      <c r="AH1586" s="1">
        <v>8.92</v>
      </c>
      <c r="AI1586" s="1">
        <v>0</v>
      </c>
      <c r="AJ1586" s="1" t="b">
        <f>AK1586=AA1586</f>
        <v>1</v>
      </c>
      <c r="AK1586" s="1">
        <v>309.75</v>
      </c>
      <c r="AL1586" s="1">
        <v>0</v>
      </c>
      <c r="AM1586" s="1">
        <v>0</v>
      </c>
      <c r="AN1586" s="1">
        <v>0</v>
      </c>
      <c r="AO1586" s="3">
        <f>AA1586*0.001%</f>
        <v>3.0975000000000004E-3</v>
      </c>
      <c r="AP1586" s="1">
        <v>0.31</v>
      </c>
      <c r="AQ1586" s="2">
        <f>AA1586*5%</f>
        <v>15.487500000000001</v>
      </c>
      <c r="AR1586" s="1">
        <v>15.49</v>
      </c>
      <c r="AS1586" s="2">
        <f>AR1586*18%</f>
        <v>2.7881999999999998</v>
      </c>
      <c r="AT1586" s="1">
        <v>0</v>
      </c>
      <c r="AU1586" s="1">
        <v>24.72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f>AF1586+AU1586+BC1586</f>
        <v>74.28</v>
      </c>
      <c r="BE1586" s="1">
        <v>74.28</v>
      </c>
      <c r="BF1586" s="1">
        <f>Q1586+U1586</f>
        <v>0</v>
      </c>
      <c r="BG1586" s="1">
        <v>0</v>
      </c>
      <c r="BH1586" s="1">
        <v>250.96</v>
      </c>
      <c r="BI1586" s="1" t="s">
        <v>108</v>
      </c>
      <c r="BJ1586" s="1" t="s">
        <v>5717</v>
      </c>
      <c r="BK1586" s="1" t="s">
        <v>5718</v>
      </c>
      <c r="BL1586" s="1">
        <v>0</v>
      </c>
      <c r="BM1586" s="1" t="s">
        <v>6230</v>
      </c>
    </row>
    <row r="1587" spans="1:65" ht="15.6" hidden="1">
      <c r="A1587" s="1" t="s">
        <v>6231</v>
      </c>
      <c r="B1587" s="1" t="s">
        <v>6232</v>
      </c>
      <c r="C1587" s="1" t="s">
        <v>6233</v>
      </c>
      <c r="D1587" s="1" t="s">
        <v>275</v>
      </c>
      <c r="E1587" s="1" t="s">
        <v>100</v>
      </c>
      <c r="F1587" s="1" t="s">
        <v>101</v>
      </c>
      <c r="G1587" s="1" t="s">
        <v>102</v>
      </c>
      <c r="H1587" s="1" t="s">
        <v>103</v>
      </c>
      <c r="I1587" s="1" t="s">
        <v>104</v>
      </c>
      <c r="J1587" s="1" t="s">
        <v>105</v>
      </c>
      <c r="K1587" s="1" t="s">
        <v>105</v>
      </c>
      <c r="L1587" s="1" t="s">
        <v>105</v>
      </c>
      <c r="M1587" s="1" t="s">
        <v>106</v>
      </c>
      <c r="N1587" s="1" t="s">
        <v>107</v>
      </c>
      <c r="O1587" s="1">
        <v>435</v>
      </c>
      <c r="P1587" s="1">
        <v>16.75</v>
      </c>
      <c r="Q1587" s="1">
        <v>0</v>
      </c>
      <c r="R1587" s="1">
        <v>100</v>
      </c>
      <c r="S1587" s="1">
        <v>0</v>
      </c>
      <c r="T1587" s="1">
        <v>0</v>
      </c>
      <c r="U1587" s="1">
        <v>0</v>
      </c>
      <c r="V1587" s="4">
        <f>X1587-W1587</f>
        <v>2.4999999999977263E-3</v>
      </c>
      <c r="W1587" s="4">
        <f>(O1587+P1587+Q1587-R1587+S1587)*5%</f>
        <v>17.587500000000002</v>
      </c>
      <c r="X1587" s="1">
        <v>17.59</v>
      </c>
      <c r="Y1587" s="1">
        <f>O1587+P1587+Q1587-R1587-S1587+T1587-U1587+X1587</f>
        <v>369.34</v>
      </c>
      <c r="Z1587" s="1">
        <v>369.34</v>
      </c>
      <c r="AA1587" s="1">
        <v>351.75</v>
      </c>
      <c r="AB1587" s="1">
        <v>16</v>
      </c>
      <c r="AC1587" s="2">
        <f>AA1587*16%</f>
        <v>56.28</v>
      </c>
      <c r="AD1587" s="1">
        <v>56.28</v>
      </c>
      <c r="AE1587" s="1">
        <v>0</v>
      </c>
      <c r="AF1587" s="1">
        <v>56.28</v>
      </c>
      <c r="AG1587" s="2">
        <f>AF1587*18%</f>
        <v>10.1304</v>
      </c>
      <c r="AH1587" s="1">
        <v>10.130000000000001</v>
      </c>
      <c r="AI1587" s="1">
        <v>0</v>
      </c>
      <c r="AJ1587" s="1" t="b">
        <f>AK1587=AA1587</f>
        <v>1</v>
      </c>
      <c r="AK1587" s="1">
        <v>351.75</v>
      </c>
      <c r="AL1587" s="1">
        <v>0</v>
      </c>
      <c r="AM1587" s="1">
        <v>0</v>
      </c>
      <c r="AN1587" s="1">
        <v>0</v>
      </c>
      <c r="AO1587" s="3">
        <f>AA1587*0.001%</f>
        <v>3.5175000000000002E-3</v>
      </c>
      <c r="AP1587" s="1">
        <v>0.35</v>
      </c>
      <c r="AQ1587" s="2">
        <f>AA1587*5%</f>
        <v>17.587500000000002</v>
      </c>
      <c r="AR1587" s="1">
        <v>17.59</v>
      </c>
      <c r="AS1587" s="2">
        <f>AR1587*18%</f>
        <v>3.1661999999999999</v>
      </c>
      <c r="AT1587" s="1">
        <v>0</v>
      </c>
      <c r="AU1587" s="1">
        <v>28.07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f>AF1587+AU1587+BC1587</f>
        <v>84.35</v>
      </c>
      <c r="BE1587" s="1">
        <v>84.35</v>
      </c>
      <c r="BF1587" s="1">
        <f>Q1587+U1587</f>
        <v>0</v>
      </c>
      <c r="BG1587" s="1">
        <v>0</v>
      </c>
      <c r="BH1587" s="1">
        <v>284.99</v>
      </c>
      <c r="BI1587" s="1" t="s">
        <v>108</v>
      </c>
      <c r="BJ1587" s="1" t="s">
        <v>5717</v>
      </c>
      <c r="BK1587" s="1" t="s">
        <v>5718</v>
      </c>
      <c r="BL1587" s="1">
        <v>0</v>
      </c>
      <c r="BM1587" s="1" t="s">
        <v>6234</v>
      </c>
    </row>
    <row r="1588" spans="1:65" ht="15.6" hidden="1">
      <c r="A1588" s="1" t="s">
        <v>6235</v>
      </c>
      <c r="B1588" s="1" t="s">
        <v>6236</v>
      </c>
      <c r="C1588" s="1" t="s">
        <v>6237</v>
      </c>
      <c r="D1588" s="1" t="s">
        <v>275</v>
      </c>
      <c r="E1588" s="1" t="s">
        <v>100</v>
      </c>
      <c r="F1588" s="1" t="s">
        <v>101</v>
      </c>
      <c r="G1588" s="1" t="s">
        <v>102</v>
      </c>
      <c r="H1588" s="1" t="s">
        <v>103</v>
      </c>
      <c r="I1588" s="1" t="s">
        <v>104</v>
      </c>
      <c r="J1588" s="1" t="s">
        <v>105</v>
      </c>
      <c r="K1588" s="1" t="s">
        <v>105</v>
      </c>
      <c r="L1588" s="1" t="s">
        <v>105</v>
      </c>
      <c r="M1588" s="1" t="s">
        <v>106</v>
      </c>
      <c r="N1588" s="1" t="s">
        <v>107</v>
      </c>
      <c r="O1588" s="1">
        <v>375</v>
      </c>
      <c r="P1588" s="1">
        <v>13.75</v>
      </c>
      <c r="Q1588" s="1">
        <v>0</v>
      </c>
      <c r="R1588" s="1">
        <v>100</v>
      </c>
      <c r="S1588" s="1">
        <v>0</v>
      </c>
      <c r="T1588" s="1">
        <v>0</v>
      </c>
      <c r="U1588" s="1">
        <v>0</v>
      </c>
      <c r="V1588" s="4">
        <f>X1588-W1588</f>
        <v>2.4999999999995026E-3</v>
      </c>
      <c r="W1588" s="4">
        <f>(O1588+P1588+Q1588-R1588+S1588)*5%</f>
        <v>14.4375</v>
      </c>
      <c r="X1588" s="1">
        <v>14.44</v>
      </c>
      <c r="Y1588" s="1">
        <f>O1588+P1588+Q1588-R1588-S1588+T1588-U1588+X1588</f>
        <v>303.19</v>
      </c>
      <c r="Z1588" s="1">
        <v>303.19</v>
      </c>
      <c r="AA1588" s="1">
        <v>288.75</v>
      </c>
      <c r="AB1588" s="1">
        <v>16</v>
      </c>
      <c r="AC1588" s="2">
        <f>AA1588*16%</f>
        <v>46.2</v>
      </c>
      <c r="AD1588" s="1">
        <v>46.2</v>
      </c>
      <c r="AE1588" s="1">
        <v>0</v>
      </c>
      <c r="AF1588" s="1">
        <v>46.2</v>
      </c>
      <c r="AG1588" s="2">
        <f>AF1588*18%</f>
        <v>8.3160000000000007</v>
      </c>
      <c r="AH1588" s="1">
        <v>8.32</v>
      </c>
      <c r="AI1588" s="1">
        <v>0</v>
      </c>
      <c r="AJ1588" s="1" t="b">
        <f>AK1588=AA1588</f>
        <v>1</v>
      </c>
      <c r="AK1588" s="1">
        <v>288.75</v>
      </c>
      <c r="AL1588" s="1">
        <v>0</v>
      </c>
      <c r="AM1588" s="1">
        <v>0</v>
      </c>
      <c r="AN1588" s="1">
        <v>0</v>
      </c>
      <c r="AO1588" s="3">
        <f>AA1588*0.001%</f>
        <v>2.8875000000000003E-3</v>
      </c>
      <c r="AP1588" s="1">
        <v>0.28999999999999998</v>
      </c>
      <c r="AQ1588" s="2">
        <f>AA1588*5%</f>
        <v>14.4375</v>
      </c>
      <c r="AR1588" s="1">
        <v>14.44</v>
      </c>
      <c r="AS1588" s="2">
        <f>AR1588*18%</f>
        <v>2.5991999999999997</v>
      </c>
      <c r="AT1588" s="1">
        <v>0</v>
      </c>
      <c r="AU1588" s="1">
        <v>23.05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f>AF1588+AU1588+BC1588</f>
        <v>69.25</v>
      </c>
      <c r="BE1588" s="1">
        <v>69.25</v>
      </c>
      <c r="BF1588" s="1">
        <f>Q1588+U1588</f>
        <v>0</v>
      </c>
      <c r="BG1588" s="1">
        <v>0</v>
      </c>
      <c r="BH1588" s="1">
        <v>233.94</v>
      </c>
      <c r="BI1588" s="1" t="s">
        <v>108</v>
      </c>
      <c r="BJ1588" s="1" t="s">
        <v>5717</v>
      </c>
      <c r="BK1588" s="1" t="s">
        <v>5718</v>
      </c>
      <c r="BL1588" s="1">
        <v>0</v>
      </c>
      <c r="BM1588" s="1" t="s">
        <v>6238</v>
      </c>
    </row>
    <row r="1589" spans="1:65" ht="15.6" hidden="1">
      <c r="A1589" s="1" t="s">
        <v>6239</v>
      </c>
      <c r="B1589" s="1" t="s">
        <v>6240</v>
      </c>
      <c r="C1589" s="1" t="s">
        <v>6241</v>
      </c>
      <c r="D1589" s="1" t="s">
        <v>275</v>
      </c>
      <c r="E1589" s="1" t="s">
        <v>100</v>
      </c>
      <c r="F1589" s="1" t="s">
        <v>101</v>
      </c>
      <c r="G1589" s="1" t="s">
        <v>102</v>
      </c>
      <c r="H1589" s="1" t="s">
        <v>103</v>
      </c>
      <c r="I1589" s="1" t="s">
        <v>104</v>
      </c>
      <c r="J1589" s="1" t="s">
        <v>105</v>
      </c>
      <c r="K1589" s="1" t="s">
        <v>105</v>
      </c>
      <c r="L1589" s="1" t="s">
        <v>105</v>
      </c>
      <c r="M1589" s="1" t="s">
        <v>106</v>
      </c>
      <c r="N1589" s="1" t="s">
        <v>107</v>
      </c>
      <c r="O1589" s="1">
        <v>295</v>
      </c>
      <c r="P1589" s="1">
        <v>9.75</v>
      </c>
      <c r="Q1589" s="1">
        <v>0</v>
      </c>
      <c r="R1589" s="1">
        <v>100</v>
      </c>
      <c r="S1589" s="1">
        <v>0</v>
      </c>
      <c r="T1589" s="1">
        <v>0</v>
      </c>
      <c r="U1589" s="1">
        <v>0</v>
      </c>
      <c r="V1589" s="4">
        <f>X1589-W1589</f>
        <v>2.4999999999995026E-3</v>
      </c>
      <c r="W1589" s="4">
        <f>(O1589+P1589+Q1589-R1589+S1589)*5%</f>
        <v>10.237500000000001</v>
      </c>
      <c r="X1589" s="1">
        <v>10.24</v>
      </c>
      <c r="Y1589" s="1">
        <f>O1589+P1589+Q1589-R1589-S1589+T1589-U1589+X1589</f>
        <v>214.99</v>
      </c>
      <c r="Z1589" s="1">
        <v>214.99</v>
      </c>
      <c r="AA1589" s="1">
        <v>204.75</v>
      </c>
      <c r="AB1589" s="1">
        <v>16</v>
      </c>
      <c r="AC1589" s="2">
        <f>AA1589*16%</f>
        <v>32.76</v>
      </c>
      <c r="AD1589" s="1">
        <v>32.76</v>
      </c>
      <c r="AE1589" s="1">
        <v>0</v>
      </c>
      <c r="AF1589" s="1">
        <v>32.76</v>
      </c>
      <c r="AG1589" s="2">
        <f>AF1589*18%</f>
        <v>5.8967999999999998</v>
      </c>
      <c r="AH1589" s="1">
        <v>5.9</v>
      </c>
      <c r="AI1589" s="1">
        <v>0</v>
      </c>
      <c r="AJ1589" s="1" t="b">
        <f>AK1589=AA1589</f>
        <v>1</v>
      </c>
      <c r="AK1589" s="1">
        <v>204.75</v>
      </c>
      <c r="AL1589" s="1">
        <v>0</v>
      </c>
      <c r="AM1589" s="1">
        <v>0</v>
      </c>
      <c r="AN1589" s="1">
        <v>0</v>
      </c>
      <c r="AO1589" s="3">
        <f>AA1589*0.001%</f>
        <v>2.0475000000000003E-3</v>
      </c>
      <c r="AP1589" s="1">
        <v>0.2</v>
      </c>
      <c r="AQ1589" s="2">
        <f>AA1589*5%</f>
        <v>10.237500000000001</v>
      </c>
      <c r="AR1589" s="1">
        <v>10.24</v>
      </c>
      <c r="AS1589" s="2">
        <f>AR1589*18%</f>
        <v>1.8431999999999999</v>
      </c>
      <c r="AT1589" s="1">
        <v>0</v>
      </c>
      <c r="AU1589" s="1">
        <v>16.34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f>AF1589+AU1589+BC1589</f>
        <v>49.099999999999994</v>
      </c>
      <c r="BE1589" s="1">
        <v>49.1</v>
      </c>
      <c r="BF1589" s="1">
        <f>Q1589+U1589</f>
        <v>0</v>
      </c>
      <c r="BG1589" s="1">
        <v>0</v>
      </c>
      <c r="BH1589" s="1">
        <v>165.89</v>
      </c>
      <c r="BI1589" s="1" t="s">
        <v>108</v>
      </c>
      <c r="BJ1589" s="1" t="s">
        <v>5717</v>
      </c>
      <c r="BK1589" s="1" t="s">
        <v>5718</v>
      </c>
      <c r="BL1589" s="1">
        <v>0</v>
      </c>
      <c r="BM1589" s="1" t="s">
        <v>6242</v>
      </c>
    </row>
    <row r="1590" spans="1:65" ht="15.6" hidden="1">
      <c r="A1590" s="1" t="s">
        <v>6243</v>
      </c>
      <c r="B1590" s="1" t="s">
        <v>6244</v>
      </c>
      <c r="C1590" s="1" t="s">
        <v>6245</v>
      </c>
      <c r="D1590" s="1" t="s">
        <v>275</v>
      </c>
      <c r="E1590" s="1" t="s">
        <v>100</v>
      </c>
      <c r="F1590" s="1" t="s">
        <v>101</v>
      </c>
      <c r="G1590" s="1" t="s">
        <v>102</v>
      </c>
      <c r="H1590" s="1" t="s">
        <v>103</v>
      </c>
      <c r="I1590" s="1" t="s">
        <v>104</v>
      </c>
      <c r="J1590" s="1" t="s">
        <v>105</v>
      </c>
      <c r="K1590" s="1" t="s">
        <v>105</v>
      </c>
      <c r="L1590" s="1" t="s">
        <v>105</v>
      </c>
      <c r="M1590" s="1" t="s">
        <v>106</v>
      </c>
      <c r="N1590" s="1" t="s">
        <v>124</v>
      </c>
      <c r="O1590" s="1">
        <v>355</v>
      </c>
      <c r="P1590" s="1">
        <v>12.75</v>
      </c>
      <c r="Q1590" s="1">
        <v>0</v>
      </c>
      <c r="R1590" s="1">
        <v>100</v>
      </c>
      <c r="S1590" s="1">
        <v>0</v>
      </c>
      <c r="T1590" s="1">
        <v>0</v>
      </c>
      <c r="U1590" s="1">
        <v>0</v>
      </c>
      <c r="V1590" s="4">
        <f>X1590-W1590</f>
        <v>2.4999999999995026E-3</v>
      </c>
      <c r="W1590" s="4">
        <f>(O1590+P1590+Q1590-R1590+S1590)*5%</f>
        <v>13.387500000000001</v>
      </c>
      <c r="X1590" s="1">
        <v>13.39</v>
      </c>
      <c r="Y1590" s="1">
        <f>O1590+P1590+Q1590-R1590-S1590+T1590-U1590+X1590</f>
        <v>281.14</v>
      </c>
      <c r="Z1590" s="1">
        <v>281.14</v>
      </c>
      <c r="AA1590" s="1">
        <v>267.75</v>
      </c>
      <c r="AB1590" s="1">
        <v>16</v>
      </c>
      <c r="AC1590" s="2">
        <f>AA1590*16%</f>
        <v>42.84</v>
      </c>
      <c r="AD1590" s="1">
        <v>42.84</v>
      </c>
      <c r="AE1590" s="1">
        <v>0</v>
      </c>
      <c r="AF1590" s="1">
        <v>42.84</v>
      </c>
      <c r="AG1590" s="2">
        <f>AF1590*18%</f>
        <v>7.7112000000000007</v>
      </c>
      <c r="AH1590" s="1">
        <v>7.71</v>
      </c>
      <c r="AI1590" s="1">
        <v>0</v>
      </c>
      <c r="AJ1590" s="1" t="b">
        <f>AK1590=AA1590</f>
        <v>1</v>
      </c>
      <c r="AK1590" s="1">
        <v>267.75</v>
      </c>
      <c r="AL1590" s="1">
        <v>0</v>
      </c>
      <c r="AM1590" s="1">
        <v>0</v>
      </c>
      <c r="AN1590" s="1">
        <v>0</v>
      </c>
      <c r="AO1590" s="3">
        <f>AA1590*0.001%</f>
        <v>2.6775000000000002E-3</v>
      </c>
      <c r="AP1590" s="1">
        <v>0.27</v>
      </c>
      <c r="AQ1590" s="2">
        <f>AA1590*5%</f>
        <v>13.387500000000001</v>
      </c>
      <c r="AR1590" s="1">
        <v>13.39</v>
      </c>
      <c r="AS1590" s="2">
        <f>AR1590*18%</f>
        <v>2.4102000000000001</v>
      </c>
      <c r="AT1590" s="1">
        <v>0</v>
      </c>
      <c r="AU1590" s="1">
        <v>21.37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f>AF1590+AU1590+BC1590</f>
        <v>64.210000000000008</v>
      </c>
      <c r="BE1590" s="1">
        <v>64.209999999999994</v>
      </c>
      <c r="BF1590" s="1">
        <f>Q1590+U1590</f>
        <v>0</v>
      </c>
      <c r="BG1590" s="1">
        <v>0</v>
      </c>
      <c r="BH1590" s="1">
        <v>216.93</v>
      </c>
      <c r="BI1590" s="1" t="s">
        <v>108</v>
      </c>
      <c r="BJ1590" s="1" t="s">
        <v>5717</v>
      </c>
      <c r="BK1590" s="1" t="s">
        <v>5718</v>
      </c>
      <c r="BL1590" s="1">
        <v>0</v>
      </c>
      <c r="BM1590" s="1" t="s">
        <v>1281</v>
      </c>
    </row>
    <row r="1591" spans="1:65" ht="15.6" hidden="1">
      <c r="A1591" s="1" t="s">
        <v>6246</v>
      </c>
      <c r="B1591" s="1" t="s">
        <v>6247</v>
      </c>
      <c r="C1591" s="1" t="s">
        <v>6248</v>
      </c>
      <c r="D1591" s="1" t="s">
        <v>275</v>
      </c>
      <c r="E1591" s="1" t="s">
        <v>100</v>
      </c>
      <c r="F1591" s="1" t="s">
        <v>101</v>
      </c>
      <c r="G1591" s="1" t="s">
        <v>123</v>
      </c>
      <c r="H1591" s="1" t="s">
        <v>103</v>
      </c>
      <c r="I1591" s="1" t="s">
        <v>104</v>
      </c>
      <c r="J1591" s="1" t="s">
        <v>105</v>
      </c>
      <c r="K1591" s="1" t="s">
        <v>105</v>
      </c>
      <c r="L1591" s="1" t="s">
        <v>105</v>
      </c>
      <c r="M1591" s="1" t="s">
        <v>106</v>
      </c>
      <c r="N1591" s="1" t="s">
        <v>124</v>
      </c>
      <c r="O1591" s="1">
        <v>1045</v>
      </c>
      <c r="P1591" s="1">
        <v>43.5</v>
      </c>
      <c r="Q1591" s="1">
        <v>0</v>
      </c>
      <c r="R1591" s="1">
        <v>175</v>
      </c>
      <c r="S1591" s="1">
        <v>0</v>
      </c>
      <c r="T1591" s="1">
        <v>0</v>
      </c>
      <c r="U1591" s="1">
        <v>0</v>
      </c>
      <c r="V1591" s="4">
        <f>X1591-W1591</f>
        <v>4.9999999999954525E-3</v>
      </c>
      <c r="W1591" s="4">
        <f>(O1591+P1591+Q1591-R1591+S1591)*5%</f>
        <v>45.675000000000004</v>
      </c>
      <c r="X1591" s="1">
        <v>45.68</v>
      </c>
      <c r="Y1591" s="1">
        <f>O1591+P1591+Q1591-R1591-S1591+T1591-U1591+X1591</f>
        <v>959.18</v>
      </c>
      <c r="Z1591" s="1">
        <v>959.18</v>
      </c>
      <c r="AA1591" s="1">
        <v>913.5</v>
      </c>
      <c r="AB1591" s="1">
        <v>16</v>
      </c>
      <c r="AC1591" s="2">
        <f>AA1591*16%</f>
        <v>146.16</v>
      </c>
      <c r="AD1591" s="1">
        <v>146.16</v>
      </c>
      <c r="AE1591" s="1">
        <v>0</v>
      </c>
      <c r="AF1591" s="1">
        <v>146.16</v>
      </c>
      <c r="AG1591" s="2">
        <f>AF1591*18%</f>
        <v>26.308799999999998</v>
      </c>
      <c r="AH1591" s="1">
        <v>26.31</v>
      </c>
      <c r="AI1591" s="1">
        <v>0</v>
      </c>
      <c r="AJ1591" s="1" t="b">
        <f>AK1591=AA1591</f>
        <v>1</v>
      </c>
      <c r="AK1591" s="1">
        <v>913.5</v>
      </c>
      <c r="AL1591" s="1">
        <v>0</v>
      </c>
      <c r="AM1591" s="1">
        <v>0</v>
      </c>
      <c r="AN1591" s="1">
        <v>0</v>
      </c>
      <c r="AO1591" s="3">
        <f>AA1591*0.001%</f>
        <v>9.1350000000000008E-3</v>
      </c>
      <c r="AP1591" s="1">
        <v>0.91</v>
      </c>
      <c r="AQ1591" s="2">
        <f>AA1591*5%</f>
        <v>45.675000000000004</v>
      </c>
      <c r="AR1591" s="1">
        <v>45.68</v>
      </c>
      <c r="AS1591" s="2">
        <f>AR1591*18%</f>
        <v>8.2224000000000004</v>
      </c>
      <c r="AT1591" s="1">
        <v>0</v>
      </c>
      <c r="AU1591" s="1">
        <v>72.900000000000006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f>AF1591+AU1591+BC1591</f>
        <v>219.06</v>
      </c>
      <c r="BE1591" s="1">
        <v>219.06</v>
      </c>
      <c r="BF1591" s="1">
        <f>Q1591+U1591</f>
        <v>0</v>
      </c>
      <c r="BG1591" s="1">
        <v>0</v>
      </c>
      <c r="BH1591" s="1">
        <v>740.12</v>
      </c>
      <c r="BI1591" s="1" t="s">
        <v>108</v>
      </c>
      <c r="BJ1591" s="1" t="s">
        <v>5717</v>
      </c>
      <c r="BK1591" s="1" t="s">
        <v>5718</v>
      </c>
      <c r="BL1591" s="1">
        <v>0</v>
      </c>
      <c r="BM1591" s="1" t="s">
        <v>6249</v>
      </c>
    </row>
    <row r="1592" spans="1:65" ht="15.6" hidden="1">
      <c r="A1592" s="1" t="s">
        <v>6250</v>
      </c>
      <c r="B1592" s="1" t="s">
        <v>6251</v>
      </c>
      <c r="C1592" s="1" t="s">
        <v>6252</v>
      </c>
      <c r="D1592" s="1" t="s">
        <v>275</v>
      </c>
      <c r="E1592" s="1" t="s">
        <v>100</v>
      </c>
      <c r="F1592" s="1" t="s">
        <v>101</v>
      </c>
      <c r="G1592" s="1" t="s">
        <v>102</v>
      </c>
      <c r="H1592" s="1" t="s">
        <v>103</v>
      </c>
      <c r="I1592" s="1" t="s">
        <v>104</v>
      </c>
      <c r="J1592" s="1" t="s">
        <v>105</v>
      </c>
      <c r="K1592" s="1" t="s">
        <v>105</v>
      </c>
      <c r="L1592" s="1" t="s">
        <v>105</v>
      </c>
      <c r="M1592" s="1" t="s">
        <v>106</v>
      </c>
      <c r="N1592" s="1" t="s">
        <v>124</v>
      </c>
      <c r="O1592" s="1">
        <v>710</v>
      </c>
      <c r="P1592" s="1">
        <v>30.5</v>
      </c>
      <c r="Q1592" s="1">
        <v>0</v>
      </c>
      <c r="R1592" s="1">
        <v>100</v>
      </c>
      <c r="S1592" s="1">
        <v>0</v>
      </c>
      <c r="T1592" s="1">
        <v>0</v>
      </c>
      <c r="U1592" s="1">
        <v>0</v>
      </c>
      <c r="V1592" s="4">
        <f>X1592-W1592</f>
        <v>5.000000000002558E-3</v>
      </c>
      <c r="W1592" s="4">
        <f>(O1592+P1592+Q1592-R1592+S1592)*5%</f>
        <v>32.024999999999999</v>
      </c>
      <c r="X1592" s="1">
        <v>32.03</v>
      </c>
      <c r="Y1592" s="1">
        <f>O1592+P1592+Q1592-R1592-S1592+T1592-U1592+X1592</f>
        <v>672.53</v>
      </c>
      <c r="Z1592" s="1">
        <v>672.53</v>
      </c>
      <c r="AA1592" s="1">
        <v>640.5</v>
      </c>
      <c r="AB1592" s="1">
        <v>16</v>
      </c>
      <c r="AC1592" s="2">
        <f>AA1592*16%</f>
        <v>102.48</v>
      </c>
      <c r="AD1592" s="1">
        <v>102.48</v>
      </c>
      <c r="AE1592" s="1">
        <v>0</v>
      </c>
      <c r="AF1592" s="1">
        <v>102.48</v>
      </c>
      <c r="AG1592" s="2">
        <f>AF1592*18%</f>
        <v>18.446400000000001</v>
      </c>
      <c r="AH1592" s="1">
        <v>18.45</v>
      </c>
      <c r="AI1592" s="1">
        <v>0</v>
      </c>
      <c r="AJ1592" s="1" t="b">
        <f>AK1592=AA1592</f>
        <v>1</v>
      </c>
      <c r="AK1592" s="1">
        <v>640.5</v>
      </c>
      <c r="AL1592" s="1">
        <v>0</v>
      </c>
      <c r="AM1592" s="1">
        <v>0</v>
      </c>
      <c r="AN1592" s="1">
        <v>0</v>
      </c>
      <c r="AO1592" s="3">
        <f>AA1592*0.001%</f>
        <v>6.4050000000000001E-3</v>
      </c>
      <c r="AP1592" s="1">
        <v>0.64</v>
      </c>
      <c r="AQ1592" s="2">
        <f>AA1592*5%</f>
        <v>32.024999999999999</v>
      </c>
      <c r="AR1592" s="1">
        <v>32.03</v>
      </c>
      <c r="AS1592" s="2">
        <f>AR1592*18%</f>
        <v>5.7653999999999996</v>
      </c>
      <c r="AT1592" s="1">
        <v>0</v>
      </c>
      <c r="AU1592" s="1">
        <v>51.12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f>AF1592+AU1592+BC1592</f>
        <v>153.6</v>
      </c>
      <c r="BE1592" s="1">
        <v>153.6</v>
      </c>
      <c r="BF1592" s="1">
        <f>Q1592+U1592</f>
        <v>0</v>
      </c>
      <c r="BG1592" s="1">
        <v>0</v>
      </c>
      <c r="BH1592" s="1">
        <v>518.92999999999995</v>
      </c>
      <c r="BI1592" s="1" t="s">
        <v>108</v>
      </c>
      <c r="BJ1592" s="1" t="s">
        <v>5717</v>
      </c>
      <c r="BK1592" s="1" t="s">
        <v>5718</v>
      </c>
      <c r="BL1592" s="1">
        <v>0</v>
      </c>
      <c r="BM1592" s="1" t="s">
        <v>6253</v>
      </c>
    </row>
    <row r="1593" spans="1:65" ht="15.6" hidden="1">
      <c r="A1593" s="1" t="s">
        <v>6254</v>
      </c>
      <c r="B1593" s="1" t="s">
        <v>6255</v>
      </c>
      <c r="C1593" s="1" t="s">
        <v>6256</v>
      </c>
      <c r="D1593" s="1" t="s">
        <v>275</v>
      </c>
      <c r="E1593" s="1" t="s">
        <v>100</v>
      </c>
      <c r="F1593" s="1" t="s">
        <v>101</v>
      </c>
      <c r="G1593" s="1" t="s">
        <v>102</v>
      </c>
      <c r="H1593" s="1" t="s">
        <v>103</v>
      </c>
      <c r="I1593" s="1" t="s">
        <v>104</v>
      </c>
      <c r="J1593" s="1" t="s">
        <v>105</v>
      </c>
      <c r="K1593" s="1" t="s">
        <v>105</v>
      </c>
      <c r="L1593" s="1" t="s">
        <v>105</v>
      </c>
      <c r="M1593" s="1" t="s">
        <v>106</v>
      </c>
      <c r="N1593" s="1" t="s">
        <v>107</v>
      </c>
      <c r="O1593" s="1">
        <v>375</v>
      </c>
      <c r="P1593" s="1">
        <v>13.75</v>
      </c>
      <c r="Q1593" s="1">
        <v>0</v>
      </c>
      <c r="R1593" s="1">
        <v>100</v>
      </c>
      <c r="S1593" s="1">
        <v>0</v>
      </c>
      <c r="T1593" s="1">
        <v>0</v>
      </c>
      <c r="U1593" s="1">
        <v>0</v>
      </c>
      <c r="V1593" s="4">
        <f>X1593-W1593</f>
        <v>2.4999999999995026E-3</v>
      </c>
      <c r="W1593" s="4">
        <f>(O1593+P1593+Q1593-R1593+S1593)*5%</f>
        <v>14.4375</v>
      </c>
      <c r="X1593" s="1">
        <v>14.44</v>
      </c>
      <c r="Y1593" s="1">
        <f>O1593+P1593+Q1593-R1593-S1593+T1593-U1593+X1593</f>
        <v>303.19</v>
      </c>
      <c r="Z1593" s="1">
        <v>303.19</v>
      </c>
      <c r="AA1593" s="1">
        <v>288.75</v>
      </c>
      <c r="AB1593" s="1">
        <v>16</v>
      </c>
      <c r="AC1593" s="2">
        <f>AA1593*16%</f>
        <v>46.2</v>
      </c>
      <c r="AD1593" s="1">
        <v>46.2</v>
      </c>
      <c r="AE1593" s="1">
        <v>0</v>
      </c>
      <c r="AF1593" s="1">
        <v>46.2</v>
      </c>
      <c r="AG1593" s="2">
        <f>AF1593*18%</f>
        <v>8.3160000000000007</v>
      </c>
      <c r="AH1593" s="1">
        <v>8.32</v>
      </c>
      <c r="AI1593" s="1">
        <v>0</v>
      </c>
      <c r="AJ1593" s="1" t="b">
        <f>AK1593=AA1593</f>
        <v>1</v>
      </c>
      <c r="AK1593" s="1">
        <v>288.75</v>
      </c>
      <c r="AL1593" s="1">
        <v>0</v>
      </c>
      <c r="AM1593" s="1">
        <v>0</v>
      </c>
      <c r="AN1593" s="1">
        <v>0</v>
      </c>
      <c r="AO1593" s="3">
        <f>AA1593*0.001%</f>
        <v>2.8875000000000003E-3</v>
      </c>
      <c r="AP1593" s="1">
        <v>0.28999999999999998</v>
      </c>
      <c r="AQ1593" s="2">
        <f>AA1593*5%</f>
        <v>14.4375</v>
      </c>
      <c r="AR1593" s="1">
        <v>14.44</v>
      </c>
      <c r="AS1593" s="2">
        <f>AR1593*18%</f>
        <v>2.5991999999999997</v>
      </c>
      <c r="AT1593" s="1">
        <v>0</v>
      </c>
      <c r="AU1593" s="1">
        <v>23.05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f>AF1593+AU1593+BC1593</f>
        <v>69.25</v>
      </c>
      <c r="BE1593" s="1">
        <v>69.25</v>
      </c>
      <c r="BF1593" s="1">
        <f>Q1593+U1593</f>
        <v>0</v>
      </c>
      <c r="BG1593" s="1">
        <v>0</v>
      </c>
      <c r="BH1593" s="1">
        <v>233.94</v>
      </c>
      <c r="BI1593" s="1" t="s">
        <v>108</v>
      </c>
      <c r="BJ1593" s="1" t="s">
        <v>5717</v>
      </c>
      <c r="BK1593" s="1" t="s">
        <v>5718</v>
      </c>
      <c r="BL1593" s="1">
        <v>0</v>
      </c>
      <c r="BM1593" s="1" t="s">
        <v>6257</v>
      </c>
    </row>
    <row r="1594" spans="1:65" ht="15.6" hidden="1">
      <c r="A1594" s="1" t="s">
        <v>6258</v>
      </c>
      <c r="B1594" s="1" t="s">
        <v>6259</v>
      </c>
      <c r="C1594" s="1" t="s">
        <v>6260</v>
      </c>
      <c r="D1594" s="1" t="s">
        <v>275</v>
      </c>
      <c r="E1594" s="1" t="s">
        <v>100</v>
      </c>
      <c r="F1594" s="1" t="s">
        <v>101</v>
      </c>
      <c r="G1594" s="1" t="s">
        <v>123</v>
      </c>
      <c r="H1594" s="1" t="s">
        <v>103</v>
      </c>
      <c r="I1594" s="1" t="s">
        <v>104</v>
      </c>
      <c r="J1594" s="1" t="s">
        <v>105</v>
      </c>
      <c r="K1594" s="1" t="s">
        <v>105</v>
      </c>
      <c r="L1594" s="1" t="s">
        <v>105</v>
      </c>
      <c r="M1594" s="1" t="s">
        <v>106</v>
      </c>
      <c r="N1594" s="1" t="s">
        <v>107</v>
      </c>
      <c r="O1594" s="1">
        <v>1105</v>
      </c>
      <c r="P1594" s="1">
        <v>46.5</v>
      </c>
      <c r="Q1594" s="1">
        <v>0</v>
      </c>
      <c r="R1594" s="1">
        <v>175</v>
      </c>
      <c r="S1594" s="1">
        <v>0</v>
      </c>
      <c r="T1594" s="1">
        <v>0</v>
      </c>
      <c r="U1594" s="1">
        <v>0</v>
      </c>
      <c r="V1594" s="4">
        <f>X1594-W1594</f>
        <v>4.9999999999954525E-3</v>
      </c>
      <c r="W1594" s="4">
        <f>(O1594+P1594+Q1594-R1594+S1594)*5%</f>
        <v>48.825000000000003</v>
      </c>
      <c r="X1594" s="1">
        <v>48.83</v>
      </c>
      <c r="Y1594" s="1">
        <f>O1594+P1594+Q1594-R1594-S1594+T1594-U1594+X1594</f>
        <v>1025.33</v>
      </c>
      <c r="Z1594" s="1">
        <v>1025.33</v>
      </c>
      <c r="AA1594" s="1">
        <v>976.5</v>
      </c>
      <c r="AB1594" s="1">
        <v>16</v>
      </c>
      <c r="AC1594" s="2">
        <f>AA1594*16%</f>
        <v>156.24</v>
      </c>
      <c r="AD1594" s="1">
        <v>156.24</v>
      </c>
      <c r="AE1594" s="1">
        <v>0</v>
      </c>
      <c r="AF1594" s="1">
        <v>156.24</v>
      </c>
      <c r="AG1594" s="2">
        <f>AF1594*18%</f>
        <v>28.123200000000001</v>
      </c>
      <c r="AH1594" s="1">
        <v>28.12</v>
      </c>
      <c r="AI1594" s="1">
        <v>0</v>
      </c>
      <c r="AJ1594" s="1" t="b">
        <f>AK1594=AA1594</f>
        <v>1</v>
      </c>
      <c r="AK1594" s="1">
        <v>976.5</v>
      </c>
      <c r="AL1594" s="1">
        <v>0</v>
      </c>
      <c r="AM1594" s="1">
        <v>0</v>
      </c>
      <c r="AN1594" s="1">
        <v>0</v>
      </c>
      <c r="AO1594" s="3">
        <f>AA1594*0.001%</f>
        <v>9.7650000000000011E-3</v>
      </c>
      <c r="AP1594" s="1">
        <v>0.98</v>
      </c>
      <c r="AQ1594" s="2">
        <f>AA1594*5%</f>
        <v>48.825000000000003</v>
      </c>
      <c r="AR1594" s="1">
        <v>48.82</v>
      </c>
      <c r="AS1594" s="2">
        <f>AR1594*18%</f>
        <v>8.7875999999999994</v>
      </c>
      <c r="AT1594" s="1">
        <v>0.01</v>
      </c>
      <c r="AU1594" s="1">
        <v>77.92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f>AF1594+AU1594+BC1594</f>
        <v>234.16000000000003</v>
      </c>
      <c r="BE1594" s="1">
        <v>234.16</v>
      </c>
      <c r="BF1594" s="1">
        <f>Q1594+U1594</f>
        <v>0</v>
      </c>
      <c r="BG1594" s="1">
        <v>0</v>
      </c>
      <c r="BH1594" s="1">
        <v>791.17</v>
      </c>
      <c r="BI1594" s="1" t="s">
        <v>108</v>
      </c>
      <c r="BJ1594" s="1" t="s">
        <v>5717</v>
      </c>
      <c r="BK1594" s="1" t="s">
        <v>5718</v>
      </c>
      <c r="BL1594" s="1">
        <v>0</v>
      </c>
      <c r="BM1594" s="1" t="s">
        <v>6261</v>
      </c>
    </row>
    <row r="1595" spans="1:65" ht="15.6" hidden="1">
      <c r="A1595" s="1" t="s">
        <v>6262</v>
      </c>
      <c r="B1595" s="1" t="s">
        <v>6263</v>
      </c>
      <c r="C1595" s="1" t="s">
        <v>6264</v>
      </c>
      <c r="D1595" s="1" t="s">
        <v>275</v>
      </c>
      <c r="E1595" s="1" t="s">
        <v>100</v>
      </c>
      <c r="F1595" s="1" t="s">
        <v>101</v>
      </c>
      <c r="G1595" s="1" t="s">
        <v>102</v>
      </c>
      <c r="H1595" s="1" t="s">
        <v>103</v>
      </c>
      <c r="I1595" s="1" t="s">
        <v>104</v>
      </c>
      <c r="J1595" s="1" t="s">
        <v>105</v>
      </c>
      <c r="K1595" s="1" t="s">
        <v>105</v>
      </c>
      <c r="L1595" s="1" t="s">
        <v>105</v>
      </c>
      <c r="M1595" s="1" t="s">
        <v>106</v>
      </c>
      <c r="N1595" s="1" t="s">
        <v>107</v>
      </c>
      <c r="O1595" s="1">
        <v>235</v>
      </c>
      <c r="P1595" s="1">
        <v>6.75</v>
      </c>
      <c r="Q1595" s="1">
        <v>0</v>
      </c>
      <c r="R1595" s="1">
        <v>100</v>
      </c>
      <c r="S1595" s="1">
        <v>0</v>
      </c>
      <c r="T1595" s="1">
        <v>0</v>
      </c>
      <c r="U1595" s="1">
        <v>0</v>
      </c>
      <c r="V1595" s="4">
        <f>X1595-W1595</f>
        <v>2.4999999999995026E-3</v>
      </c>
      <c r="W1595" s="4">
        <f>(O1595+P1595+Q1595-R1595+S1595)*5%</f>
        <v>7.0875000000000004</v>
      </c>
      <c r="X1595" s="1">
        <v>7.09</v>
      </c>
      <c r="Y1595" s="1">
        <f>O1595+P1595+Q1595-R1595-S1595+T1595-U1595+X1595</f>
        <v>148.84</v>
      </c>
      <c r="Z1595" s="1">
        <v>148.84</v>
      </c>
      <c r="AA1595" s="1">
        <v>141.75</v>
      </c>
      <c r="AB1595" s="1">
        <v>16</v>
      </c>
      <c r="AC1595" s="2">
        <f>AA1595*16%</f>
        <v>22.68</v>
      </c>
      <c r="AD1595" s="1">
        <v>22.68</v>
      </c>
      <c r="AE1595" s="1">
        <v>0</v>
      </c>
      <c r="AF1595" s="1">
        <v>22.68</v>
      </c>
      <c r="AG1595" s="2">
        <f>AF1595*18%</f>
        <v>4.0823999999999998</v>
      </c>
      <c r="AH1595" s="1">
        <v>4.08</v>
      </c>
      <c r="AI1595" s="1">
        <v>0</v>
      </c>
      <c r="AJ1595" s="1" t="b">
        <f>AK1595=AA1595</f>
        <v>1</v>
      </c>
      <c r="AK1595" s="1">
        <v>141.75</v>
      </c>
      <c r="AL1595" s="1">
        <v>0</v>
      </c>
      <c r="AM1595" s="1">
        <v>0</v>
      </c>
      <c r="AN1595" s="1">
        <v>0</v>
      </c>
      <c r="AO1595" s="3">
        <f>AA1595*0.001%</f>
        <v>1.4175000000000001E-3</v>
      </c>
      <c r="AP1595" s="1">
        <v>0.14000000000000001</v>
      </c>
      <c r="AQ1595" s="2">
        <f>AA1595*5%</f>
        <v>7.0875000000000004</v>
      </c>
      <c r="AR1595" s="1">
        <v>7.09</v>
      </c>
      <c r="AS1595" s="2">
        <f>AR1595*18%</f>
        <v>1.2762</v>
      </c>
      <c r="AT1595" s="1">
        <v>0</v>
      </c>
      <c r="AU1595" s="1">
        <v>11.31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f>AF1595+AU1595+BC1595</f>
        <v>33.99</v>
      </c>
      <c r="BE1595" s="1">
        <v>33.99</v>
      </c>
      <c r="BF1595" s="1">
        <f>Q1595+U1595</f>
        <v>0</v>
      </c>
      <c r="BG1595" s="1">
        <v>0</v>
      </c>
      <c r="BH1595" s="1">
        <v>114.85</v>
      </c>
      <c r="BI1595" s="1" t="s">
        <v>108</v>
      </c>
      <c r="BJ1595" s="1" t="s">
        <v>5717</v>
      </c>
      <c r="BK1595" s="1" t="s">
        <v>5718</v>
      </c>
      <c r="BL1595" s="1">
        <v>0</v>
      </c>
      <c r="BM1595" s="1" t="s">
        <v>6265</v>
      </c>
    </row>
    <row r="1596" spans="1:65" ht="15.6" hidden="1">
      <c r="A1596" s="1" t="s">
        <v>6266</v>
      </c>
      <c r="B1596" s="1" t="s">
        <v>6267</v>
      </c>
      <c r="C1596" s="1" t="s">
        <v>6268</v>
      </c>
      <c r="D1596" s="1" t="s">
        <v>275</v>
      </c>
      <c r="E1596" s="1" t="s">
        <v>100</v>
      </c>
      <c r="F1596" s="1" t="s">
        <v>101</v>
      </c>
      <c r="G1596" s="1" t="s">
        <v>102</v>
      </c>
      <c r="H1596" s="1" t="s">
        <v>103</v>
      </c>
      <c r="I1596" s="1" t="s">
        <v>104</v>
      </c>
      <c r="J1596" s="1" t="s">
        <v>105</v>
      </c>
      <c r="K1596" s="1" t="s">
        <v>105</v>
      </c>
      <c r="L1596" s="1" t="s">
        <v>105</v>
      </c>
      <c r="M1596" s="1" t="s">
        <v>106</v>
      </c>
      <c r="N1596" s="1" t="s">
        <v>107</v>
      </c>
      <c r="O1596" s="1">
        <v>910</v>
      </c>
      <c r="P1596" s="1">
        <v>40.5</v>
      </c>
      <c r="Q1596" s="1">
        <v>0</v>
      </c>
      <c r="R1596" s="1">
        <v>100</v>
      </c>
      <c r="S1596" s="1">
        <v>0</v>
      </c>
      <c r="T1596" s="1">
        <v>0</v>
      </c>
      <c r="U1596" s="1">
        <v>0</v>
      </c>
      <c r="V1596" s="4">
        <f>X1596-W1596</f>
        <v>4.9999999999954525E-3</v>
      </c>
      <c r="W1596" s="4">
        <f>(O1596+P1596+Q1596-R1596+S1596)*5%</f>
        <v>42.525000000000006</v>
      </c>
      <c r="X1596" s="1">
        <v>42.53</v>
      </c>
      <c r="Y1596" s="1">
        <f>O1596+P1596+Q1596-R1596-S1596+T1596-U1596+X1596</f>
        <v>893.03</v>
      </c>
      <c r="Z1596" s="1">
        <v>893.03</v>
      </c>
      <c r="AA1596" s="1">
        <v>850.5</v>
      </c>
      <c r="AB1596" s="1">
        <v>16</v>
      </c>
      <c r="AC1596" s="2">
        <f>AA1596*16%</f>
        <v>136.08000000000001</v>
      </c>
      <c r="AD1596" s="1">
        <v>136.08000000000001</v>
      </c>
      <c r="AE1596" s="1">
        <v>0</v>
      </c>
      <c r="AF1596" s="1">
        <v>136.08000000000001</v>
      </c>
      <c r="AG1596" s="2">
        <f>AF1596*18%</f>
        <v>24.494400000000002</v>
      </c>
      <c r="AH1596" s="1">
        <v>24.49</v>
      </c>
      <c r="AI1596" s="1">
        <v>0</v>
      </c>
      <c r="AJ1596" s="1" t="b">
        <f>AK1596=AA1596</f>
        <v>1</v>
      </c>
      <c r="AK1596" s="1">
        <v>850.5</v>
      </c>
      <c r="AL1596" s="1">
        <v>0</v>
      </c>
      <c r="AM1596" s="1">
        <v>0</v>
      </c>
      <c r="AN1596" s="1">
        <v>0</v>
      </c>
      <c r="AO1596" s="3">
        <f>AA1596*0.001%</f>
        <v>8.5050000000000004E-3</v>
      </c>
      <c r="AP1596" s="1">
        <v>0.85</v>
      </c>
      <c r="AQ1596" s="2">
        <f>AA1596*5%</f>
        <v>42.525000000000006</v>
      </c>
      <c r="AR1596" s="1">
        <v>42.53</v>
      </c>
      <c r="AS1596" s="2">
        <f>AR1596*18%</f>
        <v>7.6554000000000002</v>
      </c>
      <c r="AT1596" s="1">
        <v>0</v>
      </c>
      <c r="AU1596" s="1">
        <v>67.87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f>AF1596+AU1596+BC1596</f>
        <v>203.95000000000002</v>
      </c>
      <c r="BE1596" s="1">
        <v>203.95</v>
      </c>
      <c r="BF1596" s="1">
        <f>Q1596+U1596</f>
        <v>0</v>
      </c>
      <c r="BG1596" s="1">
        <v>0</v>
      </c>
      <c r="BH1596" s="1">
        <v>689.08</v>
      </c>
      <c r="BI1596" s="1" t="s">
        <v>108</v>
      </c>
      <c r="BJ1596" s="1" t="s">
        <v>5717</v>
      </c>
      <c r="BK1596" s="1" t="s">
        <v>5718</v>
      </c>
      <c r="BL1596" s="1">
        <v>0</v>
      </c>
      <c r="BM1596" s="1" t="s">
        <v>6269</v>
      </c>
    </row>
    <row r="1597" spans="1:65" ht="15.6" hidden="1">
      <c r="A1597" s="1" t="s">
        <v>6270</v>
      </c>
      <c r="B1597" s="1" t="s">
        <v>6271</v>
      </c>
      <c r="C1597" s="1" t="s">
        <v>6272</v>
      </c>
      <c r="D1597" s="1" t="s">
        <v>275</v>
      </c>
      <c r="E1597" s="1" t="s">
        <v>100</v>
      </c>
      <c r="F1597" s="1" t="s">
        <v>101</v>
      </c>
      <c r="G1597" s="1" t="s">
        <v>102</v>
      </c>
      <c r="H1597" s="1" t="s">
        <v>103</v>
      </c>
      <c r="I1597" s="1" t="s">
        <v>104</v>
      </c>
      <c r="J1597" s="1" t="s">
        <v>105</v>
      </c>
      <c r="K1597" s="1" t="s">
        <v>105</v>
      </c>
      <c r="L1597" s="1" t="s">
        <v>105</v>
      </c>
      <c r="M1597" s="1" t="s">
        <v>106</v>
      </c>
      <c r="N1597" s="1" t="s">
        <v>107</v>
      </c>
      <c r="O1597" s="1">
        <v>425</v>
      </c>
      <c r="P1597" s="1">
        <v>16.25</v>
      </c>
      <c r="Q1597" s="1">
        <v>0</v>
      </c>
      <c r="R1597" s="1">
        <v>100</v>
      </c>
      <c r="S1597" s="1">
        <v>0</v>
      </c>
      <c r="T1597" s="1">
        <v>0</v>
      </c>
      <c r="U1597" s="1">
        <v>0</v>
      </c>
      <c r="V1597" s="4">
        <f>X1597-W1597</f>
        <v>-2.500000000001279E-3</v>
      </c>
      <c r="W1597" s="4">
        <f>(O1597+P1597+Q1597-R1597+S1597)*5%</f>
        <v>17.0625</v>
      </c>
      <c r="X1597" s="1">
        <v>17.059999999999999</v>
      </c>
      <c r="Y1597" s="1">
        <f>O1597+P1597+Q1597-R1597-S1597+T1597-U1597+X1597</f>
        <v>358.31</v>
      </c>
      <c r="Z1597" s="1">
        <v>358.31</v>
      </c>
      <c r="AA1597" s="1">
        <v>341.25</v>
      </c>
      <c r="AB1597" s="1">
        <v>16</v>
      </c>
      <c r="AC1597" s="2">
        <f>AA1597*16%</f>
        <v>54.6</v>
      </c>
      <c r="AD1597" s="1">
        <v>54.6</v>
      </c>
      <c r="AE1597" s="1">
        <v>0</v>
      </c>
      <c r="AF1597" s="1">
        <v>54.6</v>
      </c>
      <c r="AG1597" s="2">
        <f>AF1597*18%</f>
        <v>9.8279999999999994</v>
      </c>
      <c r="AH1597" s="1">
        <v>9.83</v>
      </c>
      <c r="AI1597" s="1">
        <v>0</v>
      </c>
      <c r="AJ1597" s="1" t="b">
        <f>AK1597=AA1597</f>
        <v>1</v>
      </c>
      <c r="AK1597" s="1">
        <v>341.25</v>
      </c>
      <c r="AL1597" s="1">
        <v>0</v>
      </c>
      <c r="AM1597" s="1">
        <v>0</v>
      </c>
      <c r="AN1597" s="1">
        <v>0</v>
      </c>
      <c r="AO1597" s="3">
        <f>AA1597*0.001%</f>
        <v>3.4125000000000002E-3</v>
      </c>
      <c r="AP1597" s="1">
        <v>0.34</v>
      </c>
      <c r="AQ1597" s="2">
        <f>AA1597*5%</f>
        <v>17.0625</v>
      </c>
      <c r="AR1597" s="1">
        <v>17.059999999999999</v>
      </c>
      <c r="AS1597" s="2">
        <f>AR1597*18%</f>
        <v>3.0707999999999998</v>
      </c>
      <c r="AT1597" s="1">
        <v>0</v>
      </c>
      <c r="AU1597" s="1">
        <v>27.23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f>AF1597+AU1597+BC1597</f>
        <v>81.83</v>
      </c>
      <c r="BE1597" s="1">
        <v>81.83</v>
      </c>
      <c r="BF1597" s="1">
        <f>Q1597+U1597</f>
        <v>0</v>
      </c>
      <c r="BG1597" s="1">
        <v>0</v>
      </c>
      <c r="BH1597" s="1">
        <v>276.48</v>
      </c>
      <c r="BI1597" s="1" t="s">
        <v>108</v>
      </c>
      <c r="BJ1597" s="1" t="s">
        <v>5717</v>
      </c>
      <c r="BK1597" s="1" t="s">
        <v>5718</v>
      </c>
      <c r="BL1597" s="1">
        <v>0</v>
      </c>
      <c r="BM1597" s="1" t="s">
        <v>6273</v>
      </c>
    </row>
    <row r="1598" spans="1:65" ht="15.6" hidden="1">
      <c r="A1598" s="1" t="s">
        <v>6274</v>
      </c>
      <c r="B1598" s="1" t="s">
        <v>6275</v>
      </c>
      <c r="C1598" s="1" t="s">
        <v>6276</v>
      </c>
      <c r="D1598" s="1" t="s">
        <v>275</v>
      </c>
      <c r="E1598" s="1" t="s">
        <v>100</v>
      </c>
      <c r="F1598" s="1" t="s">
        <v>101</v>
      </c>
      <c r="G1598" s="1" t="s">
        <v>105</v>
      </c>
      <c r="H1598" s="1" t="s">
        <v>103</v>
      </c>
      <c r="I1598" s="1" t="s">
        <v>104</v>
      </c>
      <c r="J1598" s="1" t="s">
        <v>105</v>
      </c>
      <c r="K1598" s="1" t="s">
        <v>105</v>
      </c>
      <c r="L1598" s="1" t="s">
        <v>105</v>
      </c>
      <c r="M1598" s="1" t="s">
        <v>106</v>
      </c>
      <c r="N1598" s="1" t="s">
        <v>124</v>
      </c>
      <c r="O1598" s="1">
        <v>580</v>
      </c>
      <c r="P1598" s="1">
        <v>29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4">
        <f>X1598-W1598</f>
        <v>0</v>
      </c>
      <c r="W1598" s="4">
        <f>(O1598+P1598+Q1598-R1598+S1598)*5%</f>
        <v>30.450000000000003</v>
      </c>
      <c r="X1598" s="1">
        <v>30.45</v>
      </c>
      <c r="Y1598" s="1">
        <f>O1598+P1598+Q1598-R1598-S1598+T1598-U1598+X1598</f>
        <v>639.45000000000005</v>
      </c>
      <c r="Z1598" s="1">
        <v>639.45000000000005</v>
      </c>
      <c r="AA1598" s="1">
        <v>609</v>
      </c>
      <c r="AB1598" s="1">
        <v>16</v>
      </c>
      <c r="AC1598" s="2">
        <f>AA1598*16%</f>
        <v>97.44</v>
      </c>
      <c r="AD1598" s="1">
        <v>97.44</v>
      </c>
      <c r="AE1598" s="1">
        <v>0</v>
      </c>
      <c r="AF1598" s="1">
        <v>97.44</v>
      </c>
      <c r="AG1598" s="2">
        <f>AF1598*18%</f>
        <v>17.539199999999997</v>
      </c>
      <c r="AH1598" s="1">
        <v>17.54</v>
      </c>
      <c r="AI1598" s="1">
        <v>0</v>
      </c>
      <c r="AJ1598" s="1" t="b">
        <f>AK1598=AA1598</f>
        <v>1</v>
      </c>
      <c r="AK1598" s="1">
        <v>609</v>
      </c>
      <c r="AL1598" s="1">
        <v>0</v>
      </c>
      <c r="AM1598" s="1">
        <v>0</v>
      </c>
      <c r="AN1598" s="1">
        <v>0</v>
      </c>
      <c r="AO1598" s="3">
        <f>AA1598*0.001%</f>
        <v>6.0900000000000008E-3</v>
      </c>
      <c r="AP1598" s="1">
        <v>0.61</v>
      </c>
      <c r="AQ1598" s="2">
        <f>AA1598*5%</f>
        <v>30.450000000000003</v>
      </c>
      <c r="AR1598" s="1">
        <v>30.45</v>
      </c>
      <c r="AS1598" s="2">
        <f>AR1598*18%</f>
        <v>5.4809999999999999</v>
      </c>
      <c r="AT1598" s="1">
        <v>0</v>
      </c>
      <c r="AU1598" s="1">
        <v>48.6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f>AF1598+AU1598+BC1598</f>
        <v>146.04</v>
      </c>
      <c r="BE1598" s="1">
        <v>146.04</v>
      </c>
      <c r="BF1598" s="1">
        <f>Q1598+U1598</f>
        <v>0</v>
      </c>
      <c r="BG1598" s="1">
        <v>0</v>
      </c>
      <c r="BH1598" s="1">
        <v>493.41</v>
      </c>
      <c r="BI1598" s="1" t="s">
        <v>108</v>
      </c>
      <c r="BJ1598" s="1" t="s">
        <v>5717</v>
      </c>
      <c r="BK1598" s="1" t="s">
        <v>5718</v>
      </c>
      <c r="BL1598" s="1">
        <v>0</v>
      </c>
      <c r="BM1598" s="1" t="s">
        <v>6277</v>
      </c>
    </row>
    <row r="1599" spans="1:65" ht="15.6" hidden="1">
      <c r="A1599" s="1" t="s">
        <v>6278</v>
      </c>
      <c r="B1599" s="1" t="s">
        <v>6279</v>
      </c>
      <c r="C1599" s="1" t="s">
        <v>6280</v>
      </c>
      <c r="D1599" s="1" t="s">
        <v>275</v>
      </c>
      <c r="E1599" s="1" t="s">
        <v>100</v>
      </c>
      <c r="F1599" s="1" t="s">
        <v>101</v>
      </c>
      <c r="G1599" s="1" t="s">
        <v>102</v>
      </c>
      <c r="H1599" s="1" t="s">
        <v>103</v>
      </c>
      <c r="I1599" s="1" t="s">
        <v>104</v>
      </c>
      <c r="J1599" s="1" t="s">
        <v>105</v>
      </c>
      <c r="K1599" s="1" t="s">
        <v>105</v>
      </c>
      <c r="L1599" s="1" t="s">
        <v>105</v>
      </c>
      <c r="M1599" s="1" t="s">
        <v>106</v>
      </c>
      <c r="N1599" s="1" t="s">
        <v>107</v>
      </c>
      <c r="O1599" s="1">
        <v>235</v>
      </c>
      <c r="P1599" s="1">
        <v>6.75</v>
      </c>
      <c r="Q1599" s="1">
        <v>0</v>
      </c>
      <c r="R1599" s="1">
        <v>100</v>
      </c>
      <c r="S1599" s="1">
        <v>0</v>
      </c>
      <c r="T1599" s="1">
        <v>0</v>
      </c>
      <c r="U1599" s="1">
        <v>0</v>
      </c>
      <c r="V1599" s="4">
        <f>X1599-W1599</f>
        <v>2.4999999999995026E-3</v>
      </c>
      <c r="W1599" s="4">
        <f>(O1599+P1599+Q1599-R1599+S1599)*5%</f>
        <v>7.0875000000000004</v>
      </c>
      <c r="X1599" s="1">
        <v>7.09</v>
      </c>
      <c r="Y1599" s="1">
        <f>O1599+P1599+Q1599-R1599-S1599+T1599-U1599+X1599</f>
        <v>148.84</v>
      </c>
      <c r="Z1599" s="1">
        <v>148.84</v>
      </c>
      <c r="AA1599" s="1">
        <v>141.75</v>
      </c>
      <c r="AB1599" s="1">
        <v>16</v>
      </c>
      <c r="AC1599" s="2">
        <f>AA1599*16%</f>
        <v>22.68</v>
      </c>
      <c r="AD1599" s="1">
        <v>22.68</v>
      </c>
      <c r="AE1599" s="1">
        <v>0</v>
      </c>
      <c r="AF1599" s="1">
        <v>22.68</v>
      </c>
      <c r="AG1599" s="2">
        <f>AF1599*18%</f>
        <v>4.0823999999999998</v>
      </c>
      <c r="AH1599" s="1">
        <v>4.08</v>
      </c>
      <c r="AI1599" s="1">
        <v>0</v>
      </c>
      <c r="AJ1599" s="1" t="b">
        <f>AK1599=AA1599</f>
        <v>1</v>
      </c>
      <c r="AK1599" s="1">
        <v>141.75</v>
      </c>
      <c r="AL1599" s="1">
        <v>0</v>
      </c>
      <c r="AM1599" s="1">
        <v>0</v>
      </c>
      <c r="AN1599" s="1">
        <v>0</v>
      </c>
      <c r="AO1599" s="3">
        <f>AA1599*0.001%</f>
        <v>1.4175000000000001E-3</v>
      </c>
      <c r="AP1599" s="1">
        <v>0.14000000000000001</v>
      </c>
      <c r="AQ1599" s="2">
        <f>AA1599*5%</f>
        <v>7.0875000000000004</v>
      </c>
      <c r="AR1599" s="1">
        <v>7.09</v>
      </c>
      <c r="AS1599" s="2">
        <f>AR1599*18%</f>
        <v>1.2762</v>
      </c>
      <c r="AT1599" s="1">
        <v>0</v>
      </c>
      <c r="AU1599" s="1">
        <v>11.31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f>AF1599+AU1599+BC1599</f>
        <v>33.99</v>
      </c>
      <c r="BE1599" s="1">
        <v>33.99</v>
      </c>
      <c r="BF1599" s="1">
        <f>Q1599+U1599</f>
        <v>0</v>
      </c>
      <c r="BG1599" s="1">
        <v>0</v>
      </c>
      <c r="BH1599" s="1">
        <v>114.85</v>
      </c>
      <c r="BI1599" s="1" t="s">
        <v>108</v>
      </c>
      <c r="BJ1599" s="1" t="s">
        <v>5717</v>
      </c>
      <c r="BK1599" s="1" t="s">
        <v>5718</v>
      </c>
      <c r="BL1599" s="1">
        <v>0</v>
      </c>
      <c r="BM1599" s="1" t="s">
        <v>6281</v>
      </c>
    </row>
    <row r="1600" spans="1:65" ht="15.6" hidden="1">
      <c r="A1600" s="1" t="s">
        <v>6282</v>
      </c>
      <c r="B1600" s="1" t="s">
        <v>6283</v>
      </c>
      <c r="C1600" s="1" t="s">
        <v>6284</v>
      </c>
      <c r="D1600" s="1" t="s">
        <v>275</v>
      </c>
      <c r="E1600" s="1" t="s">
        <v>100</v>
      </c>
      <c r="F1600" s="1" t="s">
        <v>101</v>
      </c>
      <c r="G1600" s="1" t="s">
        <v>102</v>
      </c>
      <c r="H1600" s="1" t="s">
        <v>103</v>
      </c>
      <c r="I1600" s="1" t="s">
        <v>104</v>
      </c>
      <c r="J1600" s="1" t="s">
        <v>105</v>
      </c>
      <c r="K1600" s="1" t="s">
        <v>105</v>
      </c>
      <c r="L1600" s="1" t="s">
        <v>105</v>
      </c>
      <c r="M1600" s="1" t="s">
        <v>106</v>
      </c>
      <c r="N1600" s="1" t="s">
        <v>107</v>
      </c>
      <c r="O1600" s="1">
        <v>235</v>
      </c>
      <c r="P1600" s="1">
        <v>6.75</v>
      </c>
      <c r="Q1600" s="1">
        <v>0</v>
      </c>
      <c r="R1600" s="1">
        <v>100</v>
      </c>
      <c r="S1600" s="1">
        <v>0</v>
      </c>
      <c r="T1600" s="1">
        <v>0</v>
      </c>
      <c r="U1600" s="1">
        <v>0</v>
      </c>
      <c r="V1600" s="4">
        <f>X1600-W1600</f>
        <v>2.4999999999995026E-3</v>
      </c>
      <c r="W1600" s="4">
        <f>(O1600+P1600+Q1600-R1600+S1600)*5%</f>
        <v>7.0875000000000004</v>
      </c>
      <c r="X1600" s="1">
        <v>7.09</v>
      </c>
      <c r="Y1600" s="1">
        <f>O1600+P1600+Q1600-R1600-S1600+T1600-U1600+X1600</f>
        <v>148.84</v>
      </c>
      <c r="Z1600" s="1">
        <v>148.84</v>
      </c>
      <c r="AA1600" s="1">
        <v>141.75</v>
      </c>
      <c r="AB1600" s="1">
        <v>16</v>
      </c>
      <c r="AC1600" s="2">
        <f>AA1600*16%</f>
        <v>22.68</v>
      </c>
      <c r="AD1600" s="1">
        <v>22.68</v>
      </c>
      <c r="AE1600" s="1">
        <v>0</v>
      </c>
      <c r="AF1600" s="1">
        <v>22.68</v>
      </c>
      <c r="AG1600" s="2">
        <f>AF1600*18%</f>
        <v>4.0823999999999998</v>
      </c>
      <c r="AH1600" s="1">
        <v>4.08</v>
      </c>
      <c r="AI1600" s="1">
        <v>0</v>
      </c>
      <c r="AJ1600" s="1" t="b">
        <f>AK1600=AA1600</f>
        <v>1</v>
      </c>
      <c r="AK1600" s="1">
        <v>141.75</v>
      </c>
      <c r="AL1600" s="1">
        <v>0</v>
      </c>
      <c r="AM1600" s="1">
        <v>0</v>
      </c>
      <c r="AN1600" s="1">
        <v>0</v>
      </c>
      <c r="AO1600" s="3">
        <f>AA1600*0.001%</f>
        <v>1.4175000000000001E-3</v>
      </c>
      <c r="AP1600" s="1">
        <v>0.14000000000000001</v>
      </c>
      <c r="AQ1600" s="2">
        <f>AA1600*5%</f>
        <v>7.0875000000000004</v>
      </c>
      <c r="AR1600" s="1">
        <v>7.09</v>
      </c>
      <c r="AS1600" s="2">
        <f>AR1600*18%</f>
        <v>1.2762</v>
      </c>
      <c r="AT1600" s="1">
        <v>0</v>
      </c>
      <c r="AU1600" s="1">
        <v>11.31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f>AF1600+AU1600+BC1600</f>
        <v>33.99</v>
      </c>
      <c r="BE1600" s="1">
        <v>33.99</v>
      </c>
      <c r="BF1600" s="1">
        <f>Q1600+U1600</f>
        <v>0</v>
      </c>
      <c r="BG1600" s="1">
        <v>0</v>
      </c>
      <c r="BH1600" s="1">
        <v>114.85</v>
      </c>
      <c r="BI1600" s="1" t="s">
        <v>108</v>
      </c>
      <c r="BJ1600" s="1" t="s">
        <v>5717</v>
      </c>
      <c r="BK1600" s="1" t="s">
        <v>5718</v>
      </c>
      <c r="BL1600" s="1">
        <v>0</v>
      </c>
      <c r="BM1600" s="1" t="s">
        <v>140</v>
      </c>
    </row>
    <row r="1601" spans="1:65" ht="15.6" hidden="1">
      <c r="A1601" s="1" t="s">
        <v>6285</v>
      </c>
      <c r="B1601" s="1" t="s">
        <v>6286</v>
      </c>
      <c r="C1601" s="1" t="s">
        <v>6287</v>
      </c>
      <c r="D1601" s="1" t="s">
        <v>275</v>
      </c>
      <c r="E1601" s="1" t="s">
        <v>100</v>
      </c>
      <c r="F1601" s="1" t="s">
        <v>101</v>
      </c>
      <c r="G1601" s="1" t="s">
        <v>102</v>
      </c>
      <c r="H1601" s="1" t="s">
        <v>103</v>
      </c>
      <c r="I1601" s="1" t="s">
        <v>104</v>
      </c>
      <c r="J1601" s="1" t="s">
        <v>105</v>
      </c>
      <c r="K1601" s="1" t="s">
        <v>105</v>
      </c>
      <c r="L1601" s="1" t="s">
        <v>105</v>
      </c>
      <c r="M1601" s="1" t="s">
        <v>106</v>
      </c>
      <c r="N1601" s="1" t="s">
        <v>107</v>
      </c>
      <c r="O1601" s="1">
        <v>215</v>
      </c>
      <c r="P1601" s="1">
        <v>5.75</v>
      </c>
      <c r="Q1601" s="1">
        <v>0</v>
      </c>
      <c r="R1601" s="1">
        <v>100</v>
      </c>
      <c r="S1601" s="1">
        <v>0</v>
      </c>
      <c r="T1601" s="1">
        <v>0</v>
      </c>
      <c r="U1601" s="1">
        <v>0</v>
      </c>
      <c r="V1601" s="4">
        <f>X1601-W1601</f>
        <v>2.4999999999995026E-3</v>
      </c>
      <c r="W1601" s="4">
        <f>(O1601+P1601+Q1601-R1601+S1601)*5%</f>
        <v>6.0375000000000005</v>
      </c>
      <c r="X1601" s="1">
        <v>6.04</v>
      </c>
      <c r="Y1601" s="1">
        <f>O1601+P1601+Q1601-R1601-S1601+T1601-U1601+X1601</f>
        <v>126.79</v>
      </c>
      <c r="Z1601" s="1">
        <v>126.79</v>
      </c>
      <c r="AA1601" s="1">
        <v>120.75</v>
      </c>
      <c r="AB1601" s="1">
        <v>16</v>
      </c>
      <c r="AC1601" s="2">
        <f>AA1601*16%</f>
        <v>19.32</v>
      </c>
      <c r="AD1601" s="1">
        <v>19.32</v>
      </c>
      <c r="AE1601" s="1">
        <v>0</v>
      </c>
      <c r="AF1601" s="1">
        <v>19.32</v>
      </c>
      <c r="AG1601" s="2">
        <f>AF1601*18%</f>
        <v>3.4775999999999998</v>
      </c>
      <c r="AH1601" s="1">
        <v>3.48</v>
      </c>
      <c r="AI1601" s="1">
        <v>0</v>
      </c>
      <c r="AJ1601" s="1" t="b">
        <f>AK1601=AA1601</f>
        <v>1</v>
      </c>
      <c r="AK1601" s="1">
        <v>120.75</v>
      </c>
      <c r="AL1601" s="1">
        <v>0</v>
      </c>
      <c r="AM1601" s="1">
        <v>0</v>
      </c>
      <c r="AN1601" s="1">
        <v>0</v>
      </c>
      <c r="AO1601" s="3">
        <f>AA1601*0.001%</f>
        <v>1.2075E-3</v>
      </c>
      <c r="AP1601" s="1">
        <v>0.12</v>
      </c>
      <c r="AQ1601" s="2">
        <f>AA1601*5%</f>
        <v>6.0375000000000005</v>
      </c>
      <c r="AR1601" s="1">
        <v>6.04</v>
      </c>
      <c r="AS1601" s="2">
        <f>AR1601*18%</f>
        <v>1.0871999999999999</v>
      </c>
      <c r="AT1601" s="1">
        <v>0</v>
      </c>
      <c r="AU1601" s="1">
        <v>9.64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f>AF1601+AU1601+BC1601</f>
        <v>28.96</v>
      </c>
      <c r="BE1601" s="1">
        <v>28.96</v>
      </c>
      <c r="BF1601" s="1">
        <f>Q1601+U1601</f>
        <v>0</v>
      </c>
      <c r="BG1601" s="1">
        <v>0</v>
      </c>
      <c r="BH1601" s="1">
        <v>97.83</v>
      </c>
      <c r="BI1601" s="1" t="s">
        <v>108</v>
      </c>
      <c r="BJ1601" s="1" t="s">
        <v>5717</v>
      </c>
      <c r="BK1601" s="1" t="s">
        <v>5718</v>
      </c>
      <c r="BL1601" s="1">
        <v>0</v>
      </c>
      <c r="BM1601" s="1" t="s">
        <v>6288</v>
      </c>
    </row>
    <row r="1602" spans="1:65" ht="15.6" hidden="1">
      <c r="A1602" s="1" t="s">
        <v>6289</v>
      </c>
      <c r="B1602" s="1" t="s">
        <v>6290</v>
      </c>
      <c r="C1602" s="1" t="s">
        <v>6291</v>
      </c>
      <c r="D1602" s="1" t="s">
        <v>275</v>
      </c>
      <c r="E1602" s="1" t="s">
        <v>100</v>
      </c>
      <c r="F1602" s="1" t="s">
        <v>101</v>
      </c>
      <c r="G1602" s="1" t="s">
        <v>105</v>
      </c>
      <c r="H1602" s="1" t="s">
        <v>103</v>
      </c>
      <c r="I1602" s="1" t="s">
        <v>104</v>
      </c>
      <c r="J1602" s="1" t="s">
        <v>105</v>
      </c>
      <c r="K1602" s="1" t="s">
        <v>105</v>
      </c>
      <c r="L1602" s="1" t="s">
        <v>105</v>
      </c>
      <c r="M1602" s="1" t="s">
        <v>106</v>
      </c>
      <c r="N1602" s="1" t="s">
        <v>124</v>
      </c>
      <c r="O1602" s="1">
        <v>790</v>
      </c>
      <c r="P1602" s="1">
        <v>39.5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4">
        <f>X1602-W1602</f>
        <v>4.9999999999954525E-3</v>
      </c>
      <c r="W1602" s="4">
        <f>(O1602+P1602+Q1602-R1602+S1602)*5%</f>
        <v>41.475000000000001</v>
      </c>
      <c r="X1602" s="1">
        <v>41.48</v>
      </c>
      <c r="Y1602" s="1">
        <f>O1602+P1602+Q1602-R1602-S1602+T1602-U1602+X1602</f>
        <v>870.98</v>
      </c>
      <c r="Z1602" s="1">
        <v>870.98</v>
      </c>
      <c r="AA1602" s="1">
        <v>829.5</v>
      </c>
      <c r="AB1602" s="1">
        <v>16</v>
      </c>
      <c r="AC1602" s="2">
        <f>AA1602*16%</f>
        <v>132.72</v>
      </c>
      <c r="AD1602" s="1">
        <v>132.72</v>
      </c>
      <c r="AE1602" s="1">
        <v>0</v>
      </c>
      <c r="AF1602" s="1">
        <v>132.72</v>
      </c>
      <c r="AG1602" s="2">
        <f>AF1602*18%</f>
        <v>23.889599999999998</v>
      </c>
      <c r="AH1602" s="1">
        <v>23.89</v>
      </c>
      <c r="AI1602" s="1">
        <v>0</v>
      </c>
      <c r="AJ1602" s="1" t="b">
        <f>AK1602=AA1602</f>
        <v>1</v>
      </c>
      <c r="AK1602" s="1">
        <v>829.5</v>
      </c>
      <c r="AL1602" s="1">
        <v>0</v>
      </c>
      <c r="AM1602" s="1">
        <v>0</v>
      </c>
      <c r="AN1602" s="1">
        <v>0</v>
      </c>
      <c r="AO1602" s="3">
        <f>AA1602*0.001%</f>
        <v>8.2950000000000003E-3</v>
      </c>
      <c r="AP1602" s="1">
        <v>0.83</v>
      </c>
      <c r="AQ1602" s="2">
        <f>AA1602*5%</f>
        <v>41.475000000000001</v>
      </c>
      <c r="AR1602" s="1">
        <v>41.48</v>
      </c>
      <c r="AS1602" s="2">
        <f>AR1602*18%</f>
        <v>7.4663999999999993</v>
      </c>
      <c r="AT1602" s="1">
        <v>0</v>
      </c>
      <c r="AU1602" s="1">
        <v>66.2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f>AF1602+AU1602+BC1602</f>
        <v>198.92000000000002</v>
      </c>
      <c r="BE1602" s="1">
        <v>198.92</v>
      </c>
      <c r="BF1602" s="1">
        <f>Q1602+U1602</f>
        <v>0</v>
      </c>
      <c r="BG1602" s="1">
        <v>0</v>
      </c>
      <c r="BH1602" s="1">
        <v>672.06</v>
      </c>
      <c r="BI1602" s="1" t="s">
        <v>108</v>
      </c>
      <c r="BJ1602" s="1" t="s">
        <v>5717</v>
      </c>
      <c r="BK1602" s="1" t="s">
        <v>5718</v>
      </c>
      <c r="BL1602" s="1">
        <v>0</v>
      </c>
      <c r="BM1602" s="1" t="s">
        <v>1202</v>
      </c>
    </row>
    <row r="1603" spans="1:65" ht="15.6" hidden="1">
      <c r="A1603" s="1" t="s">
        <v>6292</v>
      </c>
      <c r="B1603" s="1" t="s">
        <v>6293</v>
      </c>
      <c r="C1603" s="1" t="s">
        <v>6294</v>
      </c>
      <c r="D1603" s="1" t="s">
        <v>275</v>
      </c>
      <c r="E1603" s="1" t="s">
        <v>100</v>
      </c>
      <c r="F1603" s="1" t="s">
        <v>101</v>
      </c>
      <c r="G1603" s="1" t="s">
        <v>123</v>
      </c>
      <c r="H1603" s="1" t="s">
        <v>103</v>
      </c>
      <c r="I1603" s="1" t="s">
        <v>104</v>
      </c>
      <c r="J1603" s="1" t="s">
        <v>105</v>
      </c>
      <c r="K1603" s="1" t="s">
        <v>105</v>
      </c>
      <c r="L1603" s="1" t="s">
        <v>105</v>
      </c>
      <c r="M1603" s="1" t="s">
        <v>106</v>
      </c>
      <c r="N1603" s="1" t="s">
        <v>124</v>
      </c>
      <c r="O1603" s="1">
        <v>1025</v>
      </c>
      <c r="P1603" s="1">
        <v>42.5</v>
      </c>
      <c r="Q1603" s="1">
        <v>0</v>
      </c>
      <c r="R1603" s="1">
        <v>175</v>
      </c>
      <c r="S1603" s="1">
        <v>0</v>
      </c>
      <c r="T1603" s="1">
        <v>0</v>
      </c>
      <c r="U1603" s="1">
        <v>0</v>
      </c>
      <c r="V1603" s="4">
        <f>X1603-W1603</f>
        <v>5.000000000002558E-3</v>
      </c>
      <c r="W1603" s="4">
        <f>(O1603+P1603+Q1603-R1603+S1603)*5%</f>
        <v>44.625</v>
      </c>
      <c r="X1603" s="1">
        <v>44.63</v>
      </c>
      <c r="Y1603" s="1">
        <f>O1603+P1603+Q1603-R1603-S1603+T1603-U1603+X1603</f>
        <v>937.13</v>
      </c>
      <c r="Z1603" s="1">
        <v>937.13</v>
      </c>
      <c r="AA1603" s="1">
        <v>892.5</v>
      </c>
      <c r="AB1603" s="1">
        <v>16</v>
      </c>
      <c r="AC1603" s="2">
        <f>AA1603*16%</f>
        <v>142.80000000000001</v>
      </c>
      <c r="AD1603" s="1">
        <v>142.80000000000001</v>
      </c>
      <c r="AE1603" s="1">
        <v>0</v>
      </c>
      <c r="AF1603" s="1">
        <v>142.80000000000001</v>
      </c>
      <c r="AG1603" s="2">
        <f>AF1603*18%</f>
        <v>25.704000000000001</v>
      </c>
      <c r="AH1603" s="1">
        <v>25.7</v>
      </c>
      <c r="AI1603" s="1">
        <v>0</v>
      </c>
      <c r="AJ1603" s="1" t="b">
        <f>AK1603=AA1603</f>
        <v>1</v>
      </c>
      <c r="AK1603" s="1">
        <v>892.5</v>
      </c>
      <c r="AL1603" s="1">
        <v>0</v>
      </c>
      <c r="AM1603" s="1">
        <v>0</v>
      </c>
      <c r="AN1603" s="1">
        <v>0</v>
      </c>
      <c r="AO1603" s="3">
        <f>AA1603*0.001%</f>
        <v>8.9250000000000006E-3</v>
      </c>
      <c r="AP1603" s="1">
        <v>0.89</v>
      </c>
      <c r="AQ1603" s="2">
        <f>AA1603*5%</f>
        <v>44.625</v>
      </c>
      <c r="AR1603" s="1">
        <v>44.63</v>
      </c>
      <c r="AS1603" s="2">
        <f>AR1603*18%</f>
        <v>8.0334000000000003</v>
      </c>
      <c r="AT1603" s="1">
        <v>0</v>
      </c>
      <c r="AU1603" s="1">
        <v>71.22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f>AF1603+AU1603+BC1603</f>
        <v>214.02</v>
      </c>
      <c r="BE1603" s="1">
        <v>214.02</v>
      </c>
      <c r="BF1603" s="1">
        <f>Q1603+U1603</f>
        <v>0</v>
      </c>
      <c r="BG1603" s="1">
        <v>0</v>
      </c>
      <c r="BH1603" s="1">
        <v>723.11</v>
      </c>
      <c r="BI1603" s="1" t="s">
        <v>108</v>
      </c>
      <c r="BJ1603" s="1" t="s">
        <v>5717</v>
      </c>
      <c r="BK1603" s="1" t="s">
        <v>5718</v>
      </c>
      <c r="BL1603" s="1">
        <v>0</v>
      </c>
      <c r="BM1603" s="1" t="s">
        <v>6295</v>
      </c>
    </row>
    <row r="1604" spans="1:65" ht="15.6" hidden="1">
      <c r="A1604" s="1" t="s">
        <v>6296</v>
      </c>
      <c r="B1604" s="1" t="s">
        <v>6297</v>
      </c>
      <c r="C1604" s="1" t="s">
        <v>6298</v>
      </c>
      <c r="D1604" s="1" t="s">
        <v>275</v>
      </c>
      <c r="E1604" s="1" t="s">
        <v>100</v>
      </c>
      <c r="F1604" s="1" t="s">
        <v>101</v>
      </c>
      <c r="G1604" s="1" t="s">
        <v>102</v>
      </c>
      <c r="H1604" s="1" t="s">
        <v>103</v>
      </c>
      <c r="I1604" s="1" t="s">
        <v>104</v>
      </c>
      <c r="J1604" s="1" t="s">
        <v>105</v>
      </c>
      <c r="K1604" s="1" t="s">
        <v>105</v>
      </c>
      <c r="L1604" s="1" t="s">
        <v>105</v>
      </c>
      <c r="M1604" s="1" t="s">
        <v>106</v>
      </c>
      <c r="N1604" s="1" t="s">
        <v>107</v>
      </c>
      <c r="O1604" s="1">
        <v>480</v>
      </c>
      <c r="P1604" s="1">
        <v>19</v>
      </c>
      <c r="Q1604" s="1">
        <v>0</v>
      </c>
      <c r="R1604" s="1">
        <v>100</v>
      </c>
      <c r="S1604" s="1">
        <v>0</v>
      </c>
      <c r="T1604" s="1">
        <v>0</v>
      </c>
      <c r="U1604" s="1">
        <v>0</v>
      </c>
      <c r="V1604" s="4">
        <f>X1604-W1604</f>
        <v>0</v>
      </c>
      <c r="W1604" s="4">
        <f>(O1604+P1604+Q1604-R1604+S1604)*5%</f>
        <v>19.950000000000003</v>
      </c>
      <c r="X1604" s="1">
        <v>19.95</v>
      </c>
      <c r="Y1604" s="1">
        <f>O1604+P1604+Q1604-R1604-S1604+T1604-U1604+X1604</f>
        <v>418.95</v>
      </c>
      <c r="Z1604" s="1">
        <v>418.95</v>
      </c>
      <c r="AA1604" s="1">
        <v>399</v>
      </c>
      <c r="AB1604" s="1">
        <v>16</v>
      </c>
      <c r="AC1604" s="2">
        <f>AA1604*16%</f>
        <v>63.84</v>
      </c>
      <c r="AD1604" s="1">
        <v>63.84</v>
      </c>
      <c r="AE1604" s="1">
        <v>0</v>
      </c>
      <c r="AF1604" s="1">
        <v>63.84</v>
      </c>
      <c r="AG1604" s="2">
        <f>AF1604*18%</f>
        <v>11.491200000000001</v>
      </c>
      <c r="AH1604" s="1">
        <v>11.49</v>
      </c>
      <c r="AI1604" s="1">
        <v>0</v>
      </c>
      <c r="AJ1604" s="1" t="b">
        <f>AK1604=AA1604</f>
        <v>1</v>
      </c>
      <c r="AK1604" s="1">
        <v>399</v>
      </c>
      <c r="AL1604" s="1">
        <v>0</v>
      </c>
      <c r="AM1604" s="1">
        <v>0</v>
      </c>
      <c r="AN1604" s="1">
        <v>0</v>
      </c>
      <c r="AO1604" s="3">
        <f>AA1604*0.001%</f>
        <v>3.9900000000000005E-3</v>
      </c>
      <c r="AP1604" s="1">
        <v>0.4</v>
      </c>
      <c r="AQ1604" s="2">
        <f>AA1604*5%</f>
        <v>19.950000000000003</v>
      </c>
      <c r="AR1604" s="1">
        <v>19.95</v>
      </c>
      <c r="AS1604" s="2">
        <f>AR1604*18%</f>
        <v>3.5909999999999997</v>
      </c>
      <c r="AT1604" s="1">
        <v>0</v>
      </c>
      <c r="AU1604" s="1">
        <v>31.84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f>AF1604+AU1604+BC1604</f>
        <v>95.68</v>
      </c>
      <c r="BE1604" s="1">
        <v>95.68</v>
      </c>
      <c r="BF1604" s="1">
        <f>Q1604+U1604</f>
        <v>0</v>
      </c>
      <c r="BG1604" s="1">
        <v>0</v>
      </c>
      <c r="BH1604" s="1">
        <v>323.27</v>
      </c>
      <c r="BI1604" s="1" t="s">
        <v>108</v>
      </c>
      <c r="BJ1604" s="1" t="s">
        <v>5717</v>
      </c>
      <c r="BK1604" s="1" t="s">
        <v>5718</v>
      </c>
      <c r="BL1604" s="1">
        <v>0</v>
      </c>
      <c r="BM1604" s="1" t="s">
        <v>6299</v>
      </c>
    </row>
    <row r="1605" spans="1:65" ht="15.6" hidden="1">
      <c r="A1605" s="1" t="s">
        <v>6300</v>
      </c>
      <c r="B1605" s="1" t="s">
        <v>6301</v>
      </c>
      <c r="C1605" s="1" t="s">
        <v>6302</v>
      </c>
      <c r="D1605" s="1" t="s">
        <v>275</v>
      </c>
      <c r="E1605" s="1" t="s">
        <v>100</v>
      </c>
      <c r="F1605" s="1" t="s">
        <v>101</v>
      </c>
      <c r="G1605" s="1" t="s">
        <v>105</v>
      </c>
      <c r="H1605" s="1" t="s">
        <v>103</v>
      </c>
      <c r="I1605" s="1" t="s">
        <v>104</v>
      </c>
      <c r="J1605" s="1" t="s">
        <v>105</v>
      </c>
      <c r="K1605" s="1" t="s">
        <v>105</v>
      </c>
      <c r="L1605" s="1" t="s">
        <v>105</v>
      </c>
      <c r="M1605" s="1" t="s">
        <v>106</v>
      </c>
      <c r="N1605" s="1" t="s">
        <v>124</v>
      </c>
      <c r="O1605" s="1">
        <v>235</v>
      </c>
      <c r="P1605" s="1">
        <v>11.75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4">
        <f>X1605-W1605</f>
        <v>2.4999999999995026E-3</v>
      </c>
      <c r="W1605" s="4">
        <f>(O1605+P1605+Q1605-R1605+S1605)*5%</f>
        <v>12.3375</v>
      </c>
      <c r="X1605" s="1">
        <v>12.34</v>
      </c>
      <c r="Y1605" s="1">
        <f>O1605+P1605+Q1605-R1605-S1605+T1605-U1605+X1605</f>
        <v>259.08999999999997</v>
      </c>
      <c r="Z1605" s="1">
        <v>259.08999999999997</v>
      </c>
      <c r="AA1605" s="1">
        <v>246.75</v>
      </c>
      <c r="AB1605" s="1">
        <v>16</v>
      </c>
      <c r="AC1605" s="2">
        <f>AA1605*16%</f>
        <v>39.480000000000004</v>
      </c>
      <c r="AD1605" s="1">
        <v>39.479999999999997</v>
      </c>
      <c r="AE1605" s="1">
        <v>0</v>
      </c>
      <c r="AF1605" s="1">
        <v>39.479999999999997</v>
      </c>
      <c r="AG1605" s="2">
        <f>AF1605*18%</f>
        <v>7.1063999999999989</v>
      </c>
      <c r="AH1605" s="1">
        <v>7.11</v>
      </c>
      <c r="AI1605" s="1">
        <v>0</v>
      </c>
      <c r="AJ1605" s="1" t="b">
        <f>AK1605=AA1605</f>
        <v>1</v>
      </c>
      <c r="AK1605" s="1">
        <v>246.75</v>
      </c>
      <c r="AL1605" s="1">
        <v>0</v>
      </c>
      <c r="AM1605" s="1">
        <v>0</v>
      </c>
      <c r="AN1605" s="1">
        <v>0</v>
      </c>
      <c r="AO1605" s="3">
        <f>AA1605*0.001%</f>
        <v>2.4675000000000001E-3</v>
      </c>
      <c r="AP1605" s="1">
        <v>0.25</v>
      </c>
      <c r="AQ1605" s="2">
        <f>AA1605*5%</f>
        <v>12.3375</v>
      </c>
      <c r="AR1605" s="1">
        <v>12.34</v>
      </c>
      <c r="AS1605" s="2">
        <f>AR1605*18%</f>
        <v>2.2212000000000001</v>
      </c>
      <c r="AT1605" s="1">
        <v>0</v>
      </c>
      <c r="AU1605" s="1">
        <v>19.7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f>AF1605+AU1605+BC1605</f>
        <v>59.179999999999993</v>
      </c>
      <c r="BE1605" s="1">
        <v>59.18</v>
      </c>
      <c r="BF1605" s="1">
        <f>Q1605+U1605</f>
        <v>0</v>
      </c>
      <c r="BG1605" s="1">
        <v>0</v>
      </c>
      <c r="BH1605" s="1">
        <v>199.91</v>
      </c>
      <c r="BI1605" s="1" t="s">
        <v>108</v>
      </c>
      <c r="BJ1605" s="1" t="s">
        <v>5717</v>
      </c>
      <c r="BK1605" s="1" t="s">
        <v>5718</v>
      </c>
      <c r="BL1605" s="1">
        <v>0</v>
      </c>
      <c r="BM1605" s="1" t="s">
        <v>6303</v>
      </c>
    </row>
    <row r="1606" spans="1:65" ht="15.6" hidden="1">
      <c r="A1606" s="1" t="s">
        <v>6304</v>
      </c>
      <c r="B1606" s="1" t="s">
        <v>6305</v>
      </c>
      <c r="C1606" s="1" t="s">
        <v>6306</v>
      </c>
      <c r="D1606" s="1" t="s">
        <v>275</v>
      </c>
      <c r="E1606" s="1" t="s">
        <v>100</v>
      </c>
      <c r="F1606" s="1" t="s">
        <v>101</v>
      </c>
      <c r="G1606" s="1" t="s">
        <v>102</v>
      </c>
      <c r="H1606" s="1" t="s">
        <v>103</v>
      </c>
      <c r="I1606" s="1" t="s">
        <v>104</v>
      </c>
      <c r="J1606" s="1" t="s">
        <v>105</v>
      </c>
      <c r="K1606" s="1" t="s">
        <v>105</v>
      </c>
      <c r="L1606" s="1" t="s">
        <v>105</v>
      </c>
      <c r="M1606" s="1" t="s">
        <v>106</v>
      </c>
      <c r="N1606" s="1" t="s">
        <v>107</v>
      </c>
      <c r="O1606" s="1">
        <v>495</v>
      </c>
      <c r="P1606" s="1">
        <v>19.75</v>
      </c>
      <c r="Q1606" s="1">
        <v>0</v>
      </c>
      <c r="R1606" s="1">
        <v>100</v>
      </c>
      <c r="S1606" s="1">
        <v>0</v>
      </c>
      <c r="T1606" s="1">
        <v>0</v>
      </c>
      <c r="U1606" s="1">
        <v>0</v>
      </c>
      <c r="V1606" s="4">
        <f>X1606-W1606</f>
        <v>2.4999999999977263E-3</v>
      </c>
      <c r="W1606" s="4">
        <f>(O1606+P1606+Q1606-R1606+S1606)*5%</f>
        <v>20.737500000000001</v>
      </c>
      <c r="X1606" s="1">
        <v>20.74</v>
      </c>
      <c r="Y1606" s="1">
        <f>O1606+P1606+Q1606-R1606-S1606+T1606-U1606+X1606</f>
        <v>435.49</v>
      </c>
      <c r="Z1606" s="1">
        <v>435.49</v>
      </c>
      <c r="AA1606" s="1">
        <v>414.75</v>
      </c>
      <c r="AB1606" s="1">
        <v>16</v>
      </c>
      <c r="AC1606" s="2">
        <f>AA1606*16%</f>
        <v>66.36</v>
      </c>
      <c r="AD1606" s="1">
        <v>66.36</v>
      </c>
      <c r="AE1606" s="1">
        <v>0</v>
      </c>
      <c r="AF1606" s="1">
        <v>66.36</v>
      </c>
      <c r="AG1606" s="2">
        <f>AF1606*18%</f>
        <v>11.944799999999999</v>
      </c>
      <c r="AH1606" s="1">
        <v>11.94</v>
      </c>
      <c r="AI1606" s="1">
        <v>0</v>
      </c>
      <c r="AJ1606" s="1" t="b">
        <f>AK1606=AA1606</f>
        <v>1</v>
      </c>
      <c r="AK1606" s="1">
        <v>414.75</v>
      </c>
      <c r="AL1606" s="1">
        <v>0</v>
      </c>
      <c r="AM1606" s="1">
        <v>0</v>
      </c>
      <c r="AN1606" s="1">
        <v>0</v>
      </c>
      <c r="AO1606" s="3">
        <f>AA1606*0.001%</f>
        <v>4.1475000000000001E-3</v>
      </c>
      <c r="AP1606" s="1">
        <v>0.41</v>
      </c>
      <c r="AQ1606" s="2">
        <f>AA1606*5%</f>
        <v>20.737500000000001</v>
      </c>
      <c r="AR1606" s="1">
        <v>20.74</v>
      </c>
      <c r="AS1606" s="2">
        <f>AR1606*18%</f>
        <v>3.7331999999999996</v>
      </c>
      <c r="AT1606" s="1">
        <v>0</v>
      </c>
      <c r="AU1606" s="1">
        <v>33.090000000000003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f>AF1606+AU1606+BC1606</f>
        <v>99.45</v>
      </c>
      <c r="BE1606" s="1">
        <v>99.45</v>
      </c>
      <c r="BF1606" s="1">
        <f>Q1606+U1606</f>
        <v>0</v>
      </c>
      <c r="BG1606" s="1">
        <v>0</v>
      </c>
      <c r="BH1606" s="1">
        <v>336.04</v>
      </c>
      <c r="BI1606" s="1" t="s">
        <v>108</v>
      </c>
      <c r="BJ1606" s="1" t="s">
        <v>5717</v>
      </c>
      <c r="BK1606" s="1" t="s">
        <v>5718</v>
      </c>
      <c r="BL1606" s="1">
        <v>0</v>
      </c>
      <c r="BM1606" s="1" t="s">
        <v>6307</v>
      </c>
    </row>
    <row r="1607" spans="1:65" ht="15.6" hidden="1">
      <c r="A1607" s="1" t="s">
        <v>6308</v>
      </c>
      <c r="B1607" s="1" t="s">
        <v>6309</v>
      </c>
      <c r="C1607" s="1" t="s">
        <v>6310</v>
      </c>
      <c r="D1607" s="1" t="s">
        <v>275</v>
      </c>
      <c r="E1607" s="1" t="s">
        <v>100</v>
      </c>
      <c r="F1607" s="1" t="s">
        <v>101</v>
      </c>
      <c r="G1607" s="1" t="s">
        <v>123</v>
      </c>
      <c r="H1607" s="1" t="s">
        <v>103</v>
      </c>
      <c r="I1607" s="1" t="s">
        <v>104</v>
      </c>
      <c r="J1607" s="1" t="s">
        <v>105</v>
      </c>
      <c r="K1607" s="1" t="s">
        <v>105</v>
      </c>
      <c r="L1607" s="1" t="s">
        <v>105</v>
      </c>
      <c r="M1607" s="1" t="s">
        <v>106</v>
      </c>
      <c r="N1607" s="1" t="s">
        <v>107</v>
      </c>
      <c r="O1607" s="1">
        <v>1205</v>
      </c>
      <c r="P1607" s="1">
        <v>51.5</v>
      </c>
      <c r="Q1607" s="1">
        <v>0</v>
      </c>
      <c r="R1607" s="1">
        <v>175</v>
      </c>
      <c r="S1607" s="1">
        <v>0</v>
      </c>
      <c r="T1607" s="1">
        <v>0</v>
      </c>
      <c r="U1607" s="1">
        <v>0</v>
      </c>
      <c r="V1607" s="4">
        <f>X1607-W1607</f>
        <v>4.9999999999954525E-3</v>
      </c>
      <c r="W1607" s="4">
        <f>(O1607+P1607+Q1607-R1607+S1607)*5%</f>
        <v>54.075000000000003</v>
      </c>
      <c r="X1607" s="1">
        <v>54.08</v>
      </c>
      <c r="Y1607" s="1">
        <f>O1607+P1607+Q1607-R1607-S1607+T1607-U1607+X1607</f>
        <v>1135.58</v>
      </c>
      <c r="Z1607" s="1">
        <v>1135.58</v>
      </c>
      <c r="AA1607" s="1">
        <v>1081.5</v>
      </c>
      <c r="AB1607" s="1">
        <v>16</v>
      </c>
      <c r="AC1607" s="2">
        <f>AA1607*16%</f>
        <v>173.04</v>
      </c>
      <c r="AD1607" s="1">
        <v>173.04</v>
      </c>
      <c r="AE1607" s="1">
        <v>0</v>
      </c>
      <c r="AF1607" s="1">
        <v>173.04</v>
      </c>
      <c r="AG1607" s="2">
        <f>AF1607*18%</f>
        <v>31.147199999999998</v>
      </c>
      <c r="AH1607" s="1">
        <v>31.15</v>
      </c>
      <c r="AI1607" s="1">
        <v>0</v>
      </c>
      <c r="AJ1607" s="1" t="b">
        <f>AK1607=AA1607</f>
        <v>1</v>
      </c>
      <c r="AK1607" s="1">
        <v>1081.5</v>
      </c>
      <c r="AL1607" s="1">
        <v>0</v>
      </c>
      <c r="AM1607" s="1">
        <v>0</v>
      </c>
      <c r="AN1607" s="1">
        <v>0</v>
      </c>
      <c r="AO1607" s="3">
        <f>AA1607*0.001%</f>
        <v>1.0815000000000002E-2</v>
      </c>
      <c r="AP1607" s="1">
        <v>1.08</v>
      </c>
      <c r="AQ1607" s="2">
        <f>AA1607*5%</f>
        <v>54.075000000000003</v>
      </c>
      <c r="AR1607" s="1">
        <v>54.07</v>
      </c>
      <c r="AS1607" s="2">
        <f>AR1607*18%</f>
        <v>9.7325999999999997</v>
      </c>
      <c r="AT1607" s="1">
        <v>0.01</v>
      </c>
      <c r="AU1607" s="1">
        <v>86.3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f>AF1607+AU1607+BC1607</f>
        <v>259.33999999999997</v>
      </c>
      <c r="BE1607" s="1">
        <v>259.33999999999997</v>
      </c>
      <c r="BF1607" s="1">
        <f>Q1607+U1607</f>
        <v>0</v>
      </c>
      <c r="BG1607" s="1">
        <v>0</v>
      </c>
      <c r="BH1607" s="1">
        <v>876.24</v>
      </c>
      <c r="BI1607" s="1" t="s">
        <v>108</v>
      </c>
      <c r="BJ1607" s="1" t="s">
        <v>5717</v>
      </c>
      <c r="BK1607" s="1" t="s">
        <v>5718</v>
      </c>
      <c r="BL1607" s="1">
        <v>0</v>
      </c>
      <c r="BM1607" s="1" t="s">
        <v>6311</v>
      </c>
    </row>
    <row r="1608" spans="1:65" ht="15.6" hidden="1">
      <c r="A1608" s="1" t="s">
        <v>6312</v>
      </c>
      <c r="B1608" s="1" t="s">
        <v>6313</v>
      </c>
      <c r="C1608" s="1" t="s">
        <v>6314</v>
      </c>
      <c r="D1608" s="1" t="s">
        <v>275</v>
      </c>
      <c r="E1608" s="1" t="s">
        <v>100</v>
      </c>
      <c r="F1608" s="1" t="s">
        <v>101</v>
      </c>
      <c r="G1608" s="1" t="s">
        <v>123</v>
      </c>
      <c r="H1608" s="1" t="s">
        <v>103</v>
      </c>
      <c r="I1608" s="1" t="s">
        <v>104</v>
      </c>
      <c r="J1608" s="1" t="s">
        <v>105</v>
      </c>
      <c r="K1608" s="1" t="s">
        <v>105</v>
      </c>
      <c r="L1608" s="1" t="s">
        <v>105</v>
      </c>
      <c r="M1608" s="1" t="s">
        <v>106</v>
      </c>
      <c r="N1608" s="1" t="s">
        <v>107</v>
      </c>
      <c r="O1608" s="1">
        <v>1165</v>
      </c>
      <c r="P1608" s="1">
        <v>49.5</v>
      </c>
      <c r="Q1608" s="1">
        <v>0</v>
      </c>
      <c r="R1608" s="1">
        <v>175</v>
      </c>
      <c r="S1608" s="1">
        <v>0</v>
      </c>
      <c r="T1608" s="1">
        <v>0</v>
      </c>
      <c r="U1608" s="1">
        <v>0</v>
      </c>
      <c r="V1608" s="4">
        <f>X1608-W1608</f>
        <v>4.9999999999954525E-3</v>
      </c>
      <c r="W1608" s="4">
        <f>(O1608+P1608+Q1608-R1608+S1608)*5%</f>
        <v>51.975000000000001</v>
      </c>
      <c r="X1608" s="1">
        <v>51.98</v>
      </c>
      <c r="Y1608" s="1">
        <f>O1608+P1608+Q1608-R1608-S1608+T1608-U1608+X1608</f>
        <v>1091.48</v>
      </c>
      <c r="Z1608" s="1">
        <v>1091.48</v>
      </c>
      <c r="AA1608" s="1">
        <v>1039.5</v>
      </c>
      <c r="AB1608" s="1">
        <v>16</v>
      </c>
      <c r="AC1608" s="2">
        <f>AA1608*16%</f>
        <v>166.32</v>
      </c>
      <c r="AD1608" s="1">
        <v>166.32</v>
      </c>
      <c r="AE1608" s="1">
        <v>0</v>
      </c>
      <c r="AF1608" s="1">
        <v>166.32</v>
      </c>
      <c r="AG1608" s="2">
        <f>AF1608*18%</f>
        <v>29.937599999999996</v>
      </c>
      <c r="AH1608" s="1">
        <v>29.94</v>
      </c>
      <c r="AI1608" s="1">
        <v>0</v>
      </c>
      <c r="AJ1608" s="1" t="b">
        <f>AK1608=AA1608</f>
        <v>1</v>
      </c>
      <c r="AK1608" s="1">
        <v>1039.5</v>
      </c>
      <c r="AL1608" s="1">
        <v>0</v>
      </c>
      <c r="AM1608" s="1">
        <v>0</v>
      </c>
      <c r="AN1608" s="1">
        <v>0</v>
      </c>
      <c r="AO1608" s="3">
        <f>AA1608*0.001%</f>
        <v>1.0395000000000001E-2</v>
      </c>
      <c r="AP1608" s="1">
        <v>1.04</v>
      </c>
      <c r="AQ1608" s="2">
        <f>AA1608*5%</f>
        <v>51.975000000000001</v>
      </c>
      <c r="AR1608" s="1">
        <v>51.97</v>
      </c>
      <c r="AS1608" s="2">
        <f>AR1608*18%</f>
        <v>9.3545999999999996</v>
      </c>
      <c r="AT1608" s="1">
        <v>0.01</v>
      </c>
      <c r="AU1608" s="1">
        <v>82.95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f>AF1608+AU1608+BC1608</f>
        <v>249.26999999999998</v>
      </c>
      <c r="BE1608" s="1">
        <v>249.27</v>
      </c>
      <c r="BF1608" s="1">
        <f>Q1608+U1608</f>
        <v>0</v>
      </c>
      <c r="BG1608" s="1">
        <v>0</v>
      </c>
      <c r="BH1608" s="1">
        <v>842.21</v>
      </c>
      <c r="BI1608" s="1" t="s">
        <v>108</v>
      </c>
      <c r="BJ1608" s="1" t="s">
        <v>5717</v>
      </c>
      <c r="BK1608" s="1" t="s">
        <v>5718</v>
      </c>
      <c r="BL1608" s="1">
        <v>0</v>
      </c>
      <c r="BM1608" s="1" t="s">
        <v>2208</v>
      </c>
    </row>
    <row r="1609" spans="1:65" ht="15.6" hidden="1">
      <c r="A1609" s="1" t="s">
        <v>6315</v>
      </c>
      <c r="B1609" s="1" t="s">
        <v>6316</v>
      </c>
      <c r="C1609" s="1" t="s">
        <v>6317</v>
      </c>
      <c r="D1609" s="1" t="s">
        <v>275</v>
      </c>
      <c r="E1609" s="1" t="s">
        <v>100</v>
      </c>
      <c r="F1609" s="1" t="s">
        <v>101</v>
      </c>
      <c r="G1609" s="1" t="s">
        <v>105</v>
      </c>
      <c r="H1609" s="1" t="s">
        <v>103</v>
      </c>
      <c r="I1609" s="1" t="s">
        <v>104</v>
      </c>
      <c r="J1609" s="1" t="s">
        <v>105</v>
      </c>
      <c r="K1609" s="1" t="s">
        <v>105</v>
      </c>
      <c r="L1609" s="1" t="s">
        <v>105</v>
      </c>
      <c r="M1609" s="1" t="s">
        <v>106</v>
      </c>
      <c r="N1609" s="1" t="s">
        <v>107</v>
      </c>
      <c r="O1609" s="1">
        <v>405</v>
      </c>
      <c r="P1609" s="1">
        <v>20.25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4">
        <f>X1609-W1609</f>
        <v>-2.500000000001279E-3</v>
      </c>
      <c r="W1609" s="4">
        <f>(O1609+P1609+Q1609-R1609+S1609)*5%</f>
        <v>21.262500000000003</v>
      </c>
      <c r="X1609" s="1">
        <v>21.26</v>
      </c>
      <c r="Y1609" s="1">
        <f>O1609+P1609+Q1609-R1609-S1609+T1609-U1609+X1609</f>
        <v>446.51</v>
      </c>
      <c r="Z1609" s="1">
        <v>446.51</v>
      </c>
      <c r="AA1609" s="1">
        <v>425.25</v>
      </c>
      <c r="AB1609" s="1">
        <v>16</v>
      </c>
      <c r="AC1609" s="2">
        <f>AA1609*16%</f>
        <v>68.040000000000006</v>
      </c>
      <c r="AD1609" s="1">
        <v>68.040000000000006</v>
      </c>
      <c r="AE1609" s="1">
        <v>0</v>
      </c>
      <c r="AF1609" s="1">
        <v>68.040000000000006</v>
      </c>
      <c r="AG1609" s="2">
        <f>AF1609*18%</f>
        <v>12.247200000000001</v>
      </c>
      <c r="AH1609" s="1">
        <v>12.25</v>
      </c>
      <c r="AI1609" s="1">
        <v>0</v>
      </c>
      <c r="AJ1609" s="1" t="b">
        <f>AK1609=AA1609</f>
        <v>1</v>
      </c>
      <c r="AK1609" s="1">
        <v>425.25</v>
      </c>
      <c r="AL1609" s="1">
        <v>0</v>
      </c>
      <c r="AM1609" s="1">
        <v>0</v>
      </c>
      <c r="AN1609" s="1">
        <v>0</v>
      </c>
      <c r="AO1609" s="3">
        <f>AA1609*0.001%</f>
        <v>4.2525000000000002E-3</v>
      </c>
      <c r="AP1609" s="1">
        <v>0.43</v>
      </c>
      <c r="AQ1609" s="2">
        <f>AA1609*5%</f>
        <v>21.262500000000003</v>
      </c>
      <c r="AR1609" s="1">
        <v>21.26</v>
      </c>
      <c r="AS1609" s="2">
        <f>AR1609*18%</f>
        <v>3.8268</v>
      </c>
      <c r="AT1609" s="1">
        <v>0</v>
      </c>
      <c r="AU1609" s="1">
        <v>33.94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f>AF1609+AU1609+BC1609</f>
        <v>101.98</v>
      </c>
      <c r="BE1609" s="1">
        <v>101.98</v>
      </c>
      <c r="BF1609" s="1">
        <f>Q1609+U1609</f>
        <v>0</v>
      </c>
      <c r="BG1609" s="1">
        <v>0</v>
      </c>
      <c r="BH1609" s="1">
        <v>344.53</v>
      </c>
      <c r="BI1609" s="1" t="s">
        <v>108</v>
      </c>
      <c r="BJ1609" s="1" t="s">
        <v>5717</v>
      </c>
      <c r="BK1609" s="1" t="s">
        <v>5718</v>
      </c>
      <c r="BL1609" s="1">
        <v>0</v>
      </c>
      <c r="BM1609" s="1" t="s">
        <v>6318</v>
      </c>
    </row>
    <row r="1610" spans="1:65" ht="15.6" hidden="1">
      <c r="A1610" s="1" t="s">
        <v>6319</v>
      </c>
      <c r="B1610" s="1" t="s">
        <v>6320</v>
      </c>
      <c r="C1610" s="1" t="s">
        <v>6321</v>
      </c>
      <c r="D1610" s="1" t="s">
        <v>275</v>
      </c>
      <c r="E1610" s="1" t="s">
        <v>100</v>
      </c>
      <c r="F1610" s="1" t="s">
        <v>101</v>
      </c>
      <c r="G1610" s="1" t="s">
        <v>102</v>
      </c>
      <c r="H1610" s="1" t="s">
        <v>103</v>
      </c>
      <c r="I1610" s="1" t="s">
        <v>104</v>
      </c>
      <c r="J1610" s="1" t="s">
        <v>105</v>
      </c>
      <c r="K1610" s="1" t="s">
        <v>105</v>
      </c>
      <c r="L1610" s="1" t="s">
        <v>105</v>
      </c>
      <c r="M1610" s="1" t="s">
        <v>106</v>
      </c>
      <c r="N1610" s="1" t="s">
        <v>107</v>
      </c>
      <c r="O1610" s="1">
        <v>235</v>
      </c>
      <c r="P1610" s="1">
        <v>6.75</v>
      </c>
      <c r="Q1610" s="1">
        <v>0</v>
      </c>
      <c r="R1610" s="1">
        <v>100</v>
      </c>
      <c r="S1610" s="1">
        <v>0</v>
      </c>
      <c r="T1610" s="1">
        <v>0</v>
      </c>
      <c r="U1610" s="1">
        <v>0</v>
      </c>
      <c r="V1610" s="4">
        <f>X1610-W1610</f>
        <v>2.4999999999995026E-3</v>
      </c>
      <c r="W1610" s="4">
        <f>(O1610+P1610+Q1610-R1610+S1610)*5%</f>
        <v>7.0875000000000004</v>
      </c>
      <c r="X1610" s="1">
        <v>7.09</v>
      </c>
      <c r="Y1610" s="1">
        <f>O1610+P1610+Q1610-R1610-S1610+T1610-U1610+X1610</f>
        <v>148.84</v>
      </c>
      <c r="Z1610" s="1">
        <v>148.84</v>
      </c>
      <c r="AA1610" s="1">
        <v>141.75</v>
      </c>
      <c r="AB1610" s="1">
        <v>16</v>
      </c>
      <c r="AC1610" s="2">
        <f>AA1610*16%</f>
        <v>22.68</v>
      </c>
      <c r="AD1610" s="1">
        <v>22.68</v>
      </c>
      <c r="AE1610" s="1">
        <v>0</v>
      </c>
      <c r="AF1610" s="1">
        <v>22.68</v>
      </c>
      <c r="AG1610" s="2">
        <f>AF1610*18%</f>
        <v>4.0823999999999998</v>
      </c>
      <c r="AH1610" s="1">
        <v>4.08</v>
      </c>
      <c r="AI1610" s="1">
        <v>0</v>
      </c>
      <c r="AJ1610" s="1" t="b">
        <f>AK1610=AA1610</f>
        <v>1</v>
      </c>
      <c r="AK1610" s="1">
        <v>141.75</v>
      </c>
      <c r="AL1610" s="1">
        <v>0</v>
      </c>
      <c r="AM1610" s="1">
        <v>0</v>
      </c>
      <c r="AN1610" s="1">
        <v>0</v>
      </c>
      <c r="AO1610" s="3">
        <f>AA1610*0.001%</f>
        <v>1.4175000000000001E-3</v>
      </c>
      <c r="AP1610" s="1">
        <v>0.14000000000000001</v>
      </c>
      <c r="AQ1610" s="2">
        <f>AA1610*5%</f>
        <v>7.0875000000000004</v>
      </c>
      <c r="AR1610" s="1">
        <v>7.09</v>
      </c>
      <c r="AS1610" s="2">
        <f>AR1610*18%</f>
        <v>1.2762</v>
      </c>
      <c r="AT1610" s="1">
        <v>0</v>
      </c>
      <c r="AU1610" s="1">
        <v>11.31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f>AF1610+AU1610+BC1610</f>
        <v>33.99</v>
      </c>
      <c r="BE1610" s="1">
        <v>33.99</v>
      </c>
      <c r="BF1610" s="1">
        <f>Q1610+U1610</f>
        <v>0</v>
      </c>
      <c r="BG1610" s="1">
        <v>0</v>
      </c>
      <c r="BH1610" s="1">
        <v>114.85</v>
      </c>
      <c r="BI1610" s="1" t="s">
        <v>108</v>
      </c>
      <c r="BJ1610" s="1" t="s">
        <v>5717</v>
      </c>
      <c r="BK1610" s="1" t="s">
        <v>5718</v>
      </c>
      <c r="BL1610" s="1">
        <v>0</v>
      </c>
      <c r="BM1610" s="1" t="s">
        <v>4825</v>
      </c>
    </row>
    <row r="1611" spans="1:65" ht="15.6" hidden="1">
      <c r="A1611" s="1" t="s">
        <v>6322</v>
      </c>
      <c r="B1611" s="1" t="s">
        <v>6323</v>
      </c>
      <c r="C1611" s="1" t="s">
        <v>6324</v>
      </c>
      <c r="D1611" s="1" t="s">
        <v>275</v>
      </c>
      <c r="E1611" s="1" t="s">
        <v>100</v>
      </c>
      <c r="F1611" s="1" t="s">
        <v>101</v>
      </c>
      <c r="G1611" s="1" t="s">
        <v>102</v>
      </c>
      <c r="H1611" s="1" t="s">
        <v>103</v>
      </c>
      <c r="I1611" s="1" t="s">
        <v>104</v>
      </c>
      <c r="J1611" s="1" t="s">
        <v>105</v>
      </c>
      <c r="K1611" s="1" t="s">
        <v>105</v>
      </c>
      <c r="L1611" s="1" t="s">
        <v>105</v>
      </c>
      <c r="M1611" s="1" t="s">
        <v>106</v>
      </c>
      <c r="N1611" s="1" t="s">
        <v>107</v>
      </c>
      <c r="O1611" s="1">
        <v>425</v>
      </c>
      <c r="P1611" s="1">
        <v>16.25</v>
      </c>
      <c r="Q1611" s="1">
        <v>0</v>
      </c>
      <c r="R1611" s="1">
        <v>100</v>
      </c>
      <c r="S1611" s="1">
        <v>0</v>
      </c>
      <c r="T1611" s="1">
        <v>0</v>
      </c>
      <c r="U1611" s="1">
        <v>0</v>
      </c>
      <c r="V1611" s="4">
        <f>X1611-W1611</f>
        <v>-2.500000000001279E-3</v>
      </c>
      <c r="W1611" s="4">
        <f>(O1611+P1611+Q1611-R1611+S1611)*5%</f>
        <v>17.0625</v>
      </c>
      <c r="X1611" s="1">
        <v>17.059999999999999</v>
      </c>
      <c r="Y1611" s="1">
        <f>O1611+P1611+Q1611-R1611-S1611+T1611-U1611+X1611</f>
        <v>358.31</v>
      </c>
      <c r="Z1611" s="1">
        <v>358.31</v>
      </c>
      <c r="AA1611" s="1">
        <v>341.25</v>
      </c>
      <c r="AB1611" s="1">
        <v>16</v>
      </c>
      <c r="AC1611" s="2">
        <f>AA1611*16%</f>
        <v>54.6</v>
      </c>
      <c r="AD1611" s="1">
        <v>54.6</v>
      </c>
      <c r="AE1611" s="1">
        <v>0</v>
      </c>
      <c r="AF1611" s="1">
        <v>54.6</v>
      </c>
      <c r="AG1611" s="2">
        <f>AF1611*18%</f>
        <v>9.8279999999999994</v>
      </c>
      <c r="AH1611" s="1">
        <v>9.83</v>
      </c>
      <c r="AI1611" s="1">
        <v>0</v>
      </c>
      <c r="AJ1611" s="1" t="b">
        <f>AK1611=AA1611</f>
        <v>1</v>
      </c>
      <c r="AK1611" s="1">
        <v>341.25</v>
      </c>
      <c r="AL1611" s="1">
        <v>0</v>
      </c>
      <c r="AM1611" s="1">
        <v>0</v>
      </c>
      <c r="AN1611" s="1">
        <v>0</v>
      </c>
      <c r="AO1611" s="3">
        <f>AA1611*0.001%</f>
        <v>3.4125000000000002E-3</v>
      </c>
      <c r="AP1611" s="1">
        <v>0.34</v>
      </c>
      <c r="AQ1611" s="2">
        <f>AA1611*5%</f>
        <v>17.0625</v>
      </c>
      <c r="AR1611" s="1">
        <v>17.059999999999999</v>
      </c>
      <c r="AS1611" s="2">
        <f>AR1611*18%</f>
        <v>3.0707999999999998</v>
      </c>
      <c r="AT1611" s="1">
        <v>0</v>
      </c>
      <c r="AU1611" s="1">
        <v>27.23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f>AF1611+AU1611+BC1611</f>
        <v>81.83</v>
      </c>
      <c r="BE1611" s="1">
        <v>81.83</v>
      </c>
      <c r="BF1611" s="1">
        <f>Q1611+U1611</f>
        <v>0</v>
      </c>
      <c r="BG1611" s="1">
        <v>0</v>
      </c>
      <c r="BH1611" s="1">
        <v>276.48</v>
      </c>
      <c r="BI1611" s="1" t="s">
        <v>108</v>
      </c>
      <c r="BJ1611" s="1" t="s">
        <v>5717</v>
      </c>
      <c r="BK1611" s="1" t="s">
        <v>5718</v>
      </c>
      <c r="BL1611" s="1">
        <v>0</v>
      </c>
      <c r="BM1611" s="1" t="s">
        <v>6325</v>
      </c>
    </row>
    <row r="1612" spans="1:65" ht="15.6" hidden="1">
      <c r="A1612" s="1" t="s">
        <v>6326</v>
      </c>
      <c r="B1612" s="1" t="s">
        <v>6327</v>
      </c>
      <c r="C1612" s="1" t="s">
        <v>6328</v>
      </c>
      <c r="D1612" s="1" t="s">
        <v>275</v>
      </c>
      <c r="E1612" s="1" t="s">
        <v>100</v>
      </c>
      <c r="F1612" s="1" t="s">
        <v>101</v>
      </c>
      <c r="G1612" s="1" t="s">
        <v>102</v>
      </c>
      <c r="H1612" s="1" t="s">
        <v>103</v>
      </c>
      <c r="I1612" s="1" t="s">
        <v>104</v>
      </c>
      <c r="J1612" s="1" t="s">
        <v>105</v>
      </c>
      <c r="K1612" s="1" t="s">
        <v>105</v>
      </c>
      <c r="L1612" s="1" t="s">
        <v>105</v>
      </c>
      <c r="M1612" s="1" t="s">
        <v>106</v>
      </c>
      <c r="N1612" s="1" t="s">
        <v>107</v>
      </c>
      <c r="O1612" s="1">
        <v>475</v>
      </c>
      <c r="P1612" s="1">
        <v>18.75</v>
      </c>
      <c r="Q1612" s="1">
        <v>0</v>
      </c>
      <c r="R1612" s="1">
        <v>100</v>
      </c>
      <c r="S1612" s="1">
        <v>0</v>
      </c>
      <c r="T1612" s="1">
        <v>0</v>
      </c>
      <c r="U1612" s="1">
        <v>0</v>
      </c>
      <c r="V1612" s="4">
        <f>X1612-W1612</f>
        <v>2.500000000001279E-3</v>
      </c>
      <c r="W1612" s="4">
        <f>(O1612+P1612+Q1612-R1612+S1612)*5%</f>
        <v>19.6875</v>
      </c>
      <c r="X1612" s="1">
        <v>19.690000000000001</v>
      </c>
      <c r="Y1612" s="1">
        <f>O1612+P1612+Q1612-R1612-S1612+T1612-U1612+X1612</f>
        <v>413.44</v>
      </c>
      <c r="Z1612" s="1">
        <v>413.44</v>
      </c>
      <c r="AA1612" s="1">
        <v>393.75</v>
      </c>
      <c r="AB1612" s="1">
        <v>16</v>
      </c>
      <c r="AC1612" s="2">
        <f>AA1612*16%</f>
        <v>63</v>
      </c>
      <c r="AD1612" s="1">
        <v>63</v>
      </c>
      <c r="AE1612" s="1">
        <v>0</v>
      </c>
      <c r="AF1612" s="1">
        <v>63</v>
      </c>
      <c r="AG1612" s="2">
        <f>AF1612*18%</f>
        <v>11.34</v>
      </c>
      <c r="AH1612" s="1">
        <v>11.34</v>
      </c>
      <c r="AI1612" s="1">
        <v>0</v>
      </c>
      <c r="AJ1612" s="1" t="b">
        <f>AK1612=AA1612</f>
        <v>1</v>
      </c>
      <c r="AK1612" s="1">
        <v>393.75</v>
      </c>
      <c r="AL1612" s="1">
        <v>0</v>
      </c>
      <c r="AM1612" s="1">
        <v>0</v>
      </c>
      <c r="AN1612" s="1">
        <v>0</v>
      </c>
      <c r="AO1612" s="3">
        <f>AA1612*0.001%</f>
        <v>3.9375E-3</v>
      </c>
      <c r="AP1612" s="1">
        <v>0.39</v>
      </c>
      <c r="AQ1612" s="2">
        <f>AA1612*5%</f>
        <v>19.6875</v>
      </c>
      <c r="AR1612" s="1">
        <v>19.690000000000001</v>
      </c>
      <c r="AS1612" s="2">
        <f>AR1612*18%</f>
        <v>3.5442</v>
      </c>
      <c r="AT1612" s="1">
        <v>0</v>
      </c>
      <c r="AU1612" s="1">
        <v>31.42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f>AF1612+AU1612+BC1612</f>
        <v>94.42</v>
      </c>
      <c r="BE1612" s="1">
        <v>94.42</v>
      </c>
      <c r="BF1612" s="1">
        <f>Q1612+U1612</f>
        <v>0</v>
      </c>
      <c r="BG1612" s="1">
        <v>0</v>
      </c>
      <c r="BH1612" s="1">
        <v>319.02</v>
      </c>
      <c r="BI1612" s="1" t="s">
        <v>108</v>
      </c>
      <c r="BJ1612" s="1" t="s">
        <v>5717</v>
      </c>
      <c r="BK1612" s="1" t="s">
        <v>5718</v>
      </c>
      <c r="BL1612" s="1">
        <v>0</v>
      </c>
      <c r="BM1612" s="1" t="s">
        <v>6329</v>
      </c>
    </row>
    <row r="1613" spans="1:65" ht="15.6" hidden="1">
      <c r="A1613" s="1" t="s">
        <v>6330</v>
      </c>
      <c r="B1613" s="1" t="s">
        <v>6331</v>
      </c>
      <c r="C1613" s="1" t="s">
        <v>6332</v>
      </c>
      <c r="D1613" s="1" t="s">
        <v>275</v>
      </c>
      <c r="E1613" s="1" t="s">
        <v>100</v>
      </c>
      <c r="F1613" s="1" t="s">
        <v>101</v>
      </c>
      <c r="G1613" s="1" t="s">
        <v>102</v>
      </c>
      <c r="H1613" s="1" t="s">
        <v>103</v>
      </c>
      <c r="I1613" s="1" t="s">
        <v>104</v>
      </c>
      <c r="J1613" s="1" t="s">
        <v>105</v>
      </c>
      <c r="K1613" s="1" t="s">
        <v>105</v>
      </c>
      <c r="L1613" s="1" t="s">
        <v>105</v>
      </c>
      <c r="M1613" s="1" t="s">
        <v>106</v>
      </c>
      <c r="N1613" s="1" t="s">
        <v>124</v>
      </c>
      <c r="O1613" s="1">
        <v>425</v>
      </c>
      <c r="P1613" s="1">
        <v>16.25</v>
      </c>
      <c r="Q1613" s="1">
        <v>0</v>
      </c>
      <c r="R1613" s="1">
        <v>100</v>
      </c>
      <c r="S1613" s="1">
        <v>0</v>
      </c>
      <c r="T1613" s="1">
        <v>0</v>
      </c>
      <c r="U1613" s="1">
        <v>0</v>
      </c>
      <c r="V1613" s="4">
        <f>X1613-W1613</f>
        <v>-2.500000000001279E-3</v>
      </c>
      <c r="W1613" s="4">
        <f>(O1613+P1613+Q1613-R1613+S1613)*5%</f>
        <v>17.0625</v>
      </c>
      <c r="X1613" s="1">
        <v>17.059999999999999</v>
      </c>
      <c r="Y1613" s="1">
        <f>O1613+P1613+Q1613-R1613-S1613+T1613-U1613+X1613</f>
        <v>358.31</v>
      </c>
      <c r="Z1613" s="1">
        <v>358.31</v>
      </c>
      <c r="AA1613" s="1">
        <v>341.25</v>
      </c>
      <c r="AB1613" s="1">
        <v>16</v>
      </c>
      <c r="AC1613" s="2">
        <f>AA1613*16%</f>
        <v>54.6</v>
      </c>
      <c r="AD1613" s="1">
        <v>54.6</v>
      </c>
      <c r="AE1613" s="1">
        <v>0</v>
      </c>
      <c r="AF1613" s="1">
        <v>54.6</v>
      </c>
      <c r="AG1613" s="2">
        <f>AF1613*18%</f>
        <v>9.8279999999999994</v>
      </c>
      <c r="AH1613" s="1">
        <v>9.83</v>
      </c>
      <c r="AI1613" s="1">
        <v>0</v>
      </c>
      <c r="AJ1613" s="1" t="b">
        <f>AK1613=AA1613</f>
        <v>1</v>
      </c>
      <c r="AK1613" s="1">
        <v>341.25</v>
      </c>
      <c r="AL1613" s="1">
        <v>0</v>
      </c>
      <c r="AM1613" s="1">
        <v>0</v>
      </c>
      <c r="AN1613" s="1">
        <v>0</v>
      </c>
      <c r="AO1613" s="3">
        <f>AA1613*0.001%</f>
        <v>3.4125000000000002E-3</v>
      </c>
      <c r="AP1613" s="1">
        <v>0.34</v>
      </c>
      <c r="AQ1613" s="2">
        <f>AA1613*5%</f>
        <v>17.0625</v>
      </c>
      <c r="AR1613" s="1">
        <v>17.059999999999999</v>
      </c>
      <c r="AS1613" s="2">
        <f>AR1613*18%</f>
        <v>3.0707999999999998</v>
      </c>
      <c r="AT1613" s="1">
        <v>0</v>
      </c>
      <c r="AU1613" s="1">
        <v>27.23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f>AF1613+AU1613+BC1613</f>
        <v>81.83</v>
      </c>
      <c r="BE1613" s="1">
        <v>81.83</v>
      </c>
      <c r="BF1613" s="1">
        <f>Q1613+U1613</f>
        <v>0</v>
      </c>
      <c r="BG1613" s="1">
        <v>0</v>
      </c>
      <c r="BH1613" s="1">
        <v>276.48</v>
      </c>
      <c r="BI1613" s="1" t="s">
        <v>108</v>
      </c>
      <c r="BJ1613" s="1" t="s">
        <v>5717</v>
      </c>
      <c r="BK1613" s="1" t="s">
        <v>5718</v>
      </c>
      <c r="BL1613" s="1">
        <v>0</v>
      </c>
      <c r="BM1613" s="1" t="s">
        <v>6333</v>
      </c>
    </row>
    <row r="1614" spans="1:65" ht="15.6" hidden="1">
      <c r="A1614" s="1" t="s">
        <v>6334</v>
      </c>
      <c r="B1614" s="1" t="s">
        <v>6335</v>
      </c>
      <c r="C1614" s="1" t="s">
        <v>6336</v>
      </c>
      <c r="D1614" s="1" t="s">
        <v>275</v>
      </c>
      <c r="E1614" s="1" t="s">
        <v>100</v>
      </c>
      <c r="F1614" s="1" t="s">
        <v>101</v>
      </c>
      <c r="G1614" s="1" t="s">
        <v>105</v>
      </c>
      <c r="H1614" s="1" t="s">
        <v>103</v>
      </c>
      <c r="I1614" s="1" t="s">
        <v>104</v>
      </c>
      <c r="J1614" s="1" t="s">
        <v>105</v>
      </c>
      <c r="K1614" s="1" t="s">
        <v>105</v>
      </c>
      <c r="L1614" s="1" t="s">
        <v>105</v>
      </c>
      <c r="M1614" s="1" t="s">
        <v>106</v>
      </c>
      <c r="N1614" s="1" t="s">
        <v>107</v>
      </c>
      <c r="O1614" s="1">
        <v>590</v>
      </c>
      <c r="P1614" s="1">
        <v>29.5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4">
        <f>X1614-W1614</f>
        <v>4.9999999999990052E-3</v>
      </c>
      <c r="W1614" s="4">
        <f>(O1614+P1614+Q1614-R1614+S1614)*5%</f>
        <v>30.975000000000001</v>
      </c>
      <c r="X1614" s="1">
        <v>30.98</v>
      </c>
      <c r="Y1614" s="1">
        <f>O1614+P1614+Q1614-R1614-S1614+T1614-U1614+X1614</f>
        <v>650.48</v>
      </c>
      <c r="Z1614" s="1">
        <v>650.48</v>
      </c>
      <c r="AA1614" s="1">
        <v>619.5</v>
      </c>
      <c r="AB1614" s="1">
        <v>16</v>
      </c>
      <c r="AC1614" s="2">
        <f>AA1614*16%</f>
        <v>99.12</v>
      </c>
      <c r="AD1614" s="1">
        <v>99.12</v>
      </c>
      <c r="AE1614" s="1">
        <v>0</v>
      </c>
      <c r="AF1614" s="1">
        <v>99.12</v>
      </c>
      <c r="AG1614" s="2">
        <f>AF1614*18%</f>
        <v>17.8416</v>
      </c>
      <c r="AH1614" s="1">
        <v>17.84</v>
      </c>
      <c r="AI1614" s="1">
        <v>0</v>
      </c>
      <c r="AJ1614" s="1" t="b">
        <f>AK1614=AA1614</f>
        <v>1</v>
      </c>
      <c r="AK1614" s="1">
        <v>619.5</v>
      </c>
      <c r="AL1614" s="1">
        <v>0</v>
      </c>
      <c r="AM1614" s="1">
        <v>0</v>
      </c>
      <c r="AN1614" s="1">
        <v>0</v>
      </c>
      <c r="AO1614" s="3">
        <f>AA1614*0.001%</f>
        <v>6.1950000000000009E-3</v>
      </c>
      <c r="AP1614" s="1">
        <v>0.62</v>
      </c>
      <c r="AQ1614" s="2">
        <f>AA1614*5%</f>
        <v>30.975000000000001</v>
      </c>
      <c r="AR1614" s="1">
        <v>30.98</v>
      </c>
      <c r="AS1614" s="2">
        <f>AR1614*18%</f>
        <v>5.5763999999999996</v>
      </c>
      <c r="AT1614" s="1">
        <v>0</v>
      </c>
      <c r="AU1614" s="1">
        <v>49.44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f>AF1614+AU1614+BC1614</f>
        <v>148.56</v>
      </c>
      <c r="BE1614" s="1">
        <v>148.56</v>
      </c>
      <c r="BF1614" s="1">
        <f>Q1614+U1614</f>
        <v>0</v>
      </c>
      <c r="BG1614" s="1">
        <v>0</v>
      </c>
      <c r="BH1614" s="1">
        <v>501.92</v>
      </c>
      <c r="BI1614" s="1" t="s">
        <v>108</v>
      </c>
      <c r="BJ1614" s="1" t="s">
        <v>5717</v>
      </c>
      <c r="BK1614" s="1" t="s">
        <v>5718</v>
      </c>
      <c r="BL1614" s="1">
        <v>0</v>
      </c>
      <c r="BM1614" s="1" t="s">
        <v>6337</v>
      </c>
    </row>
    <row r="1615" spans="1:65" ht="15.6" hidden="1">
      <c r="A1615" s="1" t="s">
        <v>6338</v>
      </c>
      <c r="B1615" s="1" t="s">
        <v>6339</v>
      </c>
      <c r="C1615" s="1" t="s">
        <v>6340</v>
      </c>
      <c r="D1615" s="1" t="s">
        <v>275</v>
      </c>
      <c r="E1615" s="1" t="s">
        <v>100</v>
      </c>
      <c r="F1615" s="1" t="s">
        <v>101</v>
      </c>
      <c r="G1615" s="1" t="s">
        <v>102</v>
      </c>
      <c r="H1615" s="1" t="s">
        <v>103</v>
      </c>
      <c r="I1615" s="1" t="s">
        <v>104</v>
      </c>
      <c r="J1615" s="1" t="s">
        <v>105</v>
      </c>
      <c r="K1615" s="1" t="s">
        <v>105</v>
      </c>
      <c r="L1615" s="1" t="s">
        <v>105</v>
      </c>
      <c r="M1615" s="1" t="s">
        <v>106</v>
      </c>
      <c r="N1615" s="1" t="s">
        <v>124</v>
      </c>
      <c r="O1615" s="1">
        <v>215</v>
      </c>
      <c r="P1615" s="1">
        <v>5.75</v>
      </c>
      <c r="Q1615" s="1">
        <v>0</v>
      </c>
      <c r="R1615" s="1">
        <v>100</v>
      </c>
      <c r="S1615" s="1">
        <v>0</v>
      </c>
      <c r="T1615" s="1">
        <v>0</v>
      </c>
      <c r="U1615" s="1">
        <v>0</v>
      </c>
      <c r="V1615" s="4">
        <f>X1615-W1615</f>
        <v>2.4999999999995026E-3</v>
      </c>
      <c r="W1615" s="4">
        <f>(O1615+P1615+Q1615-R1615+S1615)*5%</f>
        <v>6.0375000000000005</v>
      </c>
      <c r="X1615" s="1">
        <v>6.04</v>
      </c>
      <c r="Y1615" s="1">
        <f>O1615+P1615+Q1615-R1615-S1615+T1615-U1615+X1615</f>
        <v>126.79</v>
      </c>
      <c r="Z1615" s="1">
        <v>126.79</v>
      </c>
      <c r="AA1615" s="1">
        <v>120.75</v>
      </c>
      <c r="AB1615" s="1">
        <v>16</v>
      </c>
      <c r="AC1615" s="2">
        <f>AA1615*16%</f>
        <v>19.32</v>
      </c>
      <c r="AD1615" s="1">
        <v>19.32</v>
      </c>
      <c r="AE1615" s="1">
        <v>0</v>
      </c>
      <c r="AF1615" s="1">
        <v>19.32</v>
      </c>
      <c r="AG1615" s="2">
        <f>AF1615*18%</f>
        <v>3.4775999999999998</v>
      </c>
      <c r="AH1615" s="1">
        <v>3.48</v>
      </c>
      <c r="AI1615" s="1">
        <v>0</v>
      </c>
      <c r="AJ1615" s="1" t="b">
        <f>AK1615=AA1615</f>
        <v>1</v>
      </c>
      <c r="AK1615" s="1">
        <v>120.75</v>
      </c>
      <c r="AL1615" s="1">
        <v>0</v>
      </c>
      <c r="AM1615" s="1">
        <v>0</v>
      </c>
      <c r="AN1615" s="1">
        <v>0</v>
      </c>
      <c r="AO1615" s="3">
        <f>AA1615*0.001%</f>
        <v>1.2075E-3</v>
      </c>
      <c r="AP1615" s="1">
        <v>0.12</v>
      </c>
      <c r="AQ1615" s="2">
        <f>AA1615*5%</f>
        <v>6.0375000000000005</v>
      </c>
      <c r="AR1615" s="1">
        <v>6.04</v>
      </c>
      <c r="AS1615" s="2">
        <f>AR1615*18%</f>
        <v>1.0871999999999999</v>
      </c>
      <c r="AT1615" s="1">
        <v>0</v>
      </c>
      <c r="AU1615" s="1">
        <v>9.64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f>AF1615+AU1615+BC1615</f>
        <v>28.96</v>
      </c>
      <c r="BE1615" s="1">
        <v>28.96</v>
      </c>
      <c r="BF1615" s="1">
        <f>Q1615+U1615</f>
        <v>0</v>
      </c>
      <c r="BG1615" s="1">
        <v>0</v>
      </c>
      <c r="BH1615" s="1">
        <v>97.83</v>
      </c>
      <c r="BI1615" s="1" t="s">
        <v>108</v>
      </c>
      <c r="BJ1615" s="1" t="s">
        <v>5717</v>
      </c>
      <c r="BK1615" s="1" t="s">
        <v>5718</v>
      </c>
      <c r="BL1615" s="1">
        <v>0</v>
      </c>
      <c r="BM1615" s="1" t="s">
        <v>6341</v>
      </c>
    </row>
    <row r="1616" spans="1:65" ht="15.6" hidden="1">
      <c r="A1616" s="1" t="s">
        <v>6342</v>
      </c>
      <c r="B1616" s="1" t="s">
        <v>6343</v>
      </c>
      <c r="C1616" s="1" t="s">
        <v>6344</v>
      </c>
      <c r="D1616" s="1" t="s">
        <v>275</v>
      </c>
      <c r="E1616" s="1" t="s">
        <v>100</v>
      </c>
      <c r="F1616" s="1" t="s">
        <v>101</v>
      </c>
      <c r="G1616" s="1" t="s">
        <v>102</v>
      </c>
      <c r="H1616" s="1" t="s">
        <v>103</v>
      </c>
      <c r="I1616" s="1" t="s">
        <v>104</v>
      </c>
      <c r="J1616" s="1" t="s">
        <v>105</v>
      </c>
      <c r="K1616" s="1" t="s">
        <v>105</v>
      </c>
      <c r="L1616" s="1" t="s">
        <v>105</v>
      </c>
      <c r="M1616" s="1" t="s">
        <v>106</v>
      </c>
      <c r="N1616" s="1" t="s">
        <v>107</v>
      </c>
      <c r="O1616" s="1">
        <v>950</v>
      </c>
      <c r="P1616" s="1">
        <v>42.5</v>
      </c>
      <c r="Q1616" s="1">
        <v>0</v>
      </c>
      <c r="R1616" s="1">
        <v>100</v>
      </c>
      <c r="S1616" s="1">
        <v>0</v>
      </c>
      <c r="T1616" s="1">
        <v>0</v>
      </c>
      <c r="U1616" s="1">
        <v>0</v>
      </c>
      <c r="V1616" s="4">
        <f>X1616-W1616</f>
        <v>5.000000000002558E-3</v>
      </c>
      <c r="W1616" s="4">
        <f>(O1616+P1616+Q1616-R1616+S1616)*5%</f>
        <v>44.625</v>
      </c>
      <c r="X1616" s="1">
        <v>44.63</v>
      </c>
      <c r="Y1616" s="1">
        <f>O1616+P1616+Q1616-R1616-S1616+T1616-U1616+X1616</f>
        <v>937.13</v>
      </c>
      <c r="Z1616" s="1">
        <v>937.13</v>
      </c>
      <c r="AA1616" s="1">
        <v>892.5</v>
      </c>
      <c r="AB1616" s="1">
        <v>16</v>
      </c>
      <c r="AC1616" s="2">
        <f>AA1616*16%</f>
        <v>142.80000000000001</v>
      </c>
      <c r="AD1616" s="1">
        <v>142.80000000000001</v>
      </c>
      <c r="AE1616" s="1">
        <v>0</v>
      </c>
      <c r="AF1616" s="1">
        <v>142.80000000000001</v>
      </c>
      <c r="AG1616" s="2">
        <f>AF1616*18%</f>
        <v>25.704000000000001</v>
      </c>
      <c r="AH1616" s="1">
        <v>25.7</v>
      </c>
      <c r="AI1616" s="1">
        <v>0</v>
      </c>
      <c r="AJ1616" s="1" t="b">
        <f>AK1616=AA1616</f>
        <v>1</v>
      </c>
      <c r="AK1616" s="1">
        <v>892.5</v>
      </c>
      <c r="AL1616" s="1">
        <v>0</v>
      </c>
      <c r="AM1616" s="1">
        <v>0</v>
      </c>
      <c r="AN1616" s="1">
        <v>0</v>
      </c>
      <c r="AO1616" s="3">
        <f>AA1616*0.001%</f>
        <v>8.9250000000000006E-3</v>
      </c>
      <c r="AP1616" s="1">
        <v>0.89</v>
      </c>
      <c r="AQ1616" s="2">
        <f>AA1616*5%</f>
        <v>44.625</v>
      </c>
      <c r="AR1616" s="1">
        <v>44.63</v>
      </c>
      <c r="AS1616" s="2">
        <f>AR1616*18%</f>
        <v>8.0334000000000003</v>
      </c>
      <c r="AT1616" s="1">
        <v>0</v>
      </c>
      <c r="AU1616" s="1">
        <v>71.22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f>AF1616+AU1616+BC1616</f>
        <v>214.02</v>
      </c>
      <c r="BE1616" s="1">
        <v>214.02</v>
      </c>
      <c r="BF1616" s="1">
        <f>Q1616+U1616</f>
        <v>0</v>
      </c>
      <c r="BG1616" s="1">
        <v>0</v>
      </c>
      <c r="BH1616" s="1">
        <v>723.11</v>
      </c>
      <c r="BI1616" s="1" t="s">
        <v>108</v>
      </c>
      <c r="BJ1616" s="1" t="s">
        <v>5717</v>
      </c>
      <c r="BK1616" s="1" t="s">
        <v>5718</v>
      </c>
      <c r="BL1616" s="1">
        <v>0</v>
      </c>
      <c r="BM1616" s="1" t="s">
        <v>6345</v>
      </c>
    </row>
    <row r="1617" spans="1:65" ht="15.6" hidden="1">
      <c r="A1617" s="1" t="s">
        <v>6346</v>
      </c>
      <c r="B1617" s="1" t="s">
        <v>6347</v>
      </c>
      <c r="C1617" s="1" t="s">
        <v>6348</v>
      </c>
      <c r="D1617" s="1" t="s">
        <v>275</v>
      </c>
      <c r="E1617" s="1" t="s">
        <v>100</v>
      </c>
      <c r="F1617" s="1" t="s">
        <v>101</v>
      </c>
      <c r="G1617" s="1" t="s">
        <v>102</v>
      </c>
      <c r="H1617" s="1" t="s">
        <v>103</v>
      </c>
      <c r="I1617" s="1" t="s">
        <v>104</v>
      </c>
      <c r="J1617" s="1" t="s">
        <v>105</v>
      </c>
      <c r="K1617" s="1" t="s">
        <v>105</v>
      </c>
      <c r="L1617" s="1" t="s">
        <v>105</v>
      </c>
      <c r="M1617" s="1" t="s">
        <v>106</v>
      </c>
      <c r="N1617" s="1" t="s">
        <v>107</v>
      </c>
      <c r="O1617" s="1">
        <v>475</v>
      </c>
      <c r="P1617" s="1">
        <v>18.75</v>
      </c>
      <c r="Q1617" s="1">
        <v>0</v>
      </c>
      <c r="R1617" s="1">
        <v>100</v>
      </c>
      <c r="S1617" s="1">
        <v>0</v>
      </c>
      <c r="T1617" s="1">
        <v>0</v>
      </c>
      <c r="U1617" s="1">
        <v>0</v>
      </c>
      <c r="V1617" s="4">
        <f>X1617-W1617</f>
        <v>2.500000000001279E-3</v>
      </c>
      <c r="W1617" s="4">
        <f>(O1617+P1617+Q1617-R1617+S1617)*5%</f>
        <v>19.6875</v>
      </c>
      <c r="X1617" s="1">
        <v>19.690000000000001</v>
      </c>
      <c r="Y1617" s="1">
        <f>O1617+P1617+Q1617-R1617-S1617+T1617-U1617+X1617</f>
        <v>413.44</v>
      </c>
      <c r="Z1617" s="1">
        <v>413.44</v>
      </c>
      <c r="AA1617" s="1">
        <v>393.75</v>
      </c>
      <c r="AB1617" s="1">
        <v>16</v>
      </c>
      <c r="AC1617" s="2">
        <f>AA1617*16%</f>
        <v>63</v>
      </c>
      <c r="AD1617" s="1">
        <v>63</v>
      </c>
      <c r="AE1617" s="1">
        <v>0</v>
      </c>
      <c r="AF1617" s="1">
        <v>63</v>
      </c>
      <c r="AG1617" s="2">
        <f>AF1617*18%</f>
        <v>11.34</v>
      </c>
      <c r="AH1617" s="1">
        <v>11.34</v>
      </c>
      <c r="AI1617" s="1">
        <v>0</v>
      </c>
      <c r="AJ1617" s="1" t="b">
        <f>AK1617=AA1617</f>
        <v>1</v>
      </c>
      <c r="AK1617" s="1">
        <v>393.75</v>
      </c>
      <c r="AL1617" s="1">
        <v>0</v>
      </c>
      <c r="AM1617" s="1">
        <v>0</v>
      </c>
      <c r="AN1617" s="1">
        <v>0</v>
      </c>
      <c r="AO1617" s="3">
        <f>AA1617*0.001%</f>
        <v>3.9375E-3</v>
      </c>
      <c r="AP1617" s="1">
        <v>0.39</v>
      </c>
      <c r="AQ1617" s="2">
        <f>AA1617*5%</f>
        <v>19.6875</v>
      </c>
      <c r="AR1617" s="1">
        <v>19.690000000000001</v>
      </c>
      <c r="AS1617" s="2">
        <f>AR1617*18%</f>
        <v>3.5442</v>
      </c>
      <c r="AT1617" s="1">
        <v>0</v>
      </c>
      <c r="AU1617" s="1">
        <v>31.42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f>AF1617+AU1617+BC1617</f>
        <v>94.42</v>
      </c>
      <c r="BE1617" s="1">
        <v>94.42</v>
      </c>
      <c r="BF1617" s="1">
        <f>Q1617+U1617</f>
        <v>0</v>
      </c>
      <c r="BG1617" s="1">
        <v>0</v>
      </c>
      <c r="BH1617" s="1">
        <v>319.02</v>
      </c>
      <c r="BI1617" s="1" t="s">
        <v>108</v>
      </c>
      <c r="BJ1617" s="1" t="s">
        <v>5717</v>
      </c>
      <c r="BK1617" s="1" t="s">
        <v>5718</v>
      </c>
      <c r="BL1617" s="1">
        <v>0</v>
      </c>
      <c r="BM1617" s="1" t="s">
        <v>6349</v>
      </c>
    </row>
    <row r="1618" spans="1:65" ht="15.6" hidden="1">
      <c r="A1618" s="1" t="s">
        <v>6350</v>
      </c>
      <c r="B1618" s="1" t="s">
        <v>6351</v>
      </c>
      <c r="C1618" s="1" t="s">
        <v>6352</v>
      </c>
      <c r="D1618" s="1" t="s">
        <v>275</v>
      </c>
      <c r="E1618" s="1" t="s">
        <v>100</v>
      </c>
      <c r="F1618" s="1" t="s">
        <v>101</v>
      </c>
      <c r="G1618" s="1" t="s">
        <v>102</v>
      </c>
      <c r="H1618" s="1" t="s">
        <v>103</v>
      </c>
      <c r="I1618" s="1" t="s">
        <v>104</v>
      </c>
      <c r="J1618" s="1" t="s">
        <v>105</v>
      </c>
      <c r="K1618" s="1" t="s">
        <v>105</v>
      </c>
      <c r="L1618" s="1" t="s">
        <v>105</v>
      </c>
      <c r="M1618" s="1" t="s">
        <v>106</v>
      </c>
      <c r="N1618" s="1" t="s">
        <v>124</v>
      </c>
      <c r="O1618" s="1">
        <v>790</v>
      </c>
      <c r="P1618" s="1">
        <v>34.5</v>
      </c>
      <c r="Q1618" s="1">
        <v>0</v>
      </c>
      <c r="R1618" s="1">
        <v>100</v>
      </c>
      <c r="S1618" s="1">
        <v>0</v>
      </c>
      <c r="T1618" s="1">
        <v>0</v>
      </c>
      <c r="U1618" s="1">
        <v>0</v>
      </c>
      <c r="V1618" s="4">
        <f>X1618-W1618</f>
        <v>4.9999999999954525E-3</v>
      </c>
      <c r="W1618" s="4">
        <f>(O1618+P1618+Q1618-R1618+S1618)*5%</f>
        <v>36.225000000000001</v>
      </c>
      <c r="X1618" s="1">
        <v>36.229999999999997</v>
      </c>
      <c r="Y1618" s="1">
        <f>O1618+P1618+Q1618-R1618-S1618+T1618-U1618+X1618</f>
        <v>760.73</v>
      </c>
      <c r="Z1618" s="1">
        <v>760.73</v>
      </c>
      <c r="AA1618" s="1">
        <v>724.5</v>
      </c>
      <c r="AB1618" s="1">
        <v>16</v>
      </c>
      <c r="AC1618" s="2">
        <f>AA1618*16%</f>
        <v>115.92</v>
      </c>
      <c r="AD1618" s="1">
        <v>115.92</v>
      </c>
      <c r="AE1618" s="1">
        <v>0</v>
      </c>
      <c r="AF1618" s="1">
        <v>115.92</v>
      </c>
      <c r="AG1618" s="2">
        <f>AF1618*18%</f>
        <v>20.865600000000001</v>
      </c>
      <c r="AH1618" s="1">
        <v>20.87</v>
      </c>
      <c r="AI1618" s="1">
        <v>0</v>
      </c>
      <c r="AJ1618" s="1" t="b">
        <f>AK1618=AA1618</f>
        <v>1</v>
      </c>
      <c r="AK1618" s="1">
        <v>724.5</v>
      </c>
      <c r="AL1618" s="1">
        <v>0</v>
      </c>
      <c r="AM1618" s="1">
        <v>0</v>
      </c>
      <c r="AN1618" s="1">
        <v>0</v>
      </c>
      <c r="AO1618" s="3">
        <f>AA1618*0.001%</f>
        <v>7.2450000000000006E-3</v>
      </c>
      <c r="AP1618" s="1">
        <v>0.72</v>
      </c>
      <c r="AQ1618" s="2">
        <f>AA1618*5%</f>
        <v>36.225000000000001</v>
      </c>
      <c r="AR1618" s="1">
        <v>36.229999999999997</v>
      </c>
      <c r="AS1618" s="2">
        <f>AR1618*18%</f>
        <v>6.521399999999999</v>
      </c>
      <c r="AT1618" s="1">
        <v>0</v>
      </c>
      <c r="AU1618" s="1">
        <v>57.82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f>AF1618+AU1618+BC1618</f>
        <v>173.74</v>
      </c>
      <c r="BE1618" s="1">
        <v>173.74</v>
      </c>
      <c r="BF1618" s="1">
        <f>Q1618+U1618</f>
        <v>0</v>
      </c>
      <c r="BG1618" s="1">
        <v>0</v>
      </c>
      <c r="BH1618" s="1">
        <v>586.99</v>
      </c>
      <c r="BI1618" s="1" t="s">
        <v>108</v>
      </c>
      <c r="BJ1618" s="1" t="s">
        <v>5717</v>
      </c>
      <c r="BK1618" s="1" t="s">
        <v>5718</v>
      </c>
      <c r="BL1618" s="1">
        <v>0</v>
      </c>
      <c r="BM1618" s="1" t="s">
        <v>6353</v>
      </c>
    </row>
    <row r="1619" spans="1:65" ht="15.6" hidden="1">
      <c r="A1619" s="1" t="s">
        <v>6354</v>
      </c>
      <c r="B1619" s="1" t="s">
        <v>6355</v>
      </c>
      <c r="C1619" s="1" t="s">
        <v>6356</v>
      </c>
      <c r="D1619" s="1" t="s">
        <v>275</v>
      </c>
      <c r="E1619" s="1" t="s">
        <v>100</v>
      </c>
      <c r="F1619" s="1" t="s">
        <v>101</v>
      </c>
      <c r="G1619" s="1" t="s">
        <v>102</v>
      </c>
      <c r="H1619" s="1" t="s">
        <v>103</v>
      </c>
      <c r="I1619" s="1" t="s">
        <v>104</v>
      </c>
      <c r="J1619" s="1" t="s">
        <v>105</v>
      </c>
      <c r="K1619" s="1" t="s">
        <v>105</v>
      </c>
      <c r="L1619" s="1" t="s">
        <v>105</v>
      </c>
      <c r="M1619" s="1" t="s">
        <v>106</v>
      </c>
      <c r="N1619" s="1" t="s">
        <v>107</v>
      </c>
      <c r="O1619" s="1">
        <v>660</v>
      </c>
      <c r="P1619" s="1">
        <v>28</v>
      </c>
      <c r="Q1619" s="1">
        <v>0</v>
      </c>
      <c r="R1619" s="1">
        <v>100</v>
      </c>
      <c r="S1619" s="1">
        <v>0</v>
      </c>
      <c r="T1619" s="1">
        <v>0</v>
      </c>
      <c r="U1619" s="1">
        <v>0</v>
      </c>
      <c r="V1619" s="4">
        <f>X1619-W1619</f>
        <v>0</v>
      </c>
      <c r="W1619" s="4">
        <f>(O1619+P1619+Q1619-R1619+S1619)*5%</f>
        <v>29.400000000000002</v>
      </c>
      <c r="X1619" s="1">
        <v>29.4</v>
      </c>
      <c r="Y1619" s="1">
        <f>O1619+P1619+Q1619-R1619-S1619+T1619-U1619+X1619</f>
        <v>617.4</v>
      </c>
      <c r="Z1619" s="1">
        <v>617.4</v>
      </c>
      <c r="AA1619" s="1">
        <v>588</v>
      </c>
      <c r="AB1619" s="1">
        <v>16</v>
      </c>
      <c r="AC1619" s="2">
        <f>AA1619*16%</f>
        <v>94.08</v>
      </c>
      <c r="AD1619" s="1">
        <v>94.08</v>
      </c>
      <c r="AE1619" s="1">
        <v>0</v>
      </c>
      <c r="AF1619" s="1">
        <v>94.08</v>
      </c>
      <c r="AG1619" s="2">
        <f>AF1619*18%</f>
        <v>16.9344</v>
      </c>
      <c r="AH1619" s="1">
        <v>16.93</v>
      </c>
      <c r="AI1619" s="1">
        <v>0</v>
      </c>
      <c r="AJ1619" s="1" t="b">
        <f>AK1619=AA1619</f>
        <v>1</v>
      </c>
      <c r="AK1619" s="1">
        <v>588</v>
      </c>
      <c r="AL1619" s="1">
        <v>0</v>
      </c>
      <c r="AM1619" s="1">
        <v>0</v>
      </c>
      <c r="AN1619" s="1">
        <v>0</v>
      </c>
      <c r="AO1619" s="3">
        <f>AA1619*0.001%</f>
        <v>5.8800000000000007E-3</v>
      </c>
      <c r="AP1619" s="1">
        <v>0.59</v>
      </c>
      <c r="AQ1619" s="2">
        <f>AA1619*5%</f>
        <v>29.400000000000002</v>
      </c>
      <c r="AR1619" s="1">
        <v>29.4</v>
      </c>
      <c r="AS1619" s="2">
        <f>AR1619*18%</f>
        <v>5.2919999999999998</v>
      </c>
      <c r="AT1619" s="1">
        <v>0</v>
      </c>
      <c r="AU1619" s="1">
        <v>46.92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f>AF1619+AU1619+BC1619</f>
        <v>141</v>
      </c>
      <c r="BE1619" s="1">
        <v>141</v>
      </c>
      <c r="BF1619" s="1">
        <f>Q1619+U1619</f>
        <v>0</v>
      </c>
      <c r="BG1619" s="1">
        <v>0</v>
      </c>
      <c r="BH1619" s="1">
        <v>476.4</v>
      </c>
      <c r="BI1619" s="1" t="s">
        <v>108</v>
      </c>
      <c r="BJ1619" s="1" t="s">
        <v>5717</v>
      </c>
      <c r="BK1619" s="1" t="s">
        <v>5718</v>
      </c>
      <c r="BL1619" s="1">
        <v>0</v>
      </c>
      <c r="BM1619" s="1" t="s">
        <v>6357</v>
      </c>
    </row>
    <row r="1620" spans="1:65" ht="15.6" hidden="1">
      <c r="A1620" s="1" t="s">
        <v>6358</v>
      </c>
      <c r="B1620" s="1" t="s">
        <v>6359</v>
      </c>
      <c r="C1620" s="1" t="s">
        <v>6360</v>
      </c>
      <c r="D1620" s="1" t="s">
        <v>275</v>
      </c>
      <c r="E1620" s="1" t="s">
        <v>100</v>
      </c>
      <c r="F1620" s="1" t="s">
        <v>101</v>
      </c>
      <c r="G1620" s="1" t="s">
        <v>102</v>
      </c>
      <c r="H1620" s="1" t="s">
        <v>103</v>
      </c>
      <c r="I1620" s="1" t="s">
        <v>104</v>
      </c>
      <c r="J1620" s="1" t="s">
        <v>105</v>
      </c>
      <c r="K1620" s="1" t="s">
        <v>105</v>
      </c>
      <c r="L1620" s="1" t="s">
        <v>105</v>
      </c>
      <c r="M1620" s="1" t="s">
        <v>106</v>
      </c>
      <c r="N1620" s="1" t="s">
        <v>124</v>
      </c>
      <c r="O1620" s="1">
        <v>355</v>
      </c>
      <c r="P1620" s="1">
        <v>12.75</v>
      </c>
      <c r="Q1620" s="1">
        <v>0</v>
      </c>
      <c r="R1620" s="1">
        <v>100</v>
      </c>
      <c r="S1620" s="1">
        <v>0</v>
      </c>
      <c r="T1620" s="1">
        <v>0</v>
      </c>
      <c r="U1620" s="1">
        <v>0</v>
      </c>
      <c r="V1620" s="4">
        <f>X1620-W1620</f>
        <v>2.4999999999995026E-3</v>
      </c>
      <c r="W1620" s="4">
        <f>(O1620+P1620+Q1620-R1620+S1620)*5%</f>
        <v>13.387500000000001</v>
      </c>
      <c r="X1620" s="1">
        <v>13.39</v>
      </c>
      <c r="Y1620" s="1">
        <f>O1620+P1620+Q1620-R1620-S1620+T1620-U1620+X1620</f>
        <v>281.14</v>
      </c>
      <c r="Z1620" s="1">
        <v>281.14</v>
      </c>
      <c r="AA1620" s="1">
        <v>267.75</v>
      </c>
      <c r="AB1620" s="1">
        <v>16</v>
      </c>
      <c r="AC1620" s="2">
        <f>AA1620*16%</f>
        <v>42.84</v>
      </c>
      <c r="AD1620" s="1">
        <v>42.84</v>
      </c>
      <c r="AE1620" s="1">
        <v>0</v>
      </c>
      <c r="AF1620" s="1">
        <v>42.84</v>
      </c>
      <c r="AG1620" s="2">
        <f>AF1620*18%</f>
        <v>7.7112000000000007</v>
      </c>
      <c r="AH1620" s="1">
        <v>7.71</v>
      </c>
      <c r="AI1620" s="1">
        <v>0</v>
      </c>
      <c r="AJ1620" s="1" t="b">
        <f>AK1620=AA1620</f>
        <v>1</v>
      </c>
      <c r="AK1620" s="1">
        <v>267.75</v>
      </c>
      <c r="AL1620" s="1">
        <v>0</v>
      </c>
      <c r="AM1620" s="1">
        <v>0</v>
      </c>
      <c r="AN1620" s="1">
        <v>0</v>
      </c>
      <c r="AO1620" s="3">
        <f>AA1620*0.001%</f>
        <v>2.6775000000000002E-3</v>
      </c>
      <c r="AP1620" s="1">
        <v>0.27</v>
      </c>
      <c r="AQ1620" s="2">
        <f>AA1620*5%</f>
        <v>13.387500000000001</v>
      </c>
      <c r="AR1620" s="1">
        <v>13.39</v>
      </c>
      <c r="AS1620" s="2">
        <f>AR1620*18%</f>
        <v>2.4102000000000001</v>
      </c>
      <c r="AT1620" s="1">
        <v>0</v>
      </c>
      <c r="AU1620" s="1">
        <v>21.37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f>AF1620+AU1620+BC1620</f>
        <v>64.210000000000008</v>
      </c>
      <c r="BE1620" s="1">
        <v>64.209999999999994</v>
      </c>
      <c r="BF1620" s="1">
        <f>Q1620+U1620</f>
        <v>0</v>
      </c>
      <c r="BG1620" s="1">
        <v>0</v>
      </c>
      <c r="BH1620" s="1">
        <v>216.93</v>
      </c>
      <c r="BI1620" s="1" t="s">
        <v>108</v>
      </c>
      <c r="BJ1620" s="1" t="s">
        <v>5717</v>
      </c>
      <c r="BK1620" s="1" t="s">
        <v>5718</v>
      </c>
      <c r="BL1620" s="1">
        <v>0</v>
      </c>
      <c r="BM1620" s="1" t="s">
        <v>6361</v>
      </c>
    </row>
    <row r="1621" spans="1:65" ht="15.6" hidden="1">
      <c r="A1621" s="1" t="s">
        <v>6362</v>
      </c>
      <c r="B1621" s="1" t="s">
        <v>6363</v>
      </c>
      <c r="C1621" s="1" t="s">
        <v>6364</v>
      </c>
      <c r="D1621" s="1" t="s">
        <v>275</v>
      </c>
      <c r="E1621" s="1" t="s">
        <v>100</v>
      </c>
      <c r="F1621" s="1" t="s">
        <v>101</v>
      </c>
      <c r="G1621" s="1" t="s">
        <v>102</v>
      </c>
      <c r="H1621" s="1" t="s">
        <v>103</v>
      </c>
      <c r="I1621" s="1" t="s">
        <v>104</v>
      </c>
      <c r="J1621" s="1" t="s">
        <v>105</v>
      </c>
      <c r="K1621" s="1" t="s">
        <v>105</v>
      </c>
      <c r="L1621" s="1" t="s">
        <v>105</v>
      </c>
      <c r="M1621" s="1" t="s">
        <v>106</v>
      </c>
      <c r="N1621" s="1" t="s">
        <v>107</v>
      </c>
      <c r="O1621" s="1">
        <v>730</v>
      </c>
      <c r="P1621" s="1">
        <v>31.5</v>
      </c>
      <c r="Q1621" s="1">
        <v>0</v>
      </c>
      <c r="R1621" s="1">
        <v>100</v>
      </c>
      <c r="S1621" s="1">
        <v>0</v>
      </c>
      <c r="T1621" s="1">
        <v>0</v>
      </c>
      <c r="U1621" s="1">
        <v>0</v>
      </c>
      <c r="V1621" s="4">
        <f>X1621-W1621</f>
        <v>4.9999999999954525E-3</v>
      </c>
      <c r="W1621" s="4">
        <f>(O1621+P1621+Q1621-R1621+S1621)*5%</f>
        <v>33.075000000000003</v>
      </c>
      <c r="X1621" s="1">
        <v>33.08</v>
      </c>
      <c r="Y1621" s="1">
        <f>O1621+P1621+Q1621-R1621-S1621+T1621-U1621+X1621</f>
        <v>694.58</v>
      </c>
      <c r="Z1621" s="1">
        <v>694.58</v>
      </c>
      <c r="AA1621" s="1">
        <v>661.5</v>
      </c>
      <c r="AB1621" s="1">
        <v>16</v>
      </c>
      <c r="AC1621" s="2">
        <f>AA1621*16%</f>
        <v>105.84</v>
      </c>
      <c r="AD1621" s="1">
        <v>105.84</v>
      </c>
      <c r="AE1621" s="1">
        <v>0</v>
      </c>
      <c r="AF1621" s="1">
        <v>105.84</v>
      </c>
      <c r="AG1621" s="2">
        <f>AF1621*18%</f>
        <v>19.051200000000001</v>
      </c>
      <c r="AH1621" s="1">
        <v>19.05</v>
      </c>
      <c r="AI1621" s="1">
        <v>0</v>
      </c>
      <c r="AJ1621" s="1" t="b">
        <f>AK1621=AA1621</f>
        <v>1</v>
      </c>
      <c r="AK1621" s="1">
        <v>661.5</v>
      </c>
      <c r="AL1621" s="1">
        <v>0</v>
      </c>
      <c r="AM1621" s="1">
        <v>0</v>
      </c>
      <c r="AN1621" s="1">
        <v>0</v>
      </c>
      <c r="AO1621" s="3">
        <f>AA1621*0.001%</f>
        <v>6.6150000000000002E-3</v>
      </c>
      <c r="AP1621" s="1">
        <v>0.66</v>
      </c>
      <c r="AQ1621" s="2">
        <f>AA1621*5%</f>
        <v>33.075000000000003</v>
      </c>
      <c r="AR1621" s="1">
        <v>33.08</v>
      </c>
      <c r="AS1621" s="2">
        <f>AR1621*18%</f>
        <v>5.9543999999999997</v>
      </c>
      <c r="AT1621" s="1">
        <v>0</v>
      </c>
      <c r="AU1621" s="1">
        <v>52.79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f>AF1621+AU1621+BC1621</f>
        <v>158.63</v>
      </c>
      <c r="BE1621" s="1">
        <v>158.63</v>
      </c>
      <c r="BF1621" s="1">
        <f>Q1621+U1621</f>
        <v>0</v>
      </c>
      <c r="BG1621" s="1">
        <v>0</v>
      </c>
      <c r="BH1621" s="1">
        <v>535.95000000000005</v>
      </c>
      <c r="BI1621" s="1" t="s">
        <v>108</v>
      </c>
      <c r="BJ1621" s="1" t="s">
        <v>5717</v>
      </c>
      <c r="BK1621" s="1" t="s">
        <v>5718</v>
      </c>
      <c r="BL1621" s="1">
        <v>0</v>
      </c>
      <c r="BM1621" s="1" t="s">
        <v>6046</v>
      </c>
    </row>
    <row r="1622" spans="1:65" ht="15.6" hidden="1">
      <c r="A1622" s="1" t="s">
        <v>6365</v>
      </c>
      <c r="B1622" s="1" t="s">
        <v>6366</v>
      </c>
      <c r="C1622" s="1" t="s">
        <v>6367</v>
      </c>
      <c r="D1622" s="1" t="s">
        <v>275</v>
      </c>
      <c r="E1622" s="1" t="s">
        <v>100</v>
      </c>
      <c r="F1622" s="1" t="s">
        <v>101</v>
      </c>
      <c r="G1622" s="1" t="s">
        <v>123</v>
      </c>
      <c r="H1622" s="1" t="s">
        <v>103</v>
      </c>
      <c r="I1622" s="1" t="s">
        <v>104</v>
      </c>
      <c r="J1622" s="1" t="s">
        <v>105</v>
      </c>
      <c r="K1622" s="1" t="s">
        <v>105</v>
      </c>
      <c r="L1622" s="1" t="s">
        <v>105</v>
      </c>
      <c r="M1622" s="1" t="s">
        <v>106</v>
      </c>
      <c r="N1622" s="1" t="s">
        <v>107</v>
      </c>
      <c r="O1622" s="1">
        <v>1240</v>
      </c>
      <c r="P1622" s="1">
        <v>53.25</v>
      </c>
      <c r="Q1622" s="1">
        <v>0</v>
      </c>
      <c r="R1622" s="1">
        <v>175</v>
      </c>
      <c r="S1622" s="1">
        <v>0</v>
      </c>
      <c r="T1622" s="1">
        <v>0</v>
      </c>
      <c r="U1622" s="1">
        <v>0</v>
      </c>
      <c r="V1622" s="4">
        <f>X1622-W1622</f>
        <v>-2.5000000000048317E-3</v>
      </c>
      <c r="W1622" s="4">
        <f>(O1622+P1622+Q1622-R1622+S1622)*5%</f>
        <v>55.912500000000001</v>
      </c>
      <c r="X1622" s="1">
        <v>55.91</v>
      </c>
      <c r="Y1622" s="1">
        <f>O1622+P1622+Q1622-R1622-S1622+T1622-U1622+X1622</f>
        <v>1174.1600000000001</v>
      </c>
      <c r="Z1622" s="1">
        <v>1174.1600000000001</v>
      </c>
      <c r="AA1622" s="1">
        <v>1118.25</v>
      </c>
      <c r="AB1622" s="1">
        <v>16</v>
      </c>
      <c r="AC1622" s="2">
        <f>AA1622*16%</f>
        <v>178.92000000000002</v>
      </c>
      <c r="AD1622" s="1">
        <v>178.92</v>
      </c>
      <c r="AE1622" s="1">
        <v>0</v>
      </c>
      <c r="AF1622" s="1">
        <v>178.92</v>
      </c>
      <c r="AG1622" s="2">
        <f>AF1622*18%</f>
        <v>32.205599999999997</v>
      </c>
      <c r="AH1622" s="1">
        <v>32.21</v>
      </c>
      <c r="AI1622" s="1">
        <v>0</v>
      </c>
      <c r="AJ1622" s="1" t="b">
        <f>AK1622=AA1622</f>
        <v>1</v>
      </c>
      <c r="AK1622" s="1">
        <v>1118.25</v>
      </c>
      <c r="AL1622" s="1">
        <v>0</v>
      </c>
      <c r="AM1622" s="1">
        <v>0</v>
      </c>
      <c r="AN1622" s="1">
        <v>0</v>
      </c>
      <c r="AO1622" s="3">
        <f>AA1622*0.001%</f>
        <v>1.1182500000000001E-2</v>
      </c>
      <c r="AP1622" s="1">
        <v>1.1200000000000001</v>
      </c>
      <c r="AQ1622" s="2">
        <f>AA1622*5%</f>
        <v>55.912500000000001</v>
      </c>
      <c r="AR1622" s="1">
        <v>55.91</v>
      </c>
      <c r="AS1622" s="2">
        <f>AR1622*18%</f>
        <v>10.063799999999999</v>
      </c>
      <c r="AT1622" s="1">
        <v>0</v>
      </c>
      <c r="AU1622" s="1">
        <v>89.24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f>AF1622+AU1622+BC1622</f>
        <v>268.15999999999997</v>
      </c>
      <c r="BE1622" s="1">
        <v>268.16000000000003</v>
      </c>
      <c r="BF1622" s="1">
        <f>Q1622+U1622</f>
        <v>0</v>
      </c>
      <c r="BG1622" s="1">
        <v>0</v>
      </c>
      <c r="BH1622" s="1">
        <v>906</v>
      </c>
      <c r="BI1622" s="1" t="s">
        <v>108</v>
      </c>
      <c r="BJ1622" s="1" t="s">
        <v>5717</v>
      </c>
      <c r="BK1622" s="1" t="s">
        <v>5718</v>
      </c>
      <c r="BL1622" s="1">
        <v>0</v>
      </c>
      <c r="BM1622" s="1" t="s">
        <v>3979</v>
      </c>
    </row>
    <row r="1623" spans="1:65" ht="15.6" hidden="1">
      <c r="A1623" s="1" t="s">
        <v>6368</v>
      </c>
      <c r="B1623" s="1" t="s">
        <v>6369</v>
      </c>
      <c r="C1623" s="1" t="s">
        <v>6370</v>
      </c>
      <c r="D1623" s="1" t="s">
        <v>275</v>
      </c>
      <c r="E1623" s="1" t="s">
        <v>100</v>
      </c>
      <c r="F1623" s="1" t="s">
        <v>101</v>
      </c>
      <c r="G1623" s="1" t="s">
        <v>102</v>
      </c>
      <c r="H1623" s="1" t="s">
        <v>103</v>
      </c>
      <c r="I1623" s="1" t="s">
        <v>104</v>
      </c>
      <c r="J1623" s="1" t="s">
        <v>105</v>
      </c>
      <c r="K1623" s="1" t="s">
        <v>105</v>
      </c>
      <c r="L1623" s="1" t="s">
        <v>105</v>
      </c>
      <c r="M1623" s="1" t="s">
        <v>106</v>
      </c>
      <c r="N1623" s="1" t="s">
        <v>107</v>
      </c>
      <c r="O1623" s="1">
        <v>925</v>
      </c>
      <c r="P1623" s="1">
        <v>41.25</v>
      </c>
      <c r="Q1623" s="1">
        <v>0</v>
      </c>
      <c r="R1623" s="1">
        <v>100</v>
      </c>
      <c r="S1623" s="1">
        <v>0</v>
      </c>
      <c r="T1623" s="1">
        <v>0</v>
      </c>
      <c r="U1623" s="1">
        <v>0</v>
      </c>
      <c r="V1623" s="4">
        <f>X1623-W1623</f>
        <v>-2.4999999999977263E-3</v>
      </c>
      <c r="W1623" s="4">
        <f>(O1623+P1623+Q1623-R1623+S1623)*5%</f>
        <v>43.3125</v>
      </c>
      <c r="X1623" s="1">
        <v>43.31</v>
      </c>
      <c r="Y1623" s="1">
        <f>O1623+P1623+Q1623-R1623-S1623+T1623-U1623+X1623</f>
        <v>909.56</v>
      </c>
      <c r="Z1623" s="1">
        <v>909.56</v>
      </c>
      <c r="AA1623" s="1">
        <v>866.25</v>
      </c>
      <c r="AB1623" s="1">
        <v>16</v>
      </c>
      <c r="AC1623" s="2">
        <f>AA1623*16%</f>
        <v>138.6</v>
      </c>
      <c r="AD1623" s="1">
        <v>138.6</v>
      </c>
      <c r="AE1623" s="1">
        <v>0</v>
      </c>
      <c r="AF1623" s="1">
        <v>138.6</v>
      </c>
      <c r="AG1623" s="2">
        <f>AF1623*18%</f>
        <v>24.947999999999997</v>
      </c>
      <c r="AH1623" s="1">
        <v>24.95</v>
      </c>
      <c r="AI1623" s="1">
        <v>0</v>
      </c>
      <c r="AJ1623" s="1" t="b">
        <f>AK1623=AA1623</f>
        <v>1</v>
      </c>
      <c r="AK1623" s="1">
        <v>866.25</v>
      </c>
      <c r="AL1623" s="1">
        <v>0</v>
      </c>
      <c r="AM1623" s="1">
        <v>0</v>
      </c>
      <c r="AN1623" s="1">
        <v>0</v>
      </c>
      <c r="AO1623" s="3">
        <f>AA1623*0.001%</f>
        <v>8.6625000000000001E-3</v>
      </c>
      <c r="AP1623" s="1">
        <v>0.87</v>
      </c>
      <c r="AQ1623" s="2">
        <f>AA1623*5%</f>
        <v>43.3125</v>
      </c>
      <c r="AR1623" s="1">
        <v>43.31</v>
      </c>
      <c r="AS1623" s="2">
        <f>AR1623*18%</f>
        <v>7.7957999999999998</v>
      </c>
      <c r="AT1623" s="1">
        <v>0</v>
      </c>
      <c r="AU1623" s="1">
        <v>69.13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f>AF1623+AU1623+BC1623</f>
        <v>207.73</v>
      </c>
      <c r="BE1623" s="1">
        <v>207.73</v>
      </c>
      <c r="BF1623" s="1">
        <f>Q1623+U1623</f>
        <v>0</v>
      </c>
      <c r="BG1623" s="1">
        <v>0</v>
      </c>
      <c r="BH1623" s="1">
        <v>701.83</v>
      </c>
      <c r="BI1623" s="1" t="s">
        <v>108</v>
      </c>
      <c r="BJ1623" s="1" t="s">
        <v>5717</v>
      </c>
      <c r="BK1623" s="1" t="s">
        <v>5718</v>
      </c>
      <c r="BL1623" s="1">
        <v>0</v>
      </c>
      <c r="BM1623" s="1" t="s">
        <v>6371</v>
      </c>
    </row>
    <row r="1624" spans="1:65" ht="15.6" hidden="1">
      <c r="A1624" s="1" t="s">
        <v>6372</v>
      </c>
      <c r="B1624" s="1" t="s">
        <v>6373</v>
      </c>
      <c r="C1624" s="1" t="s">
        <v>6374</v>
      </c>
      <c r="D1624" s="1" t="s">
        <v>275</v>
      </c>
      <c r="E1624" s="1" t="s">
        <v>100</v>
      </c>
      <c r="F1624" s="1" t="s">
        <v>101</v>
      </c>
      <c r="G1624" s="1" t="s">
        <v>123</v>
      </c>
      <c r="H1624" s="1" t="s">
        <v>103</v>
      </c>
      <c r="I1624" s="1" t="s">
        <v>104</v>
      </c>
      <c r="J1624" s="1" t="s">
        <v>105</v>
      </c>
      <c r="K1624" s="1" t="s">
        <v>105</v>
      </c>
      <c r="L1624" s="1" t="s">
        <v>105</v>
      </c>
      <c r="M1624" s="1" t="s">
        <v>106</v>
      </c>
      <c r="N1624" s="1" t="s">
        <v>107</v>
      </c>
      <c r="O1624" s="1">
        <v>1905</v>
      </c>
      <c r="P1624" s="1">
        <v>86.5</v>
      </c>
      <c r="Q1624" s="1">
        <v>0</v>
      </c>
      <c r="R1624" s="1">
        <v>175</v>
      </c>
      <c r="S1624" s="1">
        <v>0</v>
      </c>
      <c r="T1624" s="1">
        <v>0</v>
      </c>
      <c r="U1624" s="1">
        <v>0</v>
      </c>
      <c r="V1624" s="4">
        <f>X1624-W1624</f>
        <v>4.9999999999954525E-3</v>
      </c>
      <c r="W1624" s="4">
        <f>(O1624+P1624+Q1624-R1624+S1624)*5%</f>
        <v>90.825000000000003</v>
      </c>
      <c r="X1624" s="1">
        <v>90.83</v>
      </c>
      <c r="Y1624" s="1">
        <f>O1624+P1624+Q1624-R1624-S1624+T1624-U1624+X1624</f>
        <v>1907.33</v>
      </c>
      <c r="Z1624" s="1">
        <v>1907.33</v>
      </c>
      <c r="AA1624" s="1">
        <v>1816.5</v>
      </c>
      <c r="AB1624" s="1">
        <v>16</v>
      </c>
      <c r="AC1624" s="2">
        <f>AA1624*16%</f>
        <v>290.64</v>
      </c>
      <c r="AD1624" s="1">
        <v>290.64</v>
      </c>
      <c r="AE1624" s="1">
        <v>0</v>
      </c>
      <c r="AF1624" s="1">
        <v>290.64</v>
      </c>
      <c r="AG1624" s="2">
        <f>AF1624*18%</f>
        <v>52.315199999999997</v>
      </c>
      <c r="AH1624" s="1">
        <v>52.32</v>
      </c>
      <c r="AI1624" s="1">
        <v>0</v>
      </c>
      <c r="AJ1624" s="1" t="b">
        <f>AK1624=AA1624</f>
        <v>1</v>
      </c>
      <c r="AK1624" s="1">
        <v>1816.5</v>
      </c>
      <c r="AL1624" s="1">
        <v>0</v>
      </c>
      <c r="AM1624" s="1">
        <v>0</v>
      </c>
      <c r="AN1624" s="1">
        <v>0</v>
      </c>
      <c r="AO1624" s="3">
        <f>AA1624*0.001%</f>
        <v>1.8165000000000001E-2</v>
      </c>
      <c r="AP1624" s="1">
        <v>1.82</v>
      </c>
      <c r="AQ1624" s="2">
        <f>AA1624*5%</f>
        <v>90.825000000000003</v>
      </c>
      <c r="AR1624" s="1">
        <v>90.82</v>
      </c>
      <c r="AS1624" s="2">
        <f>AR1624*18%</f>
        <v>16.3476</v>
      </c>
      <c r="AT1624" s="1">
        <v>0.01</v>
      </c>
      <c r="AU1624" s="1">
        <v>144.96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f>AF1624+AU1624+BC1624</f>
        <v>435.6</v>
      </c>
      <c r="BE1624" s="1">
        <v>435.6</v>
      </c>
      <c r="BF1624" s="1">
        <f>Q1624+U1624</f>
        <v>0</v>
      </c>
      <c r="BG1624" s="1">
        <v>0</v>
      </c>
      <c r="BH1624" s="1">
        <v>1471.73</v>
      </c>
      <c r="BI1624" s="1" t="s">
        <v>108</v>
      </c>
      <c r="BJ1624" s="1" t="s">
        <v>5717</v>
      </c>
      <c r="BK1624" s="1" t="s">
        <v>5718</v>
      </c>
      <c r="BL1624" s="1">
        <v>0</v>
      </c>
      <c r="BM1624" s="1" t="s">
        <v>733</v>
      </c>
    </row>
    <row r="1625" spans="1:65" ht="15.6" hidden="1">
      <c r="A1625" s="1" t="s">
        <v>6375</v>
      </c>
      <c r="B1625" s="1" t="s">
        <v>6376</v>
      </c>
      <c r="C1625" s="1" t="s">
        <v>6377</v>
      </c>
      <c r="D1625" s="1" t="s">
        <v>275</v>
      </c>
      <c r="E1625" s="1" t="s">
        <v>100</v>
      </c>
      <c r="F1625" s="1" t="s">
        <v>101</v>
      </c>
      <c r="G1625" s="1" t="s">
        <v>123</v>
      </c>
      <c r="H1625" s="1" t="s">
        <v>103</v>
      </c>
      <c r="I1625" s="1" t="s">
        <v>104</v>
      </c>
      <c r="J1625" s="1" t="s">
        <v>105</v>
      </c>
      <c r="K1625" s="1" t="s">
        <v>105</v>
      </c>
      <c r="L1625" s="1" t="s">
        <v>105</v>
      </c>
      <c r="M1625" s="1" t="s">
        <v>106</v>
      </c>
      <c r="N1625" s="1" t="s">
        <v>124</v>
      </c>
      <c r="O1625" s="1">
        <v>1229.3</v>
      </c>
      <c r="P1625" s="1">
        <v>52.71</v>
      </c>
      <c r="Q1625" s="1">
        <v>0</v>
      </c>
      <c r="R1625" s="1">
        <v>175</v>
      </c>
      <c r="S1625" s="1">
        <v>0</v>
      </c>
      <c r="T1625" s="1">
        <v>0</v>
      </c>
      <c r="U1625" s="1">
        <v>0</v>
      </c>
      <c r="V1625" s="4">
        <f>X1625-W1625</f>
        <v>-5.0000000000238742E-4</v>
      </c>
      <c r="W1625" s="4">
        <f>(O1625+P1625+Q1625-R1625+S1625)*5%</f>
        <v>55.350500000000004</v>
      </c>
      <c r="X1625" s="1">
        <v>55.35</v>
      </c>
      <c r="Y1625" s="1">
        <f>O1625+P1625+Q1625-R1625-S1625+T1625-U1625+X1625</f>
        <v>1162.3599999999999</v>
      </c>
      <c r="Z1625" s="1">
        <v>1162.3599999999999</v>
      </c>
      <c r="AA1625" s="1">
        <v>1107.02</v>
      </c>
      <c r="AB1625" s="1">
        <v>16</v>
      </c>
      <c r="AC1625" s="2">
        <f>AA1625*16%</f>
        <v>177.1232</v>
      </c>
      <c r="AD1625" s="1">
        <v>177.12</v>
      </c>
      <c r="AE1625" s="1">
        <v>0</v>
      </c>
      <c r="AF1625" s="1">
        <v>177.12</v>
      </c>
      <c r="AG1625" s="2">
        <f>AF1625*18%</f>
        <v>31.881599999999999</v>
      </c>
      <c r="AH1625" s="1">
        <v>31.88</v>
      </c>
      <c r="AI1625" s="1">
        <v>0</v>
      </c>
      <c r="AJ1625" s="1" t="b">
        <f>AK1625=AA1625</f>
        <v>1</v>
      </c>
      <c r="AK1625" s="1">
        <v>1107.02</v>
      </c>
      <c r="AL1625" s="1">
        <v>0</v>
      </c>
      <c r="AM1625" s="1">
        <v>0</v>
      </c>
      <c r="AN1625" s="1">
        <v>0</v>
      </c>
      <c r="AO1625" s="3">
        <f>AA1625*0.001%</f>
        <v>1.1070200000000001E-2</v>
      </c>
      <c r="AP1625" s="1">
        <v>1.1100000000000001</v>
      </c>
      <c r="AQ1625" s="2">
        <f>AA1625*5%</f>
        <v>55.350999999999999</v>
      </c>
      <c r="AR1625" s="1">
        <v>55.35</v>
      </c>
      <c r="AS1625" s="2">
        <f>AR1625*18%</f>
        <v>9.9629999999999992</v>
      </c>
      <c r="AT1625" s="1">
        <v>0</v>
      </c>
      <c r="AU1625" s="1">
        <v>88.34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f>AF1625+AU1625+BC1625</f>
        <v>265.46000000000004</v>
      </c>
      <c r="BE1625" s="1">
        <v>265.45999999999998</v>
      </c>
      <c r="BF1625" s="1">
        <f>Q1625+U1625</f>
        <v>0</v>
      </c>
      <c r="BG1625" s="1">
        <v>0</v>
      </c>
      <c r="BH1625" s="1">
        <v>896.9</v>
      </c>
      <c r="BI1625" s="1" t="s">
        <v>108</v>
      </c>
      <c r="BJ1625" s="1" t="s">
        <v>5717</v>
      </c>
      <c r="BK1625" s="1" t="s">
        <v>5718</v>
      </c>
      <c r="BL1625" s="1">
        <v>0</v>
      </c>
      <c r="BM1625" s="1" t="s">
        <v>2955</v>
      </c>
    </row>
    <row r="1626" spans="1:65" ht="15.6" hidden="1">
      <c r="A1626" s="1" t="s">
        <v>6378</v>
      </c>
      <c r="B1626" s="1" t="s">
        <v>6379</v>
      </c>
      <c r="C1626" s="1" t="s">
        <v>6380</v>
      </c>
      <c r="D1626" s="1" t="s">
        <v>275</v>
      </c>
      <c r="E1626" s="1" t="s">
        <v>100</v>
      </c>
      <c r="F1626" s="1" t="s">
        <v>101</v>
      </c>
      <c r="G1626" s="1" t="s">
        <v>102</v>
      </c>
      <c r="H1626" s="1" t="s">
        <v>103</v>
      </c>
      <c r="I1626" s="1" t="s">
        <v>104</v>
      </c>
      <c r="J1626" s="1" t="s">
        <v>105</v>
      </c>
      <c r="K1626" s="1" t="s">
        <v>105</v>
      </c>
      <c r="L1626" s="1" t="s">
        <v>105</v>
      </c>
      <c r="M1626" s="1" t="s">
        <v>106</v>
      </c>
      <c r="N1626" s="1" t="s">
        <v>107</v>
      </c>
      <c r="O1626" s="1">
        <v>355</v>
      </c>
      <c r="P1626" s="1">
        <v>12.75</v>
      </c>
      <c r="Q1626" s="1">
        <v>0</v>
      </c>
      <c r="R1626" s="1">
        <v>100</v>
      </c>
      <c r="S1626" s="1">
        <v>0</v>
      </c>
      <c r="T1626" s="1">
        <v>0</v>
      </c>
      <c r="U1626" s="1">
        <v>0</v>
      </c>
      <c r="V1626" s="4">
        <f>X1626-W1626</f>
        <v>2.4999999999995026E-3</v>
      </c>
      <c r="W1626" s="4">
        <f>(O1626+P1626+Q1626-R1626+S1626)*5%</f>
        <v>13.387500000000001</v>
      </c>
      <c r="X1626" s="1">
        <v>13.39</v>
      </c>
      <c r="Y1626" s="1">
        <f>O1626+P1626+Q1626-R1626-S1626+T1626-U1626+X1626</f>
        <v>281.14</v>
      </c>
      <c r="Z1626" s="1">
        <v>281.14</v>
      </c>
      <c r="AA1626" s="1">
        <v>267.75</v>
      </c>
      <c r="AB1626" s="1">
        <v>16</v>
      </c>
      <c r="AC1626" s="2">
        <f>AA1626*16%</f>
        <v>42.84</v>
      </c>
      <c r="AD1626" s="1">
        <v>42.84</v>
      </c>
      <c r="AE1626" s="1">
        <v>0</v>
      </c>
      <c r="AF1626" s="1">
        <v>42.84</v>
      </c>
      <c r="AG1626" s="2">
        <f>AF1626*18%</f>
        <v>7.7112000000000007</v>
      </c>
      <c r="AH1626" s="1">
        <v>7.71</v>
      </c>
      <c r="AI1626" s="1">
        <v>0</v>
      </c>
      <c r="AJ1626" s="1" t="b">
        <f>AK1626=AA1626</f>
        <v>1</v>
      </c>
      <c r="AK1626" s="1">
        <v>267.75</v>
      </c>
      <c r="AL1626" s="1">
        <v>0</v>
      </c>
      <c r="AM1626" s="1">
        <v>0</v>
      </c>
      <c r="AN1626" s="1">
        <v>0</v>
      </c>
      <c r="AO1626" s="3">
        <f>AA1626*0.001%</f>
        <v>2.6775000000000002E-3</v>
      </c>
      <c r="AP1626" s="1">
        <v>0.27</v>
      </c>
      <c r="AQ1626" s="2">
        <f>AA1626*5%</f>
        <v>13.387500000000001</v>
      </c>
      <c r="AR1626" s="1">
        <v>13.39</v>
      </c>
      <c r="AS1626" s="2">
        <f>AR1626*18%</f>
        <v>2.4102000000000001</v>
      </c>
      <c r="AT1626" s="1">
        <v>0</v>
      </c>
      <c r="AU1626" s="1">
        <v>21.37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f>AF1626+AU1626+BC1626</f>
        <v>64.210000000000008</v>
      </c>
      <c r="BE1626" s="1">
        <v>64.209999999999994</v>
      </c>
      <c r="BF1626" s="1">
        <f>Q1626+U1626</f>
        <v>0</v>
      </c>
      <c r="BG1626" s="1">
        <v>0</v>
      </c>
      <c r="BH1626" s="1">
        <v>216.93</v>
      </c>
      <c r="BI1626" s="1" t="s">
        <v>108</v>
      </c>
      <c r="BJ1626" s="1" t="s">
        <v>5717</v>
      </c>
      <c r="BK1626" s="1" t="s">
        <v>5718</v>
      </c>
      <c r="BL1626" s="1">
        <v>0</v>
      </c>
      <c r="BM1626" s="1" t="s">
        <v>3889</v>
      </c>
    </row>
    <row r="1627" spans="1:65" ht="15.6" hidden="1">
      <c r="A1627" s="1" t="s">
        <v>6381</v>
      </c>
      <c r="B1627" s="1" t="s">
        <v>6382</v>
      </c>
      <c r="C1627" s="1" t="s">
        <v>6383</v>
      </c>
      <c r="D1627" s="1" t="s">
        <v>275</v>
      </c>
      <c r="E1627" s="1" t="s">
        <v>100</v>
      </c>
      <c r="F1627" s="1" t="s">
        <v>101</v>
      </c>
      <c r="G1627" s="1" t="s">
        <v>123</v>
      </c>
      <c r="H1627" s="1" t="s">
        <v>103</v>
      </c>
      <c r="I1627" s="1" t="s">
        <v>104</v>
      </c>
      <c r="J1627" s="1" t="s">
        <v>105</v>
      </c>
      <c r="K1627" s="1" t="s">
        <v>105</v>
      </c>
      <c r="L1627" s="1" t="s">
        <v>105</v>
      </c>
      <c r="M1627" s="1" t="s">
        <v>106</v>
      </c>
      <c r="N1627" s="1" t="s">
        <v>107</v>
      </c>
      <c r="O1627" s="1">
        <v>1680</v>
      </c>
      <c r="P1627" s="1">
        <v>75.25</v>
      </c>
      <c r="Q1627" s="1">
        <v>0</v>
      </c>
      <c r="R1627" s="1">
        <v>175</v>
      </c>
      <c r="S1627" s="1">
        <v>0</v>
      </c>
      <c r="T1627" s="1">
        <v>0</v>
      </c>
      <c r="U1627" s="1">
        <v>0</v>
      </c>
      <c r="V1627" s="4">
        <f>X1627-W1627</f>
        <v>-2.4999999999977263E-3</v>
      </c>
      <c r="W1627" s="4">
        <f>(O1627+P1627+Q1627-R1627+S1627)*5%</f>
        <v>79.012500000000003</v>
      </c>
      <c r="X1627" s="1">
        <v>79.010000000000005</v>
      </c>
      <c r="Y1627" s="1">
        <f>O1627+P1627+Q1627-R1627-S1627+T1627-U1627+X1627</f>
        <v>1659.26</v>
      </c>
      <c r="Z1627" s="1">
        <v>1659.26</v>
      </c>
      <c r="AA1627" s="1">
        <v>1580.25</v>
      </c>
      <c r="AB1627" s="1">
        <v>16</v>
      </c>
      <c r="AC1627" s="2">
        <f>AA1627*16%</f>
        <v>252.84</v>
      </c>
      <c r="AD1627" s="1">
        <v>252.84</v>
      </c>
      <c r="AE1627" s="1">
        <v>0</v>
      </c>
      <c r="AF1627" s="1">
        <v>252.84</v>
      </c>
      <c r="AG1627" s="2">
        <f>AF1627*18%</f>
        <v>45.511200000000002</v>
      </c>
      <c r="AH1627" s="1">
        <v>45.51</v>
      </c>
      <c r="AI1627" s="1">
        <v>0</v>
      </c>
      <c r="AJ1627" s="1" t="b">
        <f>AK1627=AA1627</f>
        <v>1</v>
      </c>
      <c r="AK1627" s="1">
        <v>1580.25</v>
      </c>
      <c r="AL1627" s="1">
        <v>0</v>
      </c>
      <c r="AM1627" s="1">
        <v>0</v>
      </c>
      <c r="AN1627" s="1">
        <v>0</v>
      </c>
      <c r="AO1627" s="3">
        <f>AA1627*0.001%</f>
        <v>1.5802500000000001E-2</v>
      </c>
      <c r="AP1627" s="1">
        <v>1.58</v>
      </c>
      <c r="AQ1627" s="2">
        <f>AA1627*5%</f>
        <v>79.012500000000003</v>
      </c>
      <c r="AR1627" s="1">
        <v>79.010000000000005</v>
      </c>
      <c r="AS1627" s="2">
        <f>AR1627*18%</f>
        <v>14.2218</v>
      </c>
      <c r="AT1627" s="1">
        <v>0</v>
      </c>
      <c r="AU1627" s="1">
        <v>126.1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f>AF1627+AU1627+BC1627</f>
        <v>378.94</v>
      </c>
      <c r="BE1627" s="1">
        <v>378.94</v>
      </c>
      <c r="BF1627" s="1">
        <f>Q1627+U1627</f>
        <v>0</v>
      </c>
      <c r="BG1627" s="1">
        <v>0</v>
      </c>
      <c r="BH1627" s="1">
        <v>1280.32</v>
      </c>
      <c r="BI1627" s="1" t="s">
        <v>108</v>
      </c>
      <c r="BJ1627" s="1" t="s">
        <v>5717</v>
      </c>
      <c r="BK1627" s="1" t="s">
        <v>5718</v>
      </c>
      <c r="BL1627" s="1">
        <v>0</v>
      </c>
      <c r="BM1627" s="1" t="s">
        <v>6384</v>
      </c>
    </row>
    <row r="1628" spans="1:65" ht="15.6" hidden="1">
      <c r="A1628" s="1" t="s">
        <v>6385</v>
      </c>
      <c r="B1628" s="1" t="s">
        <v>6386</v>
      </c>
      <c r="C1628" s="1" t="s">
        <v>6387</v>
      </c>
      <c r="D1628" s="1" t="s">
        <v>275</v>
      </c>
      <c r="E1628" s="1" t="s">
        <v>100</v>
      </c>
      <c r="F1628" s="1" t="s">
        <v>101</v>
      </c>
      <c r="G1628" s="1" t="s">
        <v>123</v>
      </c>
      <c r="H1628" s="1" t="s">
        <v>103</v>
      </c>
      <c r="I1628" s="1" t="s">
        <v>104</v>
      </c>
      <c r="J1628" s="1" t="s">
        <v>105</v>
      </c>
      <c r="K1628" s="1" t="s">
        <v>105</v>
      </c>
      <c r="L1628" s="1" t="s">
        <v>105</v>
      </c>
      <c r="M1628" s="1" t="s">
        <v>106</v>
      </c>
      <c r="N1628" s="1" t="s">
        <v>107</v>
      </c>
      <c r="O1628" s="1">
        <v>1500</v>
      </c>
      <c r="P1628" s="1">
        <v>66.25</v>
      </c>
      <c r="Q1628" s="1">
        <v>0</v>
      </c>
      <c r="R1628" s="1">
        <v>175</v>
      </c>
      <c r="S1628" s="1">
        <v>0</v>
      </c>
      <c r="T1628" s="1">
        <v>0</v>
      </c>
      <c r="U1628" s="1">
        <v>0</v>
      </c>
      <c r="V1628" s="4">
        <f>X1628-W1628</f>
        <v>-2.4999999999977263E-3</v>
      </c>
      <c r="W1628" s="4">
        <f>(O1628+P1628+Q1628-R1628+S1628)*5%</f>
        <v>69.5625</v>
      </c>
      <c r="X1628" s="1">
        <v>69.56</v>
      </c>
      <c r="Y1628" s="1">
        <f>O1628+P1628+Q1628-R1628-S1628+T1628-U1628+X1628</f>
        <v>1460.81</v>
      </c>
      <c r="Z1628" s="1">
        <v>1460.81</v>
      </c>
      <c r="AA1628" s="1">
        <v>1391.25</v>
      </c>
      <c r="AB1628" s="1">
        <v>16</v>
      </c>
      <c r="AC1628" s="2">
        <f>AA1628*16%</f>
        <v>222.6</v>
      </c>
      <c r="AD1628" s="1">
        <v>222.6</v>
      </c>
      <c r="AE1628" s="1">
        <v>0</v>
      </c>
      <c r="AF1628" s="1">
        <v>222.6</v>
      </c>
      <c r="AG1628" s="2">
        <f>AF1628*18%</f>
        <v>40.067999999999998</v>
      </c>
      <c r="AH1628" s="1">
        <v>40.07</v>
      </c>
      <c r="AI1628" s="1">
        <v>0</v>
      </c>
      <c r="AJ1628" s="1" t="b">
        <f>AK1628=AA1628</f>
        <v>1</v>
      </c>
      <c r="AK1628" s="1">
        <v>1391.25</v>
      </c>
      <c r="AL1628" s="1">
        <v>0</v>
      </c>
      <c r="AM1628" s="1">
        <v>0</v>
      </c>
      <c r="AN1628" s="1">
        <v>0</v>
      </c>
      <c r="AO1628" s="3">
        <f>AA1628*0.001%</f>
        <v>1.3912500000000001E-2</v>
      </c>
      <c r="AP1628" s="1">
        <v>1.39</v>
      </c>
      <c r="AQ1628" s="2">
        <f>AA1628*5%</f>
        <v>69.5625</v>
      </c>
      <c r="AR1628" s="1">
        <v>69.56</v>
      </c>
      <c r="AS1628" s="2">
        <f>AR1628*18%</f>
        <v>12.520799999999999</v>
      </c>
      <c r="AT1628" s="1">
        <v>0</v>
      </c>
      <c r="AU1628" s="1">
        <v>111.02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f>AF1628+AU1628+BC1628</f>
        <v>333.62</v>
      </c>
      <c r="BE1628" s="1">
        <v>333.62</v>
      </c>
      <c r="BF1628" s="1">
        <f>Q1628+U1628</f>
        <v>0</v>
      </c>
      <c r="BG1628" s="1">
        <v>0</v>
      </c>
      <c r="BH1628" s="1">
        <v>1127.19</v>
      </c>
      <c r="BI1628" s="1" t="s">
        <v>108</v>
      </c>
      <c r="BJ1628" s="1" t="s">
        <v>5717</v>
      </c>
      <c r="BK1628" s="1" t="s">
        <v>5718</v>
      </c>
      <c r="BL1628" s="1">
        <v>0</v>
      </c>
      <c r="BM1628" s="1" t="s">
        <v>6388</v>
      </c>
    </row>
    <row r="1629" spans="1:65" ht="15.6" hidden="1">
      <c r="A1629" s="1" t="s">
        <v>6389</v>
      </c>
      <c r="B1629" s="1" t="s">
        <v>6390</v>
      </c>
      <c r="C1629" s="1" t="s">
        <v>6391</v>
      </c>
      <c r="D1629" s="1" t="s">
        <v>275</v>
      </c>
      <c r="E1629" s="1" t="s">
        <v>100</v>
      </c>
      <c r="F1629" s="1" t="s">
        <v>101</v>
      </c>
      <c r="G1629" s="1" t="s">
        <v>102</v>
      </c>
      <c r="H1629" s="1" t="s">
        <v>103</v>
      </c>
      <c r="I1629" s="1" t="s">
        <v>104</v>
      </c>
      <c r="J1629" s="1" t="s">
        <v>105</v>
      </c>
      <c r="K1629" s="1" t="s">
        <v>105</v>
      </c>
      <c r="L1629" s="1" t="s">
        <v>105</v>
      </c>
      <c r="M1629" s="1" t="s">
        <v>106</v>
      </c>
      <c r="N1629" s="1" t="s">
        <v>124</v>
      </c>
      <c r="O1629" s="1">
        <v>235</v>
      </c>
      <c r="P1629" s="1">
        <v>6.75</v>
      </c>
      <c r="Q1629" s="1">
        <v>0</v>
      </c>
      <c r="R1629" s="1">
        <v>100</v>
      </c>
      <c r="S1629" s="1">
        <v>0</v>
      </c>
      <c r="T1629" s="1">
        <v>0</v>
      </c>
      <c r="U1629" s="1">
        <v>0</v>
      </c>
      <c r="V1629" s="4">
        <f>X1629-W1629</f>
        <v>2.4999999999995026E-3</v>
      </c>
      <c r="W1629" s="4">
        <f>(O1629+P1629+Q1629-R1629+S1629)*5%</f>
        <v>7.0875000000000004</v>
      </c>
      <c r="X1629" s="1">
        <v>7.09</v>
      </c>
      <c r="Y1629" s="1">
        <f>O1629+P1629+Q1629-R1629-S1629+T1629-U1629+X1629</f>
        <v>148.84</v>
      </c>
      <c r="Z1629" s="1">
        <v>148.84</v>
      </c>
      <c r="AA1629" s="1">
        <v>141.75</v>
      </c>
      <c r="AB1629" s="1">
        <v>16</v>
      </c>
      <c r="AC1629" s="2">
        <f>AA1629*16%</f>
        <v>22.68</v>
      </c>
      <c r="AD1629" s="1">
        <v>22.68</v>
      </c>
      <c r="AE1629" s="1">
        <v>0</v>
      </c>
      <c r="AF1629" s="1">
        <v>22.68</v>
      </c>
      <c r="AG1629" s="2">
        <f>AF1629*18%</f>
        <v>4.0823999999999998</v>
      </c>
      <c r="AH1629" s="1">
        <v>4.08</v>
      </c>
      <c r="AI1629" s="1">
        <v>0</v>
      </c>
      <c r="AJ1629" s="1" t="b">
        <f>AK1629=AA1629</f>
        <v>1</v>
      </c>
      <c r="AK1629" s="1">
        <v>141.75</v>
      </c>
      <c r="AL1629" s="1">
        <v>0</v>
      </c>
      <c r="AM1629" s="1">
        <v>0</v>
      </c>
      <c r="AN1629" s="1">
        <v>0</v>
      </c>
      <c r="AO1629" s="3">
        <f>AA1629*0.001%</f>
        <v>1.4175000000000001E-3</v>
      </c>
      <c r="AP1629" s="1">
        <v>0.14000000000000001</v>
      </c>
      <c r="AQ1629" s="2">
        <f>AA1629*5%</f>
        <v>7.0875000000000004</v>
      </c>
      <c r="AR1629" s="1">
        <v>7.09</v>
      </c>
      <c r="AS1629" s="2">
        <f>AR1629*18%</f>
        <v>1.2762</v>
      </c>
      <c r="AT1629" s="1">
        <v>0</v>
      </c>
      <c r="AU1629" s="1">
        <v>11.31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f>AF1629+AU1629+BC1629</f>
        <v>33.99</v>
      </c>
      <c r="BE1629" s="1">
        <v>33.99</v>
      </c>
      <c r="BF1629" s="1">
        <f>Q1629+U1629</f>
        <v>0</v>
      </c>
      <c r="BG1629" s="1">
        <v>0</v>
      </c>
      <c r="BH1629" s="1">
        <v>114.85</v>
      </c>
      <c r="BI1629" s="1" t="s">
        <v>108</v>
      </c>
      <c r="BJ1629" s="1" t="s">
        <v>5717</v>
      </c>
      <c r="BK1629" s="1" t="s">
        <v>5718</v>
      </c>
      <c r="BL1629" s="1">
        <v>0</v>
      </c>
      <c r="BM1629" s="1" t="s">
        <v>6392</v>
      </c>
    </row>
    <row r="1630" spans="1:65" ht="15.6" hidden="1">
      <c r="A1630" s="1" t="s">
        <v>6393</v>
      </c>
      <c r="B1630" s="1" t="s">
        <v>6394</v>
      </c>
      <c r="C1630" s="1" t="s">
        <v>6395</v>
      </c>
      <c r="D1630" s="1" t="s">
        <v>275</v>
      </c>
      <c r="E1630" s="1" t="s">
        <v>100</v>
      </c>
      <c r="F1630" s="1" t="s">
        <v>101</v>
      </c>
      <c r="G1630" s="1" t="s">
        <v>102</v>
      </c>
      <c r="H1630" s="1" t="s">
        <v>103</v>
      </c>
      <c r="I1630" s="1" t="s">
        <v>104</v>
      </c>
      <c r="J1630" s="1" t="s">
        <v>105</v>
      </c>
      <c r="K1630" s="1" t="s">
        <v>105</v>
      </c>
      <c r="L1630" s="1" t="s">
        <v>105</v>
      </c>
      <c r="M1630" s="1" t="s">
        <v>106</v>
      </c>
      <c r="N1630" s="1" t="s">
        <v>124</v>
      </c>
      <c r="O1630" s="1">
        <v>495</v>
      </c>
      <c r="P1630" s="1">
        <v>19.75</v>
      </c>
      <c r="Q1630" s="1">
        <v>0</v>
      </c>
      <c r="R1630" s="1">
        <v>100</v>
      </c>
      <c r="S1630" s="1">
        <v>0</v>
      </c>
      <c r="T1630" s="1">
        <v>0</v>
      </c>
      <c r="U1630" s="1">
        <v>0</v>
      </c>
      <c r="V1630" s="4">
        <f>X1630-W1630</f>
        <v>2.4999999999977263E-3</v>
      </c>
      <c r="W1630" s="4">
        <f>(O1630+P1630+Q1630-R1630+S1630)*5%</f>
        <v>20.737500000000001</v>
      </c>
      <c r="X1630" s="1">
        <v>20.74</v>
      </c>
      <c r="Y1630" s="1">
        <f>O1630+P1630+Q1630-R1630-S1630+T1630-U1630+X1630</f>
        <v>435.49</v>
      </c>
      <c r="Z1630" s="1">
        <v>435.49</v>
      </c>
      <c r="AA1630" s="1">
        <v>414.75</v>
      </c>
      <c r="AB1630" s="1">
        <v>16</v>
      </c>
      <c r="AC1630" s="2">
        <f>AA1630*16%</f>
        <v>66.36</v>
      </c>
      <c r="AD1630" s="1">
        <v>66.36</v>
      </c>
      <c r="AE1630" s="1">
        <v>0</v>
      </c>
      <c r="AF1630" s="1">
        <v>66.36</v>
      </c>
      <c r="AG1630" s="2">
        <f>AF1630*18%</f>
        <v>11.944799999999999</v>
      </c>
      <c r="AH1630" s="1">
        <v>11.94</v>
      </c>
      <c r="AI1630" s="1">
        <v>0</v>
      </c>
      <c r="AJ1630" s="1" t="b">
        <f>AK1630=AA1630</f>
        <v>1</v>
      </c>
      <c r="AK1630" s="1">
        <v>414.75</v>
      </c>
      <c r="AL1630" s="1">
        <v>0</v>
      </c>
      <c r="AM1630" s="1">
        <v>0</v>
      </c>
      <c r="AN1630" s="1">
        <v>0</v>
      </c>
      <c r="AO1630" s="3">
        <f>AA1630*0.001%</f>
        <v>4.1475000000000001E-3</v>
      </c>
      <c r="AP1630" s="1">
        <v>0.41</v>
      </c>
      <c r="AQ1630" s="2">
        <f>AA1630*5%</f>
        <v>20.737500000000001</v>
      </c>
      <c r="AR1630" s="1">
        <v>20.74</v>
      </c>
      <c r="AS1630" s="2">
        <f>AR1630*18%</f>
        <v>3.7331999999999996</v>
      </c>
      <c r="AT1630" s="1">
        <v>0</v>
      </c>
      <c r="AU1630" s="1">
        <v>33.090000000000003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f>AF1630+AU1630+BC1630</f>
        <v>99.45</v>
      </c>
      <c r="BE1630" s="1">
        <v>99.45</v>
      </c>
      <c r="BF1630" s="1">
        <f>Q1630+U1630</f>
        <v>0</v>
      </c>
      <c r="BG1630" s="1">
        <v>0</v>
      </c>
      <c r="BH1630" s="1">
        <v>336.04</v>
      </c>
      <c r="BI1630" s="1" t="s">
        <v>108</v>
      </c>
      <c r="BJ1630" s="1" t="s">
        <v>5717</v>
      </c>
      <c r="BK1630" s="1" t="s">
        <v>5718</v>
      </c>
      <c r="BL1630" s="1">
        <v>0</v>
      </c>
      <c r="BM1630" s="1" t="s">
        <v>6396</v>
      </c>
    </row>
    <row r="1631" spans="1:65" ht="15.6" hidden="1">
      <c r="A1631" s="1" t="s">
        <v>6397</v>
      </c>
      <c r="B1631" s="1" t="s">
        <v>6398</v>
      </c>
      <c r="C1631" s="1" t="s">
        <v>6399</v>
      </c>
      <c r="D1631" s="1" t="s">
        <v>275</v>
      </c>
      <c r="E1631" s="1" t="s">
        <v>100</v>
      </c>
      <c r="F1631" s="1" t="s">
        <v>101</v>
      </c>
      <c r="G1631" s="1" t="s">
        <v>102</v>
      </c>
      <c r="H1631" s="1" t="s">
        <v>103</v>
      </c>
      <c r="I1631" s="1" t="s">
        <v>104</v>
      </c>
      <c r="J1631" s="1" t="s">
        <v>105</v>
      </c>
      <c r="K1631" s="1" t="s">
        <v>105</v>
      </c>
      <c r="L1631" s="1" t="s">
        <v>105</v>
      </c>
      <c r="M1631" s="1" t="s">
        <v>106</v>
      </c>
      <c r="N1631" s="1" t="s">
        <v>107</v>
      </c>
      <c r="O1631" s="1">
        <v>375</v>
      </c>
      <c r="P1631" s="1">
        <v>13.75</v>
      </c>
      <c r="Q1631" s="1">
        <v>0</v>
      </c>
      <c r="R1631" s="1">
        <v>100</v>
      </c>
      <c r="S1631" s="1">
        <v>0</v>
      </c>
      <c r="T1631" s="1">
        <v>0</v>
      </c>
      <c r="U1631" s="1">
        <v>0</v>
      </c>
      <c r="V1631" s="4">
        <f>X1631-W1631</f>
        <v>2.4999999999995026E-3</v>
      </c>
      <c r="W1631" s="4">
        <f>(O1631+P1631+Q1631-R1631+S1631)*5%</f>
        <v>14.4375</v>
      </c>
      <c r="X1631" s="1">
        <v>14.44</v>
      </c>
      <c r="Y1631" s="1">
        <f>O1631+P1631+Q1631-R1631-S1631+T1631-U1631+X1631</f>
        <v>303.19</v>
      </c>
      <c r="Z1631" s="1">
        <v>303.19</v>
      </c>
      <c r="AA1631" s="1">
        <v>288.75</v>
      </c>
      <c r="AB1631" s="1">
        <v>16</v>
      </c>
      <c r="AC1631" s="2">
        <f>AA1631*16%</f>
        <v>46.2</v>
      </c>
      <c r="AD1631" s="1">
        <v>46.2</v>
      </c>
      <c r="AE1631" s="1">
        <v>0</v>
      </c>
      <c r="AF1631" s="1">
        <v>46.2</v>
      </c>
      <c r="AG1631" s="2">
        <f>AF1631*18%</f>
        <v>8.3160000000000007</v>
      </c>
      <c r="AH1631" s="1">
        <v>8.32</v>
      </c>
      <c r="AI1631" s="1">
        <v>0</v>
      </c>
      <c r="AJ1631" s="1" t="b">
        <f>AK1631=AA1631</f>
        <v>1</v>
      </c>
      <c r="AK1631" s="1">
        <v>288.75</v>
      </c>
      <c r="AL1631" s="1">
        <v>0</v>
      </c>
      <c r="AM1631" s="1">
        <v>0</v>
      </c>
      <c r="AN1631" s="1">
        <v>0</v>
      </c>
      <c r="AO1631" s="3">
        <f>AA1631*0.001%</f>
        <v>2.8875000000000003E-3</v>
      </c>
      <c r="AP1631" s="1">
        <v>0.28999999999999998</v>
      </c>
      <c r="AQ1631" s="2">
        <f>AA1631*5%</f>
        <v>14.4375</v>
      </c>
      <c r="AR1631" s="1">
        <v>14.44</v>
      </c>
      <c r="AS1631" s="2">
        <f>AR1631*18%</f>
        <v>2.5991999999999997</v>
      </c>
      <c r="AT1631" s="1">
        <v>0</v>
      </c>
      <c r="AU1631" s="1">
        <v>23.05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f>AF1631+AU1631+BC1631</f>
        <v>69.25</v>
      </c>
      <c r="BE1631" s="1">
        <v>69.25</v>
      </c>
      <c r="BF1631" s="1">
        <f>Q1631+U1631</f>
        <v>0</v>
      </c>
      <c r="BG1631" s="1">
        <v>0</v>
      </c>
      <c r="BH1631" s="1">
        <v>233.94</v>
      </c>
      <c r="BI1631" s="1" t="s">
        <v>108</v>
      </c>
      <c r="BJ1631" s="1" t="s">
        <v>5717</v>
      </c>
      <c r="BK1631" s="1" t="s">
        <v>5718</v>
      </c>
      <c r="BL1631" s="1">
        <v>0</v>
      </c>
      <c r="BM1631" s="1" t="s">
        <v>6400</v>
      </c>
    </row>
    <row r="1632" spans="1:65" ht="15.6" hidden="1">
      <c r="A1632" s="1" t="s">
        <v>6401</v>
      </c>
      <c r="B1632" s="1" t="s">
        <v>6402</v>
      </c>
      <c r="C1632" s="1" t="s">
        <v>6403</v>
      </c>
      <c r="D1632" s="1" t="s">
        <v>275</v>
      </c>
      <c r="E1632" s="1" t="s">
        <v>100</v>
      </c>
      <c r="F1632" s="1" t="s">
        <v>101</v>
      </c>
      <c r="G1632" s="1" t="s">
        <v>102</v>
      </c>
      <c r="H1632" s="1" t="s">
        <v>103</v>
      </c>
      <c r="I1632" s="1" t="s">
        <v>104</v>
      </c>
      <c r="J1632" s="1" t="s">
        <v>105</v>
      </c>
      <c r="K1632" s="1" t="s">
        <v>105</v>
      </c>
      <c r="L1632" s="1" t="s">
        <v>105</v>
      </c>
      <c r="M1632" s="1" t="s">
        <v>106</v>
      </c>
      <c r="N1632" s="1" t="s">
        <v>107</v>
      </c>
      <c r="O1632" s="1">
        <v>495</v>
      </c>
      <c r="P1632" s="1">
        <v>19.75</v>
      </c>
      <c r="Q1632" s="1">
        <v>0</v>
      </c>
      <c r="R1632" s="1">
        <v>100</v>
      </c>
      <c r="S1632" s="1">
        <v>0</v>
      </c>
      <c r="T1632" s="1">
        <v>0</v>
      </c>
      <c r="U1632" s="1">
        <v>0</v>
      </c>
      <c r="V1632" s="4">
        <f>X1632-W1632</f>
        <v>2.4999999999977263E-3</v>
      </c>
      <c r="W1632" s="4">
        <f>(O1632+P1632+Q1632-R1632+S1632)*5%</f>
        <v>20.737500000000001</v>
      </c>
      <c r="X1632" s="1">
        <v>20.74</v>
      </c>
      <c r="Y1632" s="1">
        <f>O1632+P1632+Q1632-R1632-S1632+T1632-U1632+X1632</f>
        <v>435.49</v>
      </c>
      <c r="Z1632" s="1">
        <v>435.49</v>
      </c>
      <c r="AA1632" s="1">
        <v>414.75</v>
      </c>
      <c r="AB1632" s="1">
        <v>16</v>
      </c>
      <c r="AC1632" s="2">
        <f>AA1632*16%</f>
        <v>66.36</v>
      </c>
      <c r="AD1632" s="1">
        <v>66.36</v>
      </c>
      <c r="AE1632" s="1">
        <v>0</v>
      </c>
      <c r="AF1632" s="1">
        <v>66.36</v>
      </c>
      <c r="AG1632" s="2">
        <f>AF1632*18%</f>
        <v>11.944799999999999</v>
      </c>
      <c r="AH1632" s="1">
        <v>11.94</v>
      </c>
      <c r="AI1632" s="1">
        <v>0</v>
      </c>
      <c r="AJ1632" s="1" t="b">
        <f>AK1632=AA1632</f>
        <v>1</v>
      </c>
      <c r="AK1632" s="1">
        <v>414.75</v>
      </c>
      <c r="AL1632" s="1">
        <v>0</v>
      </c>
      <c r="AM1632" s="1">
        <v>0</v>
      </c>
      <c r="AN1632" s="1">
        <v>0</v>
      </c>
      <c r="AO1632" s="3">
        <f>AA1632*0.001%</f>
        <v>4.1475000000000001E-3</v>
      </c>
      <c r="AP1632" s="1">
        <v>0.41</v>
      </c>
      <c r="AQ1632" s="2">
        <f>AA1632*5%</f>
        <v>20.737500000000001</v>
      </c>
      <c r="AR1632" s="1">
        <v>20.74</v>
      </c>
      <c r="AS1632" s="2">
        <f>AR1632*18%</f>
        <v>3.7331999999999996</v>
      </c>
      <c r="AT1632" s="1">
        <v>0</v>
      </c>
      <c r="AU1632" s="1">
        <v>33.090000000000003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f>AF1632+AU1632+BC1632</f>
        <v>99.45</v>
      </c>
      <c r="BE1632" s="1">
        <v>99.45</v>
      </c>
      <c r="BF1632" s="1">
        <f>Q1632+U1632</f>
        <v>0</v>
      </c>
      <c r="BG1632" s="1">
        <v>0</v>
      </c>
      <c r="BH1632" s="1">
        <v>336.04</v>
      </c>
      <c r="BI1632" s="1" t="s">
        <v>108</v>
      </c>
      <c r="BJ1632" s="1" t="s">
        <v>5717</v>
      </c>
      <c r="BK1632" s="1" t="s">
        <v>5718</v>
      </c>
      <c r="BL1632" s="1">
        <v>0</v>
      </c>
      <c r="BM1632" s="1" t="s">
        <v>6404</v>
      </c>
    </row>
    <row r="1633" spans="1:65" ht="15.6" hidden="1">
      <c r="A1633" s="1" t="s">
        <v>6405</v>
      </c>
      <c r="B1633" s="1" t="s">
        <v>6406</v>
      </c>
      <c r="C1633" s="1" t="s">
        <v>6407</v>
      </c>
      <c r="D1633" s="1" t="s">
        <v>275</v>
      </c>
      <c r="E1633" s="1" t="s">
        <v>100</v>
      </c>
      <c r="F1633" s="1" t="s">
        <v>101</v>
      </c>
      <c r="G1633" s="1" t="s">
        <v>123</v>
      </c>
      <c r="H1633" s="1" t="s">
        <v>103</v>
      </c>
      <c r="I1633" s="1" t="s">
        <v>104</v>
      </c>
      <c r="J1633" s="1" t="s">
        <v>105</v>
      </c>
      <c r="K1633" s="1" t="s">
        <v>105</v>
      </c>
      <c r="L1633" s="1" t="s">
        <v>105</v>
      </c>
      <c r="M1633" s="1" t="s">
        <v>106</v>
      </c>
      <c r="N1633" s="1" t="s">
        <v>107</v>
      </c>
      <c r="O1633" s="1">
        <v>1000</v>
      </c>
      <c r="P1633" s="1">
        <v>41.25</v>
      </c>
      <c r="Q1633" s="1">
        <v>0</v>
      </c>
      <c r="R1633" s="1">
        <v>175</v>
      </c>
      <c r="S1633" s="1">
        <v>0</v>
      </c>
      <c r="T1633" s="1">
        <v>0</v>
      </c>
      <c r="U1633" s="1">
        <v>0</v>
      </c>
      <c r="V1633" s="4">
        <f>X1633-W1633</f>
        <v>-2.4999999999977263E-3</v>
      </c>
      <c r="W1633" s="4">
        <f>(O1633+P1633+Q1633-R1633+S1633)*5%</f>
        <v>43.3125</v>
      </c>
      <c r="X1633" s="1">
        <v>43.31</v>
      </c>
      <c r="Y1633" s="1">
        <f>O1633+P1633+Q1633-R1633-S1633+T1633-U1633+X1633</f>
        <v>909.56</v>
      </c>
      <c r="Z1633" s="1">
        <v>909.56</v>
      </c>
      <c r="AA1633" s="1">
        <v>866.25</v>
      </c>
      <c r="AB1633" s="1">
        <v>16</v>
      </c>
      <c r="AC1633" s="2">
        <f>AA1633*16%</f>
        <v>138.6</v>
      </c>
      <c r="AD1633" s="1">
        <v>138.6</v>
      </c>
      <c r="AE1633" s="1">
        <v>0</v>
      </c>
      <c r="AF1633" s="1">
        <v>138.6</v>
      </c>
      <c r="AG1633" s="2">
        <f>AF1633*18%</f>
        <v>24.947999999999997</v>
      </c>
      <c r="AH1633" s="1">
        <v>24.95</v>
      </c>
      <c r="AI1633" s="1">
        <v>0</v>
      </c>
      <c r="AJ1633" s="1" t="b">
        <f>AK1633=AA1633</f>
        <v>1</v>
      </c>
      <c r="AK1633" s="1">
        <v>866.25</v>
      </c>
      <c r="AL1633" s="1">
        <v>0</v>
      </c>
      <c r="AM1633" s="1">
        <v>0</v>
      </c>
      <c r="AN1633" s="1">
        <v>0</v>
      </c>
      <c r="AO1633" s="3">
        <f>AA1633*0.001%</f>
        <v>8.6625000000000001E-3</v>
      </c>
      <c r="AP1633" s="1">
        <v>0.87</v>
      </c>
      <c r="AQ1633" s="2">
        <f>AA1633*5%</f>
        <v>43.3125</v>
      </c>
      <c r="AR1633" s="1">
        <v>43.31</v>
      </c>
      <c r="AS1633" s="2">
        <f>AR1633*18%</f>
        <v>7.7957999999999998</v>
      </c>
      <c r="AT1633" s="1">
        <v>0</v>
      </c>
      <c r="AU1633" s="1">
        <v>69.13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f>AF1633+AU1633+BC1633</f>
        <v>207.73</v>
      </c>
      <c r="BE1633" s="1">
        <v>207.73</v>
      </c>
      <c r="BF1633" s="1">
        <f>Q1633+U1633</f>
        <v>0</v>
      </c>
      <c r="BG1633" s="1">
        <v>0</v>
      </c>
      <c r="BH1633" s="1">
        <v>701.83</v>
      </c>
      <c r="BI1633" s="1" t="s">
        <v>108</v>
      </c>
      <c r="BJ1633" s="1" t="s">
        <v>5717</v>
      </c>
      <c r="BK1633" s="1" t="s">
        <v>5718</v>
      </c>
      <c r="BL1633" s="1">
        <v>0</v>
      </c>
      <c r="BM1633" s="1" t="s">
        <v>2083</v>
      </c>
    </row>
    <row r="1634" spans="1:65" ht="15.6" hidden="1">
      <c r="A1634" s="1" t="s">
        <v>6408</v>
      </c>
      <c r="B1634" s="1" t="s">
        <v>6409</v>
      </c>
      <c r="C1634" s="1" t="s">
        <v>6410</v>
      </c>
      <c r="D1634" s="1" t="s">
        <v>275</v>
      </c>
      <c r="E1634" s="1" t="s">
        <v>100</v>
      </c>
      <c r="F1634" s="1" t="s">
        <v>101</v>
      </c>
      <c r="G1634" s="1" t="s">
        <v>102</v>
      </c>
      <c r="H1634" s="1" t="s">
        <v>103</v>
      </c>
      <c r="I1634" s="1" t="s">
        <v>104</v>
      </c>
      <c r="J1634" s="1" t="s">
        <v>105</v>
      </c>
      <c r="K1634" s="1" t="s">
        <v>105</v>
      </c>
      <c r="L1634" s="1" t="s">
        <v>105</v>
      </c>
      <c r="M1634" s="1" t="s">
        <v>106</v>
      </c>
      <c r="N1634" s="1" t="s">
        <v>107</v>
      </c>
      <c r="O1634" s="1">
        <v>355</v>
      </c>
      <c r="P1634" s="1">
        <v>12.75</v>
      </c>
      <c r="Q1634" s="1">
        <v>0</v>
      </c>
      <c r="R1634" s="1">
        <v>100</v>
      </c>
      <c r="S1634" s="1">
        <v>0</v>
      </c>
      <c r="T1634" s="1">
        <v>0</v>
      </c>
      <c r="U1634" s="1">
        <v>0</v>
      </c>
      <c r="V1634" s="4">
        <f>X1634-W1634</f>
        <v>2.4999999999995026E-3</v>
      </c>
      <c r="W1634" s="4">
        <f>(O1634+P1634+Q1634-R1634+S1634)*5%</f>
        <v>13.387500000000001</v>
      </c>
      <c r="X1634" s="1">
        <v>13.39</v>
      </c>
      <c r="Y1634" s="1">
        <f>O1634+P1634+Q1634-R1634-S1634+T1634-U1634+X1634</f>
        <v>281.14</v>
      </c>
      <c r="Z1634" s="1">
        <v>281.14</v>
      </c>
      <c r="AA1634" s="1">
        <v>267.75</v>
      </c>
      <c r="AB1634" s="1">
        <v>16</v>
      </c>
      <c r="AC1634" s="2">
        <f>AA1634*16%</f>
        <v>42.84</v>
      </c>
      <c r="AD1634" s="1">
        <v>42.84</v>
      </c>
      <c r="AE1634" s="1">
        <v>0</v>
      </c>
      <c r="AF1634" s="1">
        <v>42.84</v>
      </c>
      <c r="AG1634" s="2">
        <f>AF1634*18%</f>
        <v>7.7112000000000007</v>
      </c>
      <c r="AH1634" s="1">
        <v>7.71</v>
      </c>
      <c r="AI1634" s="1">
        <v>0</v>
      </c>
      <c r="AJ1634" s="1" t="b">
        <f>AK1634=AA1634</f>
        <v>1</v>
      </c>
      <c r="AK1634" s="1">
        <v>267.75</v>
      </c>
      <c r="AL1634" s="1">
        <v>0</v>
      </c>
      <c r="AM1634" s="1">
        <v>0</v>
      </c>
      <c r="AN1634" s="1">
        <v>0</v>
      </c>
      <c r="AO1634" s="3">
        <f>AA1634*0.001%</f>
        <v>2.6775000000000002E-3</v>
      </c>
      <c r="AP1634" s="1">
        <v>0.27</v>
      </c>
      <c r="AQ1634" s="2">
        <f>AA1634*5%</f>
        <v>13.387500000000001</v>
      </c>
      <c r="AR1634" s="1">
        <v>13.39</v>
      </c>
      <c r="AS1634" s="2">
        <f>AR1634*18%</f>
        <v>2.4102000000000001</v>
      </c>
      <c r="AT1634" s="1">
        <v>0</v>
      </c>
      <c r="AU1634" s="1">
        <v>21.37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f>AF1634+AU1634+BC1634</f>
        <v>64.210000000000008</v>
      </c>
      <c r="BE1634" s="1">
        <v>64.209999999999994</v>
      </c>
      <c r="BF1634" s="1">
        <f>Q1634+U1634</f>
        <v>0</v>
      </c>
      <c r="BG1634" s="1">
        <v>0</v>
      </c>
      <c r="BH1634" s="1">
        <v>216.93</v>
      </c>
      <c r="BI1634" s="1" t="s">
        <v>108</v>
      </c>
      <c r="BJ1634" s="1" t="s">
        <v>5717</v>
      </c>
      <c r="BK1634" s="1" t="s">
        <v>5718</v>
      </c>
      <c r="BL1634" s="1">
        <v>0</v>
      </c>
      <c r="BM1634" s="1" t="s">
        <v>3564</v>
      </c>
    </row>
    <row r="1635" spans="1:65" ht="15.6" hidden="1">
      <c r="A1635" s="1" t="s">
        <v>6411</v>
      </c>
      <c r="B1635" s="1" t="s">
        <v>6412</v>
      </c>
      <c r="C1635" s="1" t="s">
        <v>6413</v>
      </c>
      <c r="D1635" s="1" t="s">
        <v>275</v>
      </c>
      <c r="E1635" s="1" t="s">
        <v>100</v>
      </c>
      <c r="F1635" s="1" t="s">
        <v>101</v>
      </c>
      <c r="G1635" s="1" t="s">
        <v>123</v>
      </c>
      <c r="H1635" s="1" t="s">
        <v>103</v>
      </c>
      <c r="I1635" s="1" t="s">
        <v>104</v>
      </c>
      <c r="J1635" s="1" t="s">
        <v>105</v>
      </c>
      <c r="K1635" s="1" t="s">
        <v>105</v>
      </c>
      <c r="L1635" s="1" t="s">
        <v>105</v>
      </c>
      <c r="M1635" s="1" t="s">
        <v>106</v>
      </c>
      <c r="N1635" s="1" t="s">
        <v>107</v>
      </c>
      <c r="O1635" s="1">
        <v>1085</v>
      </c>
      <c r="P1635" s="1">
        <v>45.5</v>
      </c>
      <c r="Q1635" s="1">
        <v>0</v>
      </c>
      <c r="R1635" s="1">
        <v>175</v>
      </c>
      <c r="S1635" s="1">
        <v>0</v>
      </c>
      <c r="T1635" s="1">
        <v>0</v>
      </c>
      <c r="U1635" s="1">
        <v>0</v>
      </c>
      <c r="V1635" s="4">
        <f>X1635-W1635</f>
        <v>4.9999999999954525E-3</v>
      </c>
      <c r="W1635" s="4">
        <f>(O1635+P1635+Q1635-R1635+S1635)*5%</f>
        <v>47.775000000000006</v>
      </c>
      <c r="X1635" s="1">
        <v>47.78</v>
      </c>
      <c r="Y1635" s="1">
        <f>O1635+P1635+Q1635-R1635-S1635+T1635-U1635+X1635</f>
        <v>1003.28</v>
      </c>
      <c r="Z1635" s="1">
        <v>1003.28</v>
      </c>
      <c r="AA1635" s="1">
        <v>955.5</v>
      </c>
      <c r="AB1635" s="1">
        <v>16</v>
      </c>
      <c r="AC1635" s="2">
        <f>AA1635*16%</f>
        <v>152.88</v>
      </c>
      <c r="AD1635" s="1">
        <v>152.88</v>
      </c>
      <c r="AE1635" s="1">
        <v>0</v>
      </c>
      <c r="AF1635" s="1">
        <v>152.88</v>
      </c>
      <c r="AG1635" s="2">
        <f>AF1635*18%</f>
        <v>27.5184</v>
      </c>
      <c r="AH1635" s="1">
        <v>27.52</v>
      </c>
      <c r="AI1635" s="1">
        <v>0</v>
      </c>
      <c r="AJ1635" s="1" t="b">
        <f>AK1635=AA1635</f>
        <v>1</v>
      </c>
      <c r="AK1635" s="1">
        <v>955.5</v>
      </c>
      <c r="AL1635" s="1">
        <v>0</v>
      </c>
      <c r="AM1635" s="1">
        <v>0</v>
      </c>
      <c r="AN1635" s="1">
        <v>0</v>
      </c>
      <c r="AO1635" s="3">
        <f>AA1635*0.001%</f>
        <v>9.555000000000001E-3</v>
      </c>
      <c r="AP1635" s="1">
        <v>0.96</v>
      </c>
      <c r="AQ1635" s="2">
        <f>AA1635*5%</f>
        <v>47.775000000000006</v>
      </c>
      <c r="AR1635" s="1">
        <v>47.78</v>
      </c>
      <c r="AS1635" s="2">
        <f>AR1635*18%</f>
        <v>8.6004000000000005</v>
      </c>
      <c r="AT1635" s="1">
        <v>0</v>
      </c>
      <c r="AU1635" s="1">
        <v>76.260000000000005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f>AF1635+AU1635+BC1635</f>
        <v>229.14</v>
      </c>
      <c r="BE1635" s="1">
        <v>229.14</v>
      </c>
      <c r="BF1635" s="1">
        <f>Q1635+U1635</f>
        <v>0</v>
      </c>
      <c r="BG1635" s="1">
        <v>0</v>
      </c>
      <c r="BH1635" s="1">
        <v>774.14</v>
      </c>
      <c r="BI1635" s="1" t="s">
        <v>108</v>
      </c>
      <c r="BJ1635" s="1" t="s">
        <v>5717</v>
      </c>
      <c r="BK1635" s="1" t="s">
        <v>5718</v>
      </c>
      <c r="BL1635" s="1">
        <v>0</v>
      </c>
      <c r="BM1635" s="1" t="s">
        <v>2899</v>
      </c>
    </row>
    <row r="1636" spans="1:65" ht="15.6" hidden="1">
      <c r="A1636" s="1" t="s">
        <v>6414</v>
      </c>
      <c r="B1636" s="1" t="s">
        <v>6415</v>
      </c>
      <c r="C1636" s="1" t="s">
        <v>6416</v>
      </c>
      <c r="D1636" s="1" t="s">
        <v>275</v>
      </c>
      <c r="E1636" s="1" t="s">
        <v>100</v>
      </c>
      <c r="F1636" s="1" t="s">
        <v>101</v>
      </c>
      <c r="G1636" s="1" t="s">
        <v>102</v>
      </c>
      <c r="H1636" s="1" t="s">
        <v>103</v>
      </c>
      <c r="I1636" s="1" t="s">
        <v>104</v>
      </c>
      <c r="J1636" s="1" t="s">
        <v>105</v>
      </c>
      <c r="K1636" s="1" t="s">
        <v>105</v>
      </c>
      <c r="L1636" s="1" t="s">
        <v>105</v>
      </c>
      <c r="M1636" s="1" t="s">
        <v>106</v>
      </c>
      <c r="N1636" s="1" t="s">
        <v>107</v>
      </c>
      <c r="O1636" s="1">
        <v>215</v>
      </c>
      <c r="P1636" s="1">
        <v>5.75</v>
      </c>
      <c r="Q1636" s="1">
        <v>0</v>
      </c>
      <c r="R1636" s="1">
        <v>100</v>
      </c>
      <c r="S1636" s="1">
        <v>0</v>
      </c>
      <c r="T1636" s="1">
        <v>0</v>
      </c>
      <c r="U1636" s="1">
        <v>0</v>
      </c>
      <c r="V1636" s="4">
        <f>X1636-W1636</f>
        <v>2.4999999999995026E-3</v>
      </c>
      <c r="W1636" s="4">
        <f>(O1636+P1636+Q1636-R1636+S1636)*5%</f>
        <v>6.0375000000000005</v>
      </c>
      <c r="X1636" s="1">
        <v>6.04</v>
      </c>
      <c r="Y1636" s="1">
        <f>O1636+P1636+Q1636-R1636-S1636+T1636-U1636+X1636</f>
        <v>126.79</v>
      </c>
      <c r="Z1636" s="1">
        <v>126.79</v>
      </c>
      <c r="AA1636" s="1">
        <v>120.75</v>
      </c>
      <c r="AB1636" s="1">
        <v>16</v>
      </c>
      <c r="AC1636" s="2">
        <f>AA1636*16%</f>
        <v>19.32</v>
      </c>
      <c r="AD1636" s="1">
        <v>19.32</v>
      </c>
      <c r="AE1636" s="1">
        <v>0</v>
      </c>
      <c r="AF1636" s="1">
        <v>19.32</v>
      </c>
      <c r="AG1636" s="2">
        <f>AF1636*18%</f>
        <v>3.4775999999999998</v>
      </c>
      <c r="AH1636" s="1">
        <v>3.48</v>
      </c>
      <c r="AI1636" s="1">
        <v>0</v>
      </c>
      <c r="AJ1636" s="1" t="b">
        <f>AK1636=AA1636</f>
        <v>1</v>
      </c>
      <c r="AK1636" s="1">
        <v>120.75</v>
      </c>
      <c r="AL1636" s="1">
        <v>0</v>
      </c>
      <c r="AM1636" s="1">
        <v>0</v>
      </c>
      <c r="AN1636" s="1">
        <v>0</v>
      </c>
      <c r="AO1636" s="3">
        <f>AA1636*0.001%</f>
        <v>1.2075E-3</v>
      </c>
      <c r="AP1636" s="1">
        <v>0.12</v>
      </c>
      <c r="AQ1636" s="2">
        <f>AA1636*5%</f>
        <v>6.0375000000000005</v>
      </c>
      <c r="AR1636" s="1">
        <v>6.04</v>
      </c>
      <c r="AS1636" s="2">
        <f>AR1636*18%</f>
        <v>1.0871999999999999</v>
      </c>
      <c r="AT1636" s="1">
        <v>0</v>
      </c>
      <c r="AU1636" s="1">
        <v>9.64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f>AF1636+AU1636+BC1636</f>
        <v>28.96</v>
      </c>
      <c r="BE1636" s="1">
        <v>28.96</v>
      </c>
      <c r="BF1636" s="1">
        <f>Q1636+U1636</f>
        <v>0</v>
      </c>
      <c r="BG1636" s="1">
        <v>0</v>
      </c>
      <c r="BH1636" s="1">
        <v>97.83</v>
      </c>
      <c r="BI1636" s="1" t="s">
        <v>108</v>
      </c>
      <c r="BJ1636" s="1" t="s">
        <v>5717</v>
      </c>
      <c r="BK1636" s="1" t="s">
        <v>5718</v>
      </c>
      <c r="BL1636" s="1">
        <v>0</v>
      </c>
      <c r="BM1636" s="1" t="s">
        <v>6417</v>
      </c>
    </row>
    <row r="1637" spans="1:65" ht="15.6" hidden="1">
      <c r="A1637" s="1" t="s">
        <v>6418</v>
      </c>
      <c r="B1637" s="1" t="s">
        <v>6419</v>
      </c>
      <c r="C1637" s="1" t="s">
        <v>6420</v>
      </c>
      <c r="D1637" s="1" t="s">
        <v>275</v>
      </c>
      <c r="E1637" s="1" t="s">
        <v>100</v>
      </c>
      <c r="F1637" s="1" t="s">
        <v>101</v>
      </c>
      <c r="G1637" s="1" t="s">
        <v>102</v>
      </c>
      <c r="H1637" s="1" t="s">
        <v>103</v>
      </c>
      <c r="I1637" s="1" t="s">
        <v>104</v>
      </c>
      <c r="J1637" s="1" t="s">
        <v>105</v>
      </c>
      <c r="K1637" s="1" t="s">
        <v>105</v>
      </c>
      <c r="L1637" s="1" t="s">
        <v>105</v>
      </c>
      <c r="M1637" s="1" t="s">
        <v>106</v>
      </c>
      <c r="N1637" s="1" t="s">
        <v>107</v>
      </c>
      <c r="O1637" s="1">
        <v>235</v>
      </c>
      <c r="P1637" s="1">
        <v>6.75</v>
      </c>
      <c r="Q1637" s="1">
        <v>0</v>
      </c>
      <c r="R1637" s="1">
        <v>100</v>
      </c>
      <c r="S1637" s="1">
        <v>0</v>
      </c>
      <c r="T1637" s="1">
        <v>0</v>
      </c>
      <c r="U1637" s="1">
        <v>0</v>
      </c>
      <c r="V1637" s="4">
        <f>X1637-W1637</f>
        <v>2.4999999999995026E-3</v>
      </c>
      <c r="W1637" s="4">
        <f>(O1637+P1637+Q1637-R1637+S1637)*5%</f>
        <v>7.0875000000000004</v>
      </c>
      <c r="X1637" s="1">
        <v>7.09</v>
      </c>
      <c r="Y1637" s="1">
        <f>O1637+P1637+Q1637-R1637-S1637+T1637-U1637+X1637</f>
        <v>148.84</v>
      </c>
      <c r="Z1637" s="1">
        <v>148.84</v>
      </c>
      <c r="AA1637" s="1">
        <v>141.75</v>
      </c>
      <c r="AB1637" s="1">
        <v>16</v>
      </c>
      <c r="AC1637" s="2">
        <f>AA1637*16%</f>
        <v>22.68</v>
      </c>
      <c r="AD1637" s="1">
        <v>22.68</v>
      </c>
      <c r="AE1637" s="1">
        <v>0</v>
      </c>
      <c r="AF1637" s="1">
        <v>22.68</v>
      </c>
      <c r="AG1637" s="2">
        <f>AF1637*18%</f>
        <v>4.0823999999999998</v>
      </c>
      <c r="AH1637" s="1">
        <v>4.08</v>
      </c>
      <c r="AI1637" s="1">
        <v>0</v>
      </c>
      <c r="AJ1637" s="1" t="b">
        <f>AK1637=AA1637</f>
        <v>1</v>
      </c>
      <c r="AK1637" s="1">
        <v>141.75</v>
      </c>
      <c r="AL1637" s="1">
        <v>0</v>
      </c>
      <c r="AM1637" s="1">
        <v>0</v>
      </c>
      <c r="AN1637" s="1">
        <v>0</v>
      </c>
      <c r="AO1637" s="3">
        <f>AA1637*0.001%</f>
        <v>1.4175000000000001E-3</v>
      </c>
      <c r="AP1637" s="1">
        <v>0.14000000000000001</v>
      </c>
      <c r="AQ1637" s="2">
        <f>AA1637*5%</f>
        <v>7.0875000000000004</v>
      </c>
      <c r="AR1637" s="1">
        <v>7.09</v>
      </c>
      <c r="AS1637" s="2">
        <f>AR1637*18%</f>
        <v>1.2762</v>
      </c>
      <c r="AT1637" s="1">
        <v>0</v>
      </c>
      <c r="AU1637" s="1">
        <v>11.31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f>AF1637+AU1637+BC1637</f>
        <v>33.99</v>
      </c>
      <c r="BE1637" s="1">
        <v>33.99</v>
      </c>
      <c r="BF1637" s="1">
        <f>Q1637+U1637</f>
        <v>0</v>
      </c>
      <c r="BG1637" s="1">
        <v>0</v>
      </c>
      <c r="BH1637" s="1">
        <v>114.85</v>
      </c>
      <c r="BI1637" s="1" t="s">
        <v>108</v>
      </c>
      <c r="BJ1637" s="1" t="s">
        <v>5717</v>
      </c>
      <c r="BK1637" s="1" t="s">
        <v>5718</v>
      </c>
      <c r="BL1637" s="1">
        <v>0</v>
      </c>
      <c r="BM1637" s="1" t="s">
        <v>6421</v>
      </c>
    </row>
    <row r="1638" spans="1:65" ht="15.6" hidden="1">
      <c r="A1638" s="1" t="s">
        <v>6422</v>
      </c>
      <c r="B1638" s="1" t="s">
        <v>6423</v>
      </c>
      <c r="C1638" s="1" t="s">
        <v>6424</v>
      </c>
      <c r="D1638" s="1" t="s">
        <v>275</v>
      </c>
      <c r="E1638" s="1" t="s">
        <v>100</v>
      </c>
      <c r="F1638" s="1" t="s">
        <v>101</v>
      </c>
      <c r="G1638" s="1" t="s">
        <v>102</v>
      </c>
      <c r="H1638" s="1" t="s">
        <v>103</v>
      </c>
      <c r="I1638" s="1" t="s">
        <v>104</v>
      </c>
      <c r="J1638" s="1" t="s">
        <v>105</v>
      </c>
      <c r="K1638" s="1" t="s">
        <v>105</v>
      </c>
      <c r="L1638" s="1" t="s">
        <v>105</v>
      </c>
      <c r="M1638" s="1" t="s">
        <v>106</v>
      </c>
      <c r="N1638" s="1" t="s">
        <v>107</v>
      </c>
      <c r="O1638" s="1">
        <v>825</v>
      </c>
      <c r="P1638" s="1">
        <v>36.25</v>
      </c>
      <c r="Q1638" s="1">
        <v>0</v>
      </c>
      <c r="R1638" s="1">
        <v>100</v>
      </c>
      <c r="S1638" s="1">
        <v>0</v>
      </c>
      <c r="T1638" s="1">
        <v>0</v>
      </c>
      <c r="U1638" s="1">
        <v>0</v>
      </c>
      <c r="V1638" s="4">
        <f>X1638-W1638</f>
        <v>-2.4999999999977263E-3</v>
      </c>
      <c r="W1638" s="4">
        <f>(O1638+P1638+Q1638-R1638+S1638)*5%</f>
        <v>38.0625</v>
      </c>
      <c r="X1638" s="1">
        <v>38.06</v>
      </c>
      <c r="Y1638" s="1">
        <f>O1638+P1638+Q1638-R1638-S1638+T1638-U1638+X1638</f>
        <v>799.31</v>
      </c>
      <c r="Z1638" s="1">
        <v>799.31</v>
      </c>
      <c r="AA1638" s="1">
        <v>761.25</v>
      </c>
      <c r="AB1638" s="1">
        <v>16</v>
      </c>
      <c r="AC1638" s="2">
        <f>AA1638*16%</f>
        <v>121.8</v>
      </c>
      <c r="AD1638" s="1">
        <v>121.8</v>
      </c>
      <c r="AE1638" s="1">
        <v>0</v>
      </c>
      <c r="AF1638" s="1">
        <v>121.8</v>
      </c>
      <c r="AG1638" s="2">
        <f>AF1638*18%</f>
        <v>21.923999999999999</v>
      </c>
      <c r="AH1638" s="1">
        <v>21.92</v>
      </c>
      <c r="AI1638" s="1">
        <v>0</v>
      </c>
      <c r="AJ1638" s="1" t="b">
        <f>AK1638=AA1638</f>
        <v>1</v>
      </c>
      <c r="AK1638" s="1">
        <v>761.25</v>
      </c>
      <c r="AL1638" s="1">
        <v>0</v>
      </c>
      <c r="AM1638" s="1">
        <v>0</v>
      </c>
      <c r="AN1638" s="1">
        <v>0</v>
      </c>
      <c r="AO1638" s="3">
        <f>AA1638*0.001%</f>
        <v>7.6125000000000003E-3</v>
      </c>
      <c r="AP1638" s="1">
        <v>0.76</v>
      </c>
      <c r="AQ1638" s="2">
        <f>AA1638*5%</f>
        <v>38.0625</v>
      </c>
      <c r="AR1638" s="1">
        <v>38.06</v>
      </c>
      <c r="AS1638" s="2">
        <f>AR1638*18%</f>
        <v>6.8508000000000004</v>
      </c>
      <c r="AT1638" s="1">
        <v>0</v>
      </c>
      <c r="AU1638" s="1">
        <v>60.74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f>AF1638+AU1638+BC1638</f>
        <v>182.54</v>
      </c>
      <c r="BE1638" s="1">
        <v>182.54</v>
      </c>
      <c r="BF1638" s="1">
        <f>Q1638+U1638</f>
        <v>0</v>
      </c>
      <c r="BG1638" s="1">
        <v>0</v>
      </c>
      <c r="BH1638" s="1">
        <v>616.77</v>
      </c>
      <c r="BI1638" s="1" t="s">
        <v>108</v>
      </c>
      <c r="BJ1638" s="1" t="s">
        <v>5717</v>
      </c>
      <c r="BK1638" s="1" t="s">
        <v>5718</v>
      </c>
      <c r="BL1638" s="1">
        <v>0</v>
      </c>
      <c r="BM1638" s="1" t="s">
        <v>6425</v>
      </c>
    </row>
    <row r="1639" spans="1:65" ht="15.6" hidden="1">
      <c r="A1639" s="1" t="s">
        <v>6426</v>
      </c>
      <c r="B1639" s="1" t="s">
        <v>6427</v>
      </c>
      <c r="C1639" s="1" t="s">
        <v>6428</v>
      </c>
      <c r="D1639" s="1" t="s">
        <v>275</v>
      </c>
      <c r="E1639" s="1" t="s">
        <v>100</v>
      </c>
      <c r="F1639" s="1" t="s">
        <v>101</v>
      </c>
      <c r="G1639" s="1" t="s">
        <v>102</v>
      </c>
      <c r="H1639" s="1" t="s">
        <v>103</v>
      </c>
      <c r="I1639" s="1" t="s">
        <v>104</v>
      </c>
      <c r="J1639" s="1" t="s">
        <v>105</v>
      </c>
      <c r="K1639" s="1" t="s">
        <v>105</v>
      </c>
      <c r="L1639" s="1" t="s">
        <v>105</v>
      </c>
      <c r="M1639" s="1" t="s">
        <v>106</v>
      </c>
      <c r="N1639" s="1" t="s">
        <v>107</v>
      </c>
      <c r="O1639" s="1">
        <v>355</v>
      </c>
      <c r="P1639" s="1">
        <v>12.75</v>
      </c>
      <c r="Q1639" s="1">
        <v>0</v>
      </c>
      <c r="R1639" s="1">
        <v>100</v>
      </c>
      <c r="S1639" s="1">
        <v>0</v>
      </c>
      <c r="T1639" s="1">
        <v>0</v>
      </c>
      <c r="U1639" s="1">
        <v>0</v>
      </c>
      <c r="V1639" s="4">
        <f>X1639-W1639</f>
        <v>2.4999999999995026E-3</v>
      </c>
      <c r="W1639" s="4">
        <f>(O1639+P1639+Q1639-R1639+S1639)*5%</f>
        <v>13.387500000000001</v>
      </c>
      <c r="X1639" s="1">
        <v>13.39</v>
      </c>
      <c r="Y1639" s="1">
        <f>O1639+P1639+Q1639-R1639-S1639+T1639-U1639+X1639</f>
        <v>281.14</v>
      </c>
      <c r="Z1639" s="1">
        <v>281.14</v>
      </c>
      <c r="AA1639" s="1">
        <v>267.75</v>
      </c>
      <c r="AB1639" s="1">
        <v>16</v>
      </c>
      <c r="AC1639" s="2">
        <f>AA1639*16%</f>
        <v>42.84</v>
      </c>
      <c r="AD1639" s="1">
        <v>42.84</v>
      </c>
      <c r="AE1639" s="1">
        <v>0</v>
      </c>
      <c r="AF1639" s="1">
        <v>42.84</v>
      </c>
      <c r="AG1639" s="2">
        <f>AF1639*18%</f>
        <v>7.7112000000000007</v>
      </c>
      <c r="AH1639" s="1">
        <v>7.71</v>
      </c>
      <c r="AI1639" s="1">
        <v>0</v>
      </c>
      <c r="AJ1639" s="1" t="b">
        <f>AK1639=AA1639</f>
        <v>1</v>
      </c>
      <c r="AK1639" s="1">
        <v>267.75</v>
      </c>
      <c r="AL1639" s="1">
        <v>0</v>
      </c>
      <c r="AM1639" s="1">
        <v>0</v>
      </c>
      <c r="AN1639" s="1">
        <v>0</v>
      </c>
      <c r="AO1639" s="3">
        <f>AA1639*0.001%</f>
        <v>2.6775000000000002E-3</v>
      </c>
      <c r="AP1639" s="1">
        <v>0.27</v>
      </c>
      <c r="AQ1639" s="2">
        <f>AA1639*5%</f>
        <v>13.387500000000001</v>
      </c>
      <c r="AR1639" s="1">
        <v>13.39</v>
      </c>
      <c r="AS1639" s="2">
        <f>AR1639*18%</f>
        <v>2.4102000000000001</v>
      </c>
      <c r="AT1639" s="1">
        <v>0</v>
      </c>
      <c r="AU1639" s="1">
        <v>21.37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f>AF1639+AU1639+BC1639</f>
        <v>64.210000000000008</v>
      </c>
      <c r="BE1639" s="1">
        <v>64.209999999999994</v>
      </c>
      <c r="BF1639" s="1">
        <f>Q1639+U1639</f>
        <v>0</v>
      </c>
      <c r="BG1639" s="1">
        <v>0</v>
      </c>
      <c r="BH1639" s="1">
        <v>216.93</v>
      </c>
      <c r="BI1639" s="1" t="s">
        <v>108</v>
      </c>
      <c r="BJ1639" s="1" t="s">
        <v>5717</v>
      </c>
      <c r="BK1639" s="1" t="s">
        <v>5718</v>
      </c>
      <c r="BL1639" s="1">
        <v>0</v>
      </c>
      <c r="BM1639" s="1" t="s">
        <v>1281</v>
      </c>
    </row>
    <row r="1640" spans="1:65" ht="15.6" hidden="1">
      <c r="A1640" s="1" t="s">
        <v>6429</v>
      </c>
      <c r="B1640" s="1" t="s">
        <v>6430</v>
      </c>
      <c r="C1640" s="1" t="s">
        <v>6431</v>
      </c>
      <c r="D1640" s="1" t="s">
        <v>275</v>
      </c>
      <c r="E1640" s="1" t="s">
        <v>100</v>
      </c>
      <c r="F1640" s="1" t="s">
        <v>101</v>
      </c>
      <c r="G1640" s="1" t="s">
        <v>102</v>
      </c>
      <c r="H1640" s="1" t="s">
        <v>103</v>
      </c>
      <c r="I1640" s="1" t="s">
        <v>104</v>
      </c>
      <c r="J1640" s="1" t="s">
        <v>105</v>
      </c>
      <c r="K1640" s="1" t="s">
        <v>105</v>
      </c>
      <c r="L1640" s="1" t="s">
        <v>105</v>
      </c>
      <c r="M1640" s="1" t="s">
        <v>106</v>
      </c>
      <c r="N1640" s="1" t="s">
        <v>124</v>
      </c>
      <c r="O1640" s="1">
        <v>315</v>
      </c>
      <c r="P1640" s="1">
        <v>10.75</v>
      </c>
      <c r="Q1640" s="1">
        <v>0</v>
      </c>
      <c r="R1640" s="1">
        <v>100</v>
      </c>
      <c r="S1640" s="1">
        <v>0</v>
      </c>
      <c r="T1640" s="1">
        <v>0</v>
      </c>
      <c r="U1640" s="1">
        <v>0</v>
      </c>
      <c r="V1640" s="4">
        <f>X1640-W1640</f>
        <v>2.4999999999977263E-3</v>
      </c>
      <c r="W1640" s="4">
        <f>(O1640+P1640+Q1640-R1640+S1640)*5%</f>
        <v>11.287500000000001</v>
      </c>
      <c r="X1640" s="1">
        <v>11.29</v>
      </c>
      <c r="Y1640" s="1">
        <f>O1640+P1640+Q1640-R1640-S1640+T1640-U1640+X1640</f>
        <v>237.04</v>
      </c>
      <c r="Z1640" s="1">
        <v>237.04</v>
      </c>
      <c r="AA1640" s="1">
        <v>225.75</v>
      </c>
      <c r="AB1640" s="1">
        <v>16</v>
      </c>
      <c r="AC1640" s="2">
        <f>AA1640*16%</f>
        <v>36.119999999999997</v>
      </c>
      <c r="AD1640" s="1">
        <v>36.119999999999997</v>
      </c>
      <c r="AE1640" s="1">
        <v>0</v>
      </c>
      <c r="AF1640" s="1">
        <v>36.119999999999997</v>
      </c>
      <c r="AG1640" s="2">
        <f>AF1640*18%</f>
        <v>6.5015999999999989</v>
      </c>
      <c r="AH1640" s="1">
        <v>6.5</v>
      </c>
      <c r="AI1640" s="1">
        <v>0</v>
      </c>
      <c r="AJ1640" s="1" t="b">
        <f>AK1640=AA1640</f>
        <v>1</v>
      </c>
      <c r="AK1640" s="1">
        <v>225.75</v>
      </c>
      <c r="AL1640" s="1">
        <v>0</v>
      </c>
      <c r="AM1640" s="1">
        <v>0</v>
      </c>
      <c r="AN1640" s="1">
        <v>0</v>
      </c>
      <c r="AO1640" s="3">
        <f>AA1640*0.001%</f>
        <v>2.2575000000000004E-3</v>
      </c>
      <c r="AP1640" s="1">
        <v>0.23</v>
      </c>
      <c r="AQ1640" s="2">
        <f>AA1640*5%</f>
        <v>11.287500000000001</v>
      </c>
      <c r="AR1640" s="1">
        <v>11.29</v>
      </c>
      <c r="AS1640" s="2">
        <f>AR1640*18%</f>
        <v>2.0321999999999996</v>
      </c>
      <c r="AT1640" s="1">
        <v>0</v>
      </c>
      <c r="AU1640" s="1">
        <v>18.02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f>AF1640+AU1640+BC1640</f>
        <v>54.14</v>
      </c>
      <c r="BE1640" s="1">
        <v>54.14</v>
      </c>
      <c r="BF1640" s="1">
        <f>Q1640+U1640</f>
        <v>0</v>
      </c>
      <c r="BG1640" s="1">
        <v>0</v>
      </c>
      <c r="BH1640" s="1">
        <v>182.9</v>
      </c>
      <c r="BI1640" s="1" t="s">
        <v>108</v>
      </c>
      <c r="BJ1640" s="1" t="s">
        <v>5717</v>
      </c>
      <c r="BK1640" s="1" t="s">
        <v>5718</v>
      </c>
      <c r="BL1640" s="1">
        <v>0</v>
      </c>
      <c r="BM1640" s="1" t="s">
        <v>6432</v>
      </c>
    </row>
    <row r="1641" spans="1:65" ht="15.6" hidden="1">
      <c r="A1641" s="1" t="s">
        <v>6433</v>
      </c>
      <c r="B1641" s="1" t="s">
        <v>6434</v>
      </c>
      <c r="C1641" s="1" t="s">
        <v>6435</v>
      </c>
      <c r="D1641" s="1" t="s">
        <v>275</v>
      </c>
      <c r="E1641" s="1" t="s">
        <v>100</v>
      </c>
      <c r="F1641" s="1" t="s">
        <v>101</v>
      </c>
      <c r="G1641" s="1" t="s">
        <v>105</v>
      </c>
      <c r="H1641" s="1" t="s">
        <v>103</v>
      </c>
      <c r="I1641" s="1" t="s">
        <v>104</v>
      </c>
      <c r="J1641" s="1" t="s">
        <v>105</v>
      </c>
      <c r="K1641" s="1" t="s">
        <v>105</v>
      </c>
      <c r="L1641" s="1" t="s">
        <v>105</v>
      </c>
      <c r="M1641" s="1" t="s">
        <v>106</v>
      </c>
      <c r="N1641" s="1" t="s">
        <v>107</v>
      </c>
      <c r="O1641" s="1">
        <v>1105</v>
      </c>
      <c r="P1641" s="1">
        <v>55.25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4">
        <f>X1641-W1641</f>
        <v>-2.5000000000048317E-3</v>
      </c>
      <c r="W1641" s="4">
        <f>(O1641+P1641+Q1641-R1641+S1641)*5%</f>
        <v>58.012500000000003</v>
      </c>
      <c r="X1641" s="1">
        <v>58.01</v>
      </c>
      <c r="Y1641" s="1">
        <f>O1641+P1641+Q1641-R1641-S1641+T1641-U1641+X1641</f>
        <v>1218.26</v>
      </c>
      <c r="Z1641" s="1">
        <v>1218.26</v>
      </c>
      <c r="AA1641" s="1">
        <v>1160.25</v>
      </c>
      <c r="AB1641" s="1">
        <v>16</v>
      </c>
      <c r="AC1641" s="2">
        <f>AA1641*16%</f>
        <v>185.64000000000001</v>
      </c>
      <c r="AD1641" s="1">
        <v>185.64</v>
      </c>
      <c r="AE1641" s="1">
        <v>0</v>
      </c>
      <c r="AF1641" s="1">
        <v>185.64</v>
      </c>
      <c r="AG1641" s="2">
        <f>AF1641*18%</f>
        <v>33.415199999999999</v>
      </c>
      <c r="AH1641" s="1">
        <v>33.42</v>
      </c>
      <c r="AI1641" s="1">
        <v>0</v>
      </c>
      <c r="AJ1641" s="1" t="b">
        <f>AK1641=AA1641</f>
        <v>1</v>
      </c>
      <c r="AK1641" s="1">
        <v>1160.25</v>
      </c>
      <c r="AL1641" s="1">
        <v>0</v>
      </c>
      <c r="AM1641" s="1">
        <v>0</v>
      </c>
      <c r="AN1641" s="1">
        <v>0</v>
      </c>
      <c r="AO1641" s="3">
        <f>AA1641*0.001%</f>
        <v>1.1602500000000002E-2</v>
      </c>
      <c r="AP1641" s="1">
        <v>1.1599999999999999</v>
      </c>
      <c r="AQ1641" s="2">
        <f>AA1641*5%</f>
        <v>58.012500000000003</v>
      </c>
      <c r="AR1641" s="1">
        <v>58.01</v>
      </c>
      <c r="AS1641" s="2">
        <f>AR1641*18%</f>
        <v>10.441799999999999</v>
      </c>
      <c r="AT1641" s="1">
        <v>0</v>
      </c>
      <c r="AU1641" s="1">
        <v>92.59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f>AF1641+AU1641+BC1641</f>
        <v>278.23</v>
      </c>
      <c r="BE1641" s="1">
        <v>278.23</v>
      </c>
      <c r="BF1641" s="1">
        <f>Q1641+U1641</f>
        <v>0</v>
      </c>
      <c r="BG1641" s="1">
        <v>0</v>
      </c>
      <c r="BH1641" s="1">
        <v>940.03</v>
      </c>
      <c r="BI1641" s="1" t="s">
        <v>108</v>
      </c>
      <c r="BJ1641" s="1" t="s">
        <v>5717</v>
      </c>
      <c r="BK1641" s="1" t="s">
        <v>5718</v>
      </c>
      <c r="BL1641" s="1">
        <v>0</v>
      </c>
      <c r="BM1641" s="1" t="s">
        <v>6436</v>
      </c>
    </row>
    <row r="1642" spans="1:65" ht="15.6" hidden="1">
      <c r="A1642" s="1" t="s">
        <v>6437</v>
      </c>
      <c r="B1642" s="1" t="s">
        <v>6438</v>
      </c>
      <c r="C1642" s="1" t="s">
        <v>6439</v>
      </c>
      <c r="D1642" s="1" t="s">
        <v>275</v>
      </c>
      <c r="E1642" s="1" t="s">
        <v>100</v>
      </c>
      <c r="F1642" s="1" t="s">
        <v>101</v>
      </c>
      <c r="G1642" s="1" t="s">
        <v>102</v>
      </c>
      <c r="H1642" s="1" t="s">
        <v>103</v>
      </c>
      <c r="I1642" s="1" t="s">
        <v>104</v>
      </c>
      <c r="J1642" s="1" t="s">
        <v>105</v>
      </c>
      <c r="K1642" s="1" t="s">
        <v>105</v>
      </c>
      <c r="L1642" s="1" t="s">
        <v>105</v>
      </c>
      <c r="M1642" s="1" t="s">
        <v>106</v>
      </c>
      <c r="N1642" s="1" t="s">
        <v>124</v>
      </c>
      <c r="O1642" s="1">
        <v>195</v>
      </c>
      <c r="P1642" s="1">
        <v>4.87</v>
      </c>
      <c r="Q1642" s="1">
        <v>0</v>
      </c>
      <c r="R1642" s="1">
        <v>97.5</v>
      </c>
      <c r="S1642" s="1">
        <v>0</v>
      </c>
      <c r="T1642" s="1">
        <v>0</v>
      </c>
      <c r="U1642" s="1">
        <v>0</v>
      </c>
      <c r="V1642" s="4">
        <f>X1642-W1642</f>
        <v>1.4999999999991687E-3</v>
      </c>
      <c r="W1642" s="4">
        <f>(O1642+P1642+Q1642-R1642+S1642)*5%</f>
        <v>5.1185000000000009</v>
      </c>
      <c r="X1642" s="1">
        <v>5.12</v>
      </c>
      <c r="Y1642" s="1">
        <f>O1642+P1642+Q1642-R1642-S1642+T1642-U1642+X1642</f>
        <v>107.49000000000001</v>
      </c>
      <c r="Z1642" s="1">
        <v>107.49</v>
      </c>
      <c r="AA1642" s="1">
        <v>102.38</v>
      </c>
      <c r="AB1642" s="1">
        <v>16</v>
      </c>
      <c r="AC1642" s="2">
        <f>AA1642*16%</f>
        <v>16.380800000000001</v>
      </c>
      <c r="AD1642" s="1">
        <v>16.38</v>
      </c>
      <c r="AE1642" s="1">
        <v>0</v>
      </c>
      <c r="AF1642" s="1">
        <v>16.38</v>
      </c>
      <c r="AG1642" s="2">
        <f>AF1642*18%</f>
        <v>2.9483999999999999</v>
      </c>
      <c r="AH1642" s="1">
        <v>2.95</v>
      </c>
      <c r="AI1642" s="1">
        <v>0</v>
      </c>
      <c r="AJ1642" s="1" t="b">
        <f>AK1642=AA1642</f>
        <v>1</v>
      </c>
      <c r="AK1642" s="1">
        <v>102.38</v>
      </c>
      <c r="AL1642" s="1">
        <v>0</v>
      </c>
      <c r="AM1642" s="1">
        <v>0</v>
      </c>
      <c r="AN1642" s="1">
        <v>0</v>
      </c>
      <c r="AO1642" s="3">
        <f>AA1642*0.001%</f>
        <v>1.0238000000000001E-3</v>
      </c>
      <c r="AP1642" s="1">
        <v>0.1</v>
      </c>
      <c r="AQ1642" s="2">
        <f>AA1642*5%</f>
        <v>5.1189999999999998</v>
      </c>
      <c r="AR1642" s="1">
        <v>5.12</v>
      </c>
      <c r="AS1642" s="2">
        <f>AR1642*18%</f>
        <v>0.92159999999999997</v>
      </c>
      <c r="AT1642" s="1">
        <v>0</v>
      </c>
      <c r="AU1642" s="1">
        <v>8.17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f>AF1642+AU1642+BC1642</f>
        <v>24.549999999999997</v>
      </c>
      <c r="BE1642" s="1">
        <v>24.55</v>
      </c>
      <c r="BF1642" s="1">
        <f>Q1642+U1642</f>
        <v>0</v>
      </c>
      <c r="BG1642" s="1">
        <v>0</v>
      </c>
      <c r="BH1642" s="1">
        <v>82.94</v>
      </c>
      <c r="BI1642" s="1" t="s">
        <v>108</v>
      </c>
      <c r="BJ1642" s="1" t="s">
        <v>5717</v>
      </c>
      <c r="BK1642" s="1" t="s">
        <v>5718</v>
      </c>
      <c r="BL1642" s="1">
        <v>0</v>
      </c>
      <c r="BM1642" s="1" t="s">
        <v>6440</v>
      </c>
    </row>
    <row r="1643" spans="1:65" ht="15.6" hidden="1">
      <c r="A1643" s="1" t="s">
        <v>6441</v>
      </c>
      <c r="B1643" s="1" t="s">
        <v>6442</v>
      </c>
      <c r="C1643" s="1" t="s">
        <v>6443</v>
      </c>
      <c r="D1643" s="1" t="s">
        <v>275</v>
      </c>
      <c r="E1643" s="1" t="s">
        <v>100</v>
      </c>
      <c r="F1643" s="1" t="s">
        <v>101</v>
      </c>
      <c r="G1643" s="1" t="s">
        <v>123</v>
      </c>
      <c r="H1643" s="1" t="s">
        <v>103</v>
      </c>
      <c r="I1643" s="1" t="s">
        <v>104</v>
      </c>
      <c r="J1643" s="1" t="s">
        <v>105</v>
      </c>
      <c r="K1643" s="1" t="s">
        <v>105</v>
      </c>
      <c r="L1643" s="1" t="s">
        <v>105</v>
      </c>
      <c r="M1643" s="1" t="s">
        <v>106</v>
      </c>
      <c r="N1643" s="1" t="s">
        <v>107</v>
      </c>
      <c r="O1643" s="1">
        <v>1020</v>
      </c>
      <c r="P1643" s="1">
        <v>42.25</v>
      </c>
      <c r="Q1643" s="1">
        <v>0</v>
      </c>
      <c r="R1643" s="1">
        <v>175</v>
      </c>
      <c r="S1643" s="1">
        <v>0</v>
      </c>
      <c r="T1643" s="1">
        <v>0</v>
      </c>
      <c r="U1643" s="1">
        <v>0</v>
      </c>
      <c r="V1643" s="4">
        <f>X1643-W1643</f>
        <v>-2.5000000000048317E-3</v>
      </c>
      <c r="W1643" s="4">
        <f>(O1643+P1643+Q1643-R1643+S1643)*5%</f>
        <v>44.362500000000004</v>
      </c>
      <c r="X1643" s="1">
        <v>44.36</v>
      </c>
      <c r="Y1643" s="1">
        <f>O1643+P1643+Q1643-R1643-S1643+T1643-U1643+X1643</f>
        <v>931.61</v>
      </c>
      <c r="Z1643" s="1">
        <v>931.61</v>
      </c>
      <c r="AA1643" s="1">
        <v>887.25</v>
      </c>
      <c r="AB1643" s="1">
        <v>16</v>
      </c>
      <c r="AC1643" s="2">
        <f>AA1643*16%</f>
        <v>141.96</v>
      </c>
      <c r="AD1643" s="1">
        <v>141.96</v>
      </c>
      <c r="AE1643" s="1">
        <v>0</v>
      </c>
      <c r="AF1643" s="1">
        <v>141.96</v>
      </c>
      <c r="AG1643" s="2">
        <f>AF1643*18%</f>
        <v>25.552800000000001</v>
      </c>
      <c r="AH1643" s="1">
        <v>25.55</v>
      </c>
      <c r="AI1643" s="1">
        <v>0</v>
      </c>
      <c r="AJ1643" s="1" t="b">
        <f>AK1643=AA1643</f>
        <v>1</v>
      </c>
      <c r="AK1643" s="1">
        <v>887.25</v>
      </c>
      <c r="AL1643" s="1">
        <v>0</v>
      </c>
      <c r="AM1643" s="1">
        <v>0</v>
      </c>
      <c r="AN1643" s="1">
        <v>0</v>
      </c>
      <c r="AO1643" s="3">
        <f>AA1643*0.001%</f>
        <v>8.8725000000000002E-3</v>
      </c>
      <c r="AP1643" s="1">
        <v>0.89</v>
      </c>
      <c r="AQ1643" s="2">
        <f>AA1643*5%</f>
        <v>44.362500000000004</v>
      </c>
      <c r="AR1643" s="1">
        <v>44.36</v>
      </c>
      <c r="AS1643" s="2">
        <f>AR1643*18%</f>
        <v>7.9847999999999999</v>
      </c>
      <c r="AT1643" s="1">
        <v>0</v>
      </c>
      <c r="AU1643" s="1">
        <v>70.8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f>AF1643+AU1643+BC1643</f>
        <v>212.76</v>
      </c>
      <c r="BE1643" s="1">
        <v>212.76</v>
      </c>
      <c r="BF1643" s="1">
        <f>Q1643+U1643</f>
        <v>0</v>
      </c>
      <c r="BG1643" s="1">
        <v>0</v>
      </c>
      <c r="BH1643" s="1">
        <v>718.85</v>
      </c>
      <c r="BI1643" s="1" t="s">
        <v>108</v>
      </c>
      <c r="BJ1643" s="1" t="s">
        <v>5717</v>
      </c>
      <c r="BK1643" s="1" t="s">
        <v>5718</v>
      </c>
      <c r="BL1643" s="1">
        <v>0</v>
      </c>
      <c r="BM1643" s="1" t="s">
        <v>6444</v>
      </c>
    </row>
    <row r="1644" spans="1:65" ht="15.6" hidden="1">
      <c r="A1644" s="1" t="s">
        <v>6445</v>
      </c>
      <c r="B1644" s="1" t="s">
        <v>6446</v>
      </c>
      <c r="C1644" s="1" t="s">
        <v>6447</v>
      </c>
      <c r="D1644" s="1" t="s">
        <v>275</v>
      </c>
      <c r="E1644" s="1" t="s">
        <v>100</v>
      </c>
      <c r="F1644" s="1" t="s">
        <v>101</v>
      </c>
      <c r="G1644" s="1" t="s">
        <v>102</v>
      </c>
      <c r="H1644" s="1" t="s">
        <v>103</v>
      </c>
      <c r="I1644" s="1" t="s">
        <v>104</v>
      </c>
      <c r="J1644" s="1" t="s">
        <v>105</v>
      </c>
      <c r="K1644" s="1" t="s">
        <v>105</v>
      </c>
      <c r="L1644" s="1" t="s">
        <v>105</v>
      </c>
      <c r="M1644" s="1" t="s">
        <v>106</v>
      </c>
      <c r="N1644" s="1" t="s">
        <v>107</v>
      </c>
      <c r="O1644" s="1">
        <v>355</v>
      </c>
      <c r="P1644" s="1">
        <v>12.75</v>
      </c>
      <c r="Q1644" s="1">
        <v>0</v>
      </c>
      <c r="R1644" s="1">
        <v>100</v>
      </c>
      <c r="S1644" s="1">
        <v>0</v>
      </c>
      <c r="T1644" s="1">
        <v>0</v>
      </c>
      <c r="U1644" s="1">
        <v>0</v>
      </c>
      <c r="V1644" s="4">
        <f>X1644-W1644</f>
        <v>2.4999999999995026E-3</v>
      </c>
      <c r="W1644" s="4">
        <f>(O1644+P1644+Q1644-R1644+S1644)*5%</f>
        <v>13.387500000000001</v>
      </c>
      <c r="X1644" s="1">
        <v>13.39</v>
      </c>
      <c r="Y1644" s="1">
        <f>O1644+P1644+Q1644-R1644-S1644+T1644-U1644+X1644</f>
        <v>281.14</v>
      </c>
      <c r="Z1644" s="1">
        <v>281.14</v>
      </c>
      <c r="AA1644" s="1">
        <v>267.75</v>
      </c>
      <c r="AB1644" s="1">
        <v>16</v>
      </c>
      <c r="AC1644" s="2">
        <f>AA1644*16%</f>
        <v>42.84</v>
      </c>
      <c r="AD1644" s="1">
        <v>42.84</v>
      </c>
      <c r="AE1644" s="1">
        <v>0</v>
      </c>
      <c r="AF1644" s="1">
        <v>42.84</v>
      </c>
      <c r="AG1644" s="2">
        <f>AF1644*18%</f>
        <v>7.7112000000000007</v>
      </c>
      <c r="AH1644" s="1">
        <v>7.71</v>
      </c>
      <c r="AI1644" s="1">
        <v>0</v>
      </c>
      <c r="AJ1644" s="1" t="b">
        <f>AK1644=AA1644</f>
        <v>1</v>
      </c>
      <c r="AK1644" s="1">
        <v>267.75</v>
      </c>
      <c r="AL1644" s="1">
        <v>0</v>
      </c>
      <c r="AM1644" s="1">
        <v>0</v>
      </c>
      <c r="AN1644" s="1">
        <v>0</v>
      </c>
      <c r="AO1644" s="3">
        <f>AA1644*0.001%</f>
        <v>2.6775000000000002E-3</v>
      </c>
      <c r="AP1644" s="1">
        <v>0.27</v>
      </c>
      <c r="AQ1644" s="2">
        <f>AA1644*5%</f>
        <v>13.387500000000001</v>
      </c>
      <c r="AR1644" s="1">
        <v>13.39</v>
      </c>
      <c r="AS1644" s="2">
        <f>AR1644*18%</f>
        <v>2.4102000000000001</v>
      </c>
      <c r="AT1644" s="1">
        <v>0</v>
      </c>
      <c r="AU1644" s="1">
        <v>21.37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f>AF1644+AU1644+BC1644</f>
        <v>64.210000000000008</v>
      </c>
      <c r="BE1644" s="1">
        <v>64.209999999999994</v>
      </c>
      <c r="BF1644" s="1">
        <f>Q1644+U1644</f>
        <v>0</v>
      </c>
      <c r="BG1644" s="1">
        <v>0</v>
      </c>
      <c r="BH1644" s="1">
        <v>216.93</v>
      </c>
      <c r="BI1644" s="1" t="s">
        <v>108</v>
      </c>
      <c r="BJ1644" s="1" t="s">
        <v>5717</v>
      </c>
      <c r="BK1644" s="1" t="s">
        <v>5718</v>
      </c>
      <c r="BL1644" s="1">
        <v>0</v>
      </c>
      <c r="BM1644" s="1" t="s">
        <v>167</v>
      </c>
    </row>
    <row r="1645" spans="1:65" ht="15.6" hidden="1">
      <c r="A1645" s="1" t="s">
        <v>6448</v>
      </c>
      <c r="B1645" s="1" t="s">
        <v>6449</v>
      </c>
      <c r="C1645" s="1" t="s">
        <v>6450</v>
      </c>
      <c r="D1645" s="1" t="s">
        <v>275</v>
      </c>
      <c r="E1645" s="1" t="s">
        <v>100</v>
      </c>
      <c r="F1645" s="1" t="s">
        <v>101</v>
      </c>
      <c r="G1645" s="1" t="s">
        <v>105</v>
      </c>
      <c r="H1645" s="1" t="s">
        <v>103</v>
      </c>
      <c r="I1645" s="1" t="s">
        <v>104</v>
      </c>
      <c r="J1645" s="1" t="s">
        <v>105</v>
      </c>
      <c r="K1645" s="1" t="s">
        <v>105</v>
      </c>
      <c r="L1645" s="1" t="s">
        <v>105</v>
      </c>
      <c r="M1645" s="1" t="s">
        <v>106</v>
      </c>
      <c r="N1645" s="1" t="s">
        <v>124</v>
      </c>
      <c r="O1645" s="1">
        <v>195</v>
      </c>
      <c r="P1645" s="1">
        <v>9.75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4">
        <f>X1645-W1645</f>
        <v>2.4999999999995026E-3</v>
      </c>
      <c r="W1645" s="4">
        <f>(O1645+P1645+Q1645-R1645+S1645)*5%</f>
        <v>10.237500000000001</v>
      </c>
      <c r="X1645" s="1">
        <v>10.24</v>
      </c>
      <c r="Y1645" s="1">
        <f>O1645+P1645+Q1645-R1645-S1645+T1645-U1645+X1645</f>
        <v>214.99</v>
      </c>
      <c r="Z1645" s="1">
        <v>214.99</v>
      </c>
      <c r="AA1645" s="1">
        <v>204.75</v>
      </c>
      <c r="AB1645" s="1">
        <v>16</v>
      </c>
      <c r="AC1645" s="2">
        <f>AA1645*16%</f>
        <v>32.76</v>
      </c>
      <c r="AD1645" s="1">
        <v>32.76</v>
      </c>
      <c r="AE1645" s="1">
        <v>0</v>
      </c>
      <c r="AF1645" s="1">
        <v>32.76</v>
      </c>
      <c r="AG1645" s="2">
        <f>AF1645*18%</f>
        <v>5.8967999999999998</v>
      </c>
      <c r="AH1645" s="1">
        <v>5.9</v>
      </c>
      <c r="AI1645" s="1">
        <v>0</v>
      </c>
      <c r="AJ1645" s="1" t="b">
        <f>AK1645=AA1645</f>
        <v>1</v>
      </c>
      <c r="AK1645" s="1">
        <v>204.75</v>
      </c>
      <c r="AL1645" s="1">
        <v>0</v>
      </c>
      <c r="AM1645" s="1">
        <v>0</v>
      </c>
      <c r="AN1645" s="1">
        <v>0</v>
      </c>
      <c r="AO1645" s="3">
        <f>AA1645*0.001%</f>
        <v>2.0475000000000003E-3</v>
      </c>
      <c r="AP1645" s="1">
        <v>0.2</v>
      </c>
      <c r="AQ1645" s="2">
        <f>AA1645*5%</f>
        <v>10.237500000000001</v>
      </c>
      <c r="AR1645" s="1">
        <v>10.24</v>
      </c>
      <c r="AS1645" s="2">
        <f>AR1645*18%</f>
        <v>1.8431999999999999</v>
      </c>
      <c r="AT1645" s="1">
        <v>0</v>
      </c>
      <c r="AU1645" s="1">
        <v>16.34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f>AF1645+AU1645+BC1645</f>
        <v>49.099999999999994</v>
      </c>
      <c r="BE1645" s="1">
        <v>49.1</v>
      </c>
      <c r="BF1645" s="1">
        <f>Q1645+U1645</f>
        <v>0</v>
      </c>
      <c r="BG1645" s="1">
        <v>0</v>
      </c>
      <c r="BH1645" s="1">
        <v>165.89</v>
      </c>
      <c r="BI1645" s="1" t="s">
        <v>108</v>
      </c>
      <c r="BJ1645" s="1" t="s">
        <v>5717</v>
      </c>
      <c r="BK1645" s="1" t="s">
        <v>5718</v>
      </c>
      <c r="BL1645" s="1">
        <v>0</v>
      </c>
      <c r="BM1645" s="1" t="s">
        <v>6451</v>
      </c>
    </row>
    <row r="1646" spans="1:65" ht="15.6" hidden="1">
      <c r="A1646" s="1" t="s">
        <v>6452</v>
      </c>
      <c r="B1646" s="1" t="s">
        <v>6453</v>
      </c>
      <c r="C1646" s="1" t="s">
        <v>6454</v>
      </c>
      <c r="D1646" s="1" t="s">
        <v>275</v>
      </c>
      <c r="E1646" s="1" t="s">
        <v>100</v>
      </c>
      <c r="F1646" s="1" t="s">
        <v>101</v>
      </c>
      <c r="G1646" s="1" t="s">
        <v>123</v>
      </c>
      <c r="H1646" s="1" t="s">
        <v>103</v>
      </c>
      <c r="I1646" s="1" t="s">
        <v>104</v>
      </c>
      <c r="J1646" s="1" t="s">
        <v>105</v>
      </c>
      <c r="K1646" s="1" t="s">
        <v>105</v>
      </c>
      <c r="L1646" s="1" t="s">
        <v>105</v>
      </c>
      <c r="M1646" s="1" t="s">
        <v>106</v>
      </c>
      <c r="N1646" s="1" t="s">
        <v>107</v>
      </c>
      <c r="O1646" s="1">
        <v>1580</v>
      </c>
      <c r="P1646" s="1">
        <v>70.25</v>
      </c>
      <c r="Q1646" s="1">
        <v>0</v>
      </c>
      <c r="R1646" s="1">
        <v>175</v>
      </c>
      <c r="S1646" s="1">
        <v>0</v>
      </c>
      <c r="T1646" s="1">
        <v>0</v>
      </c>
      <c r="U1646" s="1">
        <v>0</v>
      </c>
      <c r="V1646" s="4">
        <f>X1646-W1646</f>
        <v>-2.4999999999977263E-3</v>
      </c>
      <c r="W1646" s="4">
        <f>(O1646+P1646+Q1646-R1646+S1646)*5%</f>
        <v>73.762500000000003</v>
      </c>
      <c r="X1646" s="1">
        <v>73.760000000000005</v>
      </c>
      <c r="Y1646" s="1">
        <f>O1646+P1646+Q1646-R1646-S1646+T1646-U1646+X1646</f>
        <v>1549.01</v>
      </c>
      <c r="Z1646" s="1">
        <v>1549.01</v>
      </c>
      <c r="AA1646" s="1">
        <v>1475.25</v>
      </c>
      <c r="AB1646" s="1">
        <v>16</v>
      </c>
      <c r="AC1646" s="2">
        <f>AA1646*16%</f>
        <v>236.04</v>
      </c>
      <c r="AD1646" s="1">
        <v>236.04</v>
      </c>
      <c r="AE1646" s="1">
        <v>0</v>
      </c>
      <c r="AF1646" s="1">
        <v>236.04</v>
      </c>
      <c r="AG1646" s="2">
        <f>AF1646*18%</f>
        <v>42.487199999999994</v>
      </c>
      <c r="AH1646" s="1">
        <v>42.49</v>
      </c>
      <c r="AI1646" s="1">
        <v>0</v>
      </c>
      <c r="AJ1646" s="1" t="b">
        <f>AK1646=AA1646</f>
        <v>1</v>
      </c>
      <c r="AK1646" s="1">
        <v>1475.25</v>
      </c>
      <c r="AL1646" s="1">
        <v>0</v>
      </c>
      <c r="AM1646" s="1">
        <v>0</v>
      </c>
      <c r="AN1646" s="1">
        <v>0</v>
      </c>
      <c r="AO1646" s="3">
        <f>AA1646*0.001%</f>
        <v>1.4752500000000002E-2</v>
      </c>
      <c r="AP1646" s="1">
        <v>1.48</v>
      </c>
      <c r="AQ1646" s="2">
        <f>AA1646*5%</f>
        <v>73.762500000000003</v>
      </c>
      <c r="AR1646" s="1">
        <v>73.760000000000005</v>
      </c>
      <c r="AS1646" s="2">
        <f>AR1646*18%</f>
        <v>13.2768</v>
      </c>
      <c r="AT1646" s="1">
        <v>0</v>
      </c>
      <c r="AU1646" s="1">
        <v>117.73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f>AF1646+AU1646+BC1646</f>
        <v>353.77</v>
      </c>
      <c r="BE1646" s="1">
        <v>353.77</v>
      </c>
      <c r="BF1646" s="1">
        <f>Q1646+U1646</f>
        <v>0</v>
      </c>
      <c r="BG1646" s="1">
        <v>0</v>
      </c>
      <c r="BH1646" s="1">
        <v>1195.24</v>
      </c>
      <c r="BI1646" s="1" t="s">
        <v>108</v>
      </c>
      <c r="BJ1646" s="1" t="s">
        <v>5717</v>
      </c>
      <c r="BK1646" s="1" t="s">
        <v>5718</v>
      </c>
      <c r="BL1646" s="1">
        <v>0</v>
      </c>
      <c r="BM1646" s="1" t="s">
        <v>6455</v>
      </c>
    </row>
    <row r="1647" spans="1:65" ht="15.6" hidden="1">
      <c r="A1647" s="1" t="s">
        <v>6456</v>
      </c>
      <c r="B1647" s="1" t="s">
        <v>6457</v>
      </c>
      <c r="C1647" s="1" t="s">
        <v>6458</v>
      </c>
      <c r="D1647" s="1" t="s">
        <v>275</v>
      </c>
      <c r="E1647" s="1" t="s">
        <v>100</v>
      </c>
      <c r="F1647" s="1" t="s">
        <v>101</v>
      </c>
      <c r="G1647" s="1" t="s">
        <v>105</v>
      </c>
      <c r="H1647" s="1" t="s">
        <v>103</v>
      </c>
      <c r="I1647" s="1" t="s">
        <v>104</v>
      </c>
      <c r="J1647" s="1" t="s">
        <v>105</v>
      </c>
      <c r="K1647" s="1" t="s">
        <v>105</v>
      </c>
      <c r="L1647" s="1" t="s">
        <v>105</v>
      </c>
      <c r="M1647" s="1" t="s">
        <v>106</v>
      </c>
      <c r="N1647" s="1" t="s">
        <v>124</v>
      </c>
      <c r="O1647" s="1">
        <v>489.3</v>
      </c>
      <c r="P1647" s="1">
        <v>24.46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4">
        <f>X1647-W1647</f>
        <v>1.9999999999988916E-3</v>
      </c>
      <c r="W1647" s="4">
        <f>(O1647+P1647+Q1647-R1647+S1647)*5%</f>
        <v>25.688000000000002</v>
      </c>
      <c r="X1647" s="1">
        <v>25.69</v>
      </c>
      <c r="Y1647" s="1">
        <f>O1647+P1647+Q1647-R1647-S1647+T1647-U1647+X1647</f>
        <v>539.45000000000005</v>
      </c>
      <c r="Z1647" s="1">
        <v>539.45000000000005</v>
      </c>
      <c r="AA1647" s="1">
        <v>513.77</v>
      </c>
      <c r="AB1647" s="1">
        <v>16</v>
      </c>
      <c r="AC1647" s="2">
        <f>AA1647*16%</f>
        <v>82.203199999999995</v>
      </c>
      <c r="AD1647" s="1">
        <v>82.2</v>
      </c>
      <c r="AE1647" s="1">
        <v>0</v>
      </c>
      <c r="AF1647" s="1">
        <v>82.2</v>
      </c>
      <c r="AG1647" s="2">
        <f>AF1647*18%</f>
        <v>14.795999999999999</v>
      </c>
      <c r="AH1647" s="1">
        <v>14.8</v>
      </c>
      <c r="AI1647" s="1">
        <v>0</v>
      </c>
      <c r="AJ1647" s="1" t="b">
        <f>AK1647=AA1647</f>
        <v>1</v>
      </c>
      <c r="AK1647" s="1">
        <v>513.77</v>
      </c>
      <c r="AL1647" s="1">
        <v>0</v>
      </c>
      <c r="AM1647" s="1">
        <v>0</v>
      </c>
      <c r="AN1647" s="1">
        <v>0</v>
      </c>
      <c r="AO1647" s="3">
        <f>AA1647*0.001%</f>
        <v>5.1377000000000003E-3</v>
      </c>
      <c r="AP1647" s="1">
        <v>0.51</v>
      </c>
      <c r="AQ1647" s="2">
        <f>AA1647*5%</f>
        <v>25.688500000000001</v>
      </c>
      <c r="AR1647" s="1">
        <v>25.69</v>
      </c>
      <c r="AS1647" s="2">
        <f>AR1647*18%</f>
        <v>4.6242000000000001</v>
      </c>
      <c r="AT1647" s="1">
        <v>0</v>
      </c>
      <c r="AU1647" s="1">
        <v>41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f>AF1647+AU1647+BC1647</f>
        <v>123.2</v>
      </c>
      <c r="BE1647" s="1">
        <v>123.2</v>
      </c>
      <c r="BF1647" s="1">
        <f>Q1647+U1647</f>
        <v>0</v>
      </c>
      <c r="BG1647" s="1">
        <v>0</v>
      </c>
      <c r="BH1647" s="1">
        <v>416.25</v>
      </c>
      <c r="BI1647" s="1" t="s">
        <v>108</v>
      </c>
      <c r="BJ1647" s="1" t="s">
        <v>5717</v>
      </c>
      <c r="BK1647" s="1" t="s">
        <v>5718</v>
      </c>
      <c r="BL1647" s="1">
        <v>0</v>
      </c>
      <c r="BM1647" s="1" t="s">
        <v>6459</v>
      </c>
    </row>
    <row r="1648" spans="1:65" ht="15.6" hidden="1">
      <c r="A1648" s="1" t="s">
        <v>6460</v>
      </c>
      <c r="B1648" s="1" t="s">
        <v>6461</v>
      </c>
      <c r="C1648" s="1" t="s">
        <v>6462</v>
      </c>
      <c r="D1648" s="1" t="s">
        <v>275</v>
      </c>
      <c r="E1648" s="1" t="s">
        <v>100</v>
      </c>
      <c r="F1648" s="1" t="s">
        <v>101</v>
      </c>
      <c r="G1648" s="1" t="s">
        <v>102</v>
      </c>
      <c r="H1648" s="1" t="s">
        <v>103</v>
      </c>
      <c r="I1648" s="1" t="s">
        <v>104</v>
      </c>
      <c r="J1648" s="1" t="s">
        <v>105</v>
      </c>
      <c r="K1648" s="1" t="s">
        <v>105</v>
      </c>
      <c r="L1648" s="1" t="s">
        <v>105</v>
      </c>
      <c r="M1648" s="1" t="s">
        <v>106</v>
      </c>
      <c r="N1648" s="1" t="s">
        <v>107</v>
      </c>
      <c r="O1648" s="1">
        <v>195</v>
      </c>
      <c r="P1648" s="1">
        <v>4.87</v>
      </c>
      <c r="Q1648" s="1">
        <v>0</v>
      </c>
      <c r="R1648" s="1">
        <v>97.5</v>
      </c>
      <c r="S1648" s="1">
        <v>0</v>
      </c>
      <c r="T1648" s="1">
        <v>0</v>
      </c>
      <c r="U1648" s="1">
        <v>0</v>
      </c>
      <c r="V1648" s="4">
        <f>X1648-W1648</f>
        <v>1.4999999999991687E-3</v>
      </c>
      <c r="W1648" s="4">
        <f>(O1648+P1648+Q1648-R1648+S1648)*5%</f>
        <v>5.1185000000000009</v>
      </c>
      <c r="X1648" s="1">
        <v>5.12</v>
      </c>
      <c r="Y1648" s="1">
        <f>O1648+P1648+Q1648-R1648-S1648+T1648-U1648+X1648</f>
        <v>107.49000000000001</v>
      </c>
      <c r="Z1648" s="1">
        <v>107.49</v>
      </c>
      <c r="AA1648" s="1">
        <v>102.38</v>
      </c>
      <c r="AB1648" s="1">
        <v>16</v>
      </c>
      <c r="AC1648" s="2">
        <f>AA1648*16%</f>
        <v>16.380800000000001</v>
      </c>
      <c r="AD1648" s="1">
        <v>16.38</v>
      </c>
      <c r="AE1648" s="1">
        <v>0</v>
      </c>
      <c r="AF1648" s="1">
        <v>16.38</v>
      </c>
      <c r="AG1648" s="2">
        <f>AF1648*18%</f>
        <v>2.9483999999999999</v>
      </c>
      <c r="AH1648" s="1">
        <v>2.95</v>
      </c>
      <c r="AI1648" s="1">
        <v>0</v>
      </c>
      <c r="AJ1648" s="1" t="b">
        <f>AK1648=AA1648</f>
        <v>1</v>
      </c>
      <c r="AK1648" s="1">
        <v>102.38</v>
      </c>
      <c r="AL1648" s="1">
        <v>0</v>
      </c>
      <c r="AM1648" s="1">
        <v>0</v>
      </c>
      <c r="AN1648" s="1">
        <v>0</v>
      </c>
      <c r="AO1648" s="3">
        <f>AA1648*0.001%</f>
        <v>1.0238000000000001E-3</v>
      </c>
      <c r="AP1648" s="1">
        <v>0.1</v>
      </c>
      <c r="AQ1648" s="2">
        <f>AA1648*5%</f>
        <v>5.1189999999999998</v>
      </c>
      <c r="AR1648" s="1">
        <v>5.12</v>
      </c>
      <c r="AS1648" s="2">
        <f>AR1648*18%</f>
        <v>0.92159999999999997</v>
      </c>
      <c r="AT1648" s="1">
        <v>0</v>
      </c>
      <c r="AU1648" s="1">
        <v>8.17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f>AF1648+AU1648+BC1648</f>
        <v>24.549999999999997</v>
      </c>
      <c r="BE1648" s="1">
        <v>24.55</v>
      </c>
      <c r="BF1648" s="1">
        <f>Q1648+U1648</f>
        <v>0</v>
      </c>
      <c r="BG1648" s="1">
        <v>0</v>
      </c>
      <c r="BH1648" s="1">
        <v>82.94</v>
      </c>
      <c r="BI1648" s="1" t="s">
        <v>108</v>
      </c>
      <c r="BJ1648" s="1" t="s">
        <v>5717</v>
      </c>
      <c r="BK1648" s="1" t="s">
        <v>5718</v>
      </c>
      <c r="BL1648" s="1">
        <v>0</v>
      </c>
      <c r="BM1648" s="1" t="s">
        <v>3234</v>
      </c>
    </row>
    <row r="1649" spans="1:65" ht="15.6" hidden="1">
      <c r="A1649" s="1" t="s">
        <v>6463</v>
      </c>
      <c r="B1649" s="1" t="s">
        <v>6464</v>
      </c>
      <c r="C1649" s="1" t="s">
        <v>6465</v>
      </c>
      <c r="D1649" s="1" t="s">
        <v>275</v>
      </c>
      <c r="E1649" s="1" t="s">
        <v>100</v>
      </c>
      <c r="F1649" s="1" t="s">
        <v>101</v>
      </c>
      <c r="G1649" s="1" t="s">
        <v>102</v>
      </c>
      <c r="H1649" s="1" t="s">
        <v>103</v>
      </c>
      <c r="I1649" s="1" t="s">
        <v>104</v>
      </c>
      <c r="J1649" s="1" t="s">
        <v>105</v>
      </c>
      <c r="K1649" s="1" t="s">
        <v>105</v>
      </c>
      <c r="L1649" s="1" t="s">
        <v>105</v>
      </c>
      <c r="M1649" s="1" t="s">
        <v>106</v>
      </c>
      <c r="N1649" s="1" t="s">
        <v>107</v>
      </c>
      <c r="O1649" s="1">
        <v>235</v>
      </c>
      <c r="P1649" s="1">
        <v>6.75</v>
      </c>
      <c r="Q1649" s="1">
        <v>0</v>
      </c>
      <c r="R1649" s="1">
        <v>100</v>
      </c>
      <c r="S1649" s="1">
        <v>0</v>
      </c>
      <c r="T1649" s="1">
        <v>0</v>
      </c>
      <c r="U1649" s="1">
        <v>0</v>
      </c>
      <c r="V1649" s="4">
        <f>X1649-W1649</f>
        <v>2.4999999999995026E-3</v>
      </c>
      <c r="W1649" s="4">
        <f>(O1649+P1649+Q1649-R1649+S1649)*5%</f>
        <v>7.0875000000000004</v>
      </c>
      <c r="X1649" s="1">
        <v>7.09</v>
      </c>
      <c r="Y1649" s="1">
        <f>O1649+P1649+Q1649-R1649-S1649+T1649-U1649+X1649</f>
        <v>148.84</v>
      </c>
      <c r="Z1649" s="1">
        <v>148.84</v>
      </c>
      <c r="AA1649" s="1">
        <v>141.75</v>
      </c>
      <c r="AB1649" s="1">
        <v>16</v>
      </c>
      <c r="AC1649" s="2">
        <f>AA1649*16%</f>
        <v>22.68</v>
      </c>
      <c r="AD1649" s="1">
        <v>22.68</v>
      </c>
      <c r="AE1649" s="1">
        <v>0</v>
      </c>
      <c r="AF1649" s="1">
        <v>22.68</v>
      </c>
      <c r="AG1649" s="2">
        <f>AF1649*18%</f>
        <v>4.0823999999999998</v>
      </c>
      <c r="AH1649" s="1">
        <v>4.08</v>
      </c>
      <c r="AI1649" s="1">
        <v>0</v>
      </c>
      <c r="AJ1649" s="1" t="b">
        <f>AK1649=AA1649</f>
        <v>1</v>
      </c>
      <c r="AK1649" s="1">
        <v>141.75</v>
      </c>
      <c r="AL1649" s="1">
        <v>0</v>
      </c>
      <c r="AM1649" s="1">
        <v>0</v>
      </c>
      <c r="AN1649" s="1">
        <v>0</v>
      </c>
      <c r="AO1649" s="3">
        <f>AA1649*0.001%</f>
        <v>1.4175000000000001E-3</v>
      </c>
      <c r="AP1649" s="1">
        <v>0.14000000000000001</v>
      </c>
      <c r="AQ1649" s="2">
        <f>AA1649*5%</f>
        <v>7.0875000000000004</v>
      </c>
      <c r="AR1649" s="1">
        <v>7.09</v>
      </c>
      <c r="AS1649" s="2">
        <f>AR1649*18%</f>
        <v>1.2762</v>
      </c>
      <c r="AT1649" s="1">
        <v>0</v>
      </c>
      <c r="AU1649" s="1">
        <v>11.31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f>AF1649+AU1649+BC1649</f>
        <v>33.99</v>
      </c>
      <c r="BE1649" s="1">
        <v>33.99</v>
      </c>
      <c r="BF1649" s="1">
        <f>Q1649+U1649</f>
        <v>0</v>
      </c>
      <c r="BG1649" s="1">
        <v>0</v>
      </c>
      <c r="BH1649" s="1">
        <v>114.85</v>
      </c>
      <c r="BI1649" s="1" t="s">
        <v>108</v>
      </c>
      <c r="BJ1649" s="1" t="s">
        <v>5717</v>
      </c>
      <c r="BK1649" s="1" t="s">
        <v>5718</v>
      </c>
      <c r="BL1649" s="1">
        <v>0</v>
      </c>
      <c r="BM1649" s="1" t="s">
        <v>6466</v>
      </c>
    </row>
    <row r="1650" spans="1:65" ht="15.6" hidden="1">
      <c r="A1650" s="1" t="s">
        <v>6467</v>
      </c>
      <c r="B1650" s="1" t="s">
        <v>6468</v>
      </c>
      <c r="C1650" s="1" t="s">
        <v>6469</v>
      </c>
      <c r="D1650" s="1" t="s">
        <v>275</v>
      </c>
      <c r="E1650" s="1" t="s">
        <v>100</v>
      </c>
      <c r="F1650" s="1" t="s">
        <v>101</v>
      </c>
      <c r="G1650" s="1" t="s">
        <v>105</v>
      </c>
      <c r="H1650" s="1" t="s">
        <v>103</v>
      </c>
      <c r="I1650" s="1" t="s">
        <v>104</v>
      </c>
      <c r="J1650" s="1" t="s">
        <v>105</v>
      </c>
      <c r="K1650" s="1" t="s">
        <v>105</v>
      </c>
      <c r="L1650" s="1" t="s">
        <v>105</v>
      </c>
      <c r="M1650" s="1" t="s">
        <v>106</v>
      </c>
      <c r="N1650" s="1" t="s">
        <v>124</v>
      </c>
      <c r="O1650" s="1">
        <v>984.3</v>
      </c>
      <c r="P1650" s="1">
        <v>49.21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4">
        <f>X1650-W1650</f>
        <v>4.5000000000001705E-3</v>
      </c>
      <c r="W1650" s="4">
        <f>(O1650+P1650+Q1650-R1650+S1650)*5%</f>
        <v>51.6755</v>
      </c>
      <c r="X1650" s="1">
        <v>51.68</v>
      </c>
      <c r="Y1650" s="1">
        <f>O1650+P1650+Q1650-R1650-S1650+T1650-U1650+X1650</f>
        <v>1085.19</v>
      </c>
      <c r="Z1650" s="1">
        <v>1085.19</v>
      </c>
      <c r="AA1650" s="1">
        <v>1033.52</v>
      </c>
      <c r="AB1650" s="1">
        <v>16</v>
      </c>
      <c r="AC1650" s="2">
        <f>AA1650*16%</f>
        <v>165.36320000000001</v>
      </c>
      <c r="AD1650" s="1">
        <v>165.36</v>
      </c>
      <c r="AE1650" s="1">
        <v>0</v>
      </c>
      <c r="AF1650" s="1">
        <v>165.36</v>
      </c>
      <c r="AG1650" s="2">
        <f>AF1650*18%</f>
        <v>29.764800000000001</v>
      </c>
      <c r="AH1650" s="1">
        <v>29.76</v>
      </c>
      <c r="AI1650" s="1">
        <v>0</v>
      </c>
      <c r="AJ1650" s="1" t="b">
        <f>AK1650=AA1650</f>
        <v>1</v>
      </c>
      <c r="AK1650" s="1">
        <v>1033.52</v>
      </c>
      <c r="AL1650" s="1">
        <v>0</v>
      </c>
      <c r="AM1650" s="1">
        <v>0</v>
      </c>
      <c r="AN1650" s="1">
        <v>0</v>
      </c>
      <c r="AO1650" s="3">
        <f>AA1650*0.001%</f>
        <v>1.0335200000000001E-2</v>
      </c>
      <c r="AP1650" s="1">
        <v>1.03</v>
      </c>
      <c r="AQ1650" s="2">
        <f>AA1650*5%</f>
        <v>51.676000000000002</v>
      </c>
      <c r="AR1650" s="1">
        <v>51.68</v>
      </c>
      <c r="AS1650" s="2">
        <f>AR1650*18%</f>
        <v>9.3024000000000004</v>
      </c>
      <c r="AT1650" s="1">
        <v>0</v>
      </c>
      <c r="AU1650" s="1">
        <v>82.47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f>AF1650+AU1650+BC1650</f>
        <v>247.83</v>
      </c>
      <c r="BE1650" s="1">
        <v>247.83</v>
      </c>
      <c r="BF1650" s="1">
        <f>Q1650+U1650</f>
        <v>0</v>
      </c>
      <c r="BG1650" s="1">
        <v>0</v>
      </c>
      <c r="BH1650" s="1">
        <v>837.36</v>
      </c>
      <c r="BI1650" s="1" t="s">
        <v>108</v>
      </c>
      <c r="BJ1650" s="1" t="s">
        <v>5717</v>
      </c>
      <c r="BK1650" s="1" t="s">
        <v>5718</v>
      </c>
      <c r="BL1650" s="1">
        <v>0</v>
      </c>
      <c r="BM1650" s="1" t="s">
        <v>6470</v>
      </c>
    </row>
    <row r="1651" spans="1:65" ht="15.6" hidden="1">
      <c r="A1651" s="1" t="s">
        <v>6471</v>
      </c>
      <c r="B1651" s="1" t="s">
        <v>6472</v>
      </c>
      <c r="C1651" s="1" t="s">
        <v>6473</v>
      </c>
      <c r="D1651" s="1" t="s">
        <v>275</v>
      </c>
      <c r="E1651" s="1" t="s">
        <v>100</v>
      </c>
      <c r="F1651" s="1" t="s">
        <v>101</v>
      </c>
      <c r="G1651" s="1" t="s">
        <v>105</v>
      </c>
      <c r="H1651" s="1" t="s">
        <v>103</v>
      </c>
      <c r="I1651" s="1" t="s">
        <v>104</v>
      </c>
      <c r="J1651" s="1" t="s">
        <v>105</v>
      </c>
      <c r="K1651" s="1" t="s">
        <v>105</v>
      </c>
      <c r="L1651" s="1" t="s">
        <v>105</v>
      </c>
      <c r="M1651" s="1" t="s">
        <v>106</v>
      </c>
      <c r="N1651" s="1" t="s">
        <v>107</v>
      </c>
      <c r="O1651" s="1">
        <v>495</v>
      </c>
      <c r="P1651" s="1">
        <v>24.75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4">
        <f>X1651-W1651</f>
        <v>2.4999999999977263E-3</v>
      </c>
      <c r="W1651" s="4">
        <f>(O1651+P1651+Q1651-R1651+S1651)*5%</f>
        <v>25.987500000000001</v>
      </c>
      <c r="X1651" s="1">
        <v>25.99</v>
      </c>
      <c r="Y1651" s="1">
        <f>O1651+P1651+Q1651-R1651-S1651+T1651-U1651+X1651</f>
        <v>545.74</v>
      </c>
      <c r="Z1651" s="1">
        <v>545.74</v>
      </c>
      <c r="AA1651" s="1">
        <v>519.75</v>
      </c>
      <c r="AB1651" s="1">
        <v>16</v>
      </c>
      <c r="AC1651" s="2">
        <f>AA1651*16%</f>
        <v>83.16</v>
      </c>
      <c r="AD1651" s="1">
        <v>83.16</v>
      </c>
      <c r="AE1651" s="1">
        <v>0</v>
      </c>
      <c r="AF1651" s="1">
        <v>83.16</v>
      </c>
      <c r="AG1651" s="2">
        <f>AF1651*18%</f>
        <v>14.968799999999998</v>
      </c>
      <c r="AH1651" s="1">
        <v>14.97</v>
      </c>
      <c r="AI1651" s="1">
        <v>0</v>
      </c>
      <c r="AJ1651" s="1" t="b">
        <f>AK1651=AA1651</f>
        <v>1</v>
      </c>
      <c r="AK1651" s="1">
        <v>519.75</v>
      </c>
      <c r="AL1651" s="1">
        <v>0</v>
      </c>
      <c r="AM1651" s="1">
        <v>0</v>
      </c>
      <c r="AN1651" s="1">
        <v>0</v>
      </c>
      <c r="AO1651" s="3">
        <f>AA1651*0.001%</f>
        <v>5.1975000000000007E-3</v>
      </c>
      <c r="AP1651" s="1">
        <v>0.52</v>
      </c>
      <c r="AQ1651" s="2">
        <f>AA1651*5%</f>
        <v>25.987500000000001</v>
      </c>
      <c r="AR1651" s="1">
        <v>25.99</v>
      </c>
      <c r="AS1651" s="2">
        <f>AR1651*18%</f>
        <v>4.6781999999999995</v>
      </c>
      <c r="AT1651" s="1">
        <v>0</v>
      </c>
      <c r="AU1651" s="1">
        <v>41.48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f>AF1651+AU1651+BC1651</f>
        <v>124.63999999999999</v>
      </c>
      <c r="BE1651" s="1">
        <v>124.64</v>
      </c>
      <c r="BF1651" s="1">
        <f>Q1651+U1651</f>
        <v>0</v>
      </c>
      <c r="BG1651" s="1">
        <v>0</v>
      </c>
      <c r="BH1651" s="1">
        <v>421.1</v>
      </c>
      <c r="BI1651" s="1" t="s">
        <v>108</v>
      </c>
      <c r="BJ1651" s="1" t="s">
        <v>5717</v>
      </c>
      <c r="BK1651" s="1" t="s">
        <v>5718</v>
      </c>
      <c r="BL1651" s="1">
        <v>0</v>
      </c>
      <c r="BM1651" s="1" t="s">
        <v>6474</v>
      </c>
    </row>
    <row r="1652" spans="1:65" ht="15.6" hidden="1">
      <c r="A1652" s="1" t="s">
        <v>6475</v>
      </c>
      <c r="B1652" s="1" t="s">
        <v>6476</v>
      </c>
      <c r="C1652" s="1" t="s">
        <v>6477</v>
      </c>
      <c r="D1652" s="1" t="s">
        <v>275</v>
      </c>
      <c r="E1652" s="1" t="s">
        <v>100</v>
      </c>
      <c r="F1652" s="1" t="s">
        <v>101</v>
      </c>
      <c r="G1652" s="1" t="s">
        <v>102</v>
      </c>
      <c r="H1652" s="1" t="s">
        <v>103</v>
      </c>
      <c r="I1652" s="1" t="s">
        <v>104</v>
      </c>
      <c r="J1652" s="1" t="s">
        <v>105</v>
      </c>
      <c r="K1652" s="1" t="s">
        <v>105</v>
      </c>
      <c r="L1652" s="1" t="s">
        <v>105</v>
      </c>
      <c r="M1652" s="1" t="s">
        <v>106</v>
      </c>
      <c r="N1652" s="1" t="s">
        <v>107</v>
      </c>
      <c r="O1652" s="1">
        <v>415</v>
      </c>
      <c r="P1652" s="1">
        <v>15.75</v>
      </c>
      <c r="Q1652" s="1">
        <v>0</v>
      </c>
      <c r="R1652" s="1">
        <v>100</v>
      </c>
      <c r="S1652" s="1">
        <v>0</v>
      </c>
      <c r="T1652" s="1">
        <v>0</v>
      </c>
      <c r="U1652" s="1">
        <v>0</v>
      </c>
      <c r="V1652" s="4">
        <f>X1652-W1652</f>
        <v>2.4999999999977263E-3</v>
      </c>
      <c r="W1652" s="4">
        <f>(O1652+P1652+Q1652-R1652+S1652)*5%</f>
        <v>16.537500000000001</v>
      </c>
      <c r="X1652" s="1">
        <v>16.54</v>
      </c>
      <c r="Y1652" s="1">
        <f>O1652+P1652+Q1652-R1652-S1652+T1652-U1652+X1652</f>
        <v>347.29</v>
      </c>
      <c r="Z1652" s="1">
        <v>347.29</v>
      </c>
      <c r="AA1652" s="1">
        <v>330.75</v>
      </c>
      <c r="AB1652" s="1">
        <v>16</v>
      </c>
      <c r="AC1652" s="2">
        <f>AA1652*16%</f>
        <v>52.92</v>
      </c>
      <c r="AD1652" s="1">
        <v>52.92</v>
      </c>
      <c r="AE1652" s="1">
        <v>0</v>
      </c>
      <c r="AF1652" s="1">
        <v>52.92</v>
      </c>
      <c r="AG1652" s="2">
        <f>AF1652*18%</f>
        <v>9.5256000000000007</v>
      </c>
      <c r="AH1652" s="1">
        <v>9.5299999999999994</v>
      </c>
      <c r="AI1652" s="1">
        <v>0</v>
      </c>
      <c r="AJ1652" s="1" t="b">
        <f>AK1652=AA1652</f>
        <v>1</v>
      </c>
      <c r="AK1652" s="1">
        <v>330.75</v>
      </c>
      <c r="AL1652" s="1">
        <v>0</v>
      </c>
      <c r="AM1652" s="1">
        <v>0</v>
      </c>
      <c r="AN1652" s="1">
        <v>0</v>
      </c>
      <c r="AO1652" s="3">
        <f>AA1652*0.001%</f>
        <v>3.3075000000000001E-3</v>
      </c>
      <c r="AP1652" s="1">
        <v>0.33</v>
      </c>
      <c r="AQ1652" s="2">
        <f>AA1652*5%</f>
        <v>16.537500000000001</v>
      </c>
      <c r="AR1652" s="1">
        <v>16.54</v>
      </c>
      <c r="AS1652" s="2">
        <f>AR1652*18%</f>
        <v>2.9771999999999998</v>
      </c>
      <c r="AT1652" s="1">
        <v>0</v>
      </c>
      <c r="AU1652" s="1">
        <v>26.4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f>AF1652+AU1652+BC1652</f>
        <v>79.319999999999993</v>
      </c>
      <c r="BE1652" s="1">
        <v>79.319999999999993</v>
      </c>
      <c r="BF1652" s="1">
        <f>Q1652+U1652</f>
        <v>0</v>
      </c>
      <c r="BG1652" s="1">
        <v>0</v>
      </c>
      <c r="BH1652" s="1">
        <v>267.97000000000003</v>
      </c>
      <c r="BI1652" s="1" t="s">
        <v>108</v>
      </c>
      <c r="BJ1652" s="1" t="s">
        <v>5717</v>
      </c>
      <c r="BK1652" s="1" t="s">
        <v>5718</v>
      </c>
      <c r="BL1652" s="1">
        <v>0</v>
      </c>
      <c r="BM1652" s="1" t="s">
        <v>6478</v>
      </c>
    </row>
    <row r="1653" spans="1:65" ht="15.6" hidden="1">
      <c r="A1653" s="1" t="s">
        <v>6479</v>
      </c>
      <c r="B1653" s="1" t="s">
        <v>6480</v>
      </c>
      <c r="C1653" s="1" t="s">
        <v>6481</v>
      </c>
      <c r="D1653" s="1" t="s">
        <v>275</v>
      </c>
      <c r="E1653" s="1" t="s">
        <v>100</v>
      </c>
      <c r="F1653" s="1" t="s">
        <v>101</v>
      </c>
      <c r="G1653" s="1" t="s">
        <v>102</v>
      </c>
      <c r="H1653" s="1" t="s">
        <v>103</v>
      </c>
      <c r="I1653" s="1" t="s">
        <v>104</v>
      </c>
      <c r="J1653" s="1" t="s">
        <v>105</v>
      </c>
      <c r="K1653" s="1" t="s">
        <v>105</v>
      </c>
      <c r="L1653" s="1" t="s">
        <v>105</v>
      </c>
      <c r="M1653" s="1" t="s">
        <v>106</v>
      </c>
      <c r="N1653" s="1" t="s">
        <v>107</v>
      </c>
      <c r="O1653" s="1">
        <v>395</v>
      </c>
      <c r="P1653" s="1">
        <v>14.75</v>
      </c>
      <c r="Q1653" s="1">
        <v>0</v>
      </c>
      <c r="R1653" s="1">
        <v>100</v>
      </c>
      <c r="S1653" s="1">
        <v>0</v>
      </c>
      <c r="T1653" s="1">
        <v>0</v>
      </c>
      <c r="U1653" s="1">
        <v>0</v>
      </c>
      <c r="V1653" s="4">
        <f>X1653-W1653</f>
        <v>2.4999999999995026E-3</v>
      </c>
      <c r="W1653" s="4">
        <f>(O1653+P1653+Q1653-R1653+S1653)*5%</f>
        <v>15.487500000000001</v>
      </c>
      <c r="X1653" s="1">
        <v>15.49</v>
      </c>
      <c r="Y1653" s="1">
        <f>O1653+P1653+Q1653-R1653-S1653+T1653-U1653+X1653</f>
        <v>325.24</v>
      </c>
      <c r="Z1653" s="1">
        <v>325.24</v>
      </c>
      <c r="AA1653" s="1">
        <v>309.75</v>
      </c>
      <c r="AB1653" s="1">
        <v>16</v>
      </c>
      <c r="AC1653" s="2">
        <f>AA1653*16%</f>
        <v>49.56</v>
      </c>
      <c r="AD1653" s="1">
        <v>49.56</v>
      </c>
      <c r="AE1653" s="1">
        <v>0</v>
      </c>
      <c r="AF1653" s="1">
        <v>49.56</v>
      </c>
      <c r="AG1653" s="2">
        <f>AF1653*18%</f>
        <v>8.9207999999999998</v>
      </c>
      <c r="AH1653" s="1">
        <v>8.92</v>
      </c>
      <c r="AI1653" s="1">
        <v>0</v>
      </c>
      <c r="AJ1653" s="1" t="b">
        <f>AK1653=AA1653</f>
        <v>1</v>
      </c>
      <c r="AK1653" s="1">
        <v>309.75</v>
      </c>
      <c r="AL1653" s="1">
        <v>0</v>
      </c>
      <c r="AM1653" s="1">
        <v>0</v>
      </c>
      <c r="AN1653" s="1">
        <v>0</v>
      </c>
      <c r="AO1653" s="3">
        <f>AA1653*0.001%</f>
        <v>3.0975000000000004E-3</v>
      </c>
      <c r="AP1653" s="1">
        <v>0.31</v>
      </c>
      <c r="AQ1653" s="2">
        <f>AA1653*5%</f>
        <v>15.487500000000001</v>
      </c>
      <c r="AR1653" s="1">
        <v>15.49</v>
      </c>
      <c r="AS1653" s="2">
        <f>AR1653*18%</f>
        <v>2.7881999999999998</v>
      </c>
      <c r="AT1653" s="1">
        <v>0</v>
      </c>
      <c r="AU1653" s="1">
        <v>24.72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f>AF1653+AU1653+BC1653</f>
        <v>74.28</v>
      </c>
      <c r="BE1653" s="1">
        <v>74.28</v>
      </c>
      <c r="BF1653" s="1">
        <f>Q1653+U1653</f>
        <v>0</v>
      </c>
      <c r="BG1653" s="1">
        <v>0</v>
      </c>
      <c r="BH1653" s="1">
        <v>250.96</v>
      </c>
      <c r="BI1653" s="1" t="s">
        <v>108</v>
      </c>
      <c r="BJ1653" s="1" t="s">
        <v>5717</v>
      </c>
      <c r="BK1653" s="1" t="s">
        <v>5718</v>
      </c>
      <c r="BL1653" s="1">
        <v>0</v>
      </c>
      <c r="BM1653" s="1" t="s">
        <v>6482</v>
      </c>
    </row>
    <row r="1654" spans="1:65" ht="15.6" hidden="1">
      <c r="A1654" s="1" t="s">
        <v>6483</v>
      </c>
      <c r="B1654" s="1" t="s">
        <v>6484</v>
      </c>
      <c r="C1654" s="1" t="s">
        <v>6485</v>
      </c>
      <c r="D1654" s="1" t="s">
        <v>275</v>
      </c>
      <c r="E1654" s="1" t="s">
        <v>100</v>
      </c>
      <c r="F1654" s="1" t="s">
        <v>101</v>
      </c>
      <c r="G1654" s="1" t="s">
        <v>102</v>
      </c>
      <c r="H1654" s="1" t="s">
        <v>103</v>
      </c>
      <c r="I1654" s="1" t="s">
        <v>104</v>
      </c>
      <c r="J1654" s="1" t="s">
        <v>105</v>
      </c>
      <c r="K1654" s="1" t="s">
        <v>105</v>
      </c>
      <c r="L1654" s="1" t="s">
        <v>105</v>
      </c>
      <c r="M1654" s="1" t="s">
        <v>106</v>
      </c>
      <c r="N1654" s="1" t="s">
        <v>107</v>
      </c>
      <c r="O1654" s="1">
        <v>325</v>
      </c>
      <c r="P1654" s="1">
        <v>10.119999999999999</v>
      </c>
      <c r="Q1654" s="1">
        <v>0</v>
      </c>
      <c r="R1654" s="1">
        <v>100</v>
      </c>
      <c r="S1654" s="1">
        <v>22.5</v>
      </c>
      <c r="T1654" s="1">
        <v>0</v>
      </c>
      <c r="U1654" s="1">
        <v>0</v>
      </c>
      <c r="V1654" s="4">
        <f>X1654-W1654</f>
        <v>-2.2509999999999994</v>
      </c>
      <c r="W1654" s="4">
        <f>(O1654+P1654+Q1654-R1654+S1654)*5%</f>
        <v>12.881</v>
      </c>
      <c r="X1654" s="1">
        <v>10.63</v>
      </c>
      <c r="Y1654" s="1">
        <f>O1654+P1654+Q1654-R1654-S1654+T1654-U1654+X1654</f>
        <v>223.25</v>
      </c>
      <c r="Z1654" s="1">
        <v>223.25</v>
      </c>
      <c r="AA1654" s="1">
        <v>212.64</v>
      </c>
      <c r="AB1654" s="1">
        <v>16</v>
      </c>
      <c r="AC1654" s="2">
        <f>AA1654*16%</f>
        <v>34.022399999999998</v>
      </c>
      <c r="AD1654" s="1">
        <v>34.020000000000003</v>
      </c>
      <c r="AE1654" s="1">
        <v>0</v>
      </c>
      <c r="AF1654" s="1">
        <v>34.020000000000003</v>
      </c>
      <c r="AG1654" s="2">
        <f>AF1654*18%</f>
        <v>6.1236000000000006</v>
      </c>
      <c r="AH1654" s="1">
        <v>6.12</v>
      </c>
      <c r="AI1654" s="1">
        <v>0</v>
      </c>
      <c r="AJ1654" s="1" t="b">
        <f>AK1654=AA1654</f>
        <v>0</v>
      </c>
      <c r="AK1654" s="1">
        <v>212.63</v>
      </c>
      <c r="AL1654" s="1">
        <v>0</v>
      </c>
      <c r="AM1654" s="1">
        <v>0</v>
      </c>
      <c r="AN1654" s="1">
        <v>0</v>
      </c>
      <c r="AO1654" s="3">
        <f>AA1654*0.001%</f>
        <v>2.1264000000000001E-3</v>
      </c>
      <c r="AP1654" s="1">
        <v>0.21</v>
      </c>
      <c r="AQ1654" s="2">
        <f>AA1654*5%</f>
        <v>10.632</v>
      </c>
      <c r="AR1654" s="1">
        <v>10.64</v>
      </c>
      <c r="AS1654" s="2">
        <f>AR1654*18%</f>
        <v>1.9152</v>
      </c>
      <c r="AT1654" s="1">
        <v>-0.01</v>
      </c>
      <c r="AU1654" s="1">
        <v>16.97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f>AF1654+AU1654+BC1654</f>
        <v>50.99</v>
      </c>
      <c r="BE1654" s="1">
        <v>50.99</v>
      </c>
      <c r="BF1654" s="1">
        <f>Q1654+U1654</f>
        <v>0</v>
      </c>
      <c r="BG1654" s="1">
        <v>0</v>
      </c>
      <c r="BH1654" s="1">
        <v>172.26</v>
      </c>
      <c r="BI1654" s="1" t="s">
        <v>108</v>
      </c>
      <c r="BJ1654" s="1" t="s">
        <v>5717</v>
      </c>
      <c r="BK1654" s="1" t="s">
        <v>5718</v>
      </c>
      <c r="BL1654" s="1">
        <v>0</v>
      </c>
      <c r="BM1654" s="1" t="s">
        <v>1472</v>
      </c>
    </row>
    <row r="1655" spans="1:65" ht="15.6" hidden="1">
      <c r="A1655" s="1" t="s">
        <v>6486</v>
      </c>
      <c r="B1655" s="1" t="s">
        <v>6487</v>
      </c>
      <c r="C1655" s="1" t="s">
        <v>6488</v>
      </c>
      <c r="D1655" s="1" t="s">
        <v>275</v>
      </c>
      <c r="E1655" s="1" t="s">
        <v>100</v>
      </c>
      <c r="F1655" s="1" t="s">
        <v>101</v>
      </c>
      <c r="G1655" s="1" t="s">
        <v>102</v>
      </c>
      <c r="H1655" s="1" t="s">
        <v>103</v>
      </c>
      <c r="I1655" s="1" t="s">
        <v>104</v>
      </c>
      <c r="J1655" s="1" t="s">
        <v>105</v>
      </c>
      <c r="K1655" s="1" t="s">
        <v>105</v>
      </c>
      <c r="L1655" s="1" t="s">
        <v>105</v>
      </c>
      <c r="M1655" s="1" t="s">
        <v>106</v>
      </c>
      <c r="N1655" s="1" t="s">
        <v>107</v>
      </c>
      <c r="O1655" s="1">
        <v>315</v>
      </c>
      <c r="P1655" s="1">
        <v>10.75</v>
      </c>
      <c r="Q1655" s="1">
        <v>0</v>
      </c>
      <c r="R1655" s="1">
        <v>100</v>
      </c>
      <c r="S1655" s="1">
        <v>0</v>
      </c>
      <c r="T1655" s="1">
        <v>0</v>
      </c>
      <c r="U1655" s="1">
        <v>0</v>
      </c>
      <c r="V1655" s="4">
        <f>X1655-W1655</f>
        <v>2.4999999999977263E-3</v>
      </c>
      <c r="W1655" s="4">
        <f>(O1655+P1655+Q1655-R1655+S1655)*5%</f>
        <v>11.287500000000001</v>
      </c>
      <c r="X1655" s="1">
        <v>11.29</v>
      </c>
      <c r="Y1655" s="1">
        <f>O1655+P1655+Q1655-R1655-S1655+T1655-U1655+X1655</f>
        <v>237.04</v>
      </c>
      <c r="Z1655" s="1">
        <v>237.04</v>
      </c>
      <c r="AA1655" s="1">
        <v>225.75</v>
      </c>
      <c r="AB1655" s="1">
        <v>16</v>
      </c>
      <c r="AC1655" s="2">
        <f>AA1655*16%</f>
        <v>36.119999999999997</v>
      </c>
      <c r="AD1655" s="1">
        <v>36.119999999999997</v>
      </c>
      <c r="AE1655" s="1">
        <v>0</v>
      </c>
      <c r="AF1655" s="1">
        <v>36.119999999999997</v>
      </c>
      <c r="AG1655" s="2">
        <f>AF1655*18%</f>
        <v>6.5015999999999989</v>
      </c>
      <c r="AH1655" s="1">
        <v>6.5</v>
      </c>
      <c r="AI1655" s="1">
        <v>0</v>
      </c>
      <c r="AJ1655" s="1" t="b">
        <f>AK1655=AA1655</f>
        <v>1</v>
      </c>
      <c r="AK1655" s="1">
        <v>225.75</v>
      </c>
      <c r="AL1655" s="1">
        <v>0</v>
      </c>
      <c r="AM1655" s="1">
        <v>0</v>
      </c>
      <c r="AN1655" s="1">
        <v>0</v>
      </c>
      <c r="AO1655" s="3">
        <f>AA1655*0.001%</f>
        <v>2.2575000000000004E-3</v>
      </c>
      <c r="AP1655" s="1">
        <v>0.23</v>
      </c>
      <c r="AQ1655" s="2">
        <f>AA1655*5%</f>
        <v>11.287500000000001</v>
      </c>
      <c r="AR1655" s="1">
        <v>11.29</v>
      </c>
      <c r="AS1655" s="2">
        <f>AR1655*18%</f>
        <v>2.0321999999999996</v>
      </c>
      <c r="AT1655" s="1">
        <v>0</v>
      </c>
      <c r="AU1655" s="1">
        <v>18.02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f>AF1655+AU1655+BC1655</f>
        <v>54.14</v>
      </c>
      <c r="BE1655" s="1">
        <v>54.14</v>
      </c>
      <c r="BF1655" s="1">
        <f>Q1655+U1655</f>
        <v>0</v>
      </c>
      <c r="BG1655" s="1">
        <v>0</v>
      </c>
      <c r="BH1655" s="1">
        <v>182.9</v>
      </c>
      <c r="BI1655" s="1" t="s">
        <v>108</v>
      </c>
      <c r="BJ1655" s="1" t="s">
        <v>5717</v>
      </c>
      <c r="BK1655" s="1" t="s">
        <v>5718</v>
      </c>
      <c r="BL1655" s="1">
        <v>0</v>
      </c>
      <c r="BM1655" s="1" t="s">
        <v>6489</v>
      </c>
    </row>
    <row r="1656" spans="1:65" ht="15.6" hidden="1">
      <c r="A1656" s="1" t="s">
        <v>6490</v>
      </c>
      <c r="B1656" s="1" t="s">
        <v>6491</v>
      </c>
      <c r="C1656" s="1" t="s">
        <v>6492</v>
      </c>
      <c r="D1656" s="1" t="s">
        <v>275</v>
      </c>
      <c r="E1656" s="1" t="s">
        <v>100</v>
      </c>
      <c r="F1656" s="1" t="s">
        <v>101</v>
      </c>
      <c r="G1656" s="1" t="s">
        <v>123</v>
      </c>
      <c r="H1656" s="1" t="s">
        <v>103</v>
      </c>
      <c r="I1656" s="1" t="s">
        <v>104</v>
      </c>
      <c r="J1656" s="1" t="s">
        <v>105</v>
      </c>
      <c r="K1656" s="1" t="s">
        <v>105</v>
      </c>
      <c r="L1656" s="1" t="s">
        <v>105</v>
      </c>
      <c r="M1656" s="1" t="s">
        <v>106</v>
      </c>
      <c r="N1656" s="1" t="s">
        <v>107</v>
      </c>
      <c r="O1656" s="1">
        <v>1760</v>
      </c>
      <c r="P1656" s="1">
        <v>79.25</v>
      </c>
      <c r="Q1656" s="1">
        <v>0</v>
      </c>
      <c r="R1656" s="1">
        <v>175</v>
      </c>
      <c r="S1656" s="1">
        <v>0</v>
      </c>
      <c r="T1656" s="1">
        <v>0</v>
      </c>
      <c r="U1656" s="1">
        <v>0</v>
      </c>
      <c r="V1656" s="4">
        <f>X1656-W1656</f>
        <v>-2.5000000000119371E-3</v>
      </c>
      <c r="W1656" s="4">
        <f>(O1656+P1656+Q1656-R1656+S1656)*5%</f>
        <v>83.212500000000006</v>
      </c>
      <c r="X1656" s="1">
        <v>83.21</v>
      </c>
      <c r="Y1656" s="1">
        <f>O1656+P1656+Q1656-R1656-S1656+T1656-U1656+X1656</f>
        <v>1747.46</v>
      </c>
      <c r="Z1656" s="1">
        <v>1747.46</v>
      </c>
      <c r="AA1656" s="1">
        <v>1664.25</v>
      </c>
      <c r="AB1656" s="1">
        <v>16</v>
      </c>
      <c r="AC1656" s="2">
        <f>AA1656*16%</f>
        <v>266.28000000000003</v>
      </c>
      <c r="AD1656" s="1">
        <v>266.27999999999997</v>
      </c>
      <c r="AE1656" s="1">
        <v>0</v>
      </c>
      <c r="AF1656" s="1">
        <v>266.27999999999997</v>
      </c>
      <c r="AG1656" s="2">
        <f>AF1656*18%</f>
        <v>47.930399999999992</v>
      </c>
      <c r="AH1656" s="1">
        <v>47.93</v>
      </c>
      <c r="AI1656" s="1">
        <v>0</v>
      </c>
      <c r="AJ1656" s="1" t="b">
        <f>AK1656=AA1656</f>
        <v>1</v>
      </c>
      <c r="AK1656" s="1">
        <v>1664.25</v>
      </c>
      <c r="AL1656" s="1">
        <v>0</v>
      </c>
      <c r="AM1656" s="1">
        <v>0</v>
      </c>
      <c r="AN1656" s="1">
        <v>0</v>
      </c>
      <c r="AO1656" s="3">
        <f>AA1656*0.001%</f>
        <v>1.6642500000000001E-2</v>
      </c>
      <c r="AP1656" s="1">
        <v>1.66</v>
      </c>
      <c r="AQ1656" s="2">
        <f>AA1656*5%</f>
        <v>83.212500000000006</v>
      </c>
      <c r="AR1656" s="1">
        <v>83.21</v>
      </c>
      <c r="AS1656" s="2">
        <f>AR1656*18%</f>
        <v>14.977799999999998</v>
      </c>
      <c r="AT1656" s="1">
        <v>0</v>
      </c>
      <c r="AU1656" s="1">
        <v>132.80000000000001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f>AF1656+AU1656+BC1656</f>
        <v>399.08</v>
      </c>
      <c r="BE1656" s="1">
        <v>399.08</v>
      </c>
      <c r="BF1656" s="1">
        <f>Q1656+U1656</f>
        <v>0</v>
      </c>
      <c r="BG1656" s="1">
        <v>0</v>
      </c>
      <c r="BH1656" s="1">
        <v>1348.38</v>
      </c>
      <c r="BI1656" s="1" t="s">
        <v>108</v>
      </c>
      <c r="BJ1656" s="1" t="s">
        <v>5717</v>
      </c>
      <c r="BK1656" s="1" t="s">
        <v>5718</v>
      </c>
      <c r="BL1656" s="1">
        <v>0</v>
      </c>
      <c r="BM1656" s="1" t="s">
        <v>6493</v>
      </c>
    </row>
    <row r="1657" spans="1:65" ht="15.6" hidden="1">
      <c r="A1657" s="1" t="s">
        <v>6494</v>
      </c>
      <c r="B1657" s="1" t="s">
        <v>6495</v>
      </c>
      <c r="C1657" s="1" t="s">
        <v>6496</v>
      </c>
      <c r="D1657" s="1" t="s">
        <v>275</v>
      </c>
      <c r="E1657" s="1" t="s">
        <v>100</v>
      </c>
      <c r="F1657" s="1" t="s">
        <v>101</v>
      </c>
      <c r="G1657" s="1" t="s">
        <v>105</v>
      </c>
      <c r="H1657" s="1" t="s">
        <v>103</v>
      </c>
      <c r="I1657" s="1" t="s">
        <v>104</v>
      </c>
      <c r="J1657" s="1" t="s">
        <v>105</v>
      </c>
      <c r="K1657" s="1" t="s">
        <v>105</v>
      </c>
      <c r="L1657" s="1" t="s">
        <v>105</v>
      </c>
      <c r="M1657" s="1" t="s">
        <v>106</v>
      </c>
      <c r="N1657" s="1" t="s">
        <v>107</v>
      </c>
      <c r="O1657" s="1">
        <v>395</v>
      </c>
      <c r="P1657" s="1">
        <v>14.75</v>
      </c>
      <c r="Q1657" s="1">
        <v>0</v>
      </c>
      <c r="R1657" s="1">
        <v>0</v>
      </c>
      <c r="S1657" s="1">
        <v>100</v>
      </c>
      <c r="T1657" s="1">
        <v>0</v>
      </c>
      <c r="U1657" s="1">
        <v>0</v>
      </c>
      <c r="V1657" s="4">
        <f>X1657-W1657</f>
        <v>-9.9975000000000005</v>
      </c>
      <c r="W1657" s="4">
        <f>(O1657+P1657+Q1657-R1657+S1657)*5%</f>
        <v>25.487500000000001</v>
      </c>
      <c r="X1657" s="1">
        <v>15.49</v>
      </c>
      <c r="Y1657" s="1">
        <f>O1657+P1657+Q1657-R1657-S1657+T1657-U1657+X1657</f>
        <v>325.24</v>
      </c>
      <c r="Z1657" s="1">
        <v>325.24</v>
      </c>
      <c r="AA1657" s="1">
        <v>309.75</v>
      </c>
      <c r="AB1657" s="1">
        <v>16</v>
      </c>
      <c r="AC1657" s="2">
        <f>AA1657*16%</f>
        <v>49.56</v>
      </c>
      <c r="AD1657" s="1">
        <v>49.56</v>
      </c>
      <c r="AE1657" s="1">
        <v>0</v>
      </c>
      <c r="AF1657" s="1">
        <v>49.56</v>
      </c>
      <c r="AG1657" s="2">
        <f>AF1657*18%</f>
        <v>8.9207999999999998</v>
      </c>
      <c r="AH1657" s="1">
        <v>8.92</v>
      </c>
      <c r="AI1657" s="1">
        <v>0</v>
      </c>
      <c r="AJ1657" s="1" t="b">
        <f>AK1657=AA1657</f>
        <v>1</v>
      </c>
      <c r="AK1657" s="1">
        <v>309.75</v>
      </c>
      <c r="AL1657" s="1">
        <v>0</v>
      </c>
      <c r="AM1657" s="1">
        <v>0</v>
      </c>
      <c r="AN1657" s="1">
        <v>0</v>
      </c>
      <c r="AO1657" s="3">
        <f>AA1657*0.001%</f>
        <v>3.0975000000000004E-3</v>
      </c>
      <c r="AP1657" s="1">
        <v>0.31</v>
      </c>
      <c r="AQ1657" s="2">
        <f>AA1657*5%</f>
        <v>15.487500000000001</v>
      </c>
      <c r="AR1657" s="1">
        <v>15.49</v>
      </c>
      <c r="AS1657" s="2">
        <f>AR1657*18%</f>
        <v>2.7881999999999998</v>
      </c>
      <c r="AT1657" s="1">
        <v>0</v>
      </c>
      <c r="AU1657" s="1">
        <v>24.72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f>AF1657+AU1657+BC1657</f>
        <v>74.28</v>
      </c>
      <c r="BE1657" s="1">
        <v>74.28</v>
      </c>
      <c r="BF1657" s="1">
        <f>Q1657+U1657</f>
        <v>0</v>
      </c>
      <c r="BG1657" s="1">
        <v>0</v>
      </c>
      <c r="BH1657" s="1">
        <v>250.96</v>
      </c>
      <c r="BI1657" s="1" t="s">
        <v>108</v>
      </c>
      <c r="BJ1657" s="1" t="s">
        <v>5717</v>
      </c>
      <c r="BK1657" s="1" t="s">
        <v>5718</v>
      </c>
      <c r="BL1657" s="1">
        <v>0</v>
      </c>
      <c r="BM1657" s="1" t="s">
        <v>6497</v>
      </c>
    </row>
    <row r="1658" spans="1:65" ht="15.6" hidden="1">
      <c r="A1658" s="1" t="s">
        <v>6498</v>
      </c>
      <c r="B1658" s="1" t="s">
        <v>6499</v>
      </c>
      <c r="C1658" s="1" t="s">
        <v>6500</v>
      </c>
      <c r="D1658" s="1" t="s">
        <v>275</v>
      </c>
      <c r="E1658" s="1" t="s">
        <v>100</v>
      </c>
      <c r="F1658" s="1" t="s">
        <v>101</v>
      </c>
      <c r="G1658" s="1" t="s">
        <v>102</v>
      </c>
      <c r="H1658" s="1" t="s">
        <v>103</v>
      </c>
      <c r="I1658" s="1" t="s">
        <v>104</v>
      </c>
      <c r="J1658" s="1" t="s">
        <v>105</v>
      </c>
      <c r="K1658" s="1" t="s">
        <v>105</v>
      </c>
      <c r="L1658" s="1" t="s">
        <v>105</v>
      </c>
      <c r="M1658" s="1" t="s">
        <v>106</v>
      </c>
      <c r="N1658" s="1" t="s">
        <v>107</v>
      </c>
      <c r="O1658" s="1">
        <v>4430</v>
      </c>
      <c r="P1658" s="1">
        <v>216.5</v>
      </c>
      <c r="Q1658" s="1">
        <v>0</v>
      </c>
      <c r="R1658" s="1">
        <v>100</v>
      </c>
      <c r="S1658" s="1">
        <v>0</v>
      </c>
      <c r="T1658" s="1">
        <v>0</v>
      </c>
      <c r="U1658" s="1">
        <v>0</v>
      </c>
      <c r="V1658" s="4">
        <f>X1658-W1658</f>
        <v>4.9999999999954525E-3</v>
      </c>
      <c r="W1658" s="4">
        <f>(O1658+P1658+Q1658-R1658+S1658)*5%</f>
        <v>227.32500000000002</v>
      </c>
      <c r="X1658" s="1">
        <v>227.33</v>
      </c>
      <c r="Y1658" s="1">
        <f>O1658+P1658+Q1658-R1658-S1658+T1658-U1658+X1658</f>
        <v>4773.83</v>
      </c>
      <c r="Z1658" s="1">
        <v>4773.83</v>
      </c>
      <c r="AA1658" s="1">
        <v>4546.5</v>
      </c>
      <c r="AB1658" s="1">
        <v>16</v>
      </c>
      <c r="AC1658" s="2">
        <f>AA1658*16%</f>
        <v>727.44</v>
      </c>
      <c r="AD1658" s="1">
        <v>727.44</v>
      </c>
      <c r="AE1658" s="1">
        <v>0</v>
      </c>
      <c r="AF1658" s="1">
        <v>727.44</v>
      </c>
      <c r="AG1658" s="2">
        <f>AF1658*18%</f>
        <v>130.9392</v>
      </c>
      <c r="AH1658" s="1">
        <v>130.94</v>
      </c>
      <c r="AI1658" s="1">
        <v>0</v>
      </c>
      <c r="AJ1658" s="1" t="b">
        <f>AK1658=AA1658</f>
        <v>1</v>
      </c>
      <c r="AK1658" s="1">
        <v>4546.5</v>
      </c>
      <c r="AL1658" s="1">
        <v>0</v>
      </c>
      <c r="AM1658" s="1">
        <v>0</v>
      </c>
      <c r="AN1658" s="1">
        <v>0</v>
      </c>
      <c r="AO1658" s="3">
        <f>AA1658*0.001%</f>
        <v>4.5465000000000005E-2</v>
      </c>
      <c r="AP1658" s="1">
        <v>4.55</v>
      </c>
      <c r="AQ1658" s="2">
        <f>AA1658*5%</f>
        <v>227.32500000000002</v>
      </c>
      <c r="AR1658" s="1">
        <v>227.33</v>
      </c>
      <c r="AS1658" s="2">
        <f>AR1658*18%</f>
        <v>40.919400000000003</v>
      </c>
      <c r="AT1658" s="1">
        <v>0</v>
      </c>
      <c r="AU1658" s="1">
        <v>362.82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f>AF1658+AU1658+BC1658</f>
        <v>1090.26</v>
      </c>
      <c r="BE1658" s="1">
        <v>1090.26</v>
      </c>
      <c r="BF1658" s="1">
        <f>Q1658+U1658</f>
        <v>0</v>
      </c>
      <c r="BG1658" s="1">
        <v>0</v>
      </c>
      <c r="BH1658" s="1">
        <v>3683.57</v>
      </c>
      <c r="BI1658" s="1" t="s">
        <v>108</v>
      </c>
      <c r="BJ1658" s="1" t="s">
        <v>5717</v>
      </c>
      <c r="BK1658" s="1" t="s">
        <v>5718</v>
      </c>
      <c r="BL1658" s="1">
        <v>0</v>
      </c>
      <c r="BM1658" s="1" t="s">
        <v>6501</v>
      </c>
    </row>
    <row r="1659" spans="1:65" ht="15.6" hidden="1">
      <c r="A1659" s="1" t="s">
        <v>6502</v>
      </c>
      <c r="B1659" s="1" t="s">
        <v>6503</v>
      </c>
      <c r="C1659" s="1" t="s">
        <v>6504</v>
      </c>
      <c r="D1659" s="1" t="s">
        <v>275</v>
      </c>
      <c r="E1659" s="1" t="s">
        <v>100</v>
      </c>
      <c r="F1659" s="1" t="s">
        <v>101</v>
      </c>
      <c r="G1659" s="1" t="s">
        <v>105</v>
      </c>
      <c r="H1659" s="1" t="s">
        <v>103</v>
      </c>
      <c r="I1659" s="1" t="s">
        <v>104</v>
      </c>
      <c r="J1659" s="1" t="s">
        <v>105</v>
      </c>
      <c r="K1659" s="1" t="s">
        <v>105</v>
      </c>
      <c r="L1659" s="1" t="s">
        <v>105</v>
      </c>
      <c r="M1659" s="1" t="s">
        <v>106</v>
      </c>
      <c r="N1659" s="1" t="s">
        <v>107</v>
      </c>
      <c r="O1659" s="1">
        <v>630</v>
      </c>
      <c r="P1659" s="1">
        <v>31.5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4">
        <f>X1659-W1659</f>
        <v>4.9999999999954525E-3</v>
      </c>
      <c r="W1659" s="4">
        <f>(O1659+P1659+Q1659-R1659+S1659)*5%</f>
        <v>33.075000000000003</v>
      </c>
      <c r="X1659" s="1">
        <v>33.08</v>
      </c>
      <c r="Y1659" s="1">
        <f>O1659+P1659+Q1659-R1659-S1659+T1659-U1659+X1659</f>
        <v>694.58</v>
      </c>
      <c r="Z1659" s="1">
        <v>694.58</v>
      </c>
      <c r="AA1659" s="1">
        <v>661.5</v>
      </c>
      <c r="AB1659" s="1">
        <v>16</v>
      </c>
      <c r="AC1659" s="2">
        <f>AA1659*16%</f>
        <v>105.84</v>
      </c>
      <c r="AD1659" s="1">
        <v>105.84</v>
      </c>
      <c r="AE1659" s="1">
        <v>0</v>
      </c>
      <c r="AF1659" s="1">
        <v>105.84</v>
      </c>
      <c r="AG1659" s="2">
        <f>AF1659*18%</f>
        <v>19.051200000000001</v>
      </c>
      <c r="AH1659" s="1">
        <v>19.05</v>
      </c>
      <c r="AI1659" s="1">
        <v>0</v>
      </c>
      <c r="AJ1659" s="1" t="b">
        <f>AK1659=AA1659</f>
        <v>1</v>
      </c>
      <c r="AK1659" s="1">
        <v>661.5</v>
      </c>
      <c r="AL1659" s="1">
        <v>0</v>
      </c>
      <c r="AM1659" s="1">
        <v>0</v>
      </c>
      <c r="AN1659" s="1">
        <v>0</v>
      </c>
      <c r="AO1659" s="3">
        <f>AA1659*0.001%</f>
        <v>6.6150000000000002E-3</v>
      </c>
      <c r="AP1659" s="1">
        <v>0.66</v>
      </c>
      <c r="AQ1659" s="2">
        <f>AA1659*5%</f>
        <v>33.075000000000003</v>
      </c>
      <c r="AR1659" s="1">
        <v>33.08</v>
      </c>
      <c r="AS1659" s="2">
        <f>AR1659*18%</f>
        <v>5.9543999999999997</v>
      </c>
      <c r="AT1659" s="1">
        <v>0</v>
      </c>
      <c r="AU1659" s="1">
        <v>52.79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f>AF1659+AU1659+BC1659</f>
        <v>158.63</v>
      </c>
      <c r="BE1659" s="1">
        <v>158.63</v>
      </c>
      <c r="BF1659" s="1">
        <f>Q1659+U1659</f>
        <v>0</v>
      </c>
      <c r="BG1659" s="1">
        <v>0</v>
      </c>
      <c r="BH1659" s="1">
        <v>535.95000000000005</v>
      </c>
      <c r="BI1659" s="1" t="s">
        <v>108</v>
      </c>
      <c r="BJ1659" s="1" t="s">
        <v>5717</v>
      </c>
      <c r="BK1659" s="1" t="s">
        <v>5718</v>
      </c>
      <c r="BL1659" s="1">
        <v>0</v>
      </c>
      <c r="BM1659" s="1" t="s">
        <v>6505</v>
      </c>
    </row>
    <row r="1660" spans="1:65" ht="15.6" hidden="1">
      <c r="A1660" s="1" t="s">
        <v>6506</v>
      </c>
      <c r="B1660" s="1" t="s">
        <v>6507</v>
      </c>
      <c r="C1660" s="1" t="s">
        <v>6508</v>
      </c>
      <c r="D1660" s="1" t="s">
        <v>275</v>
      </c>
      <c r="E1660" s="1" t="s">
        <v>100</v>
      </c>
      <c r="F1660" s="1" t="s">
        <v>101</v>
      </c>
      <c r="G1660" s="1" t="s">
        <v>105</v>
      </c>
      <c r="H1660" s="1" t="s">
        <v>103</v>
      </c>
      <c r="I1660" s="1" t="s">
        <v>104</v>
      </c>
      <c r="J1660" s="1" t="s">
        <v>105</v>
      </c>
      <c r="K1660" s="1" t="s">
        <v>105</v>
      </c>
      <c r="L1660" s="1" t="s">
        <v>105</v>
      </c>
      <c r="M1660" s="1" t="s">
        <v>106</v>
      </c>
      <c r="N1660" s="1" t="s">
        <v>107</v>
      </c>
      <c r="O1660" s="1">
        <v>235</v>
      </c>
      <c r="P1660" s="1">
        <v>11.75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4">
        <f>X1660-W1660</f>
        <v>2.4999999999995026E-3</v>
      </c>
      <c r="W1660" s="4">
        <f>(O1660+P1660+Q1660-R1660+S1660)*5%</f>
        <v>12.3375</v>
      </c>
      <c r="X1660" s="1">
        <v>12.34</v>
      </c>
      <c r="Y1660" s="1">
        <f>O1660+P1660+Q1660-R1660-S1660+T1660-U1660+X1660</f>
        <v>259.08999999999997</v>
      </c>
      <c r="Z1660" s="1">
        <v>259.08999999999997</v>
      </c>
      <c r="AA1660" s="1">
        <v>246.75</v>
      </c>
      <c r="AB1660" s="1">
        <v>16</v>
      </c>
      <c r="AC1660" s="2">
        <f>AA1660*16%</f>
        <v>39.480000000000004</v>
      </c>
      <c r="AD1660" s="1">
        <v>39.479999999999997</v>
      </c>
      <c r="AE1660" s="1">
        <v>0</v>
      </c>
      <c r="AF1660" s="1">
        <v>39.479999999999997</v>
      </c>
      <c r="AG1660" s="2">
        <f>AF1660*18%</f>
        <v>7.1063999999999989</v>
      </c>
      <c r="AH1660" s="1">
        <v>7.11</v>
      </c>
      <c r="AI1660" s="1">
        <v>0</v>
      </c>
      <c r="AJ1660" s="1" t="b">
        <f>AK1660=AA1660</f>
        <v>1</v>
      </c>
      <c r="AK1660" s="1">
        <v>246.75</v>
      </c>
      <c r="AL1660" s="1">
        <v>0</v>
      </c>
      <c r="AM1660" s="1">
        <v>0</v>
      </c>
      <c r="AN1660" s="1">
        <v>0</v>
      </c>
      <c r="AO1660" s="3">
        <f>AA1660*0.001%</f>
        <v>2.4675000000000001E-3</v>
      </c>
      <c r="AP1660" s="1">
        <v>0.25</v>
      </c>
      <c r="AQ1660" s="2">
        <f>AA1660*5%</f>
        <v>12.3375</v>
      </c>
      <c r="AR1660" s="1">
        <v>12.34</v>
      </c>
      <c r="AS1660" s="2">
        <f>AR1660*18%</f>
        <v>2.2212000000000001</v>
      </c>
      <c r="AT1660" s="1">
        <v>0</v>
      </c>
      <c r="AU1660" s="1">
        <v>19.7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f>AF1660+AU1660+BC1660</f>
        <v>59.179999999999993</v>
      </c>
      <c r="BE1660" s="1">
        <v>59.18</v>
      </c>
      <c r="BF1660" s="1">
        <f>Q1660+U1660</f>
        <v>0</v>
      </c>
      <c r="BG1660" s="1">
        <v>0</v>
      </c>
      <c r="BH1660" s="1">
        <v>199.91</v>
      </c>
      <c r="BI1660" s="1" t="s">
        <v>108</v>
      </c>
      <c r="BJ1660" s="1" t="s">
        <v>5717</v>
      </c>
      <c r="BK1660" s="1" t="s">
        <v>5718</v>
      </c>
      <c r="BL1660" s="1">
        <v>0</v>
      </c>
      <c r="BM1660" s="1" t="s">
        <v>6509</v>
      </c>
    </row>
    <row r="1661" spans="1:65" ht="15.6" hidden="1">
      <c r="A1661" s="1" t="s">
        <v>6510</v>
      </c>
      <c r="B1661" s="1" t="s">
        <v>6511</v>
      </c>
      <c r="C1661" s="1" t="s">
        <v>6512</v>
      </c>
      <c r="D1661" s="1" t="s">
        <v>275</v>
      </c>
      <c r="E1661" s="1" t="s">
        <v>100</v>
      </c>
      <c r="F1661" s="1" t="s">
        <v>101</v>
      </c>
      <c r="G1661" s="1" t="s">
        <v>102</v>
      </c>
      <c r="H1661" s="1" t="s">
        <v>103</v>
      </c>
      <c r="I1661" s="1" t="s">
        <v>104</v>
      </c>
      <c r="J1661" s="1" t="s">
        <v>105</v>
      </c>
      <c r="K1661" s="1" t="s">
        <v>105</v>
      </c>
      <c r="L1661" s="1" t="s">
        <v>105</v>
      </c>
      <c r="M1661" s="1" t="s">
        <v>106</v>
      </c>
      <c r="N1661" s="1" t="s">
        <v>107</v>
      </c>
      <c r="O1661" s="1">
        <v>355</v>
      </c>
      <c r="P1661" s="1">
        <v>12.75</v>
      </c>
      <c r="Q1661" s="1">
        <v>0</v>
      </c>
      <c r="R1661" s="1">
        <v>100</v>
      </c>
      <c r="S1661" s="1">
        <v>0</v>
      </c>
      <c r="T1661" s="1">
        <v>0</v>
      </c>
      <c r="U1661" s="1">
        <v>0</v>
      </c>
      <c r="V1661" s="4">
        <f>X1661-W1661</f>
        <v>2.4999999999995026E-3</v>
      </c>
      <c r="W1661" s="4">
        <f>(O1661+P1661+Q1661-R1661+S1661)*5%</f>
        <v>13.387500000000001</v>
      </c>
      <c r="X1661" s="1">
        <v>13.39</v>
      </c>
      <c r="Y1661" s="1">
        <f>O1661+P1661+Q1661-R1661-S1661+T1661-U1661+X1661</f>
        <v>281.14</v>
      </c>
      <c r="Z1661" s="1">
        <v>281.14</v>
      </c>
      <c r="AA1661" s="1">
        <v>267.75</v>
      </c>
      <c r="AB1661" s="1">
        <v>16</v>
      </c>
      <c r="AC1661" s="2">
        <f>AA1661*16%</f>
        <v>42.84</v>
      </c>
      <c r="AD1661" s="1">
        <v>42.84</v>
      </c>
      <c r="AE1661" s="1">
        <v>0</v>
      </c>
      <c r="AF1661" s="1">
        <v>42.84</v>
      </c>
      <c r="AG1661" s="2">
        <f>AF1661*18%</f>
        <v>7.7112000000000007</v>
      </c>
      <c r="AH1661" s="1">
        <v>7.71</v>
      </c>
      <c r="AI1661" s="1">
        <v>0</v>
      </c>
      <c r="AJ1661" s="1" t="b">
        <f>AK1661=AA1661</f>
        <v>1</v>
      </c>
      <c r="AK1661" s="1">
        <v>267.75</v>
      </c>
      <c r="AL1661" s="1">
        <v>0</v>
      </c>
      <c r="AM1661" s="1">
        <v>0</v>
      </c>
      <c r="AN1661" s="1">
        <v>0</v>
      </c>
      <c r="AO1661" s="3">
        <f>AA1661*0.001%</f>
        <v>2.6775000000000002E-3</v>
      </c>
      <c r="AP1661" s="1">
        <v>0.27</v>
      </c>
      <c r="AQ1661" s="2">
        <f>AA1661*5%</f>
        <v>13.387500000000001</v>
      </c>
      <c r="AR1661" s="1">
        <v>13.39</v>
      </c>
      <c r="AS1661" s="2">
        <f>AR1661*18%</f>
        <v>2.4102000000000001</v>
      </c>
      <c r="AT1661" s="1">
        <v>0</v>
      </c>
      <c r="AU1661" s="1">
        <v>21.37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f>AF1661+AU1661+BC1661</f>
        <v>64.210000000000008</v>
      </c>
      <c r="BE1661" s="1">
        <v>64.209999999999994</v>
      </c>
      <c r="BF1661" s="1">
        <f>Q1661+U1661</f>
        <v>0</v>
      </c>
      <c r="BG1661" s="1">
        <v>0</v>
      </c>
      <c r="BH1661" s="1">
        <v>216.93</v>
      </c>
      <c r="BI1661" s="1" t="s">
        <v>108</v>
      </c>
      <c r="BJ1661" s="1" t="s">
        <v>5717</v>
      </c>
      <c r="BK1661" s="1" t="s">
        <v>5718</v>
      </c>
      <c r="BL1661" s="1">
        <v>0</v>
      </c>
      <c r="BM1661" s="1" t="s">
        <v>6513</v>
      </c>
    </row>
    <row r="1662" spans="1:65" ht="15.6" hidden="1">
      <c r="A1662" s="1" t="s">
        <v>6514</v>
      </c>
      <c r="B1662" s="1" t="s">
        <v>6515</v>
      </c>
      <c r="C1662" s="1" t="s">
        <v>6516</v>
      </c>
      <c r="D1662" s="1" t="s">
        <v>275</v>
      </c>
      <c r="E1662" s="1" t="s">
        <v>100</v>
      </c>
      <c r="F1662" s="1" t="s">
        <v>101</v>
      </c>
      <c r="G1662" s="1" t="s">
        <v>123</v>
      </c>
      <c r="H1662" s="1" t="s">
        <v>103</v>
      </c>
      <c r="I1662" s="1" t="s">
        <v>104</v>
      </c>
      <c r="J1662" s="1" t="s">
        <v>105</v>
      </c>
      <c r="K1662" s="1" t="s">
        <v>105</v>
      </c>
      <c r="L1662" s="1" t="s">
        <v>105</v>
      </c>
      <c r="M1662" s="1" t="s">
        <v>106</v>
      </c>
      <c r="N1662" s="1" t="s">
        <v>107</v>
      </c>
      <c r="O1662" s="1">
        <v>1600</v>
      </c>
      <c r="P1662" s="1">
        <v>71.25</v>
      </c>
      <c r="Q1662" s="1">
        <v>0</v>
      </c>
      <c r="R1662" s="1">
        <v>175</v>
      </c>
      <c r="S1662" s="1">
        <v>0</v>
      </c>
      <c r="T1662" s="1">
        <v>0</v>
      </c>
      <c r="U1662" s="1">
        <v>0</v>
      </c>
      <c r="V1662" s="4">
        <f>X1662-W1662</f>
        <v>-2.4999999999977263E-3</v>
      </c>
      <c r="W1662" s="4">
        <f>(O1662+P1662+Q1662-R1662+S1662)*5%</f>
        <v>74.8125</v>
      </c>
      <c r="X1662" s="1">
        <v>74.81</v>
      </c>
      <c r="Y1662" s="1">
        <f>O1662+P1662+Q1662-R1662-S1662+T1662-U1662+X1662</f>
        <v>1571.06</v>
      </c>
      <c r="Z1662" s="1">
        <v>1571.06</v>
      </c>
      <c r="AA1662" s="1">
        <v>1496.25</v>
      </c>
      <c r="AB1662" s="1">
        <v>16</v>
      </c>
      <c r="AC1662" s="2">
        <f>AA1662*16%</f>
        <v>239.4</v>
      </c>
      <c r="AD1662" s="1">
        <v>239.4</v>
      </c>
      <c r="AE1662" s="1">
        <v>0</v>
      </c>
      <c r="AF1662" s="1">
        <v>239.4</v>
      </c>
      <c r="AG1662" s="2">
        <f>AF1662*18%</f>
        <v>43.091999999999999</v>
      </c>
      <c r="AH1662" s="1">
        <v>43.09</v>
      </c>
      <c r="AI1662" s="1">
        <v>0</v>
      </c>
      <c r="AJ1662" s="1" t="b">
        <f>AK1662=AA1662</f>
        <v>1</v>
      </c>
      <c r="AK1662" s="1">
        <v>1496.25</v>
      </c>
      <c r="AL1662" s="1">
        <v>0</v>
      </c>
      <c r="AM1662" s="1">
        <v>0</v>
      </c>
      <c r="AN1662" s="1">
        <v>0</v>
      </c>
      <c r="AO1662" s="3">
        <f>AA1662*0.001%</f>
        <v>1.4962500000000002E-2</v>
      </c>
      <c r="AP1662" s="1">
        <v>1.5</v>
      </c>
      <c r="AQ1662" s="2">
        <f>AA1662*5%</f>
        <v>74.8125</v>
      </c>
      <c r="AR1662" s="1">
        <v>74.81</v>
      </c>
      <c r="AS1662" s="2">
        <f>AR1662*18%</f>
        <v>13.4658</v>
      </c>
      <c r="AT1662" s="1">
        <v>0</v>
      </c>
      <c r="AU1662" s="1">
        <v>119.4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f>AF1662+AU1662+BC1662</f>
        <v>358.8</v>
      </c>
      <c r="BE1662" s="1">
        <v>358.8</v>
      </c>
      <c r="BF1662" s="1">
        <f>Q1662+U1662</f>
        <v>0</v>
      </c>
      <c r="BG1662" s="1">
        <v>0</v>
      </c>
      <c r="BH1662" s="1">
        <v>1212.26</v>
      </c>
      <c r="BI1662" s="1" t="s">
        <v>108</v>
      </c>
      <c r="BJ1662" s="1" t="s">
        <v>5717</v>
      </c>
      <c r="BK1662" s="1" t="s">
        <v>5718</v>
      </c>
      <c r="BL1662" s="1">
        <v>0</v>
      </c>
      <c r="BM1662" s="1" t="s">
        <v>6261</v>
      </c>
    </row>
    <row r="1663" spans="1:65" ht="15.6" hidden="1">
      <c r="A1663" s="1" t="s">
        <v>6517</v>
      </c>
      <c r="B1663" s="1" t="s">
        <v>6518</v>
      </c>
      <c r="C1663" s="1" t="s">
        <v>6519</v>
      </c>
      <c r="D1663" s="1" t="s">
        <v>275</v>
      </c>
      <c r="E1663" s="1" t="s">
        <v>100</v>
      </c>
      <c r="F1663" s="1" t="s">
        <v>101</v>
      </c>
      <c r="G1663" s="1" t="s">
        <v>105</v>
      </c>
      <c r="H1663" s="1" t="s">
        <v>103</v>
      </c>
      <c r="I1663" s="1" t="s">
        <v>104</v>
      </c>
      <c r="J1663" s="1" t="s">
        <v>105</v>
      </c>
      <c r="K1663" s="1" t="s">
        <v>105</v>
      </c>
      <c r="L1663" s="1" t="s">
        <v>105</v>
      </c>
      <c r="M1663" s="1" t="s">
        <v>106</v>
      </c>
      <c r="N1663" s="1" t="s">
        <v>107</v>
      </c>
      <c r="O1663" s="1">
        <v>1500</v>
      </c>
      <c r="P1663" s="1">
        <v>75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4">
        <f>X1663-W1663</f>
        <v>0</v>
      </c>
      <c r="W1663" s="4">
        <f>(O1663+P1663+Q1663-R1663+S1663)*5%</f>
        <v>78.75</v>
      </c>
      <c r="X1663" s="1">
        <v>78.75</v>
      </c>
      <c r="Y1663" s="1">
        <f>O1663+P1663+Q1663-R1663-S1663+T1663-U1663+X1663</f>
        <v>1653.75</v>
      </c>
      <c r="Z1663" s="1">
        <v>1653.75</v>
      </c>
      <c r="AA1663" s="1">
        <v>1575</v>
      </c>
      <c r="AB1663" s="1">
        <v>16</v>
      </c>
      <c r="AC1663" s="2">
        <f>AA1663*16%</f>
        <v>252</v>
      </c>
      <c r="AD1663" s="1">
        <v>252</v>
      </c>
      <c r="AE1663" s="1">
        <v>0</v>
      </c>
      <c r="AF1663" s="1">
        <v>252</v>
      </c>
      <c r="AG1663" s="2">
        <f>AF1663*18%</f>
        <v>45.36</v>
      </c>
      <c r="AH1663" s="1">
        <v>45.36</v>
      </c>
      <c r="AI1663" s="1">
        <v>0</v>
      </c>
      <c r="AJ1663" s="1" t="b">
        <f>AK1663=AA1663</f>
        <v>1</v>
      </c>
      <c r="AK1663" s="1">
        <v>1575</v>
      </c>
      <c r="AL1663" s="1">
        <v>0</v>
      </c>
      <c r="AM1663" s="1">
        <v>0</v>
      </c>
      <c r="AN1663" s="1">
        <v>0</v>
      </c>
      <c r="AO1663" s="3">
        <f>AA1663*0.001%</f>
        <v>1.575E-2</v>
      </c>
      <c r="AP1663" s="1">
        <v>1.58</v>
      </c>
      <c r="AQ1663" s="2">
        <f>AA1663*5%</f>
        <v>78.75</v>
      </c>
      <c r="AR1663" s="1">
        <v>78.75</v>
      </c>
      <c r="AS1663" s="2">
        <f>AR1663*18%</f>
        <v>14.174999999999999</v>
      </c>
      <c r="AT1663" s="1">
        <v>0</v>
      </c>
      <c r="AU1663" s="1">
        <v>125.69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f>AF1663+AU1663+BC1663</f>
        <v>377.69</v>
      </c>
      <c r="BE1663" s="1">
        <v>377.69</v>
      </c>
      <c r="BF1663" s="1">
        <f>Q1663+U1663</f>
        <v>0</v>
      </c>
      <c r="BG1663" s="1">
        <v>0</v>
      </c>
      <c r="BH1663" s="1">
        <v>1276.06</v>
      </c>
      <c r="BI1663" s="1" t="s">
        <v>108</v>
      </c>
      <c r="BJ1663" s="1" t="s">
        <v>5717</v>
      </c>
      <c r="BK1663" s="1" t="s">
        <v>5718</v>
      </c>
      <c r="BL1663" s="1">
        <v>0</v>
      </c>
      <c r="BM1663" s="1" t="s">
        <v>6520</v>
      </c>
    </row>
    <row r="1664" spans="1:65" ht="15.6" hidden="1">
      <c r="A1664" s="1" t="s">
        <v>6521</v>
      </c>
      <c r="B1664" s="1" t="s">
        <v>6522</v>
      </c>
      <c r="C1664" s="1" t="s">
        <v>6523</v>
      </c>
      <c r="D1664" s="1" t="s">
        <v>275</v>
      </c>
      <c r="E1664" s="1" t="s">
        <v>100</v>
      </c>
      <c r="F1664" s="1" t="s">
        <v>101</v>
      </c>
      <c r="G1664" s="1" t="s">
        <v>105</v>
      </c>
      <c r="H1664" s="1" t="s">
        <v>103</v>
      </c>
      <c r="I1664" s="1" t="s">
        <v>104</v>
      </c>
      <c r="J1664" s="1" t="s">
        <v>105</v>
      </c>
      <c r="K1664" s="1" t="s">
        <v>105</v>
      </c>
      <c r="L1664" s="1" t="s">
        <v>105</v>
      </c>
      <c r="M1664" s="1" t="s">
        <v>106</v>
      </c>
      <c r="N1664" s="1" t="s">
        <v>107</v>
      </c>
      <c r="O1664" s="1">
        <v>434.77</v>
      </c>
      <c r="P1664" s="1">
        <v>21.73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4">
        <f>X1664-W1664</f>
        <v>4.9999999999954525E-3</v>
      </c>
      <c r="W1664" s="4">
        <f>(O1664+P1664+Q1664-R1664+S1664)*5%</f>
        <v>22.825000000000003</v>
      </c>
      <c r="X1664" s="1">
        <v>22.83</v>
      </c>
      <c r="Y1664" s="1">
        <f>O1664+P1664+Q1664-R1664-S1664+T1664-U1664+X1664</f>
        <v>479.33</v>
      </c>
      <c r="Z1664" s="1">
        <v>479.33</v>
      </c>
      <c r="AA1664" s="1">
        <v>456.51</v>
      </c>
      <c r="AB1664" s="1">
        <v>16</v>
      </c>
      <c r="AC1664" s="2">
        <f>AA1664*16%</f>
        <v>73.041600000000003</v>
      </c>
      <c r="AD1664" s="1">
        <v>73.040000000000006</v>
      </c>
      <c r="AE1664" s="1">
        <v>0</v>
      </c>
      <c r="AF1664" s="1">
        <v>73.040000000000006</v>
      </c>
      <c r="AG1664" s="2">
        <f>AF1664*18%</f>
        <v>13.1472</v>
      </c>
      <c r="AH1664" s="1">
        <v>13.15</v>
      </c>
      <c r="AI1664" s="1">
        <v>0</v>
      </c>
      <c r="AJ1664" s="1" t="b">
        <f>AK1664=AA1664</f>
        <v>1</v>
      </c>
      <c r="AK1664" s="1">
        <v>456.51</v>
      </c>
      <c r="AL1664" s="1">
        <v>0</v>
      </c>
      <c r="AM1664" s="1">
        <v>0</v>
      </c>
      <c r="AN1664" s="1">
        <v>0</v>
      </c>
      <c r="AO1664" s="3">
        <f>AA1664*0.001%</f>
        <v>4.5650999999999999E-3</v>
      </c>
      <c r="AP1664" s="1">
        <v>0.46</v>
      </c>
      <c r="AQ1664" s="2">
        <f>AA1664*5%</f>
        <v>22.825500000000002</v>
      </c>
      <c r="AR1664" s="1">
        <v>22.83</v>
      </c>
      <c r="AS1664" s="2">
        <f>AR1664*18%</f>
        <v>4.1093999999999999</v>
      </c>
      <c r="AT1664" s="1">
        <v>0</v>
      </c>
      <c r="AU1664" s="1">
        <v>36.44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f>AF1664+AU1664+BC1664</f>
        <v>109.48</v>
      </c>
      <c r="BE1664" s="1">
        <v>109.48</v>
      </c>
      <c r="BF1664" s="1">
        <f>Q1664+U1664</f>
        <v>0</v>
      </c>
      <c r="BG1664" s="1">
        <v>0</v>
      </c>
      <c r="BH1664" s="1">
        <v>369.85</v>
      </c>
      <c r="BI1664" s="1" t="s">
        <v>108</v>
      </c>
      <c r="BJ1664" s="1" t="s">
        <v>5717</v>
      </c>
      <c r="BK1664" s="1" t="s">
        <v>5718</v>
      </c>
      <c r="BL1664" s="1">
        <v>0</v>
      </c>
      <c r="BM1664" s="1" t="s">
        <v>6524</v>
      </c>
    </row>
    <row r="1665" spans="1:65" ht="15.6" hidden="1">
      <c r="A1665" s="1" t="s">
        <v>6525</v>
      </c>
      <c r="B1665" s="1" t="s">
        <v>6526</v>
      </c>
      <c r="C1665" s="1" t="s">
        <v>6527</v>
      </c>
      <c r="D1665" s="1" t="s">
        <v>275</v>
      </c>
      <c r="E1665" s="1" t="s">
        <v>100</v>
      </c>
      <c r="F1665" s="1" t="s">
        <v>101</v>
      </c>
      <c r="G1665" s="1" t="s">
        <v>123</v>
      </c>
      <c r="H1665" s="1" t="s">
        <v>103</v>
      </c>
      <c r="I1665" s="1" t="s">
        <v>104</v>
      </c>
      <c r="J1665" s="1" t="s">
        <v>105</v>
      </c>
      <c r="K1665" s="1" t="s">
        <v>105</v>
      </c>
      <c r="L1665" s="1" t="s">
        <v>105</v>
      </c>
      <c r="M1665" s="1" t="s">
        <v>106</v>
      </c>
      <c r="N1665" s="1" t="s">
        <v>107</v>
      </c>
      <c r="O1665" s="1">
        <v>1350</v>
      </c>
      <c r="P1665" s="1">
        <v>58.75</v>
      </c>
      <c r="Q1665" s="1">
        <v>0</v>
      </c>
      <c r="R1665" s="1">
        <v>175</v>
      </c>
      <c r="S1665" s="1">
        <v>0</v>
      </c>
      <c r="T1665" s="1">
        <v>0</v>
      </c>
      <c r="U1665" s="1">
        <v>0</v>
      </c>
      <c r="V1665" s="4">
        <f>X1665-W1665</f>
        <v>2.4999999999977263E-3</v>
      </c>
      <c r="W1665" s="4">
        <f>(O1665+P1665+Q1665-R1665+S1665)*5%</f>
        <v>61.6875</v>
      </c>
      <c r="X1665" s="1">
        <v>61.69</v>
      </c>
      <c r="Y1665" s="1">
        <f>O1665+P1665+Q1665-R1665-S1665+T1665-U1665+X1665</f>
        <v>1295.44</v>
      </c>
      <c r="Z1665" s="1">
        <v>1295.44</v>
      </c>
      <c r="AA1665" s="1">
        <v>1233.75</v>
      </c>
      <c r="AB1665" s="1">
        <v>16</v>
      </c>
      <c r="AC1665" s="2">
        <f>AA1665*16%</f>
        <v>197.4</v>
      </c>
      <c r="AD1665" s="1">
        <v>197.4</v>
      </c>
      <c r="AE1665" s="1">
        <v>0</v>
      </c>
      <c r="AF1665" s="1">
        <v>197.4</v>
      </c>
      <c r="AG1665" s="2">
        <f>AF1665*18%</f>
        <v>35.531999999999996</v>
      </c>
      <c r="AH1665" s="1">
        <v>35.53</v>
      </c>
      <c r="AI1665" s="1">
        <v>0</v>
      </c>
      <c r="AJ1665" s="1" t="b">
        <f>AK1665=AA1665</f>
        <v>1</v>
      </c>
      <c r="AK1665" s="1">
        <v>1233.75</v>
      </c>
      <c r="AL1665" s="1">
        <v>0</v>
      </c>
      <c r="AM1665" s="1">
        <v>0</v>
      </c>
      <c r="AN1665" s="1">
        <v>0</v>
      </c>
      <c r="AO1665" s="3">
        <f>AA1665*0.001%</f>
        <v>1.2337500000000001E-2</v>
      </c>
      <c r="AP1665" s="1">
        <v>1.23</v>
      </c>
      <c r="AQ1665" s="2">
        <f>AA1665*5%</f>
        <v>61.6875</v>
      </c>
      <c r="AR1665" s="1">
        <v>61.69</v>
      </c>
      <c r="AS1665" s="2">
        <f>AR1665*18%</f>
        <v>11.104199999999999</v>
      </c>
      <c r="AT1665" s="1">
        <v>0</v>
      </c>
      <c r="AU1665" s="1">
        <v>98.45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f>AF1665+AU1665+BC1665</f>
        <v>295.85000000000002</v>
      </c>
      <c r="BE1665" s="1">
        <v>295.85000000000002</v>
      </c>
      <c r="BF1665" s="1">
        <f>Q1665+U1665</f>
        <v>0</v>
      </c>
      <c r="BG1665" s="1">
        <v>0</v>
      </c>
      <c r="BH1665" s="1">
        <v>999.59</v>
      </c>
      <c r="BI1665" s="1" t="s">
        <v>108</v>
      </c>
      <c r="BJ1665" s="1" t="s">
        <v>5717</v>
      </c>
      <c r="BK1665" s="1" t="s">
        <v>5718</v>
      </c>
      <c r="BL1665" s="1">
        <v>0</v>
      </c>
      <c r="BM1665" s="1" t="s">
        <v>6528</v>
      </c>
    </row>
    <row r="1666" spans="1:65" ht="15.6" hidden="1">
      <c r="A1666" s="1" t="s">
        <v>6529</v>
      </c>
      <c r="B1666" s="1" t="s">
        <v>6530</v>
      </c>
      <c r="C1666" s="1" t="s">
        <v>6531</v>
      </c>
      <c r="D1666" s="1" t="s">
        <v>275</v>
      </c>
      <c r="E1666" s="1" t="s">
        <v>100</v>
      </c>
      <c r="F1666" s="1" t="s">
        <v>101</v>
      </c>
      <c r="G1666" s="1" t="s">
        <v>102</v>
      </c>
      <c r="H1666" s="1" t="s">
        <v>103</v>
      </c>
      <c r="I1666" s="1" t="s">
        <v>104</v>
      </c>
      <c r="J1666" s="1" t="s">
        <v>105</v>
      </c>
      <c r="K1666" s="1" t="s">
        <v>105</v>
      </c>
      <c r="L1666" s="1" t="s">
        <v>105</v>
      </c>
      <c r="M1666" s="1" t="s">
        <v>106</v>
      </c>
      <c r="N1666" s="1" t="s">
        <v>107</v>
      </c>
      <c r="O1666" s="1">
        <v>850</v>
      </c>
      <c r="P1666" s="1">
        <v>37.5</v>
      </c>
      <c r="Q1666" s="1">
        <v>0</v>
      </c>
      <c r="R1666" s="1">
        <v>100</v>
      </c>
      <c r="S1666" s="1">
        <v>0</v>
      </c>
      <c r="T1666" s="1">
        <v>0</v>
      </c>
      <c r="U1666" s="1">
        <v>0</v>
      </c>
      <c r="V1666" s="4">
        <f>X1666-W1666</f>
        <v>5.000000000002558E-3</v>
      </c>
      <c r="W1666" s="4">
        <f>(O1666+P1666+Q1666-R1666+S1666)*5%</f>
        <v>39.375</v>
      </c>
      <c r="X1666" s="1">
        <v>39.380000000000003</v>
      </c>
      <c r="Y1666" s="1">
        <f>O1666+P1666+Q1666-R1666-S1666+T1666-U1666+X1666</f>
        <v>826.88</v>
      </c>
      <c r="Z1666" s="1">
        <v>826.88</v>
      </c>
      <c r="AA1666" s="1">
        <v>787.5</v>
      </c>
      <c r="AB1666" s="1">
        <v>16</v>
      </c>
      <c r="AC1666" s="2">
        <f>AA1666*16%</f>
        <v>126</v>
      </c>
      <c r="AD1666" s="1">
        <v>126</v>
      </c>
      <c r="AE1666" s="1">
        <v>0</v>
      </c>
      <c r="AF1666" s="1">
        <v>126</v>
      </c>
      <c r="AG1666" s="2">
        <f>AF1666*18%</f>
        <v>22.68</v>
      </c>
      <c r="AH1666" s="1">
        <v>22.68</v>
      </c>
      <c r="AI1666" s="1">
        <v>0</v>
      </c>
      <c r="AJ1666" s="1" t="b">
        <f>AK1666=AA1666</f>
        <v>1</v>
      </c>
      <c r="AK1666" s="1">
        <v>787.5</v>
      </c>
      <c r="AL1666" s="1">
        <v>0</v>
      </c>
      <c r="AM1666" s="1">
        <v>0</v>
      </c>
      <c r="AN1666" s="1">
        <v>0</v>
      </c>
      <c r="AO1666" s="3">
        <f>AA1666*0.001%</f>
        <v>7.8750000000000001E-3</v>
      </c>
      <c r="AP1666" s="1">
        <v>0.79</v>
      </c>
      <c r="AQ1666" s="2">
        <f>AA1666*5%</f>
        <v>39.375</v>
      </c>
      <c r="AR1666" s="1">
        <v>39.380000000000003</v>
      </c>
      <c r="AS1666" s="2">
        <f>AR1666*18%</f>
        <v>7.0884</v>
      </c>
      <c r="AT1666" s="1">
        <v>0</v>
      </c>
      <c r="AU1666" s="1">
        <v>62.85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f>AF1666+AU1666+BC1666</f>
        <v>188.85</v>
      </c>
      <c r="BE1666" s="1">
        <v>188.85</v>
      </c>
      <c r="BF1666" s="1">
        <f>Q1666+U1666</f>
        <v>0</v>
      </c>
      <c r="BG1666" s="1">
        <v>0</v>
      </c>
      <c r="BH1666" s="1">
        <v>638.03</v>
      </c>
      <c r="BI1666" s="1" t="s">
        <v>108</v>
      </c>
      <c r="BJ1666" s="1" t="s">
        <v>5717</v>
      </c>
      <c r="BK1666" s="1" t="s">
        <v>5718</v>
      </c>
      <c r="BL1666" s="1">
        <v>0</v>
      </c>
      <c r="BM1666" s="1" t="s">
        <v>907</v>
      </c>
    </row>
    <row r="1667" spans="1:65" ht="15.6" hidden="1">
      <c r="A1667" s="1" t="s">
        <v>6532</v>
      </c>
      <c r="B1667" s="1" t="s">
        <v>6533</v>
      </c>
      <c r="C1667" s="1" t="s">
        <v>6534</v>
      </c>
      <c r="D1667" s="1" t="s">
        <v>275</v>
      </c>
      <c r="E1667" s="1" t="s">
        <v>100</v>
      </c>
      <c r="F1667" s="1" t="s">
        <v>101</v>
      </c>
      <c r="G1667" s="1" t="s">
        <v>102</v>
      </c>
      <c r="H1667" s="1" t="s">
        <v>103</v>
      </c>
      <c r="I1667" s="1" t="s">
        <v>104</v>
      </c>
      <c r="J1667" s="1" t="s">
        <v>105</v>
      </c>
      <c r="K1667" s="1" t="s">
        <v>105</v>
      </c>
      <c r="L1667" s="1" t="s">
        <v>105</v>
      </c>
      <c r="M1667" s="1" t="s">
        <v>106</v>
      </c>
      <c r="N1667" s="1" t="s">
        <v>107</v>
      </c>
      <c r="O1667" s="1">
        <v>750</v>
      </c>
      <c r="P1667" s="1">
        <v>32.5</v>
      </c>
      <c r="Q1667" s="1">
        <v>0</v>
      </c>
      <c r="R1667" s="1">
        <v>100</v>
      </c>
      <c r="S1667" s="1">
        <v>0</v>
      </c>
      <c r="T1667" s="1">
        <v>0</v>
      </c>
      <c r="U1667" s="1">
        <v>0</v>
      </c>
      <c r="V1667" s="4">
        <f>X1667-W1667</f>
        <v>5.000000000002558E-3</v>
      </c>
      <c r="W1667" s="4">
        <f>(O1667+P1667+Q1667-R1667+S1667)*5%</f>
        <v>34.125</v>
      </c>
      <c r="X1667" s="1">
        <v>34.130000000000003</v>
      </c>
      <c r="Y1667" s="1">
        <f>O1667+P1667+Q1667-R1667-S1667+T1667-U1667+X1667</f>
        <v>716.63</v>
      </c>
      <c r="Z1667" s="1">
        <v>716.63</v>
      </c>
      <c r="AA1667" s="1">
        <v>682.5</v>
      </c>
      <c r="AB1667" s="1">
        <v>16</v>
      </c>
      <c r="AC1667" s="2">
        <f>AA1667*16%</f>
        <v>109.2</v>
      </c>
      <c r="AD1667" s="1">
        <v>109.2</v>
      </c>
      <c r="AE1667" s="1">
        <v>0</v>
      </c>
      <c r="AF1667" s="1">
        <v>109.2</v>
      </c>
      <c r="AG1667" s="2">
        <f>AF1667*18%</f>
        <v>19.655999999999999</v>
      </c>
      <c r="AH1667" s="1">
        <v>19.66</v>
      </c>
      <c r="AI1667" s="1">
        <v>0</v>
      </c>
      <c r="AJ1667" s="1" t="b">
        <f>AK1667=AA1667</f>
        <v>1</v>
      </c>
      <c r="AK1667" s="1">
        <v>682.5</v>
      </c>
      <c r="AL1667" s="1">
        <v>0</v>
      </c>
      <c r="AM1667" s="1">
        <v>0</v>
      </c>
      <c r="AN1667" s="1">
        <v>0</v>
      </c>
      <c r="AO1667" s="3">
        <f>AA1667*0.001%</f>
        <v>6.8250000000000003E-3</v>
      </c>
      <c r="AP1667" s="1">
        <v>0.68</v>
      </c>
      <c r="AQ1667" s="2">
        <f>AA1667*5%</f>
        <v>34.125</v>
      </c>
      <c r="AR1667" s="1">
        <v>34.130000000000003</v>
      </c>
      <c r="AS1667" s="2">
        <f>AR1667*18%</f>
        <v>6.1434000000000006</v>
      </c>
      <c r="AT1667" s="1">
        <v>0</v>
      </c>
      <c r="AU1667" s="1">
        <v>54.47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f>AF1667+AU1667+BC1667</f>
        <v>163.67000000000002</v>
      </c>
      <c r="BE1667" s="1">
        <v>163.66999999999999</v>
      </c>
      <c r="BF1667" s="1">
        <f>Q1667+U1667</f>
        <v>0</v>
      </c>
      <c r="BG1667" s="1">
        <v>0</v>
      </c>
      <c r="BH1667" s="1">
        <v>552.96</v>
      </c>
      <c r="BI1667" s="1" t="s">
        <v>108</v>
      </c>
      <c r="BJ1667" s="1" t="s">
        <v>5717</v>
      </c>
      <c r="BK1667" s="1" t="s">
        <v>5718</v>
      </c>
      <c r="BL1667" s="1">
        <v>0</v>
      </c>
      <c r="BM1667" s="1" t="s">
        <v>4997</v>
      </c>
    </row>
    <row r="1668" spans="1:65" ht="15.6" hidden="1">
      <c r="A1668" s="1" t="s">
        <v>6535</v>
      </c>
      <c r="B1668" s="1" t="s">
        <v>6536</v>
      </c>
      <c r="C1668" s="1" t="s">
        <v>6537</v>
      </c>
      <c r="D1668" s="1" t="s">
        <v>275</v>
      </c>
      <c r="E1668" s="1" t="s">
        <v>100</v>
      </c>
      <c r="F1668" s="1" t="s">
        <v>101</v>
      </c>
      <c r="G1668" s="1" t="s">
        <v>105</v>
      </c>
      <c r="H1668" s="1" t="s">
        <v>103</v>
      </c>
      <c r="I1668" s="1" t="s">
        <v>104</v>
      </c>
      <c r="J1668" s="1" t="s">
        <v>105</v>
      </c>
      <c r="K1668" s="1" t="s">
        <v>105</v>
      </c>
      <c r="L1668" s="1" t="s">
        <v>105</v>
      </c>
      <c r="M1668" s="1" t="s">
        <v>106</v>
      </c>
      <c r="N1668" s="1" t="s">
        <v>107</v>
      </c>
      <c r="O1668" s="1">
        <v>235</v>
      </c>
      <c r="P1668" s="1">
        <v>11.75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4">
        <f>X1668-W1668</f>
        <v>2.4999999999995026E-3</v>
      </c>
      <c r="W1668" s="4">
        <f>(O1668+P1668+Q1668-R1668+S1668)*5%</f>
        <v>12.3375</v>
      </c>
      <c r="X1668" s="1">
        <v>12.34</v>
      </c>
      <c r="Y1668" s="1">
        <f>O1668+P1668+Q1668-R1668-S1668+T1668-U1668+X1668</f>
        <v>259.08999999999997</v>
      </c>
      <c r="Z1668" s="1">
        <v>259.08999999999997</v>
      </c>
      <c r="AA1668" s="1">
        <v>246.75</v>
      </c>
      <c r="AB1668" s="1">
        <v>16</v>
      </c>
      <c r="AC1668" s="2">
        <f>AA1668*16%</f>
        <v>39.480000000000004</v>
      </c>
      <c r="AD1668" s="1">
        <v>39.479999999999997</v>
      </c>
      <c r="AE1668" s="1">
        <v>0</v>
      </c>
      <c r="AF1668" s="1">
        <v>39.479999999999997</v>
      </c>
      <c r="AG1668" s="2">
        <f>AF1668*18%</f>
        <v>7.1063999999999989</v>
      </c>
      <c r="AH1668" s="1">
        <v>7.11</v>
      </c>
      <c r="AI1668" s="1">
        <v>0</v>
      </c>
      <c r="AJ1668" s="1" t="b">
        <f>AK1668=AA1668</f>
        <v>1</v>
      </c>
      <c r="AK1668" s="1">
        <v>246.75</v>
      </c>
      <c r="AL1668" s="1">
        <v>0</v>
      </c>
      <c r="AM1668" s="1">
        <v>0</v>
      </c>
      <c r="AN1668" s="1">
        <v>0</v>
      </c>
      <c r="AO1668" s="3">
        <f>AA1668*0.001%</f>
        <v>2.4675000000000001E-3</v>
      </c>
      <c r="AP1668" s="1">
        <v>0.25</v>
      </c>
      <c r="AQ1668" s="2">
        <f>AA1668*5%</f>
        <v>12.3375</v>
      </c>
      <c r="AR1668" s="1">
        <v>12.34</v>
      </c>
      <c r="AS1668" s="2">
        <f>AR1668*18%</f>
        <v>2.2212000000000001</v>
      </c>
      <c r="AT1668" s="1">
        <v>0</v>
      </c>
      <c r="AU1668" s="1">
        <v>19.7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f>AF1668+AU1668+BC1668</f>
        <v>59.179999999999993</v>
      </c>
      <c r="BE1668" s="1">
        <v>59.18</v>
      </c>
      <c r="BF1668" s="1">
        <f>Q1668+U1668</f>
        <v>0</v>
      </c>
      <c r="BG1668" s="1">
        <v>0</v>
      </c>
      <c r="BH1668" s="1">
        <v>199.91</v>
      </c>
      <c r="BI1668" s="1" t="s">
        <v>108</v>
      </c>
      <c r="BJ1668" s="1" t="s">
        <v>5717</v>
      </c>
      <c r="BK1668" s="1" t="s">
        <v>5718</v>
      </c>
      <c r="BL1668" s="1">
        <v>0</v>
      </c>
      <c r="BM1668" s="1" t="s">
        <v>6538</v>
      </c>
    </row>
    <row r="1669" spans="1:65" ht="15.6" hidden="1">
      <c r="A1669" s="1" t="s">
        <v>6539</v>
      </c>
      <c r="B1669" s="1" t="s">
        <v>6540</v>
      </c>
      <c r="C1669" s="1" t="s">
        <v>6541</v>
      </c>
      <c r="D1669" s="1" t="s">
        <v>275</v>
      </c>
      <c r="E1669" s="1" t="s">
        <v>100</v>
      </c>
      <c r="F1669" s="1" t="s">
        <v>101</v>
      </c>
      <c r="G1669" s="1" t="s">
        <v>105</v>
      </c>
      <c r="H1669" s="1" t="s">
        <v>103</v>
      </c>
      <c r="I1669" s="1" t="s">
        <v>104</v>
      </c>
      <c r="J1669" s="1" t="s">
        <v>105</v>
      </c>
      <c r="K1669" s="1" t="s">
        <v>105</v>
      </c>
      <c r="L1669" s="1" t="s">
        <v>105</v>
      </c>
      <c r="M1669" s="1" t="s">
        <v>106</v>
      </c>
      <c r="N1669" s="1" t="s">
        <v>124</v>
      </c>
      <c r="O1669" s="1">
        <v>525</v>
      </c>
      <c r="P1669" s="1">
        <v>26.25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4">
        <f>X1669-W1669</f>
        <v>-2.500000000001279E-3</v>
      </c>
      <c r="W1669" s="4">
        <f>(O1669+P1669+Q1669-R1669+S1669)*5%</f>
        <v>27.5625</v>
      </c>
      <c r="X1669" s="1">
        <v>27.56</v>
      </c>
      <c r="Y1669" s="1">
        <f>O1669+P1669+Q1669-R1669-S1669+T1669-U1669+X1669</f>
        <v>578.80999999999995</v>
      </c>
      <c r="Z1669" s="1">
        <v>578.80999999999995</v>
      </c>
      <c r="AA1669" s="1">
        <v>551.25</v>
      </c>
      <c r="AB1669" s="1">
        <v>16</v>
      </c>
      <c r="AC1669" s="2">
        <f>AA1669*16%</f>
        <v>88.2</v>
      </c>
      <c r="AD1669" s="1">
        <v>88.2</v>
      </c>
      <c r="AE1669" s="1">
        <v>0</v>
      </c>
      <c r="AF1669" s="1">
        <v>88.2</v>
      </c>
      <c r="AG1669" s="2">
        <f>AF1669*18%</f>
        <v>15.875999999999999</v>
      </c>
      <c r="AH1669" s="1">
        <v>15.88</v>
      </c>
      <c r="AI1669" s="1">
        <v>0</v>
      </c>
      <c r="AJ1669" s="1" t="b">
        <f>AK1669=AA1669</f>
        <v>1</v>
      </c>
      <c r="AK1669" s="1">
        <v>551.25</v>
      </c>
      <c r="AL1669" s="1">
        <v>0</v>
      </c>
      <c r="AM1669" s="1">
        <v>0</v>
      </c>
      <c r="AN1669" s="1">
        <v>0</v>
      </c>
      <c r="AO1669" s="3">
        <f>AA1669*0.001%</f>
        <v>5.5125E-3</v>
      </c>
      <c r="AP1669" s="1">
        <v>0.55000000000000004</v>
      </c>
      <c r="AQ1669" s="2">
        <f>AA1669*5%</f>
        <v>27.5625</v>
      </c>
      <c r="AR1669" s="1">
        <v>27.56</v>
      </c>
      <c r="AS1669" s="2">
        <f>AR1669*18%</f>
        <v>4.9607999999999999</v>
      </c>
      <c r="AT1669" s="1">
        <v>0</v>
      </c>
      <c r="AU1669" s="1">
        <v>43.99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f>AF1669+AU1669+BC1669</f>
        <v>132.19</v>
      </c>
      <c r="BE1669" s="1">
        <v>132.19</v>
      </c>
      <c r="BF1669" s="1">
        <f>Q1669+U1669</f>
        <v>0</v>
      </c>
      <c r="BG1669" s="1">
        <v>0</v>
      </c>
      <c r="BH1669" s="1">
        <v>446.62</v>
      </c>
      <c r="BI1669" s="1" t="s">
        <v>108</v>
      </c>
      <c r="BJ1669" s="1" t="s">
        <v>5717</v>
      </c>
      <c r="BK1669" s="1" t="s">
        <v>5718</v>
      </c>
      <c r="BL1669" s="1">
        <v>0</v>
      </c>
      <c r="BM1669" s="1" t="s">
        <v>6542</v>
      </c>
    </row>
    <row r="1670" spans="1:65" ht="15.6" hidden="1">
      <c r="A1670" s="1" t="s">
        <v>6543</v>
      </c>
      <c r="B1670" s="1" t="s">
        <v>6544</v>
      </c>
      <c r="C1670" s="1" t="s">
        <v>6545</v>
      </c>
      <c r="D1670" s="1" t="s">
        <v>275</v>
      </c>
      <c r="E1670" s="1" t="s">
        <v>100</v>
      </c>
      <c r="F1670" s="1" t="s">
        <v>101</v>
      </c>
      <c r="G1670" s="1" t="s">
        <v>102</v>
      </c>
      <c r="H1670" s="1" t="s">
        <v>103</v>
      </c>
      <c r="I1670" s="1" t="s">
        <v>104</v>
      </c>
      <c r="J1670" s="1" t="s">
        <v>105</v>
      </c>
      <c r="K1670" s="1" t="s">
        <v>105</v>
      </c>
      <c r="L1670" s="1" t="s">
        <v>105</v>
      </c>
      <c r="M1670" s="1" t="s">
        <v>106</v>
      </c>
      <c r="N1670" s="1" t="s">
        <v>124</v>
      </c>
      <c r="O1670" s="1">
        <v>335</v>
      </c>
      <c r="P1670" s="1">
        <v>11.75</v>
      </c>
      <c r="Q1670" s="1">
        <v>0</v>
      </c>
      <c r="R1670" s="1">
        <v>100</v>
      </c>
      <c r="S1670" s="1">
        <v>0</v>
      </c>
      <c r="T1670" s="1">
        <v>0</v>
      </c>
      <c r="U1670" s="1">
        <v>0</v>
      </c>
      <c r="V1670" s="4">
        <f>X1670-W1670</f>
        <v>2.4999999999995026E-3</v>
      </c>
      <c r="W1670" s="4">
        <f>(O1670+P1670+Q1670-R1670+S1670)*5%</f>
        <v>12.3375</v>
      </c>
      <c r="X1670" s="1">
        <v>12.34</v>
      </c>
      <c r="Y1670" s="1">
        <f>O1670+P1670+Q1670-R1670-S1670+T1670-U1670+X1670</f>
        <v>259.08999999999997</v>
      </c>
      <c r="Z1670" s="1">
        <v>259.08999999999997</v>
      </c>
      <c r="AA1670" s="1">
        <v>246.75</v>
      </c>
      <c r="AB1670" s="1">
        <v>16</v>
      </c>
      <c r="AC1670" s="2">
        <f>AA1670*16%</f>
        <v>39.480000000000004</v>
      </c>
      <c r="AD1670" s="1">
        <v>39.479999999999997</v>
      </c>
      <c r="AE1670" s="1">
        <v>0</v>
      </c>
      <c r="AF1670" s="1">
        <v>39.479999999999997</v>
      </c>
      <c r="AG1670" s="2">
        <f>AF1670*18%</f>
        <v>7.1063999999999989</v>
      </c>
      <c r="AH1670" s="1">
        <v>7.11</v>
      </c>
      <c r="AI1670" s="1">
        <v>0</v>
      </c>
      <c r="AJ1670" s="1" t="b">
        <f>AK1670=AA1670</f>
        <v>1</v>
      </c>
      <c r="AK1670" s="1">
        <v>246.75</v>
      </c>
      <c r="AL1670" s="1">
        <v>0</v>
      </c>
      <c r="AM1670" s="1">
        <v>0</v>
      </c>
      <c r="AN1670" s="1">
        <v>0</v>
      </c>
      <c r="AO1670" s="3">
        <f>AA1670*0.001%</f>
        <v>2.4675000000000001E-3</v>
      </c>
      <c r="AP1670" s="1">
        <v>0.25</v>
      </c>
      <c r="AQ1670" s="2">
        <f>AA1670*5%</f>
        <v>12.3375</v>
      </c>
      <c r="AR1670" s="1">
        <v>12.34</v>
      </c>
      <c r="AS1670" s="2">
        <f>AR1670*18%</f>
        <v>2.2212000000000001</v>
      </c>
      <c r="AT1670" s="1">
        <v>0</v>
      </c>
      <c r="AU1670" s="1">
        <v>19.7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f>AF1670+AU1670+BC1670</f>
        <v>59.179999999999993</v>
      </c>
      <c r="BE1670" s="1">
        <v>59.18</v>
      </c>
      <c r="BF1670" s="1">
        <f>Q1670+U1670</f>
        <v>0</v>
      </c>
      <c r="BG1670" s="1">
        <v>0</v>
      </c>
      <c r="BH1670" s="1">
        <v>199.91</v>
      </c>
      <c r="BI1670" s="1" t="s">
        <v>108</v>
      </c>
      <c r="BJ1670" s="1" t="s">
        <v>5717</v>
      </c>
      <c r="BK1670" s="1" t="s">
        <v>5718</v>
      </c>
      <c r="BL1670" s="1">
        <v>0</v>
      </c>
      <c r="BM1670" s="1" t="s">
        <v>6546</v>
      </c>
    </row>
    <row r="1671" spans="1:65" ht="15.6" hidden="1">
      <c r="A1671" s="1" t="s">
        <v>6547</v>
      </c>
      <c r="B1671" s="1" t="s">
        <v>6548</v>
      </c>
      <c r="C1671" s="1" t="s">
        <v>6549</v>
      </c>
      <c r="D1671" s="1" t="s">
        <v>275</v>
      </c>
      <c r="E1671" s="1" t="s">
        <v>100</v>
      </c>
      <c r="F1671" s="1" t="s">
        <v>101</v>
      </c>
      <c r="G1671" s="1" t="s">
        <v>123</v>
      </c>
      <c r="H1671" s="1" t="s">
        <v>103</v>
      </c>
      <c r="I1671" s="1" t="s">
        <v>104</v>
      </c>
      <c r="J1671" s="1" t="s">
        <v>105</v>
      </c>
      <c r="K1671" s="1" t="s">
        <v>105</v>
      </c>
      <c r="L1671" s="1" t="s">
        <v>105</v>
      </c>
      <c r="M1671" s="1" t="s">
        <v>106</v>
      </c>
      <c r="N1671" s="1" t="s">
        <v>124</v>
      </c>
      <c r="O1671" s="1">
        <v>1004.77</v>
      </c>
      <c r="P1671" s="1">
        <v>41.48</v>
      </c>
      <c r="Q1671" s="1">
        <v>0</v>
      </c>
      <c r="R1671" s="1">
        <v>175</v>
      </c>
      <c r="S1671" s="1">
        <v>0</v>
      </c>
      <c r="T1671" s="1">
        <v>0</v>
      </c>
      <c r="U1671" s="1">
        <v>0</v>
      </c>
      <c r="V1671" s="4">
        <f>X1671-W1671</f>
        <v>-2.4999999999977263E-3</v>
      </c>
      <c r="W1671" s="4">
        <f>(O1671+P1671+Q1671-R1671+S1671)*5%</f>
        <v>43.5625</v>
      </c>
      <c r="X1671" s="1">
        <v>43.56</v>
      </c>
      <c r="Y1671" s="1">
        <f>O1671+P1671+Q1671-R1671-S1671+T1671-U1671+X1671</f>
        <v>914.81</v>
      </c>
      <c r="Z1671" s="1">
        <v>914.81</v>
      </c>
      <c r="AA1671" s="1">
        <v>871.26</v>
      </c>
      <c r="AB1671" s="1">
        <v>16</v>
      </c>
      <c r="AC1671" s="2">
        <f>AA1671*16%</f>
        <v>139.4016</v>
      </c>
      <c r="AD1671" s="1">
        <v>139.4</v>
      </c>
      <c r="AE1671" s="1">
        <v>0</v>
      </c>
      <c r="AF1671" s="1">
        <v>139.4</v>
      </c>
      <c r="AG1671" s="2">
        <f>AF1671*18%</f>
        <v>25.091999999999999</v>
      </c>
      <c r="AH1671" s="1">
        <v>25.09</v>
      </c>
      <c r="AI1671" s="1">
        <v>0</v>
      </c>
      <c r="AJ1671" s="1" t="b">
        <f>AK1671=AA1671</f>
        <v>1</v>
      </c>
      <c r="AK1671" s="1">
        <v>871.26</v>
      </c>
      <c r="AL1671" s="1">
        <v>0</v>
      </c>
      <c r="AM1671" s="1">
        <v>0</v>
      </c>
      <c r="AN1671" s="1">
        <v>0</v>
      </c>
      <c r="AO1671" s="3">
        <f>AA1671*0.001%</f>
        <v>8.7126000000000009E-3</v>
      </c>
      <c r="AP1671" s="1">
        <v>0.87</v>
      </c>
      <c r="AQ1671" s="2">
        <f>AA1671*5%</f>
        <v>43.563000000000002</v>
      </c>
      <c r="AR1671" s="1">
        <v>43.56</v>
      </c>
      <c r="AS1671" s="2">
        <f>AR1671*18%</f>
        <v>7.8407999999999998</v>
      </c>
      <c r="AT1671" s="1">
        <v>0</v>
      </c>
      <c r="AU1671" s="1">
        <v>69.52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f>AF1671+AU1671+BC1671</f>
        <v>208.92000000000002</v>
      </c>
      <c r="BE1671" s="1">
        <v>208.92</v>
      </c>
      <c r="BF1671" s="1">
        <f>Q1671+U1671</f>
        <v>0</v>
      </c>
      <c r="BG1671" s="1">
        <v>0</v>
      </c>
      <c r="BH1671" s="1">
        <v>705.89</v>
      </c>
      <c r="BI1671" s="1" t="s">
        <v>108</v>
      </c>
      <c r="BJ1671" s="1" t="s">
        <v>5717</v>
      </c>
      <c r="BK1671" s="1" t="s">
        <v>5718</v>
      </c>
      <c r="BL1671" s="1">
        <v>0</v>
      </c>
      <c r="BM1671" s="1" t="s">
        <v>6550</v>
      </c>
    </row>
    <row r="1672" spans="1:65" ht="15.6" hidden="1">
      <c r="A1672" s="1" t="s">
        <v>6551</v>
      </c>
      <c r="B1672" s="1" t="s">
        <v>6552</v>
      </c>
      <c r="C1672" s="1" t="s">
        <v>6553</v>
      </c>
      <c r="D1672" s="1" t="s">
        <v>275</v>
      </c>
      <c r="E1672" s="1" t="s">
        <v>100</v>
      </c>
      <c r="F1672" s="1" t="s">
        <v>101</v>
      </c>
      <c r="G1672" s="1" t="s">
        <v>102</v>
      </c>
      <c r="H1672" s="1" t="s">
        <v>103</v>
      </c>
      <c r="I1672" s="1" t="s">
        <v>104</v>
      </c>
      <c r="J1672" s="1" t="s">
        <v>105</v>
      </c>
      <c r="K1672" s="1" t="s">
        <v>105</v>
      </c>
      <c r="L1672" s="1" t="s">
        <v>105</v>
      </c>
      <c r="M1672" s="1" t="s">
        <v>106</v>
      </c>
      <c r="N1672" s="1" t="s">
        <v>107</v>
      </c>
      <c r="O1672" s="1">
        <v>395</v>
      </c>
      <c r="P1672" s="1">
        <v>14.75</v>
      </c>
      <c r="Q1672" s="1">
        <v>0</v>
      </c>
      <c r="R1672" s="1">
        <v>100</v>
      </c>
      <c r="S1672" s="1">
        <v>0</v>
      </c>
      <c r="T1672" s="1">
        <v>0</v>
      </c>
      <c r="U1672" s="1">
        <v>0</v>
      </c>
      <c r="V1672" s="4">
        <f>X1672-W1672</f>
        <v>2.4999999999995026E-3</v>
      </c>
      <c r="W1672" s="4">
        <f>(O1672+P1672+Q1672-R1672+S1672)*5%</f>
        <v>15.487500000000001</v>
      </c>
      <c r="X1672" s="1">
        <v>15.49</v>
      </c>
      <c r="Y1672" s="1">
        <f>O1672+P1672+Q1672-R1672-S1672+T1672-U1672+X1672</f>
        <v>325.24</v>
      </c>
      <c r="Z1672" s="1">
        <v>325.24</v>
      </c>
      <c r="AA1672" s="1">
        <v>309.75</v>
      </c>
      <c r="AB1672" s="1">
        <v>16</v>
      </c>
      <c r="AC1672" s="2">
        <f>AA1672*16%</f>
        <v>49.56</v>
      </c>
      <c r="AD1672" s="1">
        <v>49.56</v>
      </c>
      <c r="AE1672" s="1">
        <v>0</v>
      </c>
      <c r="AF1672" s="1">
        <v>49.56</v>
      </c>
      <c r="AG1672" s="2">
        <f>AF1672*18%</f>
        <v>8.9207999999999998</v>
      </c>
      <c r="AH1672" s="1">
        <v>8.92</v>
      </c>
      <c r="AI1672" s="1">
        <v>0</v>
      </c>
      <c r="AJ1672" s="1" t="b">
        <f>AK1672=AA1672</f>
        <v>1</v>
      </c>
      <c r="AK1672" s="1">
        <v>309.75</v>
      </c>
      <c r="AL1672" s="1">
        <v>0</v>
      </c>
      <c r="AM1672" s="1">
        <v>0</v>
      </c>
      <c r="AN1672" s="1">
        <v>0</v>
      </c>
      <c r="AO1672" s="3">
        <f>AA1672*0.001%</f>
        <v>3.0975000000000004E-3</v>
      </c>
      <c r="AP1672" s="1">
        <v>0.31</v>
      </c>
      <c r="AQ1672" s="2">
        <f>AA1672*5%</f>
        <v>15.487500000000001</v>
      </c>
      <c r="AR1672" s="1">
        <v>15.49</v>
      </c>
      <c r="AS1672" s="2">
        <f>AR1672*18%</f>
        <v>2.7881999999999998</v>
      </c>
      <c r="AT1672" s="1">
        <v>0</v>
      </c>
      <c r="AU1672" s="1">
        <v>24.72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f>AF1672+AU1672+BC1672</f>
        <v>74.28</v>
      </c>
      <c r="BE1672" s="1">
        <v>74.28</v>
      </c>
      <c r="BF1672" s="1">
        <f>Q1672+U1672</f>
        <v>0</v>
      </c>
      <c r="BG1672" s="1">
        <v>0</v>
      </c>
      <c r="BH1672" s="1">
        <v>250.96</v>
      </c>
      <c r="BI1672" s="1" t="s">
        <v>108</v>
      </c>
      <c r="BJ1672" s="1" t="s">
        <v>5717</v>
      </c>
      <c r="BK1672" s="1" t="s">
        <v>5718</v>
      </c>
      <c r="BL1672" s="1">
        <v>0</v>
      </c>
      <c r="BM1672" s="1" t="s">
        <v>6554</v>
      </c>
    </row>
    <row r="1673" spans="1:65" ht="15.6" hidden="1">
      <c r="A1673" s="1" t="s">
        <v>6555</v>
      </c>
      <c r="B1673" s="1" t="s">
        <v>6556</v>
      </c>
      <c r="C1673" s="1" t="s">
        <v>6557</v>
      </c>
      <c r="D1673" s="1" t="s">
        <v>275</v>
      </c>
      <c r="E1673" s="1" t="s">
        <v>100</v>
      </c>
      <c r="F1673" s="1" t="s">
        <v>101</v>
      </c>
      <c r="G1673" s="1" t="s">
        <v>105</v>
      </c>
      <c r="H1673" s="1" t="s">
        <v>103</v>
      </c>
      <c r="I1673" s="1" t="s">
        <v>104</v>
      </c>
      <c r="J1673" s="1" t="s">
        <v>105</v>
      </c>
      <c r="K1673" s="1" t="s">
        <v>105</v>
      </c>
      <c r="L1673" s="1" t="s">
        <v>105</v>
      </c>
      <c r="M1673" s="1" t="s">
        <v>106</v>
      </c>
      <c r="N1673" s="1" t="s">
        <v>124</v>
      </c>
      <c r="O1673" s="1">
        <v>1509.77</v>
      </c>
      <c r="P1673" s="1">
        <v>75.48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4">
        <f>X1673-W1673</f>
        <v>-2.4999999999977263E-3</v>
      </c>
      <c r="W1673" s="4">
        <f>(O1673+P1673+Q1673-R1673+S1673)*5%</f>
        <v>79.262500000000003</v>
      </c>
      <c r="X1673" s="1">
        <v>79.260000000000005</v>
      </c>
      <c r="Y1673" s="1">
        <f>O1673+P1673+Q1673-R1673-S1673+T1673-U1673+X1673</f>
        <v>1664.51</v>
      </c>
      <c r="Z1673" s="1">
        <v>1664.51</v>
      </c>
      <c r="AA1673" s="1">
        <v>1585.26</v>
      </c>
      <c r="AB1673" s="1">
        <v>16</v>
      </c>
      <c r="AC1673" s="2">
        <f>AA1673*16%</f>
        <v>253.64160000000001</v>
      </c>
      <c r="AD1673" s="1">
        <v>253.64</v>
      </c>
      <c r="AE1673" s="1">
        <v>0</v>
      </c>
      <c r="AF1673" s="1">
        <v>253.64</v>
      </c>
      <c r="AG1673" s="2">
        <f>AF1673*18%</f>
        <v>45.655199999999994</v>
      </c>
      <c r="AH1673" s="1">
        <v>45.66</v>
      </c>
      <c r="AI1673" s="1">
        <v>0</v>
      </c>
      <c r="AJ1673" s="1" t="b">
        <f>AK1673=AA1673</f>
        <v>1</v>
      </c>
      <c r="AK1673" s="1">
        <v>1585.26</v>
      </c>
      <c r="AL1673" s="1">
        <v>0</v>
      </c>
      <c r="AM1673" s="1">
        <v>0</v>
      </c>
      <c r="AN1673" s="1">
        <v>0</v>
      </c>
      <c r="AO1673" s="3">
        <f>AA1673*0.001%</f>
        <v>1.5852600000000001E-2</v>
      </c>
      <c r="AP1673" s="1">
        <v>1.59</v>
      </c>
      <c r="AQ1673" s="2">
        <f>AA1673*5%</f>
        <v>79.263000000000005</v>
      </c>
      <c r="AR1673" s="1">
        <v>79.260000000000005</v>
      </c>
      <c r="AS1673" s="2">
        <f>AR1673*18%</f>
        <v>14.2668</v>
      </c>
      <c r="AT1673" s="1">
        <v>0</v>
      </c>
      <c r="AU1673" s="1">
        <v>126.51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f>AF1673+AU1673+BC1673</f>
        <v>380.15</v>
      </c>
      <c r="BE1673" s="1">
        <v>380.15</v>
      </c>
      <c r="BF1673" s="1">
        <f>Q1673+U1673</f>
        <v>0</v>
      </c>
      <c r="BG1673" s="1">
        <v>0</v>
      </c>
      <c r="BH1673" s="1">
        <v>1284.3599999999999</v>
      </c>
      <c r="BI1673" s="1" t="s">
        <v>108</v>
      </c>
      <c r="BJ1673" s="1" t="s">
        <v>5717</v>
      </c>
      <c r="BK1673" s="1" t="s">
        <v>5718</v>
      </c>
      <c r="BL1673" s="1">
        <v>0</v>
      </c>
      <c r="BM1673" s="1" t="s">
        <v>6558</v>
      </c>
    </row>
    <row r="1674" spans="1:65" ht="15.6" hidden="1">
      <c r="A1674" s="1" t="s">
        <v>6559</v>
      </c>
      <c r="B1674" s="1" t="s">
        <v>6560</v>
      </c>
      <c r="C1674" s="1" t="s">
        <v>6561</v>
      </c>
      <c r="D1674" s="1" t="s">
        <v>275</v>
      </c>
      <c r="E1674" s="1" t="s">
        <v>100</v>
      </c>
      <c r="F1674" s="1" t="s">
        <v>101</v>
      </c>
      <c r="G1674" s="1" t="s">
        <v>102</v>
      </c>
      <c r="H1674" s="1" t="s">
        <v>103</v>
      </c>
      <c r="I1674" s="1" t="s">
        <v>104</v>
      </c>
      <c r="J1674" s="1" t="s">
        <v>105</v>
      </c>
      <c r="K1674" s="1" t="s">
        <v>105</v>
      </c>
      <c r="L1674" s="1" t="s">
        <v>105</v>
      </c>
      <c r="M1674" s="1" t="s">
        <v>106</v>
      </c>
      <c r="N1674" s="1" t="s">
        <v>107</v>
      </c>
      <c r="O1674" s="1">
        <v>790</v>
      </c>
      <c r="P1674" s="1">
        <v>34.5</v>
      </c>
      <c r="Q1674" s="1">
        <v>0</v>
      </c>
      <c r="R1674" s="1">
        <v>100</v>
      </c>
      <c r="S1674" s="1">
        <v>0</v>
      </c>
      <c r="T1674" s="1">
        <v>0</v>
      </c>
      <c r="U1674" s="1">
        <v>0</v>
      </c>
      <c r="V1674" s="4">
        <f>X1674-W1674</f>
        <v>4.9999999999954525E-3</v>
      </c>
      <c r="W1674" s="4">
        <f>(O1674+P1674+Q1674-R1674+S1674)*5%</f>
        <v>36.225000000000001</v>
      </c>
      <c r="X1674" s="1">
        <v>36.229999999999997</v>
      </c>
      <c r="Y1674" s="1">
        <f>O1674+P1674+Q1674-R1674-S1674+T1674-U1674+X1674</f>
        <v>760.73</v>
      </c>
      <c r="Z1674" s="1">
        <v>760.73</v>
      </c>
      <c r="AA1674" s="1">
        <v>724.5</v>
      </c>
      <c r="AB1674" s="1">
        <v>16</v>
      </c>
      <c r="AC1674" s="2">
        <f>AA1674*16%</f>
        <v>115.92</v>
      </c>
      <c r="AD1674" s="1">
        <v>115.92</v>
      </c>
      <c r="AE1674" s="1">
        <v>0</v>
      </c>
      <c r="AF1674" s="1">
        <v>115.92</v>
      </c>
      <c r="AG1674" s="2">
        <f>AF1674*18%</f>
        <v>20.865600000000001</v>
      </c>
      <c r="AH1674" s="1">
        <v>20.87</v>
      </c>
      <c r="AI1674" s="1">
        <v>0</v>
      </c>
      <c r="AJ1674" s="1" t="b">
        <f>AK1674=AA1674</f>
        <v>1</v>
      </c>
      <c r="AK1674" s="1">
        <v>724.5</v>
      </c>
      <c r="AL1674" s="1">
        <v>0</v>
      </c>
      <c r="AM1674" s="1">
        <v>0</v>
      </c>
      <c r="AN1674" s="1">
        <v>0</v>
      </c>
      <c r="AO1674" s="3">
        <f>AA1674*0.001%</f>
        <v>7.2450000000000006E-3</v>
      </c>
      <c r="AP1674" s="1">
        <v>0.72</v>
      </c>
      <c r="AQ1674" s="2">
        <f>AA1674*5%</f>
        <v>36.225000000000001</v>
      </c>
      <c r="AR1674" s="1">
        <v>36.229999999999997</v>
      </c>
      <c r="AS1674" s="2">
        <f>AR1674*18%</f>
        <v>6.521399999999999</v>
      </c>
      <c r="AT1674" s="1">
        <v>0</v>
      </c>
      <c r="AU1674" s="1">
        <v>57.82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f>AF1674+AU1674+BC1674</f>
        <v>173.74</v>
      </c>
      <c r="BE1674" s="1">
        <v>173.74</v>
      </c>
      <c r="BF1674" s="1">
        <f>Q1674+U1674</f>
        <v>0</v>
      </c>
      <c r="BG1674" s="1">
        <v>0</v>
      </c>
      <c r="BH1674" s="1">
        <v>586.99</v>
      </c>
      <c r="BI1674" s="1" t="s">
        <v>108</v>
      </c>
      <c r="BJ1674" s="1" t="s">
        <v>5717</v>
      </c>
      <c r="BK1674" s="1" t="s">
        <v>5718</v>
      </c>
      <c r="BL1674" s="1">
        <v>0</v>
      </c>
      <c r="BM1674" s="1" t="s">
        <v>6562</v>
      </c>
    </row>
    <row r="1675" spans="1:65" ht="15.6" hidden="1">
      <c r="A1675" s="1" t="s">
        <v>6563</v>
      </c>
      <c r="B1675" s="1" t="s">
        <v>6564</v>
      </c>
      <c r="C1675" s="1" t="s">
        <v>6565</v>
      </c>
      <c r="D1675" s="1" t="s">
        <v>275</v>
      </c>
      <c r="E1675" s="1" t="s">
        <v>100</v>
      </c>
      <c r="F1675" s="1" t="s">
        <v>101</v>
      </c>
      <c r="G1675" s="1" t="s">
        <v>105</v>
      </c>
      <c r="H1675" s="1" t="s">
        <v>103</v>
      </c>
      <c r="I1675" s="1" t="s">
        <v>104</v>
      </c>
      <c r="J1675" s="1" t="s">
        <v>105</v>
      </c>
      <c r="K1675" s="1" t="s">
        <v>105</v>
      </c>
      <c r="L1675" s="1" t="s">
        <v>105</v>
      </c>
      <c r="M1675" s="1" t="s">
        <v>106</v>
      </c>
      <c r="N1675" s="1" t="s">
        <v>124</v>
      </c>
      <c r="O1675" s="1">
        <v>660</v>
      </c>
      <c r="P1675" s="1">
        <v>33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4">
        <f>X1675-W1675</f>
        <v>0</v>
      </c>
      <c r="W1675" s="4">
        <f>(O1675+P1675+Q1675-R1675+S1675)*5%</f>
        <v>34.65</v>
      </c>
      <c r="X1675" s="1">
        <v>34.65</v>
      </c>
      <c r="Y1675" s="1">
        <f>O1675+P1675+Q1675-R1675-S1675+T1675-U1675+X1675</f>
        <v>727.65</v>
      </c>
      <c r="Z1675" s="1">
        <v>727.65</v>
      </c>
      <c r="AA1675" s="1">
        <v>693</v>
      </c>
      <c r="AB1675" s="1">
        <v>16</v>
      </c>
      <c r="AC1675" s="2">
        <f>AA1675*16%</f>
        <v>110.88</v>
      </c>
      <c r="AD1675" s="1">
        <v>110.88</v>
      </c>
      <c r="AE1675" s="1">
        <v>0</v>
      </c>
      <c r="AF1675" s="1">
        <v>110.88</v>
      </c>
      <c r="AG1675" s="2">
        <f>AF1675*18%</f>
        <v>19.958399999999997</v>
      </c>
      <c r="AH1675" s="1">
        <v>19.96</v>
      </c>
      <c r="AI1675" s="1">
        <v>0</v>
      </c>
      <c r="AJ1675" s="1" t="b">
        <f>AK1675=AA1675</f>
        <v>1</v>
      </c>
      <c r="AK1675" s="1">
        <v>693</v>
      </c>
      <c r="AL1675" s="1">
        <v>0</v>
      </c>
      <c r="AM1675" s="1">
        <v>0</v>
      </c>
      <c r="AN1675" s="1">
        <v>0</v>
      </c>
      <c r="AO1675" s="3">
        <f>AA1675*0.001%</f>
        <v>6.9300000000000004E-3</v>
      </c>
      <c r="AP1675" s="1">
        <v>0.69</v>
      </c>
      <c r="AQ1675" s="2">
        <f>AA1675*5%</f>
        <v>34.65</v>
      </c>
      <c r="AR1675" s="1">
        <v>34.65</v>
      </c>
      <c r="AS1675" s="2">
        <f>AR1675*18%</f>
        <v>6.2369999999999992</v>
      </c>
      <c r="AT1675" s="1">
        <v>0</v>
      </c>
      <c r="AU1675" s="1">
        <v>55.3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f>AF1675+AU1675+BC1675</f>
        <v>166.18</v>
      </c>
      <c r="BE1675" s="1">
        <v>166.18</v>
      </c>
      <c r="BF1675" s="1">
        <f>Q1675+U1675</f>
        <v>0</v>
      </c>
      <c r="BG1675" s="1">
        <v>0</v>
      </c>
      <c r="BH1675" s="1">
        <v>561.47</v>
      </c>
      <c r="BI1675" s="1" t="s">
        <v>108</v>
      </c>
      <c r="BJ1675" s="1" t="s">
        <v>5717</v>
      </c>
      <c r="BK1675" s="1" t="s">
        <v>5718</v>
      </c>
      <c r="BL1675" s="1">
        <v>0</v>
      </c>
      <c r="BM1675" s="1" t="s">
        <v>6007</v>
      </c>
    </row>
    <row r="1676" spans="1:65" ht="15.6" hidden="1">
      <c r="A1676" s="1" t="s">
        <v>6566</v>
      </c>
      <c r="B1676" s="1" t="s">
        <v>6567</v>
      </c>
      <c r="C1676" s="1" t="s">
        <v>6568</v>
      </c>
      <c r="D1676" s="1" t="s">
        <v>275</v>
      </c>
      <c r="E1676" s="1" t="s">
        <v>100</v>
      </c>
      <c r="F1676" s="1" t="s">
        <v>101</v>
      </c>
      <c r="G1676" s="1" t="s">
        <v>102</v>
      </c>
      <c r="H1676" s="1" t="s">
        <v>103</v>
      </c>
      <c r="I1676" s="1" t="s">
        <v>104</v>
      </c>
      <c r="J1676" s="1" t="s">
        <v>105</v>
      </c>
      <c r="K1676" s="1" t="s">
        <v>105</v>
      </c>
      <c r="L1676" s="1" t="s">
        <v>105</v>
      </c>
      <c r="M1676" s="1" t="s">
        <v>106</v>
      </c>
      <c r="N1676" s="1" t="s">
        <v>107</v>
      </c>
      <c r="O1676" s="1">
        <v>395</v>
      </c>
      <c r="P1676" s="1">
        <v>14.75</v>
      </c>
      <c r="Q1676" s="1">
        <v>0</v>
      </c>
      <c r="R1676" s="1">
        <v>100</v>
      </c>
      <c r="S1676" s="1">
        <v>0</v>
      </c>
      <c r="T1676" s="1">
        <v>0</v>
      </c>
      <c r="U1676" s="1">
        <v>0</v>
      </c>
      <c r="V1676" s="4">
        <f>X1676-W1676</f>
        <v>2.4999999999995026E-3</v>
      </c>
      <c r="W1676" s="4">
        <f>(O1676+P1676+Q1676-R1676+S1676)*5%</f>
        <v>15.487500000000001</v>
      </c>
      <c r="X1676" s="1">
        <v>15.49</v>
      </c>
      <c r="Y1676" s="1">
        <f>O1676+P1676+Q1676-R1676-S1676+T1676-U1676+X1676</f>
        <v>325.24</v>
      </c>
      <c r="Z1676" s="1">
        <v>325.24</v>
      </c>
      <c r="AA1676" s="1">
        <v>309.75</v>
      </c>
      <c r="AB1676" s="1">
        <v>16</v>
      </c>
      <c r="AC1676" s="2">
        <f>AA1676*16%</f>
        <v>49.56</v>
      </c>
      <c r="AD1676" s="1">
        <v>49.56</v>
      </c>
      <c r="AE1676" s="1">
        <v>0</v>
      </c>
      <c r="AF1676" s="1">
        <v>49.56</v>
      </c>
      <c r="AG1676" s="2">
        <f>AF1676*18%</f>
        <v>8.9207999999999998</v>
      </c>
      <c r="AH1676" s="1">
        <v>8.92</v>
      </c>
      <c r="AI1676" s="1">
        <v>0</v>
      </c>
      <c r="AJ1676" s="1" t="b">
        <f>AK1676=AA1676</f>
        <v>1</v>
      </c>
      <c r="AK1676" s="1">
        <v>309.75</v>
      </c>
      <c r="AL1676" s="1">
        <v>0</v>
      </c>
      <c r="AM1676" s="1">
        <v>0</v>
      </c>
      <c r="AN1676" s="1">
        <v>0</v>
      </c>
      <c r="AO1676" s="3">
        <f>AA1676*0.001%</f>
        <v>3.0975000000000004E-3</v>
      </c>
      <c r="AP1676" s="1">
        <v>0.31</v>
      </c>
      <c r="AQ1676" s="2">
        <f>AA1676*5%</f>
        <v>15.487500000000001</v>
      </c>
      <c r="AR1676" s="1">
        <v>15.49</v>
      </c>
      <c r="AS1676" s="2">
        <f>AR1676*18%</f>
        <v>2.7881999999999998</v>
      </c>
      <c r="AT1676" s="1">
        <v>0</v>
      </c>
      <c r="AU1676" s="1">
        <v>24.72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f>AF1676+AU1676+BC1676</f>
        <v>74.28</v>
      </c>
      <c r="BE1676" s="1">
        <v>74.28</v>
      </c>
      <c r="BF1676" s="1">
        <f>Q1676+U1676</f>
        <v>0</v>
      </c>
      <c r="BG1676" s="1">
        <v>0</v>
      </c>
      <c r="BH1676" s="1">
        <v>250.96</v>
      </c>
      <c r="BI1676" s="1" t="s">
        <v>108</v>
      </c>
      <c r="BJ1676" s="1" t="s">
        <v>5717</v>
      </c>
      <c r="BK1676" s="1" t="s">
        <v>5718</v>
      </c>
      <c r="BL1676" s="1">
        <v>0</v>
      </c>
      <c r="BM1676" s="1" t="s">
        <v>6569</v>
      </c>
    </row>
    <row r="1677" spans="1:65" ht="15.6" hidden="1">
      <c r="A1677" s="1" t="s">
        <v>6570</v>
      </c>
      <c r="B1677" s="1" t="s">
        <v>6571</v>
      </c>
      <c r="C1677" s="1" t="s">
        <v>6572</v>
      </c>
      <c r="D1677" s="1" t="s">
        <v>275</v>
      </c>
      <c r="E1677" s="1" t="s">
        <v>100</v>
      </c>
      <c r="F1677" s="1" t="s">
        <v>101</v>
      </c>
      <c r="G1677" s="1" t="s">
        <v>102</v>
      </c>
      <c r="H1677" s="1" t="s">
        <v>103</v>
      </c>
      <c r="I1677" s="1" t="s">
        <v>104</v>
      </c>
      <c r="J1677" s="1" t="s">
        <v>105</v>
      </c>
      <c r="K1677" s="1" t="s">
        <v>105</v>
      </c>
      <c r="L1677" s="1" t="s">
        <v>105</v>
      </c>
      <c r="M1677" s="1" t="s">
        <v>106</v>
      </c>
      <c r="N1677" s="1" t="s">
        <v>107</v>
      </c>
      <c r="O1677" s="1">
        <v>395</v>
      </c>
      <c r="P1677" s="1">
        <v>14.75</v>
      </c>
      <c r="Q1677" s="1">
        <v>0</v>
      </c>
      <c r="R1677" s="1">
        <v>100</v>
      </c>
      <c r="S1677" s="1">
        <v>0</v>
      </c>
      <c r="T1677" s="1">
        <v>0</v>
      </c>
      <c r="U1677" s="1">
        <v>0</v>
      </c>
      <c r="V1677" s="4">
        <f>X1677-W1677</f>
        <v>2.4999999999995026E-3</v>
      </c>
      <c r="W1677" s="4">
        <f>(O1677+P1677+Q1677-R1677+S1677)*5%</f>
        <v>15.487500000000001</v>
      </c>
      <c r="X1677" s="1">
        <v>15.49</v>
      </c>
      <c r="Y1677" s="1">
        <f>O1677+P1677+Q1677-R1677-S1677+T1677-U1677+X1677</f>
        <v>325.24</v>
      </c>
      <c r="Z1677" s="1">
        <v>325.24</v>
      </c>
      <c r="AA1677" s="1">
        <v>309.75</v>
      </c>
      <c r="AB1677" s="1">
        <v>16</v>
      </c>
      <c r="AC1677" s="2">
        <f>AA1677*16%</f>
        <v>49.56</v>
      </c>
      <c r="AD1677" s="1">
        <v>49.56</v>
      </c>
      <c r="AE1677" s="1">
        <v>0</v>
      </c>
      <c r="AF1677" s="1">
        <v>49.56</v>
      </c>
      <c r="AG1677" s="2">
        <f>AF1677*18%</f>
        <v>8.9207999999999998</v>
      </c>
      <c r="AH1677" s="1">
        <v>8.92</v>
      </c>
      <c r="AI1677" s="1">
        <v>0</v>
      </c>
      <c r="AJ1677" s="1" t="b">
        <f>AK1677=AA1677</f>
        <v>1</v>
      </c>
      <c r="AK1677" s="1">
        <v>309.75</v>
      </c>
      <c r="AL1677" s="1">
        <v>0</v>
      </c>
      <c r="AM1677" s="1">
        <v>0</v>
      </c>
      <c r="AN1677" s="1">
        <v>0</v>
      </c>
      <c r="AO1677" s="3">
        <f>AA1677*0.001%</f>
        <v>3.0975000000000004E-3</v>
      </c>
      <c r="AP1677" s="1">
        <v>0.31</v>
      </c>
      <c r="AQ1677" s="2">
        <f>AA1677*5%</f>
        <v>15.487500000000001</v>
      </c>
      <c r="AR1677" s="1">
        <v>15.49</v>
      </c>
      <c r="AS1677" s="2">
        <f>AR1677*18%</f>
        <v>2.7881999999999998</v>
      </c>
      <c r="AT1677" s="1">
        <v>0</v>
      </c>
      <c r="AU1677" s="1">
        <v>24.72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f>AF1677+AU1677+BC1677</f>
        <v>74.28</v>
      </c>
      <c r="BE1677" s="1">
        <v>74.28</v>
      </c>
      <c r="BF1677" s="1">
        <f>Q1677+U1677</f>
        <v>0</v>
      </c>
      <c r="BG1677" s="1">
        <v>0</v>
      </c>
      <c r="BH1677" s="1">
        <v>250.96</v>
      </c>
      <c r="BI1677" s="1" t="s">
        <v>108</v>
      </c>
      <c r="BJ1677" s="1" t="s">
        <v>5717</v>
      </c>
      <c r="BK1677" s="1" t="s">
        <v>5718</v>
      </c>
      <c r="BL1677" s="1">
        <v>0</v>
      </c>
      <c r="BM1677" s="1" t="s">
        <v>119</v>
      </c>
    </row>
    <row r="1678" spans="1:65" ht="15.6" hidden="1">
      <c r="A1678" s="1" t="s">
        <v>6573</v>
      </c>
      <c r="B1678" s="1" t="s">
        <v>6574</v>
      </c>
      <c r="C1678" s="1" t="s">
        <v>6575</v>
      </c>
      <c r="D1678" s="1" t="s">
        <v>275</v>
      </c>
      <c r="E1678" s="1" t="s">
        <v>100</v>
      </c>
      <c r="F1678" s="1" t="s">
        <v>101</v>
      </c>
      <c r="G1678" s="1" t="s">
        <v>102</v>
      </c>
      <c r="H1678" s="1" t="s">
        <v>103</v>
      </c>
      <c r="I1678" s="1" t="s">
        <v>104</v>
      </c>
      <c r="J1678" s="1" t="s">
        <v>105</v>
      </c>
      <c r="K1678" s="1" t="s">
        <v>105</v>
      </c>
      <c r="L1678" s="1" t="s">
        <v>105</v>
      </c>
      <c r="M1678" s="1" t="s">
        <v>106</v>
      </c>
      <c r="N1678" s="1" t="s">
        <v>107</v>
      </c>
      <c r="O1678" s="1">
        <v>315</v>
      </c>
      <c r="P1678" s="1">
        <v>10.75</v>
      </c>
      <c r="Q1678" s="1">
        <v>0</v>
      </c>
      <c r="R1678" s="1">
        <v>100</v>
      </c>
      <c r="S1678" s="1">
        <v>0</v>
      </c>
      <c r="T1678" s="1">
        <v>0</v>
      </c>
      <c r="U1678" s="1">
        <v>0</v>
      </c>
      <c r="V1678" s="4">
        <f>X1678-W1678</f>
        <v>2.4999999999977263E-3</v>
      </c>
      <c r="W1678" s="4">
        <f>(O1678+P1678+Q1678-R1678+S1678)*5%</f>
        <v>11.287500000000001</v>
      </c>
      <c r="X1678" s="1">
        <v>11.29</v>
      </c>
      <c r="Y1678" s="1">
        <f>O1678+P1678+Q1678-R1678-S1678+T1678-U1678+X1678</f>
        <v>237.04</v>
      </c>
      <c r="Z1678" s="1">
        <v>237.04</v>
      </c>
      <c r="AA1678" s="1">
        <v>225.75</v>
      </c>
      <c r="AB1678" s="1">
        <v>16</v>
      </c>
      <c r="AC1678" s="2">
        <f>AA1678*16%</f>
        <v>36.119999999999997</v>
      </c>
      <c r="AD1678" s="1">
        <v>36.119999999999997</v>
      </c>
      <c r="AE1678" s="1">
        <v>0</v>
      </c>
      <c r="AF1678" s="1">
        <v>36.119999999999997</v>
      </c>
      <c r="AG1678" s="2">
        <f>AF1678*18%</f>
        <v>6.5015999999999989</v>
      </c>
      <c r="AH1678" s="1">
        <v>6.5</v>
      </c>
      <c r="AI1678" s="1">
        <v>0</v>
      </c>
      <c r="AJ1678" s="1" t="b">
        <f>AK1678=AA1678</f>
        <v>1</v>
      </c>
      <c r="AK1678" s="1">
        <v>225.75</v>
      </c>
      <c r="AL1678" s="1">
        <v>0</v>
      </c>
      <c r="AM1678" s="1">
        <v>0</v>
      </c>
      <c r="AN1678" s="1">
        <v>0</v>
      </c>
      <c r="AO1678" s="3">
        <f>AA1678*0.001%</f>
        <v>2.2575000000000004E-3</v>
      </c>
      <c r="AP1678" s="1">
        <v>0.23</v>
      </c>
      <c r="AQ1678" s="2">
        <f>AA1678*5%</f>
        <v>11.287500000000001</v>
      </c>
      <c r="AR1678" s="1">
        <v>11.29</v>
      </c>
      <c r="AS1678" s="2">
        <f>AR1678*18%</f>
        <v>2.0321999999999996</v>
      </c>
      <c r="AT1678" s="1">
        <v>0</v>
      </c>
      <c r="AU1678" s="1">
        <v>18.02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f>AF1678+AU1678+BC1678</f>
        <v>54.14</v>
      </c>
      <c r="BE1678" s="1">
        <v>54.14</v>
      </c>
      <c r="BF1678" s="1">
        <f>Q1678+U1678</f>
        <v>0</v>
      </c>
      <c r="BG1678" s="1">
        <v>0</v>
      </c>
      <c r="BH1678" s="1">
        <v>182.9</v>
      </c>
      <c r="BI1678" s="1" t="s">
        <v>108</v>
      </c>
      <c r="BJ1678" s="1" t="s">
        <v>5717</v>
      </c>
      <c r="BK1678" s="1" t="s">
        <v>5718</v>
      </c>
      <c r="BL1678" s="1">
        <v>0</v>
      </c>
      <c r="BM1678" s="1" t="s">
        <v>6576</v>
      </c>
    </row>
    <row r="1679" spans="1:65" ht="15.6" hidden="1">
      <c r="A1679" s="1" t="s">
        <v>6577</v>
      </c>
      <c r="B1679" s="1" t="s">
        <v>6578</v>
      </c>
      <c r="C1679" s="1" t="s">
        <v>6579</v>
      </c>
      <c r="D1679" s="1" t="s">
        <v>275</v>
      </c>
      <c r="E1679" s="1" t="s">
        <v>100</v>
      </c>
      <c r="F1679" s="1" t="s">
        <v>101</v>
      </c>
      <c r="G1679" s="1" t="s">
        <v>102</v>
      </c>
      <c r="H1679" s="1" t="s">
        <v>103</v>
      </c>
      <c r="I1679" s="1" t="s">
        <v>104</v>
      </c>
      <c r="J1679" s="1" t="s">
        <v>105</v>
      </c>
      <c r="K1679" s="1" t="s">
        <v>105</v>
      </c>
      <c r="L1679" s="1" t="s">
        <v>105</v>
      </c>
      <c r="M1679" s="1" t="s">
        <v>106</v>
      </c>
      <c r="N1679" s="1" t="s">
        <v>107</v>
      </c>
      <c r="O1679" s="1">
        <v>235</v>
      </c>
      <c r="P1679" s="1">
        <v>6.75</v>
      </c>
      <c r="Q1679" s="1">
        <v>0</v>
      </c>
      <c r="R1679" s="1">
        <v>100</v>
      </c>
      <c r="S1679" s="1">
        <v>0</v>
      </c>
      <c r="T1679" s="1">
        <v>0</v>
      </c>
      <c r="U1679" s="1">
        <v>0</v>
      </c>
      <c r="V1679" s="4">
        <f>X1679-W1679</f>
        <v>2.4999999999995026E-3</v>
      </c>
      <c r="W1679" s="4">
        <f>(O1679+P1679+Q1679-R1679+S1679)*5%</f>
        <v>7.0875000000000004</v>
      </c>
      <c r="X1679" s="1">
        <v>7.09</v>
      </c>
      <c r="Y1679" s="1">
        <f>O1679+P1679+Q1679-R1679-S1679+T1679-U1679+X1679</f>
        <v>148.84</v>
      </c>
      <c r="Z1679" s="1">
        <v>148.84</v>
      </c>
      <c r="AA1679" s="1">
        <v>141.75</v>
      </c>
      <c r="AB1679" s="1">
        <v>16</v>
      </c>
      <c r="AC1679" s="2">
        <f>AA1679*16%</f>
        <v>22.68</v>
      </c>
      <c r="AD1679" s="1">
        <v>22.68</v>
      </c>
      <c r="AE1679" s="1">
        <v>0</v>
      </c>
      <c r="AF1679" s="1">
        <v>22.68</v>
      </c>
      <c r="AG1679" s="2">
        <f>AF1679*18%</f>
        <v>4.0823999999999998</v>
      </c>
      <c r="AH1679" s="1">
        <v>4.08</v>
      </c>
      <c r="AI1679" s="1">
        <v>0</v>
      </c>
      <c r="AJ1679" s="1" t="b">
        <f>AK1679=AA1679</f>
        <v>1</v>
      </c>
      <c r="AK1679" s="1">
        <v>141.75</v>
      </c>
      <c r="AL1679" s="1">
        <v>0</v>
      </c>
      <c r="AM1679" s="1">
        <v>0</v>
      </c>
      <c r="AN1679" s="1">
        <v>0</v>
      </c>
      <c r="AO1679" s="3">
        <f>AA1679*0.001%</f>
        <v>1.4175000000000001E-3</v>
      </c>
      <c r="AP1679" s="1">
        <v>0.14000000000000001</v>
      </c>
      <c r="AQ1679" s="2">
        <f>AA1679*5%</f>
        <v>7.0875000000000004</v>
      </c>
      <c r="AR1679" s="1">
        <v>7.09</v>
      </c>
      <c r="AS1679" s="2">
        <f>AR1679*18%</f>
        <v>1.2762</v>
      </c>
      <c r="AT1679" s="1">
        <v>0</v>
      </c>
      <c r="AU1679" s="1">
        <v>11.31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f>AF1679+AU1679+BC1679</f>
        <v>33.99</v>
      </c>
      <c r="BE1679" s="1">
        <v>33.99</v>
      </c>
      <c r="BF1679" s="1">
        <f>Q1679+U1679</f>
        <v>0</v>
      </c>
      <c r="BG1679" s="1">
        <v>0</v>
      </c>
      <c r="BH1679" s="1">
        <v>114.85</v>
      </c>
      <c r="BI1679" s="1" t="s">
        <v>108</v>
      </c>
      <c r="BJ1679" s="1" t="s">
        <v>5717</v>
      </c>
      <c r="BK1679" s="1" t="s">
        <v>5718</v>
      </c>
      <c r="BL1679" s="1">
        <v>0</v>
      </c>
      <c r="BM1679" s="1" t="s">
        <v>6580</v>
      </c>
    </row>
    <row r="1680" spans="1:65" ht="15.6" hidden="1">
      <c r="A1680" s="1" t="s">
        <v>6581</v>
      </c>
      <c r="B1680" s="1" t="s">
        <v>6582</v>
      </c>
      <c r="C1680" s="1" t="s">
        <v>6583</v>
      </c>
      <c r="D1680" s="1" t="s">
        <v>275</v>
      </c>
      <c r="E1680" s="1" t="s">
        <v>100</v>
      </c>
      <c r="F1680" s="1" t="s">
        <v>101</v>
      </c>
      <c r="G1680" s="1" t="s">
        <v>102</v>
      </c>
      <c r="H1680" s="1" t="s">
        <v>103</v>
      </c>
      <c r="I1680" s="1" t="s">
        <v>104</v>
      </c>
      <c r="J1680" s="1" t="s">
        <v>105</v>
      </c>
      <c r="K1680" s="1" t="s">
        <v>105</v>
      </c>
      <c r="L1680" s="1" t="s">
        <v>105</v>
      </c>
      <c r="M1680" s="1" t="s">
        <v>106</v>
      </c>
      <c r="N1680" s="1" t="s">
        <v>107</v>
      </c>
      <c r="O1680" s="1">
        <v>630</v>
      </c>
      <c r="P1680" s="1">
        <v>26.5</v>
      </c>
      <c r="Q1680" s="1">
        <v>0</v>
      </c>
      <c r="R1680" s="1">
        <v>100</v>
      </c>
      <c r="S1680" s="1">
        <v>0</v>
      </c>
      <c r="T1680" s="1">
        <v>0</v>
      </c>
      <c r="U1680" s="1">
        <v>0</v>
      </c>
      <c r="V1680" s="4">
        <f>X1680-W1680</f>
        <v>4.9999999999954525E-3</v>
      </c>
      <c r="W1680" s="4">
        <f>(O1680+P1680+Q1680-R1680+S1680)*5%</f>
        <v>27.825000000000003</v>
      </c>
      <c r="X1680" s="1">
        <v>27.83</v>
      </c>
      <c r="Y1680" s="1">
        <f>O1680+P1680+Q1680-R1680-S1680+T1680-U1680+X1680</f>
        <v>584.33000000000004</v>
      </c>
      <c r="Z1680" s="1">
        <v>584.33000000000004</v>
      </c>
      <c r="AA1680" s="1">
        <v>556.5</v>
      </c>
      <c r="AB1680" s="1">
        <v>16</v>
      </c>
      <c r="AC1680" s="2">
        <f>AA1680*16%</f>
        <v>89.04</v>
      </c>
      <c r="AD1680" s="1">
        <v>89.04</v>
      </c>
      <c r="AE1680" s="1">
        <v>0</v>
      </c>
      <c r="AF1680" s="1">
        <v>89.04</v>
      </c>
      <c r="AG1680" s="2">
        <f>AF1680*18%</f>
        <v>16.027200000000001</v>
      </c>
      <c r="AH1680" s="1">
        <v>16.03</v>
      </c>
      <c r="AI1680" s="1">
        <v>0</v>
      </c>
      <c r="AJ1680" s="1" t="b">
        <f>AK1680=AA1680</f>
        <v>1</v>
      </c>
      <c r="AK1680" s="1">
        <v>556.5</v>
      </c>
      <c r="AL1680" s="1">
        <v>0</v>
      </c>
      <c r="AM1680" s="1">
        <v>0</v>
      </c>
      <c r="AN1680" s="1">
        <v>0</v>
      </c>
      <c r="AO1680" s="3">
        <f>AA1680*0.001%</f>
        <v>5.5650000000000005E-3</v>
      </c>
      <c r="AP1680" s="1">
        <v>0.56000000000000005</v>
      </c>
      <c r="AQ1680" s="2">
        <f>AA1680*5%</f>
        <v>27.825000000000003</v>
      </c>
      <c r="AR1680" s="1">
        <v>27.83</v>
      </c>
      <c r="AS1680" s="2">
        <f>AR1680*18%</f>
        <v>5.0093999999999994</v>
      </c>
      <c r="AT1680" s="1">
        <v>0</v>
      </c>
      <c r="AU1680" s="1">
        <v>44.42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f>AF1680+AU1680+BC1680</f>
        <v>133.46</v>
      </c>
      <c r="BE1680" s="1">
        <v>133.46</v>
      </c>
      <c r="BF1680" s="1">
        <f>Q1680+U1680</f>
        <v>0</v>
      </c>
      <c r="BG1680" s="1">
        <v>0</v>
      </c>
      <c r="BH1680" s="1">
        <v>450.87</v>
      </c>
      <c r="BI1680" s="1" t="s">
        <v>108</v>
      </c>
      <c r="BJ1680" s="1" t="s">
        <v>5717</v>
      </c>
      <c r="BK1680" s="1" t="s">
        <v>5718</v>
      </c>
      <c r="BL1680" s="1">
        <v>0</v>
      </c>
      <c r="BM1680" s="1" t="s">
        <v>6584</v>
      </c>
    </row>
    <row r="1681" spans="1:65" ht="15.6" hidden="1">
      <c r="A1681" s="1" t="s">
        <v>6585</v>
      </c>
      <c r="B1681" s="1" t="s">
        <v>6586</v>
      </c>
      <c r="C1681" s="1" t="s">
        <v>6587</v>
      </c>
      <c r="D1681" s="1" t="s">
        <v>275</v>
      </c>
      <c r="E1681" s="1" t="s">
        <v>100</v>
      </c>
      <c r="F1681" s="1" t="s">
        <v>101</v>
      </c>
      <c r="G1681" s="1" t="s">
        <v>105</v>
      </c>
      <c r="H1681" s="1" t="s">
        <v>103</v>
      </c>
      <c r="I1681" s="1" t="s">
        <v>104</v>
      </c>
      <c r="J1681" s="1" t="s">
        <v>105</v>
      </c>
      <c r="K1681" s="1" t="s">
        <v>105</v>
      </c>
      <c r="L1681" s="1" t="s">
        <v>105</v>
      </c>
      <c r="M1681" s="1" t="s">
        <v>106</v>
      </c>
      <c r="N1681" s="1" t="s">
        <v>124</v>
      </c>
      <c r="O1681" s="1">
        <v>1105</v>
      </c>
      <c r="P1681" s="1">
        <v>55.25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4">
        <f>X1681-W1681</f>
        <v>-2.5000000000048317E-3</v>
      </c>
      <c r="W1681" s="4">
        <f>(O1681+P1681+Q1681-R1681+S1681)*5%</f>
        <v>58.012500000000003</v>
      </c>
      <c r="X1681" s="1">
        <v>58.01</v>
      </c>
      <c r="Y1681" s="1">
        <f>O1681+P1681+Q1681-R1681-S1681+T1681-U1681+X1681</f>
        <v>1218.26</v>
      </c>
      <c r="Z1681" s="1">
        <v>1218.26</v>
      </c>
      <c r="AA1681" s="1">
        <v>1160.25</v>
      </c>
      <c r="AB1681" s="1">
        <v>16</v>
      </c>
      <c r="AC1681" s="2">
        <f>AA1681*16%</f>
        <v>185.64000000000001</v>
      </c>
      <c r="AD1681" s="1">
        <v>185.64</v>
      </c>
      <c r="AE1681" s="1">
        <v>0</v>
      </c>
      <c r="AF1681" s="1">
        <v>185.64</v>
      </c>
      <c r="AG1681" s="2">
        <f>AF1681*18%</f>
        <v>33.415199999999999</v>
      </c>
      <c r="AH1681" s="1">
        <v>33.42</v>
      </c>
      <c r="AI1681" s="1">
        <v>0</v>
      </c>
      <c r="AJ1681" s="1" t="b">
        <f>AK1681=AA1681</f>
        <v>1</v>
      </c>
      <c r="AK1681" s="1">
        <v>1160.25</v>
      </c>
      <c r="AL1681" s="1">
        <v>0</v>
      </c>
      <c r="AM1681" s="1">
        <v>0</v>
      </c>
      <c r="AN1681" s="1">
        <v>0</v>
      </c>
      <c r="AO1681" s="3">
        <f>AA1681*0.001%</f>
        <v>1.1602500000000002E-2</v>
      </c>
      <c r="AP1681" s="1">
        <v>1.1599999999999999</v>
      </c>
      <c r="AQ1681" s="2">
        <f>AA1681*5%</f>
        <v>58.012500000000003</v>
      </c>
      <c r="AR1681" s="1">
        <v>58.01</v>
      </c>
      <c r="AS1681" s="2">
        <f>AR1681*18%</f>
        <v>10.441799999999999</v>
      </c>
      <c r="AT1681" s="1">
        <v>0</v>
      </c>
      <c r="AU1681" s="1">
        <v>92.59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f>AF1681+AU1681+BC1681</f>
        <v>278.23</v>
      </c>
      <c r="BE1681" s="1">
        <v>278.23</v>
      </c>
      <c r="BF1681" s="1">
        <f>Q1681+U1681</f>
        <v>0</v>
      </c>
      <c r="BG1681" s="1">
        <v>0</v>
      </c>
      <c r="BH1681" s="1">
        <v>940.03</v>
      </c>
      <c r="BI1681" s="1" t="s">
        <v>108</v>
      </c>
      <c r="BJ1681" s="1" t="s">
        <v>5717</v>
      </c>
      <c r="BK1681" s="1" t="s">
        <v>5718</v>
      </c>
      <c r="BL1681" s="1">
        <v>0</v>
      </c>
      <c r="BM1681" s="1" t="s">
        <v>6588</v>
      </c>
    </row>
    <row r="1682" spans="1:65" ht="15.6" hidden="1">
      <c r="A1682" s="1" t="s">
        <v>6589</v>
      </c>
      <c r="B1682" s="1" t="s">
        <v>6590</v>
      </c>
      <c r="C1682" s="1" t="s">
        <v>6591</v>
      </c>
      <c r="D1682" s="1" t="s">
        <v>275</v>
      </c>
      <c r="E1682" s="1" t="s">
        <v>100</v>
      </c>
      <c r="F1682" s="1" t="s">
        <v>101</v>
      </c>
      <c r="G1682" s="1" t="s">
        <v>102</v>
      </c>
      <c r="H1682" s="1" t="s">
        <v>103</v>
      </c>
      <c r="I1682" s="1" t="s">
        <v>104</v>
      </c>
      <c r="J1682" s="1" t="s">
        <v>105</v>
      </c>
      <c r="K1682" s="1" t="s">
        <v>105</v>
      </c>
      <c r="L1682" s="1" t="s">
        <v>105</v>
      </c>
      <c r="M1682" s="1" t="s">
        <v>106</v>
      </c>
      <c r="N1682" s="1" t="s">
        <v>107</v>
      </c>
      <c r="O1682" s="1">
        <v>510</v>
      </c>
      <c r="P1682" s="1">
        <v>20.5</v>
      </c>
      <c r="Q1682" s="1">
        <v>0</v>
      </c>
      <c r="R1682" s="1">
        <v>100</v>
      </c>
      <c r="S1682" s="1">
        <v>0</v>
      </c>
      <c r="T1682" s="1">
        <v>0</v>
      </c>
      <c r="U1682" s="1">
        <v>0</v>
      </c>
      <c r="V1682" s="4">
        <f>X1682-W1682</f>
        <v>4.9999999999990052E-3</v>
      </c>
      <c r="W1682" s="4">
        <f>(O1682+P1682+Q1682-R1682+S1682)*5%</f>
        <v>21.525000000000002</v>
      </c>
      <c r="X1682" s="1">
        <v>21.53</v>
      </c>
      <c r="Y1682" s="1">
        <f>O1682+P1682+Q1682-R1682-S1682+T1682-U1682+X1682</f>
        <v>452.03</v>
      </c>
      <c r="Z1682" s="1">
        <v>452.03</v>
      </c>
      <c r="AA1682" s="1">
        <v>430.5</v>
      </c>
      <c r="AB1682" s="1">
        <v>16</v>
      </c>
      <c r="AC1682" s="2">
        <f>AA1682*16%</f>
        <v>68.88</v>
      </c>
      <c r="AD1682" s="1">
        <v>68.88</v>
      </c>
      <c r="AE1682" s="1">
        <v>0</v>
      </c>
      <c r="AF1682" s="1">
        <v>68.88</v>
      </c>
      <c r="AG1682" s="2">
        <f>AF1682*18%</f>
        <v>12.398399999999999</v>
      </c>
      <c r="AH1682" s="1">
        <v>12.4</v>
      </c>
      <c r="AI1682" s="1">
        <v>0</v>
      </c>
      <c r="AJ1682" s="1" t="b">
        <f>AK1682=AA1682</f>
        <v>1</v>
      </c>
      <c r="AK1682" s="1">
        <v>430.5</v>
      </c>
      <c r="AL1682" s="1">
        <v>0</v>
      </c>
      <c r="AM1682" s="1">
        <v>0</v>
      </c>
      <c r="AN1682" s="1">
        <v>0</v>
      </c>
      <c r="AO1682" s="3">
        <f>AA1682*0.001%</f>
        <v>4.3050000000000007E-3</v>
      </c>
      <c r="AP1682" s="1">
        <v>0.43</v>
      </c>
      <c r="AQ1682" s="2">
        <f>AA1682*5%</f>
        <v>21.525000000000002</v>
      </c>
      <c r="AR1682" s="1">
        <v>21.52</v>
      </c>
      <c r="AS1682" s="2">
        <f>AR1682*18%</f>
        <v>3.8735999999999997</v>
      </c>
      <c r="AT1682" s="1">
        <v>0.01</v>
      </c>
      <c r="AU1682" s="1">
        <v>34.35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f>AF1682+AU1682+BC1682</f>
        <v>103.22999999999999</v>
      </c>
      <c r="BE1682" s="1">
        <v>103.23</v>
      </c>
      <c r="BF1682" s="1">
        <f>Q1682+U1682</f>
        <v>0</v>
      </c>
      <c r="BG1682" s="1">
        <v>0</v>
      </c>
      <c r="BH1682" s="1">
        <v>348.8</v>
      </c>
      <c r="BI1682" s="1" t="s">
        <v>108</v>
      </c>
      <c r="BJ1682" s="1" t="s">
        <v>5717</v>
      </c>
      <c r="BK1682" s="1" t="s">
        <v>5718</v>
      </c>
      <c r="BL1682" s="1">
        <v>0</v>
      </c>
      <c r="BM1682" s="1" t="s">
        <v>6592</v>
      </c>
    </row>
    <row r="1683" spans="1:65" ht="15.6" hidden="1">
      <c r="A1683" s="1" t="s">
        <v>6593</v>
      </c>
      <c r="B1683" s="1" t="s">
        <v>6594</v>
      </c>
      <c r="C1683" s="1" t="s">
        <v>6595</v>
      </c>
      <c r="D1683" s="1" t="s">
        <v>275</v>
      </c>
      <c r="E1683" s="1" t="s">
        <v>100</v>
      </c>
      <c r="F1683" s="1" t="s">
        <v>101</v>
      </c>
      <c r="G1683" s="1" t="s">
        <v>102</v>
      </c>
      <c r="H1683" s="1" t="s">
        <v>103</v>
      </c>
      <c r="I1683" s="1" t="s">
        <v>104</v>
      </c>
      <c r="J1683" s="1" t="s">
        <v>105</v>
      </c>
      <c r="K1683" s="1" t="s">
        <v>105</v>
      </c>
      <c r="L1683" s="1" t="s">
        <v>105</v>
      </c>
      <c r="M1683" s="1" t="s">
        <v>106</v>
      </c>
      <c r="N1683" s="1" t="s">
        <v>107</v>
      </c>
      <c r="O1683" s="1">
        <v>195</v>
      </c>
      <c r="P1683" s="1">
        <v>4.87</v>
      </c>
      <c r="Q1683" s="1">
        <v>0</v>
      </c>
      <c r="R1683" s="1">
        <v>97.5</v>
      </c>
      <c r="S1683" s="1">
        <v>0</v>
      </c>
      <c r="T1683" s="1">
        <v>0</v>
      </c>
      <c r="U1683" s="1">
        <v>0</v>
      </c>
      <c r="V1683" s="4">
        <f>X1683-W1683</f>
        <v>1.4999999999991687E-3</v>
      </c>
      <c r="W1683" s="4">
        <f>(O1683+P1683+Q1683-R1683+S1683)*5%</f>
        <v>5.1185000000000009</v>
      </c>
      <c r="X1683" s="1">
        <v>5.12</v>
      </c>
      <c r="Y1683" s="1">
        <f>O1683+P1683+Q1683-R1683-S1683+T1683-U1683+X1683</f>
        <v>107.49000000000001</v>
      </c>
      <c r="Z1683" s="1">
        <v>107.49</v>
      </c>
      <c r="AA1683" s="1">
        <v>102.38</v>
      </c>
      <c r="AB1683" s="1">
        <v>16</v>
      </c>
      <c r="AC1683" s="2">
        <f>AA1683*16%</f>
        <v>16.380800000000001</v>
      </c>
      <c r="AD1683" s="1">
        <v>16.38</v>
      </c>
      <c r="AE1683" s="1">
        <v>0</v>
      </c>
      <c r="AF1683" s="1">
        <v>16.38</v>
      </c>
      <c r="AG1683" s="2">
        <f>AF1683*18%</f>
        <v>2.9483999999999999</v>
      </c>
      <c r="AH1683" s="1">
        <v>2.95</v>
      </c>
      <c r="AI1683" s="1">
        <v>0</v>
      </c>
      <c r="AJ1683" s="1" t="b">
        <f>AK1683=AA1683</f>
        <v>1</v>
      </c>
      <c r="AK1683" s="1">
        <v>102.38</v>
      </c>
      <c r="AL1683" s="1">
        <v>0</v>
      </c>
      <c r="AM1683" s="1">
        <v>0</v>
      </c>
      <c r="AN1683" s="1">
        <v>0</v>
      </c>
      <c r="AO1683" s="3">
        <f>AA1683*0.001%</f>
        <v>1.0238000000000001E-3</v>
      </c>
      <c r="AP1683" s="1">
        <v>0.1</v>
      </c>
      <c r="AQ1683" s="2">
        <f>AA1683*5%</f>
        <v>5.1189999999999998</v>
      </c>
      <c r="AR1683" s="1">
        <v>5.12</v>
      </c>
      <c r="AS1683" s="2">
        <f>AR1683*18%</f>
        <v>0.92159999999999997</v>
      </c>
      <c r="AT1683" s="1">
        <v>0</v>
      </c>
      <c r="AU1683" s="1">
        <v>8.17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f>AF1683+AU1683+BC1683</f>
        <v>24.549999999999997</v>
      </c>
      <c r="BE1683" s="1">
        <v>24.55</v>
      </c>
      <c r="BF1683" s="1">
        <f>Q1683+U1683</f>
        <v>0</v>
      </c>
      <c r="BG1683" s="1">
        <v>0</v>
      </c>
      <c r="BH1683" s="1">
        <v>82.94</v>
      </c>
      <c r="BI1683" s="1" t="s">
        <v>108</v>
      </c>
      <c r="BJ1683" s="1" t="s">
        <v>5717</v>
      </c>
      <c r="BK1683" s="1" t="s">
        <v>5718</v>
      </c>
      <c r="BL1683" s="1">
        <v>0</v>
      </c>
      <c r="BM1683" s="1" t="s">
        <v>6596</v>
      </c>
    </row>
    <row r="1684" spans="1:65" ht="15.6" hidden="1">
      <c r="A1684" s="1" t="s">
        <v>6597</v>
      </c>
      <c r="B1684" s="1" t="s">
        <v>6598</v>
      </c>
      <c r="C1684" s="1" t="s">
        <v>6599</v>
      </c>
      <c r="D1684" s="1" t="s">
        <v>275</v>
      </c>
      <c r="E1684" s="1" t="s">
        <v>100</v>
      </c>
      <c r="F1684" s="1" t="s">
        <v>101</v>
      </c>
      <c r="G1684" s="1" t="s">
        <v>123</v>
      </c>
      <c r="H1684" s="1" t="s">
        <v>103</v>
      </c>
      <c r="I1684" s="1" t="s">
        <v>104</v>
      </c>
      <c r="J1684" s="1" t="s">
        <v>105</v>
      </c>
      <c r="K1684" s="1" t="s">
        <v>105</v>
      </c>
      <c r="L1684" s="1" t="s">
        <v>105</v>
      </c>
      <c r="M1684" s="1" t="s">
        <v>106</v>
      </c>
      <c r="N1684" s="1" t="s">
        <v>107</v>
      </c>
      <c r="O1684" s="1">
        <v>1700</v>
      </c>
      <c r="P1684" s="1">
        <v>76.25</v>
      </c>
      <c r="Q1684" s="1">
        <v>0</v>
      </c>
      <c r="R1684" s="1">
        <v>175</v>
      </c>
      <c r="S1684" s="1">
        <v>0</v>
      </c>
      <c r="T1684" s="1">
        <v>0</v>
      </c>
      <c r="U1684" s="1">
        <v>0</v>
      </c>
      <c r="V1684" s="4">
        <f>X1684-W1684</f>
        <v>-2.4999999999977263E-3</v>
      </c>
      <c r="W1684" s="4">
        <f>(O1684+P1684+Q1684-R1684+S1684)*5%</f>
        <v>80.0625</v>
      </c>
      <c r="X1684" s="1">
        <v>80.06</v>
      </c>
      <c r="Y1684" s="1">
        <f>O1684+P1684+Q1684-R1684-S1684+T1684-U1684+X1684</f>
        <v>1681.31</v>
      </c>
      <c r="Z1684" s="1">
        <v>1681.31</v>
      </c>
      <c r="AA1684" s="1">
        <v>1601.25</v>
      </c>
      <c r="AB1684" s="1">
        <v>16</v>
      </c>
      <c r="AC1684" s="2">
        <f>AA1684*16%</f>
        <v>256.2</v>
      </c>
      <c r="AD1684" s="1">
        <v>256.2</v>
      </c>
      <c r="AE1684" s="1">
        <v>0</v>
      </c>
      <c r="AF1684" s="1">
        <v>256.2</v>
      </c>
      <c r="AG1684" s="2">
        <f>AF1684*18%</f>
        <v>46.116</v>
      </c>
      <c r="AH1684" s="1">
        <v>46.12</v>
      </c>
      <c r="AI1684" s="1">
        <v>0</v>
      </c>
      <c r="AJ1684" s="1" t="b">
        <f>AK1684=AA1684</f>
        <v>1</v>
      </c>
      <c r="AK1684" s="1">
        <v>1601.25</v>
      </c>
      <c r="AL1684" s="1">
        <v>0</v>
      </c>
      <c r="AM1684" s="1">
        <v>0</v>
      </c>
      <c r="AN1684" s="1">
        <v>0</v>
      </c>
      <c r="AO1684" s="3">
        <f>AA1684*0.001%</f>
        <v>1.6012500000000002E-2</v>
      </c>
      <c r="AP1684" s="1">
        <v>1.6</v>
      </c>
      <c r="AQ1684" s="2">
        <f>AA1684*5%</f>
        <v>80.0625</v>
      </c>
      <c r="AR1684" s="1">
        <v>80.06</v>
      </c>
      <c r="AS1684" s="2">
        <f>AR1684*18%</f>
        <v>14.4108</v>
      </c>
      <c r="AT1684" s="1">
        <v>0</v>
      </c>
      <c r="AU1684" s="1">
        <v>127.78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f>AF1684+AU1684+BC1684</f>
        <v>383.98</v>
      </c>
      <c r="BE1684" s="1">
        <v>383.98</v>
      </c>
      <c r="BF1684" s="1">
        <f>Q1684+U1684</f>
        <v>0</v>
      </c>
      <c r="BG1684" s="1">
        <v>0</v>
      </c>
      <c r="BH1684" s="1">
        <v>1297.33</v>
      </c>
      <c r="BI1684" s="1" t="s">
        <v>108</v>
      </c>
      <c r="BJ1684" s="1" t="s">
        <v>5717</v>
      </c>
      <c r="BK1684" s="1" t="s">
        <v>5718</v>
      </c>
      <c r="BL1684" s="1">
        <v>0</v>
      </c>
      <c r="BM1684" s="1" t="s">
        <v>6600</v>
      </c>
    </row>
    <row r="1685" spans="1:65" ht="15.6" hidden="1">
      <c r="A1685" s="1" t="s">
        <v>6601</v>
      </c>
      <c r="B1685" s="1" t="s">
        <v>6602</v>
      </c>
      <c r="C1685" s="1" t="s">
        <v>6603</v>
      </c>
      <c r="D1685" s="1" t="s">
        <v>275</v>
      </c>
      <c r="E1685" s="1" t="s">
        <v>100</v>
      </c>
      <c r="F1685" s="1" t="s">
        <v>101</v>
      </c>
      <c r="G1685" s="1" t="s">
        <v>105</v>
      </c>
      <c r="H1685" s="1" t="s">
        <v>103</v>
      </c>
      <c r="I1685" s="1" t="s">
        <v>104</v>
      </c>
      <c r="J1685" s="1" t="s">
        <v>105</v>
      </c>
      <c r="K1685" s="1" t="s">
        <v>105</v>
      </c>
      <c r="L1685" s="1" t="s">
        <v>105</v>
      </c>
      <c r="M1685" s="1" t="s">
        <v>106</v>
      </c>
      <c r="N1685" s="1" t="s">
        <v>107</v>
      </c>
      <c r="O1685" s="1">
        <v>1349.77</v>
      </c>
      <c r="P1685" s="1">
        <v>67.48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4">
        <f>X1685-W1685</f>
        <v>-2.4999999999977263E-3</v>
      </c>
      <c r="W1685" s="4">
        <f>(O1685+P1685+Q1685-R1685+S1685)*5%</f>
        <v>70.862499999999997</v>
      </c>
      <c r="X1685" s="1">
        <v>70.86</v>
      </c>
      <c r="Y1685" s="1">
        <f>O1685+P1685+Q1685-R1685-S1685+T1685-U1685+X1685</f>
        <v>1488.11</v>
      </c>
      <c r="Z1685" s="1">
        <v>1488.11</v>
      </c>
      <c r="AA1685" s="1">
        <v>1417.26</v>
      </c>
      <c r="AB1685" s="1">
        <v>16</v>
      </c>
      <c r="AC1685" s="2">
        <f>AA1685*16%</f>
        <v>226.76160000000002</v>
      </c>
      <c r="AD1685" s="1">
        <v>226.76</v>
      </c>
      <c r="AE1685" s="1">
        <v>0</v>
      </c>
      <c r="AF1685" s="1">
        <v>226.76</v>
      </c>
      <c r="AG1685" s="2">
        <f>AF1685*18%</f>
        <v>40.816799999999994</v>
      </c>
      <c r="AH1685" s="1">
        <v>40.82</v>
      </c>
      <c r="AI1685" s="1">
        <v>0</v>
      </c>
      <c r="AJ1685" s="1" t="b">
        <f>AK1685=AA1685</f>
        <v>1</v>
      </c>
      <c r="AK1685" s="1">
        <v>1417.26</v>
      </c>
      <c r="AL1685" s="1">
        <v>0</v>
      </c>
      <c r="AM1685" s="1">
        <v>0</v>
      </c>
      <c r="AN1685" s="1">
        <v>0</v>
      </c>
      <c r="AO1685" s="3">
        <f>AA1685*0.001%</f>
        <v>1.41726E-2</v>
      </c>
      <c r="AP1685" s="1">
        <v>1.42</v>
      </c>
      <c r="AQ1685" s="2">
        <f>AA1685*5%</f>
        <v>70.863</v>
      </c>
      <c r="AR1685" s="1">
        <v>70.86</v>
      </c>
      <c r="AS1685" s="2">
        <f>AR1685*18%</f>
        <v>12.754799999999999</v>
      </c>
      <c r="AT1685" s="1">
        <v>0</v>
      </c>
      <c r="AU1685" s="1">
        <v>113.1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f>AF1685+AU1685+BC1685</f>
        <v>339.86</v>
      </c>
      <c r="BE1685" s="1">
        <v>339.86</v>
      </c>
      <c r="BF1685" s="1">
        <f>Q1685+U1685</f>
        <v>0</v>
      </c>
      <c r="BG1685" s="1">
        <v>0</v>
      </c>
      <c r="BH1685" s="1">
        <v>1148.25</v>
      </c>
      <c r="BI1685" s="1" t="s">
        <v>108</v>
      </c>
      <c r="BJ1685" s="1" t="s">
        <v>5717</v>
      </c>
      <c r="BK1685" s="1" t="s">
        <v>5718</v>
      </c>
      <c r="BL1685" s="1">
        <v>0</v>
      </c>
      <c r="BM1685" s="1" t="s">
        <v>6604</v>
      </c>
    </row>
    <row r="1686" spans="1:65" ht="15.6" hidden="1">
      <c r="A1686" s="1" t="s">
        <v>6605</v>
      </c>
      <c r="B1686" s="1" t="s">
        <v>6606</v>
      </c>
      <c r="C1686" s="1" t="s">
        <v>6607</v>
      </c>
      <c r="D1686" s="1" t="s">
        <v>275</v>
      </c>
      <c r="E1686" s="1" t="s">
        <v>100</v>
      </c>
      <c r="F1686" s="1" t="s">
        <v>101</v>
      </c>
      <c r="G1686" s="1" t="s">
        <v>123</v>
      </c>
      <c r="H1686" s="1" t="s">
        <v>103</v>
      </c>
      <c r="I1686" s="1" t="s">
        <v>104</v>
      </c>
      <c r="J1686" s="1" t="s">
        <v>105</v>
      </c>
      <c r="K1686" s="1" t="s">
        <v>105</v>
      </c>
      <c r="L1686" s="1" t="s">
        <v>105</v>
      </c>
      <c r="M1686" s="1" t="s">
        <v>106</v>
      </c>
      <c r="N1686" s="1" t="s">
        <v>107</v>
      </c>
      <c r="O1686" s="1">
        <v>1185</v>
      </c>
      <c r="P1686" s="1">
        <v>50.5</v>
      </c>
      <c r="Q1686" s="1">
        <v>0</v>
      </c>
      <c r="R1686" s="1">
        <v>175</v>
      </c>
      <c r="S1686" s="1">
        <v>0</v>
      </c>
      <c r="T1686" s="1">
        <v>0</v>
      </c>
      <c r="U1686" s="1">
        <v>0</v>
      </c>
      <c r="V1686" s="4">
        <f>X1686-W1686</f>
        <v>4.9999999999954525E-3</v>
      </c>
      <c r="W1686" s="4">
        <f>(O1686+P1686+Q1686-R1686+S1686)*5%</f>
        <v>53.025000000000006</v>
      </c>
      <c r="X1686" s="1">
        <v>53.03</v>
      </c>
      <c r="Y1686" s="1">
        <f>O1686+P1686+Q1686-R1686-S1686+T1686-U1686+X1686</f>
        <v>1113.53</v>
      </c>
      <c r="Z1686" s="1">
        <v>1113.53</v>
      </c>
      <c r="AA1686" s="1">
        <v>1060.5</v>
      </c>
      <c r="AB1686" s="1">
        <v>16</v>
      </c>
      <c r="AC1686" s="2">
        <f>AA1686*16%</f>
        <v>169.68</v>
      </c>
      <c r="AD1686" s="1">
        <v>169.68</v>
      </c>
      <c r="AE1686" s="1">
        <v>0</v>
      </c>
      <c r="AF1686" s="1">
        <v>169.68</v>
      </c>
      <c r="AG1686" s="2">
        <f>AF1686*18%</f>
        <v>30.542400000000001</v>
      </c>
      <c r="AH1686" s="1">
        <v>30.54</v>
      </c>
      <c r="AI1686" s="1">
        <v>0</v>
      </c>
      <c r="AJ1686" s="1" t="b">
        <f>AK1686=AA1686</f>
        <v>1</v>
      </c>
      <c r="AK1686" s="1">
        <v>1060.5</v>
      </c>
      <c r="AL1686" s="1">
        <v>0</v>
      </c>
      <c r="AM1686" s="1">
        <v>0</v>
      </c>
      <c r="AN1686" s="1">
        <v>0</v>
      </c>
      <c r="AO1686" s="3">
        <f>AA1686*0.001%</f>
        <v>1.0605000000000002E-2</v>
      </c>
      <c r="AP1686" s="1">
        <v>1.06</v>
      </c>
      <c r="AQ1686" s="2">
        <f>AA1686*5%</f>
        <v>53.025000000000006</v>
      </c>
      <c r="AR1686" s="1">
        <v>53.02</v>
      </c>
      <c r="AS1686" s="2">
        <f>AR1686*18%</f>
        <v>9.5435999999999996</v>
      </c>
      <c r="AT1686" s="1">
        <v>0.01</v>
      </c>
      <c r="AU1686" s="1">
        <v>84.62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f>AF1686+AU1686+BC1686</f>
        <v>254.3</v>
      </c>
      <c r="BE1686" s="1">
        <v>254.3</v>
      </c>
      <c r="BF1686" s="1">
        <f>Q1686+U1686</f>
        <v>0</v>
      </c>
      <c r="BG1686" s="1">
        <v>0</v>
      </c>
      <c r="BH1686" s="1">
        <v>859.23</v>
      </c>
      <c r="BI1686" s="1" t="s">
        <v>108</v>
      </c>
      <c r="BJ1686" s="1" t="s">
        <v>5717</v>
      </c>
      <c r="BK1686" s="1" t="s">
        <v>5718</v>
      </c>
      <c r="BL1686" s="1">
        <v>0</v>
      </c>
      <c r="BM1686" s="1" t="s">
        <v>6608</v>
      </c>
    </row>
    <row r="1687" spans="1:65" ht="15.6" hidden="1">
      <c r="A1687" s="1" t="s">
        <v>6609</v>
      </c>
      <c r="B1687" s="1" t="s">
        <v>6610</v>
      </c>
      <c r="C1687" s="1" t="s">
        <v>6611</v>
      </c>
      <c r="D1687" s="1" t="s">
        <v>275</v>
      </c>
      <c r="E1687" s="1" t="s">
        <v>100</v>
      </c>
      <c r="F1687" s="1" t="s">
        <v>101</v>
      </c>
      <c r="G1687" s="1" t="s">
        <v>102</v>
      </c>
      <c r="H1687" s="1" t="s">
        <v>103</v>
      </c>
      <c r="I1687" s="1" t="s">
        <v>104</v>
      </c>
      <c r="J1687" s="1" t="s">
        <v>105</v>
      </c>
      <c r="K1687" s="1" t="s">
        <v>105</v>
      </c>
      <c r="L1687" s="1" t="s">
        <v>105</v>
      </c>
      <c r="M1687" s="1" t="s">
        <v>106</v>
      </c>
      <c r="N1687" s="1" t="s">
        <v>124</v>
      </c>
      <c r="O1687" s="1">
        <v>315</v>
      </c>
      <c r="P1687" s="1">
        <v>10.75</v>
      </c>
      <c r="Q1687" s="1">
        <v>0</v>
      </c>
      <c r="R1687" s="1">
        <v>100</v>
      </c>
      <c r="S1687" s="1">
        <v>0</v>
      </c>
      <c r="T1687" s="1">
        <v>0</v>
      </c>
      <c r="U1687" s="1">
        <v>0</v>
      </c>
      <c r="V1687" s="4">
        <f>X1687-W1687</f>
        <v>2.4999999999977263E-3</v>
      </c>
      <c r="W1687" s="4">
        <f>(O1687+P1687+Q1687-R1687+S1687)*5%</f>
        <v>11.287500000000001</v>
      </c>
      <c r="X1687" s="1">
        <v>11.29</v>
      </c>
      <c r="Y1687" s="1">
        <f>O1687+P1687+Q1687-R1687-S1687+T1687-U1687+X1687</f>
        <v>237.04</v>
      </c>
      <c r="Z1687" s="1">
        <v>237.04</v>
      </c>
      <c r="AA1687" s="1">
        <v>225.75</v>
      </c>
      <c r="AB1687" s="1">
        <v>16</v>
      </c>
      <c r="AC1687" s="2">
        <f>AA1687*16%</f>
        <v>36.119999999999997</v>
      </c>
      <c r="AD1687" s="1">
        <v>36.119999999999997</v>
      </c>
      <c r="AE1687" s="1">
        <v>0</v>
      </c>
      <c r="AF1687" s="1">
        <v>36.119999999999997</v>
      </c>
      <c r="AG1687" s="2">
        <f>AF1687*18%</f>
        <v>6.5015999999999989</v>
      </c>
      <c r="AH1687" s="1">
        <v>6.5</v>
      </c>
      <c r="AI1687" s="1">
        <v>0</v>
      </c>
      <c r="AJ1687" s="1" t="b">
        <f>AK1687=AA1687</f>
        <v>1</v>
      </c>
      <c r="AK1687" s="1">
        <v>225.75</v>
      </c>
      <c r="AL1687" s="1">
        <v>0</v>
      </c>
      <c r="AM1687" s="1">
        <v>0</v>
      </c>
      <c r="AN1687" s="1">
        <v>0</v>
      </c>
      <c r="AO1687" s="3">
        <f>AA1687*0.001%</f>
        <v>2.2575000000000004E-3</v>
      </c>
      <c r="AP1687" s="1">
        <v>0.23</v>
      </c>
      <c r="AQ1687" s="2">
        <f>AA1687*5%</f>
        <v>11.287500000000001</v>
      </c>
      <c r="AR1687" s="1">
        <v>11.29</v>
      </c>
      <c r="AS1687" s="2">
        <f>AR1687*18%</f>
        <v>2.0321999999999996</v>
      </c>
      <c r="AT1687" s="1">
        <v>0</v>
      </c>
      <c r="AU1687" s="1">
        <v>18.02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f>AF1687+AU1687+BC1687</f>
        <v>54.14</v>
      </c>
      <c r="BE1687" s="1">
        <v>54.14</v>
      </c>
      <c r="BF1687" s="1">
        <f>Q1687+U1687</f>
        <v>0</v>
      </c>
      <c r="BG1687" s="1">
        <v>0</v>
      </c>
      <c r="BH1687" s="1">
        <v>182.9</v>
      </c>
      <c r="BI1687" s="1" t="s">
        <v>108</v>
      </c>
      <c r="BJ1687" s="1" t="s">
        <v>5717</v>
      </c>
      <c r="BK1687" s="1" t="s">
        <v>5718</v>
      </c>
      <c r="BL1687" s="1">
        <v>0</v>
      </c>
      <c r="BM1687" s="1" t="s">
        <v>6612</v>
      </c>
    </row>
    <row r="1688" spans="1:65" ht="15.6" hidden="1">
      <c r="A1688" s="1" t="s">
        <v>6613</v>
      </c>
      <c r="B1688" s="1" t="s">
        <v>6614</v>
      </c>
      <c r="C1688" s="1" t="s">
        <v>6615</v>
      </c>
      <c r="D1688" s="1" t="s">
        <v>275</v>
      </c>
      <c r="E1688" s="1" t="s">
        <v>100</v>
      </c>
      <c r="F1688" s="1" t="s">
        <v>101</v>
      </c>
      <c r="G1688" s="1" t="s">
        <v>105</v>
      </c>
      <c r="H1688" s="1" t="s">
        <v>103</v>
      </c>
      <c r="I1688" s="1" t="s">
        <v>104</v>
      </c>
      <c r="J1688" s="1" t="s">
        <v>105</v>
      </c>
      <c r="K1688" s="1" t="s">
        <v>105</v>
      </c>
      <c r="L1688" s="1" t="s">
        <v>105</v>
      </c>
      <c r="M1688" s="1" t="s">
        <v>106</v>
      </c>
      <c r="N1688" s="1" t="s">
        <v>124</v>
      </c>
      <c r="O1688" s="1">
        <v>1770</v>
      </c>
      <c r="P1688" s="1">
        <v>88.5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4">
        <f>X1688-W1688</f>
        <v>4.9999999999954525E-3</v>
      </c>
      <c r="W1688" s="4">
        <f>(O1688+P1688+Q1688-R1688+S1688)*5%</f>
        <v>92.925000000000011</v>
      </c>
      <c r="X1688" s="1">
        <v>92.93</v>
      </c>
      <c r="Y1688" s="1">
        <f>O1688+P1688+Q1688-R1688-S1688+T1688-U1688+X1688</f>
        <v>1951.43</v>
      </c>
      <c r="Z1688" s="1">
        <v>1951.43</v>
      </c>
      <c r="AA1688" s="1">
        <v>1858.5</v>
      </c>
      <c r="AB1688" s="1">
        <v>16</v>
      </c>
      <c r="AC1688" s="2">
        <f>AA1688*16%</f>
        <v>297.36</v>
      </c>
      <c r="AD1688" s="1">
        <v>297.36</v>
      </c>
      <c r="AE1688" s="1">
        <v>0</v>
      </c>
      <c r="AF1688" s="1">
        <v>297.36</v>
      </c>
      <c r="AG1688" s="2">
        <f>AF1688*18%</f>
        <v>53.524799999999999</v>
      </c>
      <c r="AH1688" s="1">
        <v>53.52</v>
      </c>
      <c r="AI1688" s="1">
        <v>0</v>
      </c>
      <c r="AJ1688" s="1" t="b">
        <f>AK1688=AA1688</f>
        <v>1</v>
      </c>
      <c r="AK1688" s="1">
        <v>1858.5</v>
      </c>
      <c r="AL1688" s="1">
        <v>0</v>
      </c>
      <c r="AM1688" s="1">
        <v>0</v>
      </c>
      <c r="AN1688" s="1">
        <v>0</v>
      </c>
      <c r="AO1688" s="3">
        <f>AA1688*0.001%</f>
        <v>1.8585000000000001E-2</v>
      </c>
      <c r="AP1688" s="1">
        <v>1.86</v>
      </c>
      <c r="AQ1688" s="2">
        <f>AA1688*5%</f>
        <v>92.925000000000011</v>
      </c>
      <c r="AR1688" s="1">
        <v>92.93</v>
      </c>
      <c r="AS1688" s="2">
        <f>AR1688*18%</f>
        <v>16.727399999999999</v>
      </c>
      <c r="AT1688" s="1">
        <v>0</v>
      </c>
      <c r="AU1688" s="1">
        <v>148.31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f>AF1688+AU1688+BC1688</f>
        <v>445.67</v>
      </c>
      <c r="BE1688" s="1">
        <v>445.67</v>
      </c>
      <c r="BF1688" s="1">
        <f>Q1688+U1688</f>
        <v>0</v>
      </c>
      <c r="BG1688" s="1">
        <v>0</v>
      </c>
      <c r="BH1688" s="1">
        <v>1505.76</v>
      </c>
      <c r="BI1688" s="1" t="s">
        <v>108</v>
      </c>
      <c r="BJ1688" s="1" t="s">
        <v>5717</v>
      </c>
      <c r="BK1688" s="1" t="s">
        <v>5718</v>
      </c>
      <c r="BL1688" s="1">
        <v>0</v>
      </c>
      <c r="BM1688" s="1" t="s">
        <v>6616</v>
      </c>
    </row>
    <row r="1689" spans="1:65" ht="15.6" hidden="1">
      <c r="A1689" s="1" t="s">
        <v>6617</v>
      </c>
      <c r="B1689" s="1" t="s">
        <v>6618</v>
      </c>
      <c r="C1689" s="1" t="s">
        <v>6619</v>
      </c>
      <c r="D1689" s="1" t="s">
        <v>275</v>
      </c>
      <c r="E1689" s="1" t="s">
        <v>100</v>
      </c>
      <c r="F1689" s="1" t="s">
        <v>101</v>
      </c>
      <c r="G1689" s="1" t="s">
        <v>123</v>
      </c>
      <c r="H1689" s="1" t="s">
        <v>103</v>
      </c>
      <c r="I1689" s="1" t="s">
        <v>104</v>
      </c>
      <c r="J1689" s="1" t="s">
        <v>105</v>
      </c>
      <c r="K1689" s="1" t="s">
        <v>105</v>
      </c>
      <c r="L1689" s="1" t="s">
        <v>105</v>
      </c>
      <c r="M1689" s="1" t="s">
        <v>106</v>
      </c>
      <c r="N1689" s="1" t="s">
        <v>107</v>
      </c>
      <c r="O1689" s="1">
        <v>2545</v>
      </c>
      <c r="P1689" s="1">
        <v>118.5</v>
      </c>
      <c r="Q1689" s="1">
        <v>0</v>
      </c>
      <c r="R1689" s="1">
        <v>175</v>
      </c>
      <c r="S1689" s="1">
        <v>0</v>
      </c>
      <c r="T1689" s="1">
        <v>0</v>
      </c>
      <c r="U1689" s="1">
        <v>0</v>
      </c>
      <c r="V1689" s="4">
        <f>X1689-W1689</f>
        <v>4.9999999999954525E-3</v>
      </c>
      <c r="W1689" s="4">
        <f>(O1689+P1689+Q1689-R1689+S1689)*5%</f>
        <v>124.42500000000001</v>
      </c>
      <c r="X1689" s="1">
        <v>124.43</v>
      </c>
      <c r="Y1689" s="1">
        <f>O1689+P1689+Q1689-R1689-S1689+T1689-U1689+X1689</f>
        <v>2612.9299999999998</v>
      </c>
      <c r="Z1689" s="1">
        <v>2612.9299999999998</v>
      </c>
      <c r="AA1689" s="1">
        <v>2488.5</v>
      </c>
      <c r="AB1689" s="1">
        <v>16</v>
      </c>
      <c r="AC1689" s="2">
        <f>AA1689*16%</f>
        <v>398.16</v>
      </c>
      <c r="AD1689" s="1">
        <v>398.16</v>
      </c>
      <c r="AE1689" s="1">
        <v>0</v>
      </c>
      <c r="AF1689" s="1">
        <v>398.16</v>
      </c>
      <c r="AG1689" s="2">
        <f>AF1689*18%</f>
        <v>71.668800000000005</v>
      </c>
      <c r="AH1689" s="1">
        <v>71.67</v>
      </c>
      <c r="AI1689" s="1">
        <v>0</v>
      </c>
      <c r="AJ1689" s="1" t="b">
        <f>AK1689=AA1689</f>
        <v>1</v>
      </c>
      <c r="AK1689" s="1">
        <v>2488.5</v>
      </c>
      <c r="AL1689" s="1">
        <v>0</v>
      </c>
      <c r="AM1689" s="1">
        <v>0</v>
      </c>
      <c r="AN1689" s="1">
        <v>0</v>
      </c>
      <c r="AO1689" s="3">
        <f>AA1689*0.001%</f>
        <v>2.4885000000000001E-2</v>
      </c>
      <c r="AP1689" s="1">
        <v>2.4900000000000002</v>
      </c>
      <c r="AQ1689" s="2">
        <f>AA1689*5%</f>
        <v>124.42500000000001</v>
      </c>
      <c r="AR1689" s="1">
        <v>124.43</v>
      </c>
      <c r="AS1689" s="2">
        <f>AR1689*18%</f>
        <v>22.397400000000001</v>
      </c>
      <c r="AT1689" s="1">
        <v>0</v>
      </c>
      <c r="AU1689" s="1">
        <v>198.59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f>AF1689+AU1689+BC1689</f>
        <v>596.75</v>
      </c>
      <c r="BE1689" s="1">
        <v>596.75</v>
      </c>
      <c r="BF1689" s="1">
        <f>Q1689+U1689</f>
        <v>0</v>
      </c>
      <c r="BG1689" s="1">
        <v>0</v>
      </c>
      <c r="BH1689" s="1">
        <v>2016.18</v>
      </c>
      <c r="BI1689" s="1" t="s">
        <v>108</v>
      </c>
      <c r="BJ1689" s="1" t="s">
        <v>5717</v>
      </c>
      <c r="BK1689" s="1" t="s">
        <v>5718</v>
      </c>
      <c r="BL1689" s="1">
        <v>0</v>
      </c>
      <c r="BM1689" s="1" t="s">
        <v>6620</v>
      </c>
    </row>
    <row r="1690" spans="1:65" ht="15.6" hidden="1">
      <c r="A1690" s="1" t="s">
        <v>6621</v>
      </c>
      <c r="B1690" s="1" t="s">
        <v>6622</v>
      </c>
      <c r="C1690" s="1" t="s">
        <v>6623</v>
      </c>
      <c r="D1690" s="1" t="s">
        <v>275</v>
      </c>
      <c r="E1690" s="1" t="s">
        <v>100</v>
      </c>
      <c r="F1690" s="1" t="s">
        <v>101</v>
      </c>
      <c r="G1690" s="1" t="s">
        <v>102</v>
      </c>
      <c r="H1690" s="1" t="s">
        <v>103</v>
      </c>
      <c r="I1690" s="1" t="s">
        <v>104</v>
      </c>
      <c r="J1690" s="1" t="s">
        <v>105</v>
      </c>
      <c r="K1690" s="1" t="s">
        <v>105</v>
      </c>
      <c r="L1690" s="1" t="s">
        <v>105</v>
      </c>
      <c r="M1690" s="1" t="s">
        <v>106</v>
      </c>
      <c r="N1690" s="1" t="s">
        <v>124</v>
      </c>
      <c r="O1690" s="1">
        <v>235</v>
      </c>
      <c r="P1690" s="1">
        <v>6.07</v>
      </c>
      <c r="Q1690" s="1">
        <v>0</v>
      </c>
      <c r="R1690" s="1">
        <v>100</v>
      </c>
      <c r="S1690" s="1">
        <v>13.5</v>
      </c>
      <c r="T1690" s="1">
        <v>0</v>
      </c>
      <c r="U1690" s="1">
        <v>0</v>
      </c>
      <c r="V1690" s="4">
        <f>X1690-W1690</f>
        <v>-1.3485000000000005</v>
      </c>
      <c r="W1690" s="4">
        <f>(O1690+P1690+Q1690-R1690+S1690)*5%</f>
        <v>7.7285000000000004</v>
      </c>
      <c r="X1690" s="1">
        <v>6.38</v>
      </c>
      <c r="Y1690" s="1">
        <f>O1690+P1690+Q1690-R1690-S1690+T1690-U1690+X1690</f>
        <v>133.94999999999999</v>
      </c>
      <c r="Z1690" s="1">
        <v>133.94999999999999</v>
      </c>
      <c r="AA1690" s="1">
        <v>127.58</v>
      </c>
      <c r="AB1690" s="1">
        <v>16</v>
      </c>
      <c r="AC1690" s="2">
        <f>AA1690*16%</f>
        <v>20.412800000000001</v>
      </c>
      <c r="AD1690" s="1">
        <v>20.41</v>
      </c>
      <c r="AE1690" s="1">
        <v>0</v>
      </c>
      <c r="AF1690" s="1">
        <v>20.41</v>
      </c>
      <c r="AG1690" s="2">
        <f>AF1690*18%</f>
        <v>3.6738</v>
      </c>
      <c r="AH1690" s="1">
        <v>3.67</v>
      </c>
      <c r="AI1690" s="1">
        <v>0</v>
      </c>
      <c r="AJ1690" s="1" t="b">
        <f>AK1690=AA1690</f>
        <v>1</v>
      </c>
      <c r="AK1690" s="1">
        <v>127.58</v>
      </c>
      <c r="AL1690" s="1">
        <v>0</v>
      </c>
      <c r="AM1690" s="1">
        <v>0</v>
      </c>
      <c r="AN1690" s="1">
        <v>0</v>
      </c>
      <c r="AO1690" s="3">
        <f>AA1690*0.001%</f>
        <v>1.2758000000000001E-3</v>
      </c>
      <c r="AP1690" s="1">
        <v>0.13</v>
      </c>
      <c r="AQ1690" s="2">
        <f>AA1690*5%</f>
        <v>6.3790000000000004</v>
      </c>
      <c r="AR1690" s="1">
        <v>6.38</v>
      </c>
      <c r="AS1690" s="2">
        <f>AR1690*18%</f>
        <v>1.1483999999999999</v>
      </c>
      <c r="AT1690" s="1">
        <v>0</v>
      </c>
      <c r="AU1690" s="1">
        <v>10.18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f>AF1690+AU1690+BC1690</f>
        <v>30.59</v>
      </c>
      <c r="BE1690" s="1">
        <v>30.59</v>
      </c>
      <c r="BF1690" s="1">
        <f>Q1690+U1690</f>
        <v>0</v>
      </c>
      <c r="BG1690" s="1">
        <v>0</v>
      </c>
      <c r="BH1690" s="1">
        <v>103.36</v>
      </c>
      <c r="BI1690" s="1" t="s">
        <v>108</v>
      </c>
      <c r="BJ1690" s="1" t="s">
        <v>5717</v>
      </c>
      <c r="BK1690" s="1" t="s">
        <v>5718</v>
      </c>
      <c r="BL1690" s="1">
        <v>0</v>
      </c>
      <c r="BM1690" s="1" t="s">
        <v>6624</v>
      </c>
    </row>
    <row r="1691" spans="1:65" ht="15.6" hidden="1">
      <c r="A1691" s="1" t="s">
        <v>6625</v>
      </c>
      <c r="B1691" s="1" t="s">
        <v>6626</v>
      </c>
      <c r="C1691" s="1" t="s">
        <v>6627</v>
      </c>
      <c r="D1691" s="1" t="s">
        <v>275</v>
      </c>
      <c r="E1691" s="1" t="s">
        <v>100</v>
      </c>
      <c r="F1691" s="1" t="s">
        <v>101</v>
      </c>
      <c r="G1691" s="1" t="s">
        <v>105</v>
      </c>
      <c r="H1691" s="1" t="s">
        <v>103</v>
      </c>
      <c r="I1691" s="1" t="s">
        <v>104</v>
      </c>
      <c r="J1691" s="1" t="s">
        <v>105</v>
      </c>
      <c r="K1691" s="1" t="s">
        <v>105</v>
      </c>
      <c r="L1691" s="1" t="s">
        <v>105</v>
      </c>
      <c r="M1691" s="1" t="s">
        <v>106</v>
      </c>
      <c r="N1691" s="1" t="s">
        <v>124</v>
      </c>
      <c r="O1691" s="1">
        <v>425</v>
      </c>
      <c r="P1691" s="1">
        <v>21.25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4">
        <f>X1691-W1691</f>
        <v>-2.500000000001279E-3</v>
      </c>
      <c r="W1691" s="4">
        <f>(O1691+P1691+Q1691-R1691+S1691)*5%</f>
        <v>22.3125</v>
      </c>
      <c r="X1691" s="1">
        <v>22.31</v>
      </c>
      <c r="Y1691" s="1">
        <f>O1691+P1691+Q1691-R1691-S1691+T1691-U1691+X1691</f>
        <v>468.56</v>
      </c>
      <c r="Z1691" s="1">
        <v>468.56</v>
      </c>
      <c r="AA1691" s="1">
        <v>446.25</v>
      </c>
      <c r="AB1691" s="1">
        <v>16</v>
      </c>
      <c r="AC1691" s="2">
        <f>AA1691*16%</f>
        <v>71.400000000000006</v>
      </c>
      <c r="AD1691" s="1">
        <v>71.400000000000006</v>
      </c>
      <c r="AE1691" s="1">
        <v>0</v>
      </c>
      <c r="AF1691" s="1">
        <v>71.400000000000006</v>
      </c>
      <c r="AG1691" s="2">
        <f>AF1691*18%</f>
        <v>12.852</v>
      </c>
      <c r="AH1691" s="1">
        <v>12.85</v>
      </c>
      <c r="AI1691" s="1">
        <v>0</v>
      </c>
      <c r="AJ1691" s="1" t="b">
        <f>AK1691=AA1691</f>
        <v>1</v>
      </c>
      <c r="AK1691" s="1">
        <v>446.25</v>
      </c>
      <c r="AL1691" s="1">
        <v>0</v>
      </c>
      <c r="AM1691" s="1">
        <v>0</v>
      </c>
      <c r="AN1691" s="1">
        <v>0</v>
      </c>
      <c r="AO1691" s="3">
        <f>AA1691*0.001%</f>
        <v>4.4625000000000003E-3</v>
      </c>
      <c r="AP1691" s="1">
        <v>0.45</v>
      </c>
      <c r="AQ1691" s="2">
        <f>AA1691*5%</f>
        <v>22.3125</v>
      </c>
      <c r="AR1691" s="1">
        <v>22.31</v>
      </c>
      <c r="AS1691" s="2">
        <f>AR1691*18%</f>
        <v>4.0157999999999996</v>
      </c>
      <c r="AT1691" s="1">
        <v>0</v>
      </c>
      <c r="AU1691" s="1">
        <v>35.61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f>AF1691+AU1691+BC1691</f>
        <v>107.01</v>
      </c>
      <c r="BE1691" s="1">
        <v>107.01</v>
      </c>
      <c r="BF1691" s="1">
        <f>Q1691+U1691</f>
        <v>0</v>
      </c>
      <c r="BG1691" s="1">
        <v>0</v>
      </c>
      <c r="BH1691" s="1">
        <v>361.55</v>
      </c>
      <c r="BI1691" s="1" t="s">
        <v>108</v>
      </c>
      <c r="BJ1691" s="1" t="s">
        <v>5717</v>
      </c>
      <c r="BK1691" s="1" t="s">
        <v>5718</v>
      </c>
      <c r="BL1691" s="1">
        <v>0</v>
      </c>
      <c r="BM1691" s="1" t="s">
        <v>4786</v>
      </c>
    </row>
    <row r="1692" spans="1:65" ht="15.6" hidden="1">
      <c r="A1692" s="1" t="s">
        <v>6628</v>
      </c>
      <c r="B1692" s="1" t="s">
        <v>6629</v>
      </c>
      <c r="C1692" s="1" t="s">
        <v>6630</v>
      </c>
      <c r="D1692" s="1" t="s">
        <v>275</v>
      </c>
      <c r="E1692" s="1" t="s">
        <v>100</v>
      </c>
      <c r="F1692" s="1" t="s">
        <v>101</v>
      </c>
      <c r="G1692" s="1" t="s">
        <v>105</v>
      </c>
      <c r="H1692" s="1" t="s">
        <v>103</v>
      </c>
      <c r="I1692" s="1" t="s">
        <v>104</v>
      </c>
      <c r="J1692" s="1" t="s">
        <v>105</v>
      </c>
      <c r="K1692" s="1" t="s">
        <v>105</v>
      </c>
      <c r="L1692" s="1" t="s">
        <v>105</v>
      </c>
      <c r="M1692" s="1" t="s">
        <v>106</v>
      </c>
      <c r="N1692" s="1" t="s">
        <v>124</v>
      </c>
      <c r="O1692" s="1">
        <v>820</v>
      </c>
      <c r="P1692" s="1">
        <v>41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4">
        <f>X1692-W1692</f>
        <v>0</v>
      </c>
      <c r="W1692" s="4">
        <f>(O1692+P1692+Q1692-R1692+S1692)*5%</f>
        <v>43.050000000000004</v>
      </c>
      <c r="X1692" s="1">
        <v>43.05</v>
      </c>
      <c r="Y1692" s="1">
        <f>O1692+P1692+Q1692-R1692-S1692+T1692-U1692+X1692</f>
        <v>904.05</v>
      </c>
      <c r="Z1692" s="1">
        <v>904.05</v>
      </c>
      <c r="AA1692" s="1">
        <v>861</v>
      </c>
      <c r="AB1692" s="1">
        <v>16</v>
      </c>
      <c r="AC1692" s="2">
        <f>AA1692*16%</f>
        <v>137.76</v>
      </c>
      <c r="AD1692" s="1">
        <v>137.76</v>
      </c>
      <c r="AE1692" s="1">
        <v>0</v>
      </c>
      <c r="AF1692" s="1">
        <v>137.76</v>
      </c>
      <c r="AG1692" s="2">
        <f>AF1692*18%</f>
        <v>24.796799999999998</v>
      </c>
      <c r="AH1692" s="1">
        <v>24.8</v>
      </c>
      <c r="AI1692" s="1">
        <v>0</v>
      </c>
      <c r="AJ1692" s="1" t="b">
        <f>AK1692=AA1692</f>
        <v>1</v>
      </c>
      <c r="AK1692" s="1">
        <v>861</v>
      </c>
      <c r="AL1692" s="1">
        <v>0</v>
      </c>
      <c r="AM1692" s="1">
        <v>0</v>
      </c>
      <c r="AN1692" s="1">
        <v>0</v>
      </c>
      <c r="AO1692" s="3">
        <f>AA1692*0.001%</f>
        <v>8.6100000000000013E-3</v>
      </c>
      <c r="AP1692" s="1">
        <v>0.86</v>
      </c>
      <c r="AQ1692" s="2">
        <f>AA1692*5%</f>
        <v>43.050000000000004</v>
      </c>
      <c r="AR1692" s="1">
        <v>43.05</v>
      </c>
      <c r="AS1692" s="2">
        <f>AR1692*18%</f>
        <v>7.7489999999999988</v>
      </c>
      <c r="AT1692" s="1">
        <v>0</v>
      </c>
      <c r="AU1692" s="1">
        <v>68.709999999999994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f>AF1692+AU1692+BC1692</f>
        <v>206.46999999999997</v>
      </c>
      <c r="BE1692" s="1">
        <v>206.47</v>
      </c>
      <c r="BF1692" s="1">
        <f>Q1692+U1692</f>
        <v>0</v>
      </c>
      <c r="BG1692" s="1">
        <v>0</v>
      </c>
      <c r="BH1692" s="1">
        <v>697.58</v>
      </c>
      <c r="BI1692" s="1" t="s">
        <v>108</v>
      </c>
      <c r="BJ1692" s="1" t="s">
        <v>5717</v>
      </c>
      <c r="BK1692" s="1" t="s">
        <v>5718</v>
      </c>
      <c r="BL1692" s="1">
        <v>0</v>
      </c>
      <c r="BM1692" s="1" t="s">
        <v>215</v>
      </c>
    </row>
    <row r="1693" spans="1:65" ht="15.6" hidden="1">
      <c r="A1693" s="1" t="s">
        <v>6631</v>
      </c>
      <c r="B1693" s="1" t="s">
        <v>6632</v>
      </c>
      <c r="C1693" s="1" t="s">
        <v>6633</v>
      </c>
      <c r="D1693" s="1" t="s">
        <v>275</v>
      </c>
      <c r="E1693" s="1" t="s">
        <v>100</v>
      </c>
      <c r="F1693" s="1" t="s">
        <v>101</v>
      </c>
      <c r="G1693" s="1" t="s">
        <v>123</v>
      </c>
      <c r="H1693" s="1" t="s">
        <v>103</v>
      </c>
      <c r="I1693" s="1" t="s">
        <v>104</v>
      </c>
      <c r="J1693" s="1" t="s">
        <v>105</v>
      </c>
      <c r="K1693" s="1" t="s">
        <v>105</v>
      </c>
      <c r="L1693" s="1" t="s">
        <v>105</v>
      </c>
      <c r="M1693" s="1" t="s">
        <v>106</v>
      </c>
      <c r="N1693" s="1" t="s">
        <v>124</v>
      </c>
      <c r="O1693" s="1">
        <v>1285</v>
      </c>
      <c r="P1693" s="1">
        <v>55.5</v>
      </c>
      <c r="Q1693" s="1">
        <v>0</v>
      </c>
      <c r="R1693" s="1">
        <v>175</v>
      </c>
      <c r="S1693" s="1">
        <v>0</v>
      </c>
      <c r="T1693" s="1">
        <v>0</v>
      </c>
      <c r="U1693" s="1">
        <v>0</v>
      </c>
      <c r="V1693" s="4">
        <f>X1693-W1693</f>
        <v>4.9999999999954525E-3</v>
      </c>
      <c r="W1693" s="4">
        <f>(O1693+P1693+Q1693-R1693+S1693)*5%</f>
        <v>58.275000000000006</v>
      </c>
      <c r="X1693" s="1">
        <v>58.28</v>
      </c>
      <c r="Y1693" s="1">
        <f>O1693+P1693+Q1693-R1693-S1693+T1693-U1693+X1693</f>
        <v>1223.78</v>
      </c>
      <c r="Z1693" s="1">
        <v>1223.78</v>
      </c>
      <c r="AA1693" s="1">
        <v>1165.5</v>
      </c>
      <c r="AB1693" s="1">
        <v>16</v>
      </c>
      <c r="AC1693" s="2">
        <f>AA1693*16%</f>
        <v>186.48</v>
      </c>
      <c r="AD1693" s="1">
        <v>186.48</v>
      </c>
      <c r="AE1693" s="1">
        <v>0</v>
      </c>
      <c r="AF1693" s="1">
        <v>186.48</v>
      </c>
      <c r="AG1693" s="2">
        <f>AF1693*18%</f>
        <v>33.566399999999994</v>
      </c>
      <c r="AH1693" s="1">
        <v>33.57</v>
      </c>
      <c r="AI1693" s="1">
        <v>0</v>
      </c>
      <c r="AJ1693" s="1" t="b">
        <f>AK1693=AA1693</f>
        <v>1</v>
      </c>
      <c r="AK1693" s="1">
        <v>1165.5</v>
      </c>
      <c r="AL1693" s="1">
        <v>0</v>
      </c>
      <c r="AM1693" s="1">
        <v>0</v>
      </c>
      <c r="AN1693" s="1">
        <v>0</v>
      </c>
      <c r="AO1693" s="3">
        <f>AA1693*0.001%</f>
        <v>1.1655E-2</v>
      </c>
      <c r="AP1693" s="1">
        <v>1.17</v>
      </c>
      <c r="AQ1693" s="2">
        <f>AA1693*5%</f>
        <v>58.275000000000006</v>
      </c>
      <c r="AR1693" s="1">
        <v>58.28</v>
      </c>
      <c r="AS1693" s="2">
        <f>AR1693*18%</f>
        <v>10.490399999999999</v>
      </c>
      <c r="AT1693" s="1">
        <v>0</v>
      </c>
      <c r="AU1693" s="1">
        <v>93.02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f>AF1693+AU1693+BC1693</f>
        <v>279.5</v>
      </c>
      <c r="BE1693" s="1">
        <v>279.5</v>
      </c>
      <c r="BF1693" s="1">
        <f>Q1693+U1693</f>
        <v>0</v>
      </c>
      <c r="BG1693" s="1">
        <v>0</v>
      </c>
      <c r="BH1693" s="1">
        <v>944.28</v>
      </c>
      <c r="BI1693" s="1" t="s">
        <v>108</v>
      </c>
      <c r="BJ1693" s="1" t="s">
        <v>5717</v>
      </c>
      <c r="BK1693" s="1" t="s">
        <v>5718</v>
      </c>
      <c r="BL1693" s="1">
        <v>0</v>
      </c>
      <c r="BM1693" s="1" t="s">
        <v>6634</v>
      </c>
    </row>
    <row r="1694" spans="1:65" ht="15.6" hidden="1">
      <c r="A1694" s="1" t="s">
        <v>6635</v>
      </c>
      <c r="B1694" s="1" t="s">
        <v>6636</v>
      </c>
      <c r="C1694" s="1" t="s">
        <v>6637</v>
      </c>
      <c r="D1694" s="1" t="s">
        <v>275</v>
      </c>
      <c r="E1694" s="1" t="s">
        <v>100</v>
      </c>
      <c r="F1694" s="1" t="s">
        <v>101</v>
      </c>
      <c r="G1694" s="1" t="s">
        <v>102</v>
      </c>
      <c r="H1694" s="1" t="s">
        <v>103</v>
      </c>
      <c r="I1694" s="1" t="s">
        <v>104</v>
      </c>
      <c r="J1694" s="1" t="s">
        <v>105</v>
      </c>
      <c r="K1694" s="1" t="s">
        <v>105</v>
      </c>
      <c r="L1694" s="1" t="s">
        <v>105</v>
      </c>
      <c r="M1694" s="1" t="s">
        <v>106</v>
      </c>
      <c r="N1694" s="1" t="s">
        <v>124</v>
      </c>
      <c r="O1694" s="1">
        <v>195</v>
      </c>
      <c r="P1694" s="1">
        <v>4.87</v>
      </c>
      <c r="Q1694" s="1">
        <v>0</v>
      </c>
      <c r="R1694" s="1">
        <v>97.5</v>
      </c>
      <c r="S1694" s="1">
        <v>0</v>
      </c>
      <c r="T1694" s="1">
        <v>0</v>
      </c>
      <c r="U1694" s="1">
        <v>0</v>
      </c>
      <c r="V1694" s="4">
        <f>X1694-W1694</f>
        <v>1.4999999999991687E-3</v>
      </c>
      <c r="W1694" s="4">
        <f>(O1694+P1694+Q1694-R1694+S1694)*5%</f>
        <v>5.1185000000000009</v>
      </c>
      <c r="X1694" s="1">
        <v>5.12</v>
      </c>
      <c r="Y1694" s="1">
        <f>O1694+P1694+Q1694-R1694-S1694+T1694-U1694+X1694</f>
        <v>107.49000000000001</v>
      </c>
      <c r="Z1694" s="1">
        <v>107.49</v>
      </c>
      <c r="AA1694" s="1">
        <v>102.38</v>
      </c>
      <c r="AB1694" s="1">
        <v>16</v>
      </c>
      <c r="AC1694" s="2">
        <f>AA1694*16%</f>
        <v>16.380800000000001</v>
      </c>
      <c r="AD1694" s="1">
        <v>16.38</v>
      </c>
      <c r="AE1694" s="1">
        <v>0</v>
      </c>
      <c r="AF1694" s="1">
        <v>16.38</v>
      </c>
      <c r="AG1694" s="2">
        <f>AF1694*18%</f>
        <v>2.9483999999999999</v>
      </c>
      <c r="AH1694" s="1">
        <v>2.95</v>
      </c>
      <c r="AI1694" s="1">
        <v>0</v>
      </c>
      <c r="AJ1694" s="1" t="b">
        <f>AK1694=AA1694</f>
        <v>1</v>
      </c>
      <c r="AK1694" s="1">
        <v>102.38</v>
      </c>
      <c r="AL1694" s="1">
        <v>0</v>
      </c>
      <c r="AM1694" s="1">
        <v>0</v>
      </c>
      <c r="AN1694" s="1">
        <v>0</v>
      </c>
      <c r="AO1694" s="3">
        <f>AA1694*0.001%</f>
        <v>1.0238000000000001E-3</v>
      </c>
      <c r="AP1694" s="1">
        <v>0.1</v>
      </c>
      <c r="AQ1694" s="2">
        <f>AA1694*5%</f>
        <v>5.1189999999999998</v>
      </c>
      <c r="AR1694" s="1">
        <v>5.12</v>
      </c>
      <c r="AS1694" s="2">
        <f>AR1694*18%</f>
        <v>0.92159999999999997</v>
      </c>
      <c r="AT1694" s="1">
        <v>0</v>
      </c>
      <c r="AU1694" s="1">
        <v>8.17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f>AF1694+AU1694+BC1694</f>
        <v>24.549999999999997</v>
      </c>
      <c r="BE1694" s="1">
        <v>24.55</v>
      </c>
      <c r="BF1694" s="1">
        <f>Q1694+U1694</f>
        <v>0</v>
      </c>
      <c r="BG1694" s="1">
        <v>0</v>
      </c>
      <c r="BH1694" s="1">
        <v>82.94</v>
      </c>
      <c r="BI1694" s="1" t="s">
        <v>108</v>
      </c>
      <c r="BJ1694" s="1" t="s">
        <v>5717</v>
      </c>
      <c r="BK1694" s="1" t="s">
        <v>5718</v>
      </c>
      <c r="BL1694" s="1">
        <v>0</v>
      </c>
      <c r="BM1694" s="1" t="s">
        <v>1444</v>
      </c>
    </row>
    <row r="1695" spans="1:65" ht="15.6" hidden="1">
      <c r="A1695" s="1" t="s">
        <v>6638</v>
      </c>
      <c r="B1695" s="1" t="s">
        <v>6639</v>
      </c>
      <c r="C1695" s="1" t="s">
        <v>6640</v>
      </c>
      <c r="D1695" s="1" t="s">
        <v>275</v>
      </c>
      <c r="E1695" s="1" t="s">
        <v>100</v>
      </c>
      <c r="F1695" s="1" t="s">
        <v>101</v>
      </c>
      <c r="G1695" s="1" t="s">
        <v>102</v>
      </c>
      <c r="H1695" s="1" t="s">
        <v>103</v>
      </c>
      <c r="I1695" s="1" t="s">
        <v>104</v>
      </c>
      <c r="J1695" s="1" t="s">
        <v>105</v>
      </c>
      <c r="K1695" s="1" t="s">
        <v>105</v>
      </c>
      <c r="L1695" s="1" t="s">
        <v>105</v>
      </c>
      <c r="M1695" s="1" t="s">
        <v>106</v>
      </c>
      <c r="N1695" s="1" t="s">
        <v>107</v>
      </c>
      <c r="O1695" s="1">
        <v>790</v>
      </c>
      <c r="P1695" s="1">
        <v>34.5</v>
      </c>
      <c r="Q1695" s="1">
        <v>0</v>
      </c>
      <c r="R1695" s="1">
        <v>100</v>
      </c>
      <c r="S1695" s="1">
        <v>0</v>
      </c>
      <c r="T1695" s="1">
        <v>0</v>
      </c>
      <c r="U1695" s="1">
        <v>0</v>
      </c>
      <c r="V1695" s="4">
        <f>X1695-W1695</f>
        <v>4.9999999999954525E-3</v>
      </c>
      <c r="W1695" s="4">
        <f>(O1695+P1695+Q1695-R1695+S1695)*5%</f>
        <v>36.225000000000001</v>
      </c>
      <c r="X1695" s="1">
        <v>36.229999999999997</v>
      </c>
      <c r="Y1695" s="1">
        <f>O1695+P1695+Q1695-R1695-S1695+T1695-U1695+X1695</f>
        <v>760.73</v>
      </c>
      <c r="Z1695" s="1">
        <v>760.73</v>
      </c>
      <c r="AA1695" s="1">
        <v>724.5</v>
      </c>
      <c r="AB1695" s="1">
        <v>16</v>
      </c>
      <c r="AC1695" s="2">
        <f>AA1695*16%</f>
        <v>115.92</v>
      </c>
      <c r="AD1695" s="1">
        <v>115.92</v>
      </c>
      <c r="AE1695" s="1">
        <v>0</v>
      </c>
      <c r="AF1695" s="1">
        <v>115.92</v>
      </c>
      <c r="AG1695" s="2">
        <f>AF1695*18%</f>
        <v>20.865600000000001</v>
      </c>
      <c r="AH1695" s="1">
        <v>20.87</v>
      </c>
      <c r="AI1695" s="1">
        <v>0</v>
      </c>
      <c r="AJ1695" s="1" t="b">
        <f>AK1695=AA1695</f>
        <v>1</v>
      </c>
      <c r="AK1695" s="1">
        <v>724.5</v>
      </c>
      <c r="AL1695" s="1">
        <v>0</v>
      </c>
      <c r="AM1695" s="1">
        <v>0</v>
      </c>
      <c r="AN1695" s="1">
        <v>0</v>
      </c>
      <c r="AO1695" s="3">
        <f>AA1695*0.001%</f>
        <v>7.2450000000000006E-3</v>
      </c>
      <c r="AP1695" s="1">
        <v>0.72</v>
      </c>
      <c r="AQ1695" s="2">
        <f>AA1695*5%</f>
        <v>36.225000000000001</v>
      </c>
      <c r="AR1695" s="1">
        <v>36.229999999999997</v>
      </c>
      <c r="AS1695" s="2">
        <f>AR1695*18%</f>
        <v>6.521399999999999</v>
      </c>
      <c r="AT1695" s="1">
        <v>0</v>
      </c>
      <c r="AU1695" s="1">
        <v>57.82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f>AF1695+AU1695+BC1695</f>
        <v>173.74</v>
      </c>
      <c r="BE1695" s="1">
        <v>173.74</v>
      </c>
      <c r="BF1695" s="1">
        <f>Q1695+U1695</f>
        <v>0</v>
      </c>
      <c r="BG1695" s="1">
        <v>0</v>
      </c>
      <c r="BH1695" s="1">
        <v>586.99</v>
      </c>
      <c r="BI1695" s="1" t="s">
        <v>108</v>
      </c>
      <c r="BJ1695" s="1" t="s">
        <v>5717</v>
      </c>
      <c r="BK1695" s="1" t="s">
        <v>5718</v>
      </c>
      <c r="BL1695" s="1">
        <v>0</v>
      </c>
      <c r="BM1695" s="1" t="s">
        <v>1871</v>
      </c>
    </row>
    <row r="1696" spans="1:65" ht="15.6" hidden="1">
      <c r="A1696" s="1" t="s">
        <v>6641</v>
      </c>
      <c r="B1696" s="1" t="s">
        <v>6642</v>
      </c>
      <c r="C1696" s="1" t="s">
        <v>6643</v>
      </c>
      <c r="D1696" s="1" t="s">
        <v>275</v>
      </c>
      <c r="E1696" s="1" t="s">
        <v>100</v>
      </c>
      <c r="F1696" s="1" t="s">
        <v>101</v>
      </c>
      <c r="G1696" s="1" t="s">
        <v>102</v>
      </c>
      <c r="H1696" s="1" t="s">
        <v>103</v>
      </c>
      <c r="I1696" s="1" t="s">
        <v>104</v>
      </c>
      <c r="J1696" s="1" t="s">
        <v>105</v>
      </c>
      <c r="K1696" s="1" t="s">
        <v>105</v>
      </c>
      <c r="L1696" s="1" t="s">
        <v>105</v>
      </c>
      <c r="M1696" s="1" t="s">
        <v>106</v>
      </c>
      <c r="N1696" s="1" t="s">
        <v>107</v>
      </c>
      <c r="O1696" s="1">
        <v>355</v>
      </c>
      <c r="P1696" s="1">
        <v>12.75</v>
      </c>
      <c r="Q1696" s="1">
        <v>0</v>
      </c>
      <c r="R1696" s="1">
        <v>100</v>
      </c>
      <c r="S1696" s="1">
        <v>0</v>
      </c>
      <c r="T1696" s="1">
        <v>0</v>
      </c>
      <c r="U1696" s="1">
        <v>0</v>
      </c>
      <c r="V1696" s="4">
        <f>X1696-W1696</f>
        <v>2.4999999999995026E-3</v>
      </c>
      <c r="W1696" s="4">
        <f>(O1696+P1696+Q1696-R1696+S1696)*5%</f>
        <v>13.387500000000001</v>
      </c>
      <c r="X1696" s="1">
        <v>13.39</v>
      </c>
      <c r="Y1696" s="1">
        <f>O1696+P1696+Q1696-R1696-S1696+T1696-U1696+X1696</f>
        <v>281.14</v>
      </c>
      <c r="Z1696" s="1">
        <v>281.14</v>
      </c>
      <c r="AA1696" s="1">
        <v>267.75</v>
      </c>
      <c r="AB1696" s="1">
        <v>16</v>
      </c>
      <c r="AC1696" s="2">
        <f>AA1696*16%</f>
        <v>42.84</v>
      </c>
      <c r="AD1696" s="1">
        <v>42.84</v>
      </c>
      <c r="AE1696" s="1">
        <v>0</v>
      </c>
      <c r="AF1696" s="1">
        <v>42.84</v>
      </c>
      <c r="AG1696" s="2">
        <f>AF1696*18%</f>
        <v>7.7112000000000007</v>
      </c>
      <c r="AH1696" s="1">
        <v>7.71</v>
      </c>
      <c r="AI1696" s="1">
        <v>0</v>
      </c>
      <c r="AJ1696" s="1" t="b">
        <f>AK1696=AA1696</f>
        <v>1</v>
      </c>
      <c r="AK1696" s="1">
        <v>267.75</v>
      </c>
      <c r="AL1696" s="1">
        <v>0</v>
      </c>
      <c r="AM1696" s="1">
        <v>0</v>
      </c>
      <c r="AN1696" s="1">
        <v>0</v>
      </c>
      <c r="AO1696" s="3">
        <f>AA1696*0.001%</f>
        <v>2.6775000000000002E-3</v>
      </c>
      <c r="AP1696" s="1">
        <v>0.27</v>
      </c>
      <c r="AQ1696" s="2">
        <f>AA1696*5%</f>
        <v>13.387500000000001</v>
      </c>
      <c r="AR1696" s="1">
        <v>13.39</v>
      </c>
      <c r="AS1696" s="2">
        <f>AR1696*18%</f>
        <v>2.4102000000000001</v>
      </c>
      <c r="AT1696" s="1">
        <v>0</v>
      </c>
      <c r="AU1696" s="1">
        <v>21.37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f>AF1696+AU1696+BC1696</f>
        <v>64.210000000000008</v>
      </c>
      <c r="BE1696" s="1">
        <v>64.209999999999994</v>
      </c>
      <c r="BF1696" s="1">
        <f>Q1696+U1696</f>
        <v>0</v>
      </c>
      <c r="BG1696" s="1">
        <v>0</v>
      </c>
      <c r="BH1696" s="1">
        <v>216.93</v>
      </c>
      <c r="BI1696" s="1" t="s">
        <v>108</v>
      </c>
      <c r="BJ1696" s="1" t="s">
        <v>5717</v>
      </c>
      <c r="BK1696" s="1" t="s">
        <v>5718</v>
      </c>
      <c r="BL1696" s="1">
        <v>0</v>
      </c>
      <c r="BM1696" s="1" t="s">
        <v>6644</v>
      </c>
    </row>
    <row r="1697" spans="1:65" ht="15.6" hidden="1">
      <c r="A1697" s="1" t="s">
        <v>6645</v>
      </c>
      <c r="B1697" s="1" t="s">
        <v>6646</v>
      </c>
      <c r="C1697" s="1" t="s">
        <v>6647</v>
      </c>
      <c r="D1697" s="1" t="s">
        <v>275</v>
      </c>
      <c r="E1697" s="1" t="s">
        <v>100</v>
      </c>
      <c r="F1697" s="1" t="s">
        <v>101</v>
      </c>
      <c r="G1697" s="1" t="s">
        <v>102</v>
      </c>
      <c r="H1697" s="1" t="s">
        <v>103</v>
      </c>
      <c r="I1697" s="1" t="s">
        <v>104</v>
      </c>
      <c r="J1697" s="1" t="s">
        <v>105</v>
      </c>
      <c r="K1697" s="1" t="s">
        <v>105</v>
      </c>
      <c r="L1697" s="1" t="s">
        <v>105</v>
      </c>
      <c r="M1697" s="1" t="s">
        <v>106</v>
      </c>
      <c r="N1697" s="1" t="s">
        <v>107</v>
      </c>
      <c r="O1697" s="1">
        <v>834.77</v>
      </c>
      <c r="P1697" s="1">
        <v>36.729999999999997</v>
      </c>
      <c r="Q1697" s="1">
        <v>0</v>
      </c>
      <c r="R1697" s="1">
        <v>100</v>
      </c>
      <c r="S1697" s="1">
        <v>0</v>
      </c>
      <c r="T1697" s="1">
        <v>0</v>
      </c>
      <c r="U1697" s="1">
        <v>0</v>
      </c>
      <c r="V1697" s="4">
        <f>X1697-W1697</f>
        <v>4.9999999999954525E-3</v>
      </c>
      <c r="W1697" s="4">
        <f>(O1697+P1697+Q1697-R1697+S1697)*5%</f>
        <v>38.575000000000003</v>
      </c>
      <c r="X1697" s="1">
        <v>38.58</v>
      </c>
      <c r="Y1697" s="1">
        <f>O1697+P1697+Q1697-R1697-S1697+T1697-U1697+X1697</f>
        <v>810.08</v>
      </c>
      <c r="Z1697" s="1">
        <v>810.08</v>
      </c>
      <c r="AA1697" s="1">
        <v>771.51</v>
      </c>
      <c r="AB1697" s="1">
        <v>16</v>
      </c>
      <c r="AC1697" s="2">
        <f>AA1697*16%</f>
        <v>123.44160000000001</v>
      </c>
      <c r="AD1697" s="1">
        <v>123.44</v>
      </c>
      <c r="AE1697" s="1">
        <v>0</v>
      </c>
      <c r="AF1697" s="1">
        <v>123.44</v>
      </c>
      <c r="AG1697" s="2">
        <f>AF1697*18%</f>
        <v>22.219199999999997</v>
      </c>
      <c r="AH1697" s="1">
        <v>22.22</v>
      </c>
      <c r="AI1697" s="1">
        <v>0</v>
      </c>
      <c r="AJ1697" s="1" t="b">
        <f>AK1697=AA1697</f>
        <v>1</v>
      </c>
      <c r="AK1697" s="1">
        <v>771.51</v>
      </c>
      <c r="AL1697" s="1">
        <v>0</v>
      </c>
      <c r="AM1697" s="1">
        <v>0</v>
      </c>
      <c r="AN1697" s="1">
        <v>0</v>
      </c>
      <c r="AO1697" s="3">
        <f>AA1697*0.001%</f>
        <v>7.7151000000000008E-3</v>
      </c>
      <c r="AP1697" s="1">
        <v>0.77</v>
      </c>
      <c r="AQ1697" s="2">
        <f>AA1697*5%</f>
        <v>38.575500000000005</v>
      </c>
      <c r="AR1697" s="1">
        <v>38.58</v>
      </c>
      <c r="AS1697" s="2">
        <f>AR1697*18%</f>
        <v>6.944399999999999</v>
      </c>
      <c r="AT1697" s="1">
        <v>0</v>
      </c>
      <c r="AU1697" s="1">
        <v>61.57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f>AF1697+AU1697+BC1697</f>
        <v>185.01</v>
      </c>
      <c r="BE1697" s="1">
        <v>185.01</v>
      </c>
      <c r="BF1697" s="1">
        <f>Q1697+U1697</f>
        <v>0</v>
      </c>
      <c r="BG1697" s="1">
        <v>0</v>
      </c>
      <c r="BH1697" s="1">
        <v>625.07000000000005</v>
      </c>
      <c r="BI1697" s="1" t="s">
        <v>108</v>
      </c>
      <c r="BJ1697" s="1" t="s">
        <v>5717</v>
      </c>
      <c r="BK1697" s="1" t="s">
        <v>5718</v>
      </c>
      <c r="BL1697" s="1">
        <v>0</v>
      </c>
      <c r="BM1697" s="1" t="s">
        <v>6648</v>
      </c>
    </row>
    <row r="1698" spans="1:65" ht="15.6" hidden="1">
      <c r="A1698" s="1" t="s">
        <v>6649</v>
      </c>
      <c r="B1698" s="1" t="s">
        <v>6650</v>
      </c>
      <c r="C1698" s="1" t="s">
        <v>6651</v>
      </c>
      <c r="D1698" s="1" t="s">
        <v>275</v>
      </c>
      <c r="E1698" s="1" t="s">
        <v>100</v>
      </c>
      <c r="F1698" s="1" t="s">
        <v>101</v>
      </c>
      <c r="G1698" s="1" t="s">
        <v>102</v>
      </c>
      <c r="H1698" s="1" t="s">
        <v>103</v>
      </c>
      <c r="I1698" s="1" t="s">
        <v>104</v>
      </c>
      <c r="J1698" s="1" t="s">
        <v>105</v>
      </c>
      <c r="K1698" s="1" t="s">
        <v>105</v>
      </c>
      <c r="L1698" s="1" t="s">
        <v>105</v>
      </c>
      <c r="M1698" s="1" t="s">
        <v>106</v>
      </c>
      <c r="N1698" s="1" t="s">
        <v>107</v>
      </c>
      <c r="O1698" s="1">
        <v>770</v>
      </c>
      <c r="P1698" s="1">
        <v>33.5</v>
      </c>
      <c r="Q1698" s="1">
        <v>0</v>
      </c>
      <c r="R1698" s="1">
        <v>100</v>
      </c>
      <c r="S1698" s="1">
        <v>0</v>
      </c>
      <c r="T1698" s="1">
        <v>0</v>
      </c>
      <c r="U1698" s="1">
        <v>0</v>
      </c>
      <c r="V1698" s="4">
        <f>X1698-W1698</f>
        <v>4.9999999999954525E-3</v>
      </c>
      <c r="W1698" s="4">
        <f>(O1698+P1698+Q1698-R1698+S1698)*5%</f>
        <v>35.175000000000004</v>
      </c>
      <c r="X1698" s="1">
        <v>35.18</v>
      </c>
      <c r="Y1698" s="1">
        <f>O1698+P1698+Q1698-R1698-S1698+T1698-U1698+X1698</f>
        <v>738.68</v>
      </c>
      <c r="Z1698" s="1">
        <v>738.68</v>
      </c>
      <c r="AA1698" s="1">
        <v>703.5</v>
      </c>
      <c r="AB1698" s="1">
        <v>16</v>
      </c>
      <c r="AC1698" s="2">
        <f>AA1698*16%</f>
        <v>112.56</v>
      </c>
      <c r="AD1698" s="1">
        <v>112.56</v>
      </c>
      <c r="AE1698" s="1">
        <v>0</v>
      </c>
      <c r="AF1698" s="1">
        <v>112.56</v>
      </c>
      <c r="AG1698" s="2">
        <f>AF1698*18%</f>
        <v>20.2608</v>
      </c>
      <c r="AH1698" s="1">
        <v>20.260000000000002</v>
      </c>
      <c r="AI1698" s="1">
        <v>0</v>
      </c>
      <c r="AJ1698" s="1" t="b">
        <f>AK1698=AA1698</f>
        <v>1</v>
      </c>
      <c r="AK1698" s="1">
        <v>703.5</v>
      </c>
      <c r="AL1698" s="1">
        <v>0</v>
      </c>
      <c r="AM1698" s="1">
        <v>0</v>
      </c>
      <c r="AN1698" s="1">
        <v>0</v>
      </c>
      <c r="AO1698" s="3">
        <f>AA1698*0.001%</f>
        <v>7.0350000000000005E-3</v>
      </c>
      <c r="AP1698" s="1">
        <v>0.7</v>
      </c>
      <c r="AQ1698" s="2">
        <f>AA1698*5%</f>
        <v>35.175000000000004</v>
      </c>
      <c r="AR1698" s="1">
        <v>35.18</v>
      </c>
      <c r="AS1698" s="2">
        <f>AR1698*18%</f>
        <v>6.3323999999999998</v>
      </c>
      <c r="AT1698" s="1">
        <v>0</v>
      </c>
      <c r="AU1698" s="1">
        <v>56.14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f>AF1698+AU1698+BC1698</f>
        <v>168.7</v>
      </c>
      <c r="BE1698" s="1">
        <v>168.7</v>
      </c>
      <c r="BF1698" s="1">
        <f>Q1698+U1698</f>
        <v>0</v>
      </c>
      <c r="BG1698" s="1">
        <v>0</v>
      </c>
      <c r="BH1698" s="1">
        <v>569.98</v>
      </c>
      <c r="BI1698" s="1" t="s">
        <v>108</v>
      </c>
      <c r="BJ1698" s="1" t="s">
        <v>5717</v>
      </c>
      <c r="BK1698" s="1" t="s">
        <v>5718</v>
      </c>
      <c r="BL1698" s="1">
        <v>0</v>
      </c>
      <c r="BM1698" s="1" t="s">
        <v>6652</v>
      </c>
    </row>
    <row r="1699" spans="1:65" ht="15.6" hidden="1">
      <c r="A1699" s="1" t="s">
        <v>6653</v>
      </c>
      <c r="B1699" s="1" t="s">
        <v>6654</v>
      </c>
      <c r="C1699" s="1" t="s">
        <v>6655</v>
      </c>
      <c r="D1699" s="1" t="s">
        <v>275</v>
      </c>
      <c r="E1699" s="1" t="s">
        <v>100</v>
      </c>
      <c r="F1699" s="1" t="s">
        <v>101</v>
      </c>
      <c r="G1699" s="1" t="s">
        <v>123</v>
      </c>
      <c r="H1699" s="1" t="s">
        <v>103</v>
      </c>
      <c r="I1699" s="1" t="s">
        <v>104</v>
      </c>
      <c r="J1699" s="1" t="s">
        <v>105</v>
      </c>
      <c r="K1699" s="1" t="s">
        <v>105</v>
      </c>
      <c r="L1699" s="1" t="s">
        <v>105</v>
      </c>
      <c r="M1699" s="1" t="s">
        <v>106</v>
      </c>
      <c r="N1699" s="1" t="s">
        <v>107</v>
      </c>
      <c r="O1699" s="1">
        <v>1165</v>
      </c>
      <c r="P1699" s="1">
        <v>49.5</v>
      </c>
      <c r="Q1699" s="1">
        <v>0</v>
      </c>
      <c r="R1699" s="1">
        <v>175</v>
      </c>
      <c r="S1699" s="1">
        <v>0</v>
      </c>
      <c r="T1699" s="1">
        <v>0</v>
      </c>
      <c r="U1699" s="1">
        <v>0</v>
      </c>
      <c r="V1699" s="4">
        <f>X1699-W1699</f>
        <v>4.9999999999954525E-3</v>
      </c>
      <c r="W1699" s="4">
        <f>(O1699+P1699+Q1699-R1699+S1699)*5%</f>
        <v>51.975000000000001</v>
      </c>
      <c r="X1699" s="1">
        <v>51.98</v>
      </c>
      <c r="Y1699" s="1">
        <f>O1699+P1699+Q1699-R1699-S1699+T1699-U1699+X1699</f>
        <v>1091.48</v>
      </c>
      <c r="Z1699" s="1">
        <v>1091.48</v>
      </c>
      <c r="AA1699" s="1">
        <v>1039.5</v>
      </c>
      <c r="AB1699" s="1">
        <v>16</v>
      </c>
      <c r="AC1699" s="2">
        <f>AA1699*16%</f>
        <v>166.32</v>
      </c>
      <c r="AD1699" s="1">
        <v>166.32</v>
      </c>
      <c r="AE1699" s="1">
        <v>0</v>
      </c>
      <c r="AF1699" s="1">
        <v>166.32</v>
      </c>
      <c r="AG1699" s="2">
        <f>AF1699*18%</f>
        <v>29.937599999999996</v>
      </c>
      <c r="AH1699" s="1">
        <v>29.94</v>
      </c>
      <c r="AI1699" s="1">
        <v>0</v>
      </c>
      <c r="AJ1699" s="1" t="b">
        <f>AK1699=AA1699</f>
        <v>1</v>
      </c>
      <c r="AK1699" s="1">
        <v>1039.5</v>
      </c>
      <c r="AL1699" s="1">
        <v>0</v>
      </c>
      <c r="AM1699" s="1">
        <v>0</v>
      </c>
      <c r="AN1699" s="1">
        <v>0</v>
      </c>
      <c r="AO1699" s="3">
        <f>AA1699*0.001%</f>
        <v>1.0395000000000001E-2</v>
      </c>
      <c r="AP1699" s="1">
        <v>1.04</v>
      </c>
      <c r="AQ1699" s="2">
        <f>AA1699*5%</f>
        <v>51.975000000000001</v>
      </c>
      <c r="AR1699" s="1">
        <v>51.98</v>
      </c>
      <c r="AS1699" s="2">
        <f>AR1699*18%</f>
        <v>9.3563999999999989</v>
      </c>
      <c r="AT1699" s="1">
        <v>0</v>
      </c>
      <c r="AU1699" s="1">
        <v>82.96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f>AF1699+AU1699+BC1699</f>
        <v>249.27999999999997</v>
      </c>
      <c r="BE1699" s="1">
        <v>249.28</v>
      </c>
      <c r="BF1699" s="1">
        <f>Q1699+U1699</f>
        <v>0</v>
      </c>
      <c r="BG1699" s="1">
        <v>0</v>
      </c>
      <c r="BH1699" s="1">
        <v>842.2</v>
      </c>
      <c r="BI1699" s="1" t="s">
        <v>108</v>
      </c>
      <c r="BJ1699" s="1" t="s">
        <v>5717</v>
      </c>
      <c r="BK1699" s="1" t="s">
        <v>5718</v>
      </c>
      <c r="BL1699" s="1">
        <v>0</v>
      </c>
      <c r="BM1699" s="1" t="s">
        <v>6656</v>
      </c>
    </row>
    <row r="1700" spans="1:65" ht="15.6" hidden="1">
      <c r="A1700" s="1" t="s">
        <v>6657</v>
      </c>
      <c r="B1700" s="1" t="s">
        <v>6658</v>
      </c>
      <c r="C1700" s="1" t="s">
        <v>6659</v>
      </c>
      <c r="D1700" s="1" t="s">
        <v>275</v>
      </c>
      <c r="E1700" s="1" t="s">
        <v>100</v>
      </c>
      <c r="F1700" s="1" t="s">
        <v>101</v>
      </c>
      <c r="G1700" s="1" t="s">
        <v>102</v>
      </c>
      <c r="H1700" s="1" t="s">
        <v>103</v>
      </c>
      <c r="I1700" s="1" t="s">
        <v>104</v>
      </c>
      <c r="J1700" s="1" t="s">
        <v>105</v>
      </c>
      <c r="K1700" s="1" t="s">
        <v>105</v>
      </c>
      <c r="L1700" s="1" t="s">
        <v>105</v>
      </c>
      <c r="M1700" s="1" t="s">
        <v>106</v>
      </c>
      <c r="N1700" s="1" t="s">
        <v>107</v>
      </c>
      <c r="O1700" s="1">
        <v>235</v>
      </c>
      <c r="P1700" s="1">
        <v>6.75</v>
      </c>
      <c r="Q1700" s="1">
        <v>0</v>
      </c>
      <c r="R1700" s="1">
        <v>100</v>
      </c>
      <c r="S1700" s="1">
        <v>0</v>
      </c>
      <c r="T1700" s="1">
        <v>0</v>
      </c>
      <c r="U1700" s="1">
        <v>0</v>
      </c>
      <c r="V1700" s="4">
        <f>X1700-W1700</f>
        <v>2.4999999999995026E-3</v>
      </c>
      <c r="W1700" s="4">
        <f>(O1700+P1700+Q1700-R1700+S1700)*5%</f>
        <v>7.0875000000000004</v>
      </c>
      <c r="X1700" s="1">
        <v>7.09</v>
      </c>
      <c r="Y1700" s="1">
        <f>O1700+P1700+Q1700-R1700-S1700+T1700-U1700+X1700</f>
        <v>148.84</v>
      </c>
      <c r="Z1700" s="1">
        <v>148.84</v>
      </c>
      <c r="AA1700" s="1">
        <v>141.75</v>
      </c>
      <c r="AB1700" s="1">
        <v>16</v>
      </c>
      <c r="AC1700" s="2">
        <f>AA1700*16%</f>
        <v>22.68</v>
      </c>
      <c r="AD1700" s="1">
        <v>22.68</v>
      </c>
      <c r="AE1700" s="1">
        <v>0</v>
      </c>
      <c r="AF1700" s="1">
        <v>22.68</v>
      </c>
      <c r="AG1700" s="2">
        <f>AF1700*18%</f>
        <v>4.0823999999999998</v>
      </c>
      <c r="AH1700" s="1">
        <v>4.08</v>
      </c>
      <c r="AI1700" s="1">
        <v>0</v>
      </c>
      <c r="AJ1700" s="1" t="b">
        <f>AK1700=AA1700</f>
        <v>1</v>
      </c>
      <c r="AK1700" s="1">
        <v>141.75</v>
      </c>
      <c r="AL1700" s="1">
        <v>0</v>
      </c>
      <c r="AM1700" s="1">
        <v>0</v>
      </c>
      <c r="AN1700" s="1">
        <v>0</v>
      </c>
      <c r="AO1700" s="3">
        <f>AA1700*0.001%</f>
        <v>1.4175000000000001E-3</v>
      </c>
      <c r="AP1700" s="1">
        <v>0.14000000000000001</v>
      </c>
      <c r="AQ1700" s="2">
        <f>AA1700*5%</f>
        <v>7.0875000000000004</v>
      </c>
      <c r="AR1700" s="1">
        <v>7.09</v>
      </c>
      <c r="AS1700" s="2">
        <f>AR1700*18%</f>
        <v>1.2762</v>
      </c>
      <c r="AT1700" s="1">
        <v>0</v>
      </c>
      <c r="AU1700" s="1">
        <v>11.31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f>AF1700+AU1700+BC1700</f>
        <v>33.99</v>
      </c>
      <c r="BE1700" s="1">
        <v>33.99</v>
      </c>
      <c r="BF1700" s="1">
        <f>Q1700+U1700</f>
        <v>0</v>
      </c>
      <c r="BG1700" s="1">
        <v>0</v>
      </c>
      <c r="BH1700" s="1">
        <v>114.85</v>
      </c>
      <c r="BI1700" s="1" t="s">
        <v>108</v>
      </c>
      <c r="BJ1700" s="1" t="s">
        <v>5717</v>
      </c>
      <c r="BK1700" s="1" t="s">
        <v>5718</v>
      </c>
      <c r="BL1700" s="1">
        <v>0</v>
      </c>
      <c r="BM1700" s="1" t="s">
        <v>6660</v>
      </c>
    </row>
    <row r="1701" spans="1:65" ht="15.6" hidden="1">
      <c r="A1701" s="1" t="s">
        <v>6661</v>
      </c>
      <c r="B1701" s="1" t="s">
        <v>6662</v>
      </c>
      <c r="C1701" s="1" t="s">
        <v>6663</v>
      </c>
      <c r="D1701" s="1" t="s">
        <v>275</v>
      </c>
      <c r="E1701" s="1" t="s">
        <v>100</v>
      </c>
      <c r="F1701" s="1" t="s">
        <v>101</v>
      </c>
      <c r="G1701" s="1" t="s">
        <v>105</v>
      </c>
      <c r="H1701" s="1" t="s">
        <v>103</v>
      </c>
      <c r="I1701" s="1" t="s">
        <v>104</v>
      </c>
      <c r="J1701" s="1" t="s">
        <v>105</v>
      </c>
      <c r="K1701" s="1" t="s">
        <v>105</v>
      </c>
      <c r="L1701" s="1" t="s">
        <v>105</v>
      </c>
      <c r="M1701" s="1" t="s">
        <v>106</v>
      </c>
      <c r="N1701" s="1" t="s">
        <v>124</v>
      </c>
      <c r="O1701" s="1">
        <v>235</v>
      </c>
      <c r="P1701" s="1">
        <v>11.75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4">
        <f>X1701-W1701</f>
        <v>2.4999999999995026E-3</v>
      </c>
      <c r="W1701" s="4">
        <f>(O1701+P1701+Q1701-R1701+S1701)*5%</f>
        <v>12.3375</v>
      </c>
      <c r="X1701" s="1">
        <v>12.34</v>
      </c>
      <c r="Y1701" s="1">
        <f>O1701+P1701+Q1701-R1701-S1701+T1701-U1701+X1701</f>
        <v>259.08999999999997</v>
      </c>
      <c r="Z1701" s="1">
        <v>259.08999999999997</v>
      </c>
      <c r="AA1701" s="1">
        <v>246.75</v>
      </c>
      <c r="AB1701" s="1">
        <v>16</v>
      </c>
      <c r="AC1701" s="2">
        <f>AA1701*16%</f>
        <v>39.480000000000004</v>
      </c>
      <c r="AD1701" s="1">
        <v>39.479999999999997</v>
      </c>
      <c r="AE1701" s="1">
        <v>0</v>
      </c>
      <c r="AF1701" s="1">
        <v>39.479999999999997</v>
      </c>
      <c r="AG1701" s="2">
        <f>AF1701*18%</f>
        <v>7.1063999999999989</v>
      </c>
      <c r="AH1701" s="1">
        <v>7.11</v>
      </c>
      <c r="AI1701" s="1">
        <v>0</v>
      </c>
      <c r="AJ1701" s="1" t="b">
        <f>AK1701=AA1701</f>
        <v>1</v>
      </c>
      <c r="AK1701" s="1">
        <v>246.75</v>
      </c>
      <c r="AL1701" s="1">
        <v>0</v>
      </c>
      <c r="AM1701" s="1">
        <v>0</v>
      </c>
      <c r="AN1701" s="1">
        <v>0</v>
      </c>
      <c r="AO1701" s="3">
        <f>AA1701*0.001%</f>
        <v>2.4675000000000001E-3</v>
      </c>
      <c r="AP1701" s="1">
        <v>0.25</v>
      </c>
      <c r="AQ1701" s="2">
        <f>AA1701*5%</f>
        <v>12.3375</v>
      </c>
      <c r="AR1701" s="1">
        <v>12.34</v>
      </c>
      <c r="AS1701" s="2">
        <f>AR1701*18%</f>
        <v>2.2212000000000001</v>
      </c>
      <c r="AT1701" s="1">
        <v>0</v>
      </c>
      <c r="AU1701" s="1">
        <v>19.7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f>AF1701+AU1701+BC1701</f>
        <v>59.179999999999993</v>
      </c>
      <c r="BE1701" s="1">
        <v>59.18</v>
      </c>
      <c r="BF1701" s="1">
        <f>Q1701+U1701</f>
        <v>0</v>
      </c>
      <c r="BG1701" s="1">
        <v>0</v>
      </c>
      <c r="BH1701" s="1">
        <v>199.91</v>
      </c>
      <c r="BI1701" s="1" t="s">
        <v>108</v>
      </c>
      <c r="BJ1701" s="1" t="s">
        <v>5717</v>
      </c>
      <c r="BK1701" s="1" t="s">
        <v>5718</v>
      </c>
      <c r="BL1701" s="1">
        <v>0</v>
      </c>
      <c r="BM1701" s="1" t="s">
        <v>6303</v>
      </c>
    </row>
    <row r="1702" spans="1:65" ht="15.6" hidden="1">
      <c r="A1702" s="1" t="s">
        <v>6664</v>
      </c>
      <c r="B1702" s="1" t="s">
        <v>6665</v>
      </c>
      <c r="C1702" s="1" t="s">
        <v>6666</v>
      </c>
      <c r="D1702" s="1" t="s">
        <v>275</v>
      </c>
      <c r="E1702" s="1" t="s">
        <v>100</v>
      </c>
      <c r="F1702" s="1" t="s">
        <v>101</v>
      </c>
      <c r="G1702" s="1" t="s">
        <v>102</v>
      </c>
      <c r="H1702" s="1" t="s">
        <v>103</v>
      </c>
      <c r="I1702" s="1" t="s">
        <v>104</v>
      </c>
      <c r="J1702" s="1" t="s">
        <v>105</v>
      </c>
      <c r="K1702" s="1" t="s">
        <v>105</v>
      </c>
      <c r="L1702" s="1" t="s">
        <v>105</v>
      </c>
      <c r="M1702" s="1" t="s">
        <v>106</v>
      </c>
      <c r="N1702" s="1" t="s">
        <v>124</v>
      </c>
      <c r="O1702" s="1">
        <v>425</v>
      </c>
      <c r="P1702" s="1">
        <v>16.25</v>
      </c>
      <c r="Q1702" s="1">
        <v>0</v>
      </c>
      <c r="R1702" s="1">
        <v>100</v>
      </c>
      <c r="S1702" s="1">
        <v>0</v>
      </c>
      <c r="T1702" s="1">
        <v>0</v>
      </c>
      <c r="U1702" s="1">
        <v>0</v>
      </c>
      <c r="V1702" s="4">
        <f>X1702-W1702</f>
        <v>-2.500000000001279E-3</v>
      </c>
      <c r="W1702" s="4">
        <f>(O1702+P1702+Q1702-R1702+S1702)*5%</f>
        <v>17.0625</v>
      </c>
      <c r="X1702" s="1">
        <v>17.059999999999999</v>
      </c>
      <c r="Y1702" s="1">
        <f>O1702+P1702+Q1702-R1702-S1702+T1702-U1702+X1702</f>
        <v>358.31</v>
      </c>
      <c r="Z1702" s="1">
        <v>358.31</v>
      </c>
      <c r="AA1702" s="1">
        <v>341.25</v>
      </c>
      <c r="AB1702" s="1">
        <v>16</v>
      </c>
      <c r="AC1702" s="2">
        <f>AA1702*16%</f>
        <v>54.6</v>
      </c>
      <c r="AD1702" s="1">
        <v>54.6</v>
      </c>
      <c r="AE1702" s="1">
        <v>0</v>
      </c>
      <c r="AF1702" s="1">
        <v>54.6</v>
      </c>
      <c r="AG1702" s="2">
        <f>AF1702*18%</f>
        <v>9.8279999999999994</v>
      </c>
      <c r="AH1702" s="1">
        <v>9.83</v>
      </c>
      <c r="AI1702" s="1">
        <v>0</v>
      </c>
      <c r="AJ1702" s="1" t="b">
        <f>AK1702=AA1702</f>
        <v>1</v>
      </c>
      <c r="AK1702" s="1">
        <v>341.25</v>
      </c>
      <c r="AL1702" s="1">
        <v>0</v>
      </c>
      <c r="AM1702" s="1">
        <v>0</v>
      </c>
      <c r="AN1702" s="1">
        <v>0</v>
      </c>
      <c r="AO1702" s="3">
        <f>AA1702*0.001%</f>
        <v>3.4125000000000002E-3</v>
      </c>
      <c r="AP1702" s="1">
        <v>0.34</v>
      </c>
      <c r="AQ1702" s="2">
        <f>AA1702*5%</f>
        <v>17.0625</v>
      </c>
      <c r="AR1702" s="1">
        <v>17.059999999999999</v>
      </c>
      <c r="AS1702" s="2">
        <f>AR1702*18%</f>
        <v>3.0707999999999998</v>
      </c>
      <c r="AT1702" s="1">
        <v>0</v>
      </c>
      <c r="AU1702" s="1">
        <v>27.23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f>AF1702+AU1702+BC1702</f>
        <v>81.83</v>
      </c>
      <c r="BE1702" s="1">
        <v>81.83</v>
      </c>
      <c r="BF1702" s="1">
        <f>Q1702+U1702</f>
        <v>0</v>
      </c>
      <c r="BG1702" s="1">
        <v>0</v>
      </c>
      <c r="BH1702" s="1">
        <v>276.48</v>
      </c>
      <c r="BI1702" s="1" t="s">
        <v>108</v>
      </c>
      <c r="BJ1702" s="1" t="s">
        <v>5717</v>
      </c>
      <c r="BK1702" s="1" t="s">
        <v>5718</v>
      </c>
      <c r="BL1702" s="1">
        <v>0</v>
      </c>
      <c r="BM1702" s="1" t="s">
        <v>6667</v>
      </c>
    </row>
    <row r="1703" spans="1:65" ht="15.6" hidden="1">
      <c r="A1703" s="1" t="s">
        <v>6668</v>
      </c>
      <c r="B1703" s="1" t="s">
        <v>6669</v>
      </c>
      <c r="C1703" s="1" t="s">
        <v>6670</v>
      </c>
      <c r="D1703" s="1" t="s">
        <v>275</v>
      </c>
      <c r="E1703" s="1" t="s">
        <v>100</v>
      </c>
      <c r="F1703" s="1" t="s">
        <v>101</v>
      </c>
      <c r="G1703" s="1" t="s">
        <v>105</v>
      </c>
      <c r="H1703" s="1" t="s">
        <v>103</v>
      </c>
      <c r="I1703" s="1" t="s">
        <v>104</v>
      </c>
      <c r="J1703" s="1" t="s">
        <v>105</v>
      </c>
      <c r="K1703" s="1" t="s">
        <v>105</v>
      </c>
      <c r="L1703" s="1" t="s">
        <v>105</v>
      </c>
      <c r="M1703" s="1" t="s">
        <v>106</v>
      </c>
      <c r="N1703" s="1" t="s">
        <v>107</v>
      </c>
      <c r="O1703" s="1">
        <v>395</v>
      </c>
      <c r="P1703" s="1">
        <v>19.75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4">
        <f>X1703-W1703</f>
        <v>2.4999999999977263E-3</v>
      </c>
      <c r="W1703" s="4">
        <f>(O1703+P1703+Q1703-R1703+S1703)*5%</f>
        <v>20.737500000000001</v>
      </c>
      <c r="X1703" s="1">
        <v>20.74</v>
      </c>
      <c r="Y1703" s="1">
        <f>O1703+P1703+Q1703-R1703-S1703+T1703-U1703+X1703</f>
        <v>435.49</v>
      </c>
      <c r="Z1703" s="1">
        <v>435.49</v>
      </c>
      <c r="AA1703" s="1">
        <v>414.75</v>
      </c>
      <c r="AB1703" s="1">
        <v>16</v>
      </c>
      <c r="AC1703" s="2">
        <f>AA1703*16%</f>
        <v>66.36</v>
      </c>
      <c r="AD1703" s="1">
        <v>66.36</v>
      </c>
      <c r="AE1703" s="1">
        <v>0</v>
      </c>
      <c r="AF1703" s="1">
        <v>66.36</v>
      </c>
      <c r="AG1703" s="2">
        <f>AF1703*18%</f>
        <v>11.944799999999999</v>
      </c>
      <c r="AH1703" s="1">
        <v>11.94</v>
      </c>
      <c r="AI1703" s="1">
        <v>0</v>
      </c>
      <c r="AJ1703" s="1" t="b">
        <f>AK1703=AA1703</f>
        <v>1</v>
      </c>
      <c r="AK1703" s="1">
        <v>414.75</v>
      </c>
      <c r="AL1703" s="1">
        <v>0</v>
      </c>
      <c r="AM1703" s="1">
        <v>0</v>
      </c>
      <c r="AN1703" s="1">
        <v>0</v>
      </c>
      <c r="AO1703" s="3">
        <f>AA1703*0.001%</f>
        <v>4.1475000000000001E-3</v>
      </c>
      <c r="AP1703" s="1">
        <v>0.41</v>
      </c>
      <c r="AQ1703" s="2">
        <f>AA1703*5%</f>
        <v>20.737500000000001</v>
      </c>
      <c r="AR1703" s="1">
        <v>20.74</v>
      </c>
      <c r="AS1703" s="2">
        <f>AR1703*18%</f>
        <v>3.7331999999999996</v>
      </c>
      <c r="AT1703" s="1">
        <v>0</v>
      </c>
      <c r="AU1703" s="1">
        <v>33.090000000000003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f>AF1703+AU1703+BC1703</f>
        <v>99.45</v>
      </c>
      <c r="BE1703" s="1">
        <v>99.45</v>
      </c>
      <c r="BF1703" s="1">
        <f>Q1703+U1703</f>
        <v>0</v>
      </c>
      <c r="BG1703" s="1">
        <v>0</v>
      </c>
      <c r="BH1703" s="1">
        <v>336.04</v>
      </c>
      <c r="BI1703" s="1" t="s">
        <v>108</v>
      </c>
      <c r="BJ1703" s="1" t="s">
        <v>5717</v>
      </c>
      <c r="BK1703" s="1" t="s">
        <v>5718</v>
      </c>
      <c r="BL1703" s="1">
        <v>0</v>
      </c>
      <c r="BM1703" s="1" t="s">
        <v>2285</v>
      </c>
    </row>
    <row r="1704" spans="1:65" ht="15.6" hidden="1">
      <c r="A1704" s="1" t="s">
        <v>6671</v>
      </c>
      <c r="B1704" s="1" t="s">
        <v>6672</v>
      </c>
      <c r="C1704" s="1" t="s">
        <v>6673</v>
      </c>
      <c r="D1704" s="1" t="s">
        <v>275</v>
      </c>
      <c r="E1704" s="1" t="s">
        <v>100</v>
      </c>
      <c r="F1704" s="1" t="s">
        <v>101</v>
      </c>
      <c r="G1704" s="1" t="s">
        <v>102</v>
      </c>
      <c r="H1704" s="1" t="s">
        <v>103</v>
      </c>
      <c r="I1704" s="1" t="s">
        <v>104</v>
      </c>
      <c r="J1704" s="1" t="s">
        <v>105</v>
      </c>
      <c r="K1704" s="1" t="s">
        <v>105</v>
      </c>
      <c r="L1704" s="1" t="s">
        <v>105</v>
      </c>
      <c r="M1704" s="1" t="s">
        <v>106</v>
      </c>
      <c r="N1704" s="1" t="s">
        <v>124</v>
      </c>
      <c r="O1704" s="1">
        <v>470</v>
      </c>
      <c r="P1704" s="1">
        <v>16.649999999999999</v>
      </c>
      <c r="Q1704" s="1">
        <v>0</v>
      </c>
      <c r="R1704" s="1">
        <v>100</v>
      </c>
      <c r="S1704" s="1">
        <v>37</v>
      </c>
      <c r="T1704" s="1">
        <v>0</v>
      </c>
      <c r="U1704" s="1">
        <v>0</v>
      </c>
      <c r="V1704" s="4">
        <f>X1704-W1704</f>
        <v>-3.7025000000000006</v>
      </c>
      <c r="W1704" s="4">
        <f>(O1704+P1704+Q1704-R1704+S1704)*5%</f>
        <v>21.182500000000001</v>
      </c>
      <c r="X1704" s="1">
        <v>17.48</v>
      </c>
      <c r="Y1704" s="1">
        <f>O1704+P1704+Q1704-R1704-S1704+T1704-U1704+X1704</f>
        <v>367.13</v>
      </c>
      <c r="Z1704" s="1">
        <v>367.13</v>
      </c>
      <c r="AA1704" s="1">
        <v>349.65</v>
      </c>
      <c r="AB1704" s="1">
        <v>16</v>
      </c>
      <c r="AC1704" s="2">
        <f>AA1704*16%</f>
        <v>55.943999999999996</v>
      </c>
      <c r="AD1704" s="1">
        <v>55.94</v>
      </c>
      <c r="AE1704" s="1">
        <v>0</v>
      </c>
      <c r="AF1704" s="1">
        <v>55.94</v>
      </c>
      <c r="AG1704" s="2">
        <f>AF1704*18%</f>
        <v>10.069199999999999</v>
      </c>
      <c r="AH1704" s="1">
        <v>10.07</v>
      </c>
      <c r="AI1704" s="1">
        <v>0</v>
      </c>
      <c r="AJ1704" s="1" t="b">
        <f>AK1704=AA1704</f>
        <v>1</v>
      </c>
      <c r="AK1704" s="1">
        <v>349.65</v>
      </c>
      <c r="AL1704" s="1">
        <v>0</v>
      </c>
      <c r="AM1704" s="1">
        <v>0</v>
      </c>
      <c r="AN1704" s="1">
        <v>0</v>
      </c>
      <c r="AO1704" s="3">
        <f>AA1704*0.001%</f>
        <v>3.4965E-3</v>
      </c>
      <c r="AP1704" s="1">
        <v>0.35</v>
      </c>
      <c r="AQ1704" s="2">
        <f>AA1704*5%</f>
        <v>17.482499999999998</v>
      </c>
      <c r="AR1704" s="1">
        <v>17.48</v>
      </c>
      <c r="AS1704" s="2">
        <f>AR1704*18%</f>
        <v>3.1463999999999999</v>
      </c>
      <c r="AT1704" s="1">
        <v>0</v>
      </c>
      <c r="AU1704" s="1">
        <v>27.9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f>AF1704+AU1704+BC1704</f>
        <v>83.84</v>
      </c>
      <c r="BE1704" s="1">
        <v>83.84</v>
      </c>
      <c r="BF1704" s="1">
        <f>Q1704+U1704</f>
        <v>0</v>
      </c>
      <c r="BG1704" s="1">
        <v>0</v>
      </c>
      <c r="BH1704" s="1">
        <v>283.29000000000002</v>
      </c>
      <c r="BI1704" s="1" t="s">
        <v>108</v>
      </c>
      <c r="BJ1704" s="1" t="s">
        <v>5717</v>
      </c>
      <c r="BK1704" s="1" t="s">
        <v>5718</v>
      </c>
      <c r="BL1704" s="1">
        <v>0</v>
      </c>
      <c r="BM1704" s="1" t="s">
        <v>6624</v>
      </c>
    </row>
    <row r="1705" spans="1:65" ht="15.6" hidden="1">
      <c r="A1705" s="1" t="s">
        <v>6674</v>
      </c>
      <c r="B1705" s="1" t="s">
        <v>6675</v>
      </c>
      <c r="C1705" s="1" t="s">
        <v>6676</v>
      </c>
      <c r="D1705" s="1" t="s">
        <v>275</v>
      </c>
      <c r="E1705" s="1" t="s">
        <v>100</v>
      </c>
      <c r="F1705" s="1" t="s">
        <v>101</v>
      </c>
      <c r="G1705" s="1" t="s">
        <v>102</v>
      </c>
      <c r="H1705" s="1" t="s">
        <v>103</v>
      </c>
      <c r="I1705" s="1" t="s">
        <v>104</v>
      </c>
      <c r="J1705" s="1" t="s">
        <v>105</v>
      </c>
      <c r="K1705" s="1" t="s">
        <v>105</v>
      </c>
      <c r="L1705" s="1" t="s">
        <v>105</v>
      </c>
      <c r="M1705" s="1" t="s">
        <v>106</v>
      </c>
      <c r="N1705" s="1" t="s">
        <v>107</v>
      </c>
      <c r="O1705" s="1">
        <v>235</v>
      </c>
      <c r="P1705" s="1">
        <v>6.75</v>
      </c>
      <c r="Q1705" s="1">
        <v>0</v>
      </c>
      <c r="R1705" s="1">
        <v>100</v>
      </c>
      <c r="S1705" s="1">
        <v>0</v>
      </c>
      <c r="T1705" s="1">
        <v>0</v>
      </c>
      <c r="U1705" s="1">
        <v>0</v>
      </c>
      <c r="V1705" s="4">
        <f>X1705-W1705</f>
        <v>2.4999999999995026E-3</v>
      </c>
      <c r="W1705" s="4">
        <f>(O1705+P1705+Q1705-R1705+S1705)*5%</f>
        <v>7.0875000000000004</v>
      </c>
      <c r="X1705" s="1">
        <v>7.09</v>
      </c>
      <c r="Y1705" s="1">
        <f>O1705+P1705+Q1705-R1705-S1705+T1705-U1705+X1705</f>
        <v>148.84</v>
      </c>
      <c r="Z1705" s="1">
        <v>148.84</v>
      </c>
      <c r="AA1705" s="1">
        <v>141.75</v>
      </c>
      <c r="AB1705" s="1">
        <v>16</v>
      </c>
      <c r="AC1705" s="2">
        <f>AA1705*16%</f>
        <v>22.68</v>
      </c>
      <c r="AD1705" s="1">
        <v>22.68</v>
      </c>
      <c r="AE1705" s="1">
        <v>0</v>
      </c>
      <c r="AF1705" s="1">
        <v>22.68</v>
      </c>
      <c r="AG1705" s="2">
        <f>AF1705*18%</f>
        <v>4.0823999999999998</v>
      </c>
      <c r="AH1705" s="1">
        <v>4.08</v>
      </c>
      <c r="AI1705" s="1">
        <v>0</v>
      </c>
      <c r="AJ1705" s="1" t="b">
        <f>AK1705=AA1705</f>
        <v>1</v>
      </c>
      <c r="AK1705" s="1">
        <v>141.75</v>
      </c>
      <c r="AL1705" s="1">
        <v>0</v>
      </c>
      <c r="AM1705" s="1">
        <v>0</v>
      </c>
      <c r="AN1705" s="1">
        <v>0</v>
      </c>
      <c r="AO1705" s="3">
        <f>AA1705*0.001%</f>
        <v>1.4175000000000001E-3</v>
      </c>
      <c r="AP1705" s="1">
        <v>0.14000000000000001</v>
      </c>
      <c r="AQ1705" s="2">
        <f>AA1705*5%</f>
        <v>7.0875000000000004</v>
      </c>
      <c r="AR1705" s="1">
        <v>7.09</v>
      </c>
      <c r="AS1705" s="2">
        <f>AR1705*18%</f>
        <v>1.2762</v>
      </c>
      <c r="AT1705" s="1">
        <v>0</v>
      </c>
      <c r="AU1705" s="1">
        <v>11.31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f>AF1705+AU1705+BC1705</f>
        <v>33.99</v>
      </c>
      <c r="BE1705" s="1">
        <v>33.99</v>
      </c>
      <c r="BF1705" s="1">
        <f>Q1705+U1705</f>
        <v>0</v>
      </c>
      <c r="BG1705" s="1">
        <v>0</v>
      </c>
      <c r="BH1705" s="1">
        <v>114.85</v>
      </c>
      <c r="BI1705" s="1" t="s">
        <v>108</v>
      </c>
      <c r="BJ1705" s="1" t="s">
        <v>5717</v>
      </c>
      <c r="BK1705" s="1" t="s">
        <v>5718</v>
      </c>
      <c r="BL1705" s="1">
        <v>0</v>
      </c>
      <c r="BM1705" s="1" t="s">
        <v>6677</v>
      </c>
    </row>
    <row r="1706" spans="1:65" ht="15.6" hidden="1">
      <c r="A1706" s="1" t="s">
        <v>6678</v>
      </c>
      <c r="B1706" s="1" t="s">
        <v>6679</v>
      </c>
      <c r="C1706" s="1" t="s">
        <v>6680</v>
      </c>
      <c r="D1706" s="1" t="s">
        <v>275</v>
      </c>
      <c r="E1706" s="1" t="s">
        <v>100</v>
      </c>
      <c r="F1706" s="1" t="s">
        <v>101</v>
      </c>
      <c r="G1706" s="1" t="s">
        <v>123</v>
      </c>
      <c r="H1706" s="1" t="s">
        <v>103</v>
      </c>
      <c r="I1706" s="1" t="s">
        <v>104</v>
      </c>
      <c r="J1706" s="1" t="s">
        <v>105</v>
      </c>
      <c r="K1706" s="1" t="s">
        <v>105</v>
      </c>
      <c r="L1706" s="1" t="s">
        <v>105</v>
      </c>
      <c r="M1706" s="1" t="s">
        <v>106</v>
      </c>
      <c r="N1706" s="1" t="s">
        <v>107</v>
      </c>
      <c r="O1706" s="1">
        <v>1490</v>
      </c>
      <c r="P1706" s="1">
        <v>65.75</v>
      </c>
      <c r="Q1706" s="1">
        <v>0</v>
      </c>
      <c r="R1706" s="1">
        <v>175</v>
      </c>
      <c r="S1706" s="1">
        <v>0</v>
      </c>
      <c r="T1706" s="1">
        <v>0</v>
      </c>
      <c r="U1706" s="1">
        <v>0</v>
      </c>
      <c r="V1706" s="4">
        <f>X1706-W1706</f>
        <v>2.4999999999977263E-3</v>
      </c>
      <c r="W1706" s="4">
        <f>(O1706+P1706+Q1706-R1706+S1706)*5%</f>
        <v>69.037500000000009</v>
      </c>
      <c r="X1706" s="1">
        <v>69.040000000000006</v>
      </c>
      <c r="Y1706" s="1">
        <f>O1706+P1706+Q1706-R1706-S1706+T1706-U1706+X1706</f>
        <v>1449.79</v>
      </c>
      <c r="Z1706" s="1">
        <v>1449.79</v>
      </c>
      <c r="AA1706" s="1">
        <v>1380.75</v>
      </c>
      <c r="AB1706" s="1">
        <v>16</v>
      </c>
      <c r="AC1706" s="2">
        <f>AA1706*16%</f>
        <v>220.92000000000002</v>
      </c>
      <c r="AD1706" s="1">
        <v>220.92</v>
      </c>
      <c r="AE1706" s="1">
        <v>0</v>
      </c>
      <c r="AF1706" s="1">
        <v>220.92</v>
      </c>
      <c r="AG1706" s="2">
        <f>AF1706*18%</f>
        <v>39.765599999999999</v>
      </c>
      <c r="AH1706" s="1">
        <v>39.770000000000003</v>
      </c>
      <c r="AI1706" s="1">
        <v>0</v>
      </c>
      <c r="AJ1706" s="1" t="b">
        <f>AK1706=AA1706</f>
        <v>1</v>
      </c>
      <c r="AK1706" s="1">
        <v>1380.75</v>
      </c>
      <c r="AL1706" s="1">
        <v>0</v>
      </c>
      <c r="AM1706" s="1">
        <v>0</v>
      </c>
      <c r="AN1706" s="1">
        <v>0</v>
      </c>
      <c r="AO1706" s="3">
        <f>AA1706*0.001%</f>
        <v>1.38075E-2</v>
      </c>
      <c r="AP1706" s="1">
        <v>1.38</v>
      </c>
      <c r="AQ1706" s="2">
        <f>AA1706*5%</f>
        <v>69.037500000000009</v>
      </c>
      <c r="AR1706" s="1">
        <v>69.040000000000006</v>
      </c>
      <c r="AS1706" s="2">
        <f>AR1706*18%</f>
        <v>12.427200000000001</v>
      </c>
      <c r="AT1706" s="1">
        <v>0</v>
      </c>
      <c r="AU1706" s="1">
        <v>110.19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f>AF1706+AU1706+BC1706</f>
        <v>331.11</v>
      </c>
      <c r="BE1706" s="1">
        <v>331.11</v>
      </c>
      <c r="BF1706" s="1">
        <f>Q1706+U1706</f>
        <v>0</v>
      </c>
      <c r="BG1706" s="1">
        <v>0</v>
      </c>
      <c r="BH1706" s="1">
        <v>1118.68</v>
      </c>
      <c r="BI1706" s="1" t="s">
        <v>108</v>
      </c>
      <c r="BJ1706" s="1" t="s">
        <v>5717</v>
      </c>
      <c r="BK1706" s="1" t="s">
        <v>5718</v>
      </c>
      <c r="BL1706" s="1">
        <v>0</v>
      </c>
      <c r="BM1706" s="1" t="s">
        <v>6681</v>
      </c>
    </row>
    <row r="1707" spans="1:65" ht="15.6" hidden="1">
      <c r="A1707" s="1" t="s">
        <v>6682</v>
      </c>
      <c r="B1707" s="1" t="s">
        <v>6683</v>
      </c>
      <c r="C1707" s="1" t="s">
        <v>6684</v>
      </c>
      <c r="D1707" s="1" t="s">
        <v>275</v>
      </c>
      <c r="E1707" s="1" t="s">
        <v>100</v>
      </c>
      <c r="F1707" s="1" t="s">
        <v>101</v>
      </c>
      <c r="G1707" s="1" t="s">
        <v>458</v>
      </c>
      <c r="H1707" s="1" t="s">
        <v>103</v>
      </c>
      <c r="I1707" s="1" t="s">
        <v>104</v>
      </c>
      <c r="J1707" s="1" t="s">
        <v>105</v>
      </c>
      <c r="K1707" s="1" t="s">
        <v>105</v>
      </c>
      <c r="L1707" s="1" t="s">
        <v>105</v>
      </c>
      <c r="M1707" s="1" t="s">
        <v>106</v>
      </c>
      <c r="N1707" s="1" t="s">
        <v>107</v>
      </c>
      <c r="O1707" s="1">
        <v>3655</v>
      </c>
      <c r="P1707" s="1">
        <v>146.19999999999999</v>
      </c>
      <c r="Q1707" s="1">
        <v>0</v>
      </c>
      <c r="R1707" s="1">
        <v>731</v>
      </c>
      <c r="S1707" s="1">
        <v>0</v>
      </c>
      <c r="T1707" s="1">
        <v>0</v>
      </c>
      <c r="U1707" s="1">
        <v>0</v>
      </c>
      <c r="V1707" s="4">
        <f>X1707-W1707</f>
        <v>0</v>
      </c>
      <c r="W1707" s="4">
        <f>(O1707+P1707+Q1707-R1707+S1707)*5%</f>
        <v>153.51</v>
      </c>
      <c r="X1707" s="1">
        <v>153.51</v>
      </c>
      <c r="Y1707" s="1">
        <f>O1707+P1707+Q1707-R1707-S1707+T1707-U1707+X1707</f>
        <v>3223.71</v>
      </c>
      <c r="Z1707" s="1">
        <v>3223.71</v>
      </c>
      <c r="AA1707" s="1">
        <v>3070.2</v>
      </c>
      <c r="AB1707" s="1">
        <v>16</v>
      </c>
      <c r="AC1707" s="2">
        <f>AA1707*16%</f>
        <v>491.23199999999997</v>
      </c>
      <c r="AD1707" s="1">
        <v>491.23</v>
      </c>
      <c r="AE1707" s="1">
        <v>0</v>
      </c>
      <c r="AF1707" s="1">
        <v>491.23</v>
      </c>
      <c r="AG1707" s="2">
        <f>AF1707*18%</f>
        <v>88.421400000000006</v>
      </c>
      <c r="AH1707" s="1">
        <v>88.42</v>
      </c>
      <c r="AI1707" s="1">
        <v>0</v>
      </c>
      <c r="AJ1707" s="1" t="b">
        <f>AK1707=AA1707</f>
        <v>1</v>
      </c>
      <c r="AK1707" s="1">
        <v>3070.2</v>
      </c>
      <c r="AL1707" s="1">
        <v>0</v>
      </c>
      <c r="AM1707" s="1">
        <v>0</v>
      </c>
      <c r="AN1707" s="1">
        <v>0</v>
      </c>
      <c r="AO1707" s="3">
        <f>AA1707*0.001%</f>
        <v>3.0702E-2</v>
      </c>
      <c r="AP1707" s="1">
        <v>3.07</v>
      </c>
      <c r="AQ1707" s="2">
        <f>AA1707*5%</f>
        <v>153.51</v>
      </c>
      <c r="AR1707" s="1">
        <v>153.51</v>
      </c>
      <c r="AS1707" s="2">
        <f>AR1707*18%</f>
        <v>27.631799999999998</v>
      </c>
      <c r="AT1707" s="1">
        <v>0</v>
      </c>
      <c r="AU1707" s="1">
        <v>245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f>AF1707+AU1707+BC1707</f>
        <v>736.23</v>
      </c>
      <c r="BE1707" s="1">
        <v>736.23</v>
      </c>
      <c r="BF1707" s="1">
        <f>Q1707+U1707</f>
        <v>0</v>
      </c>
      <c r="BG1707" s="1">
        <v>0</v>
      </c>
      <c r="BH1707" s="1">
        <v>2487.48</v>
      </c>
      <c r="BI1707" s="1" t="s">
        <v>108</v>
      </c>
      <c r="BJ1707" s="1" t="s">
        <v>5717</v>
      </c>
      <c r="BK1707" s="1" t="s">
        <v>5718</v>
      </c>
      <c r="BL1707" s="1">
        <v>0</v>
      </c>
      <c r="BM1707" s="1" t="s">
        <v>2138</v>
      </c>
    </row>
    <row r="1708" spans="1:65" ht="15.6" hidden="1">
      <c r="A1708" s="1" t="s">
        <v>6685</v>
      </c>
      <c r="B1708" s="1" t="s">
        <v>6686</v>
      </c>
      <c r="C1708" s="1" t="s">
        <v>6687</v>
      </c>
      <c r="D1708" s="1" t="s">
        <v>275</v>
      </c>
      <c r="E1708" s="1" t="s">
        <v>100</v>
      </c>
      <c r="F1708" s="1" t="s">
        <v>101</v>
      </c>
      <c r="G1708" s="1" t="s">
        <v>123</v>
      </c>
      <c r="H1708" s="1" t="s">
        <v>103</v>
      </c>
      <c r="I1708" s="1" t="s">
        <v>104</v>
      </c>
      <c r="J1708" s="1" t="s">
        <v>105</v>
      </c>
      <c r="K1708" s="1" t="s">
        <v>105</v>
      </c>
      <c r="L1708" s="1" t="s">
        <v>105</v>
      </c>
      <c r="M1708" s="1" t="s">
        <v>106</v>
      </c>
      <c r="N1708" s="1" t="s">
        <v>124</v>
      </c>
      <c r="O1708" s="1">
        <v>1595</v>
      </c>
      <c r="P1708" s="1">
        <v>71</v>
      </c>
      <c r="Q1708" s="1">
        <v>0</v>
      </c>
      <c r="R1708" s="1">
        <v>175</v>
      </c>
      <c r="S1708" s="1">
        <v>0</v>
      </c>
      <c r="T1708" s="1">
        <v>0</v>
      </c>
      <c r="U1708" s="1">
        <v>0</v>
      </c>
      <c r="V1708" s="4">
        <f>X1708-W1708</f>
        <v>0</v>
      </c>
      <c r="W1708" s="4">
        <f>(O1708+P1708+Q1708-R1708+S1708)*5%</f>
        <v>74.55</v>
      </c>
      <c r="X1708" s="1">
        <v>74.55</v>
      </c>
      <c r="Y1708" s="1">
        <f>O1708+P1708+Q1708-R1708-S1708+T1708-U1708+X1708</f>
        <v>1565.55</v>
      </c>
      <c r="Z1708" s="1">
        <v>1565.55</v>
      </c>
      <c r="AA1708" s="1">
        <v>1491</v>
      </c>
      <c r="AB1708" s="1">
        <v>16</v>
      </c>
      <c r="AC1708" s="2">
        <f>AA1708*16%</f>
        <v>238.56</v>
      </c>
      <c r="AD1708" s="1">
        <v>238.56</v>
      </c>
      <c r="AE1708" s="1">
        <v>0</v>
      </c>
      <c r="AF1708" s="1">
        <v>238.56</v>
      </c>
      <c r="AG1708" s="2">
        <f>AF1708*18%</f>
        <v>42.940799999999996</v>
      </c>
      <c r="AH1708" s="1">
        <v>42.94</v>
      </c>
      <c r="AI1708" s="1">
        <v>0</v>
      </c>
      <c r="AJ1708" s="1" t="b">
        <f>AK1708=AA1708</f>
        <v>1</v>
      </c>
      <c r="AK1708" s="1">
        <v>1491</v>
      </c>
      <c r="AL1708" s="1">
        <v>0</v>
      </c>
      <c r="AM1708" s="1">
        <v>0</v>
      </c>
      <c r="AN1708" s="1">
        <v>0</v>
      </c>
      <c r="AO1708" s="3">
        <f>AA1708*0.001%</f>
        <v>1.4910000000000001E-2</v>
      </c>
      <c r="AP1708" s="1">
        <v>1.49</v>
      </c>
      <c r="AQ1708" s="2">
        <f>AA1708*5%</f>
        <v>74.55</v>
      </c>
      <c r="AR1708" s="1">
        <v>74.55</v>
      </c>
      <c r="AS1708" s="2">
        <f>AR1708*18%</f>
        <v>13.418999999999999</v>
      </c>
      <c r="AT1708" s="1">
        <v>0</v>
      </c>
      <c r="AU1708" s="1">
        <v>118.98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f>AF1708+AU1708+BC1708</f>
        <v>357.54</v>
      </c>
      <c r="BE1708" s="1">
        <v>357.54</v>
      </c>
      <c r="BF1708" s="1">
        <f>Q1708+U1708</f>
        <v>0</v>
      </c>
      <c r="BG1708" s="1">
        <v>0</v>
      </c>
      <c r="BH1708" s="1">
        <v>1208.01</v>
      </c>
      <c r="BI1708" s="1" t="s">
        <v>108</v>
      </c>
      <c r="BJ1708" s="1" t="s">
        <v>5717</v>
      </c>
      <c r="BK1708" s="1" t="s">
        <v>5718</v>
      </c>
      <c r="BL1708" s="1">
        <v>0</v>
      </c>
      <c r="BM1708" s="1" t="s">
        <v>6688</v>
      </c>
    </row>
    <row r="1709" spans="1:65" ht="15.6" hidden="1">
      <c r="A1709" s="1" t="s">
        <v>6689</v>
      </c>
      <c r="B1709" s="1" t="s">
        <v>6690</v>
      </c>
      <c r="C1709" s="1" t="s">
        <v>6691</v>
      </c>
      <c r="D1709" s="1" t="s">
        <v>275</v>
      </c>
      <c r="E1709" s="1" t="s">
        <v>100</v>
      </c>
      <c r="F1709" s="1" t="s">
        <v>101</v>
      </c>
      <c r="G1709" s="1" t="s">
        <v>123</v>
      </c>
      <c r="H1709" s="1" t="s">
        <v>103</v>
      </c>
      <c r="I1709" s="1" t="s">
        <v>104</v>
      </c>
      <c r="J1709" s="1" t="s">
        <v>105</v>
      </c>
      <c r="K1709" s="1" t="s">
        <v>105</v>
      </c>
      <c r="L1709" s="1" t="s">
        <v>105</v>
      </c>
      <c r="M1709" s="1" t="s">
        <v>106</v>
      </c>
      <c r="N1709" s="1" t="s">
        <v>107</v>
      </c>
      <c r="O1709" s="1">
        <v>1960</v>
      </c>
      <c r="P1709" s="1">
        <v>89.25</v>
      </c>
      <c r="Q1709" s="1">
        <v>0</v>
      </c>
      <c r="R1709" s="1">
        <v>175</v>
      </c>
      <c r="S1709" s="1">
        <v>0</v>
      </c>
      <c r="T1709" s="1">
        <v>0</v>
      </c>
      <c r="U1709" s="1">
        <v>0</v>
      </c>
      <c r="V1709" s="4">
        <f>X1709-W1709</f>
        <v>-2.5000000000119371E-3</v>
      </c>
      <c r="W1709" s="4">
        <f>(O1709+P1709+Q1709-R1709+S1709)*5%</f>
        <v>93.712500000000006</v>
      </c>
      <c r="X1709" s="1">
        <v>93.71</v>
      </c>
      <c r="Y1709" s="1">
        <f>O1709+P1709+Q1709-R1709-S1709+T1709-U1709+X1709</f>
        <v>1967.96</v>
      </c>
      <c r="Z1709" s="1">
        <v>1967.96</v>
      </c>
      <c r="AA1709" s="1">
        <v>1874.25</v>
      </c>
      <c r="AB1709" s="1">
        <v>16</v>
      </c>
      <c r="AC1709" s="2">
        <f>AA1709*16%</f>
        <v>299.88</v>
      </c>
      <c r="AD1709" s="1">
        <v>299.88</v>
      </c>
      <c r="AE1709" s="1">
        <v>0</v>
      </c>
      <c r="AF1709" s="1">
        <v>299.88</v>
      </c>
      <c r="AG1709" s="2">
        <f>AF1709*18%</f>
        <v>53.978400000000001</v>
      </c>
      <c r="AH1709" s="1">
        <v>53.98</v>
      </c>
      <c r="AI1709" s="1">
        <v>0</v>
      </c>
      <c r="AJ1709" s="1" t="b">
        <f>AK1709=AA1709</f>
        <v>1</v>
      </c>
      <c r="AK1709" s="1">
        <v>1874.25</v>
      </c>
      <c r="AL1709" s="1">
        <v>0</v>
      </c>
      <c r="AM1709" s="1">
        <v>0</v>
      </c>
      <c r="AN1709" s="1">
        <v>0</v>
      </c>
      <c r="AO1709" s="3">
        <f>AA1709*0.001%</f>
        <v>1.8742500000000002E-2</v>
      </c>
      <c r="AP1709" s="1">
        <v>1.87</v>
      </c>
      <c r="AQ1709" s="2">
        <f>AA1709*5%</f>
        <v>93.712500000000006</v>
      </c>
      <c r="AR1709" s="1">
        <v>93.71</v>
      </c>
      <c r="AS1709" s="2">
        <f>AR1709*18%</f>
        <v>16.867799999999999</v>
      </c>
      <c r="AT1709" s="1">
        <v>0</v>
      </c>
      <c r="AU1709" s="1">
        <v>149.56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f>AF1709+AU1709+BC1709</f>
        <v>449.44</v>
      </c>
      <c r="BE1709" s="1">
        <v>449.44</v>
      </c>
      <c r="BF1709" s="1">
        <f>Q1709+U1709</f>
        <v>0</v>
      </c>
      <c r="BG1709" s="1">
        <v>0</v>
      </c>
      <c r="BH1709" s="1">
        <v>1518.52</v>
      </c>
      <c r="BI1709" s="1" t="s">
        <v>108</v>
      </c>
      <c r="BJ1709" s="1" t="s">
        <v>5717</v>
      </c>
      <c r="BK1709" s="1" t="s">
        <v>5718</v>
      </c>
      <c r="BL1709" s="1">
        <v>0</v>
      </c>
      <c r="BM1709" s="1" t="s">
        <v>1257</v>
      </c>
    </row>
    <row r="1710" spans="1:65" ht="15.6" hidden="1">
      <c r="A1710" s="1" t="s">
        <v>6692</v>
      </c>
      <c r="B1710" s="1" t="s">
        <v>6693</v>
      </c>
      <c r="C1710" s="1" t="s">
        <v>6694</v>
      </c>
      <c r="D1710" s="1" t="s">
        <v>275</v>
      </c>
      <c r="E1710" s="1" t="s">
        <v>100</v>
      </c>
      <c r="F1710" s="1" t="s">
        <v>101</v>
      </c>
      <c r="G1710" s="1" t="s">
        <v>102</v>
      </c>
      <c r="H1710" s="1" t="s">
        <v>103</v>
      </c>
      <c r="I1710" s="1" t="s">
        <v>104</v>
      </c>
      <c r="J1710" s="1" t="s">
        <v>105</v>
      </c>
      <c r="K1710" s="1" t="s">
        <v>105</v>
      </c>
      <c r="L1710" s="1" t="s">
        <v>105</v>
      </c>
      <c r="M1710" s="1" t="s">
        <v>106</v>
      </c>
      <c r="N1710" s="1" t="s">
        <v>107</v>
      </c>
      <c r="O1710" s="1">
        <v>665</v>
      </c>
      <c r="P1710" s="1">
        <v>28.25</v>
      </c>
      <c r="Q1710" s="1">
        <v>0</v>
      </c>
      <c r="R1710" s="1">
        <v>100</v>
      </c>
      <c r="S1710" s="1">
        <v>0</v>
      </c>
      <c r="T1710" s="1">
        <v>0</v>
      </c>
      <c r="U1710" s="1">
        <v>0</v>
      </c>
      <c r="V1710" s="4">
        <f>X1710-W1710</f>
        <v>-2.500000000001279E-3</v>
      </c>
      <c r="W1710" s="4">
        <f>(O1710+P1710+Q1710-R1710+S1710)*5%</f>
        <v>29.662500000000001</v>
      </c>
      <c r="X1710" s="1">
        <v>29.66</v>
      </c>
      <c r="Y1710" s="1">
        <f>O1710+P1710+Q1710-R1710-S1710+T1710-U1710+X1710</f>
        <v>622.91</v>
      </c>
      <c r="Z1710" s="1">
        <v>622.91</v>
      </c>
      <c r="AA1710" s="1">
        <v>593.25</v>
      </c>
      <c r="AB1710" s="1">
        <v>16</v>
      </c>
      <c r="AC1710" s="2">
        <f>AA1710*16%</f>
        <v>94.92</v>
      </c>
      <c r="AD1710" s="1">
        <v>94.92</v>
      </c>
      <c r="AE1710" s="1">
        <v>0</v>
      </c>
      <c r="AF1710" s="1">
        <v>94.92</v>
      </c>
      <c r="AG1710" s="2">
        <f>AF1710*18%</f>
        <v>17.085599999999999</v>
      </c>
      <c r="AH1710" s="1">
        <v>17.09</v>
      </c>
      <c r="AI1710" s="1">
        <v>0</v>
      </c>
      <c r="AJ1710" s="1" t="b">
        <f>AK1710=AA1710</f>
        <v>1</v>
      </c>
      <c r="AK1710" s="1">
        <v>593.25</v>
      </c>
      <c r="AL1710" s="1">
        <v>0</v>
      </c>
      <c r="AM1710" s="1">
        <v>0</v>
      </c>
      <c r="AN1710" s="1">
        <v>0</v>
      </c>
      <c r="AO1710" s="3">
        <f>AA1710*0.001%</f>
        <v>5.9325000000000003E-3</v>
      </c>
      <c r="AP1710" s="1">
        <v>0.59</v>
      </c>
      <c r="AQ1710" s="2">
        <f>AA1710*5%</f>
        <v>29.662500000000001</v>
      </c>
      <c r="AR1710" s="1">
        <v>29.66</v>
      </c>
      <c r="AS1710" s="2">
        <f>AR1710*18%</f>
        <v>5.3388</v>
      </c>
      <c r="AT1710" s="1">
        <v>0</v>
      </c>
      <c r="AU1710" s="1">
        <v>47.34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f>AF1710+AU1710+BC1710</f>
        <v>142.26</v>
      </c>
      <c r="BE1710" s="1">
        <v>142.26</v>
      </c>
      <c r="BF1710" s="1">
        <f>Q1710+U1710</f>
        <v>0</v>
      </c>
      <c r="BG1710" s="1">
        <v>0</v>
      </c>
      <c r="BH1710" s="1">
        <v>480.65</v>
      </c>
      <c r="BI1710" s="1" t="s">
        <v>108</v>
      </c>
      <c r="BJ1710" s="1" t="s">
        <v>5717</v>
      </c>
      <c r="BK1710" s="1" t="s">
        <v>5718</v>
      </c>
      <c r="BL1710" s="1">
        <v>0</v>
      </c>
      <c r="BM1710" s="1" t="s">
        <v>2967</v>
      </c>
    </row>
    <row r="1711" spans="1:65" ht="15.6" hidden="1">
      <c r="A1711" s="1" t="s">
        <v>6695</v>
      </c>
      <c r="B1711" s="1" t="s">
        <v>6696</v>
      </c>
      <c r="C1711" s="1" t="s">
        <v>6697</v>
      </c>
      <c r="D1711" s="1" t="s">
        <v>275</v>
      </c>
      <c r="E1711" s="1" t="s">
        <v>100</v>
      </c>
      <c r="F1711" s="1" t="s">
        <v>101</v>
      </c>
      <c r="G1711" s="1" t="s">
        <v>123</v>
      </c>
      <c r="H1711" s="1" t="s">
        <v>103</v>
      </c>
      <c r="I1711" s="1" t="s">
        <v>104</v>
      </c>
      <c r="J1711" s="1" t="s">
        <v>105</v>
      </c>
      <c r="K1711" s="1" t="s">
        <v>105</v>
      </c>
      <c r="L1711" s="1" t="s">
        <v>105</v>
      </c>
      <c r="M1711" s="1" t="s">
        <v>106</v>
      </c>
      <c r="N1711" s="1" t="s">
        <v>124</v>
      </c>
      <c r="O1711" s="1">
        <v>1040</v>
      </c>
      <c r="P1711" s="1">
        <v>43.25</v>
      </c>
      <c r="Q1711" s="1">
        <v>0</v>
      </c>
      <c r="R1711" s="1">
        <v>175</v>
      </c>
      <c r="S1711" s="1">
        <v>0</v>
      </c>
      <c r="T1711" s="1">
        <v>0</v>
      </c>
      <c r="U1711" s="1">
        <v>0</v>
      </c>
      <c r="V1711" s="4">
        <f>X1711-W1711</f>
        <v>-2.5000000000048317E-3</v>
      </c>
      <c r="W1711" s="4">
        <f>(O1711+P1711+Q1711-R1711+S1711)*5%</f>
        <v>45.412500000000001</v>
      </c>
      <c r="X1711" s="1">
        <v>45.41</v>
      </c>
      <c r="Y1711" s="1">
        <f>O1711+P1711+Q1711-R1711-S1711+T1711-U1711+X1711</f>
        <v>953.66</v>
      </c>
      <c r="Z1711" s="1">
        <v>953.66</v>
      </c>
      <c r="AA1711" s="1">
        <v>908.25</v>
      </c>
      <c r="AB1711" s="1">
        <v>16</v>
      </c>
      <c r="AC1711" s="2">
        <f>AA1711*16%</f>
        <v>145.32</v>
      </c>
      <c r="AD1711" s="1">
        <v>145.32</v>
      </c>
      <c r="AE1711" s="1">
        <v>0</v>
      </c>
      <c r="AF1711" s="1">
        <v>145.32</v>
      </c>
      <c r="AG1711" s="2">
        <f>AF1711*18%</f>
        <v>26.157599999999999</v>
      </c>
      <c r="AH1711" s="1">
        <v>26.16</v>
      </c>
      <c r="AI1711" s="1">
        <v>0</v>
      </c>
      <c r="AJ1711" s="1" t="b">
        <f>AK1711=AA1711</f>
        <v>1</v>
      </c>
      <c r="AK1711" s="1">
        <v>908.25</v>
      </c>
      <c r="AL1711" s="1">
        <v>0</v>
      </c>
      <c r="AM1711" s="1">
        <v>0</v>
      </c>
      <c r="AN1711" s="1">
        <v>0</v>
      </c>
      <c r="AO1711" s="3">
        <f>AA1711*0.001%</f>
        <v>9.0825000000000003E-3</v>
      </c>
      <c r="AP1711" s="1">
        <v>0.91</v>
      </c>
      <c r="AQ1711" s="2">
        <f>AA1711*5%</f>
        <v>45.412500000000001</v>
      </c>
      <c r="AR1711" s="1">
        <v>45.41</v>
      </c>
      <c r="AS1711" s="2">
        <f>AR1711*18%</f>
        <v>8.1738</v>
      </c>
      <c r="AT1711" s="1">
        <v>0</v>
      </c>
      <c r="AU1711" s="1">
        <v>72.48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f>AF1711+AU1711+BC1711</f>
        <v>217.8</v>
      </c>
      <c r="BE1711" s="1">
        <v>217.8</v>
      </c>
      <c r="BF1711" s="1">
        <f>Q1711+U1711</f>
        <v>0</v>
      </c>
      <c r="BG1711" s="1">
        <v>0</v>
      </c>
      <c r="BH1711" s="1">
        <v>735.86</v>
      </c>
      <c r="BI1711" s="1" t="s">
        <v>108</v>
      </c>
      <c r="BJ1711" s="1" t="s">
        <v>5717</v>
      </c>
      <c r="BK1711" s="1" t="s">
        <v>5718</v>
      </c>
      <c r="BL1711" s="1">
        <v>0</v>
      </c>
      <c r="BM1711" s="1" t="s">
        <v>6698</v>
      </c>
    </row>
    <row r="1712" spans="1:65" ht="15.6" hidden="1">
      <c r="A1712" s="1" t="s">
        <v>6699</v>
      </c>
      <c r="B1712" s="1" t="s">
        <v>6700</v>
      </c>
      <c r="C1712" s="1" t="s">
        <v>6701</v>
      </c>
      <c r="D1712" s="1" t="s">
        <v>275</v>
      </c>
      <c r="E1712" s="1" t="s">
        <v>100</v>
      </c>
      <c r="F1712" s="1" t="s">
        <v>101</v>
      </c>
      <c r="G1712" s="1" t="s">
        <v>123</v>
      </c>
      <c r="H1712" s="1" t="s">
        <v>103</v>
      </c>
      <c r="I1712" s="1" t="s">
        <v>104</v>
      </c>
      <c r="J1712" s="1" t="s">
        <v>105</v>
      </c>
      <c r="K1712" s="1" t="s">
        <v>105</v>
      </c>
      <c r="L1712" s="1" t="s">
        <v>105</v>
      </c>
      <c r="M1712" s="1" t="s">
        <v>106</v>
      </c>
      <c r="N1712" s="1" t="s">
        <v>107</v>
      </c>
      <c r="O1712" s="1">
        <v>1065</v>
      </c>
      <c r="P1712" s="1">
        <v>44.5</v>
      </c>
      <c r="Q1712" s="1">
        <v>0</v>
      </c>
      <c r="R1712" s="1">
        <v>175</v>
      </c>
      <c r="S1712" s="1">
        <v>0</v>
      </c>
      <c r="T1712" s="1">
        <v>0</v>
      </c>
      <c r="U1712" s="1">
        <v>0</v>
      </c>
      <c r="V1712" s="4">
        <f>X1712-W1712</f>
        <v>4.9999999999954525E-3</v>
      </c>
      <c r="W1712" s="4">
        <f>(O1712+P1712+Q1712-R1712+S1712)*5%</f>
        <v>46.725000000000001</v>
      </c>
      <c r="X1712" s="1">
        <v>46.73</v>
      </c>
      <c r="Y1712" s="1">
        <f>O1712+P1712+Q1712-R1712-S1712+T1712-U1712+X1712</f>
        <v>981.23</v>
      </c>
      <c r="Z1712" s="1">
        <v>981.23</v>
      </c>
      <c r="AA1712" s="1">
        <v>934.5</v>
      </c>
      <c r="AB1712" s="1">
        <v>16</v>
      </c>
      <c r="AC1712" s="2">
        <f>AA1712*16%</f>
        <v>149.52000000000001</v>
      </c>
      <c r="AD1712" s="1">
        <v>149.52000000000001</v>
      </c>
      <c r="AE1712" s="1">
        <v>0</v>
      </c>
      <c r="AF1712" s="1">
        <v>149.52000000000001</v>
      </c>
      <c r="AG1712" s="2">
        <f>AF1712*18%</f>
        <v>26.913600000000002</v>
      </c>
      <c r="AH1712" s="1">
        <v>26.91</v>
      </c>
      <c r="AI1712" s="1">
        <v>0</v>
      </c>
      <c r="AJ1712" s="1" t="b">
        <f>AK1712=AA1712</f>
        <v>1</v>
      </c>
      <c r="AK1712" s="1">
        <v>934.5</v>
      </c>
      <c r="AL1712" s="1">
        <v>0</v>
      </c>
      <c r="AM1712" s="1">
        <v>0</v>
      </c>
      <c r="AN1712" s="1">
        <v>0</v>
      </c>
      <c r="AO1712" s="3">
        <f>AA1712*0.001%</f>
        <v>9.3450000000000009E-3</v>
      </c>
      <c r="AP1712" s="1">
        <v>0.93</v>
      </c>
      <c r="AQ1712" s="2">
        <f>AA1712*5%</f>
        <v>46.725000000000001</v>
      </c>
      <c r="AR1712" s="1">
        <v>46.72</v>
      </c>
      <c r="AS1712" s="2">
        <f>AR1712*18%</f>
        <v>8.4095999999999993</v>
      </c>
      <c r="AT1712" s="1">
        <v>0.01</v>
      </c>
      <c r="AU1712" s="1">
        <v>74.56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f>AF1712+AU1712+BC1712</f>
        <v>224.08</v>
      </c>
      <c r="BE1712" s="1">
        <v>224.08</v>
      </c>
      <c r="BF1712" s="1">
        <f>Q1712+U1712</f>
        <v>0</v>
      </c>
      <c r="BG1712" s="1">
        <v>0</v>
      </c>
      <c r="BH1712" s="1">
        <v>757.15</v>
      </c>
      <c r="BI1712" s="1" t="s">
        <v>108</v>
      </c>
      <c r="BJ1712" s="1" t="s">
        <v>5717</v>
      </c>
      <c r="BK1712" s="1" t="s">
        <v>5718</v>
      </c>
      <c r="BL1712" s="1">
        <v>0</v>
      </c>
      <c r="BM1712" s="1" t="s">
        <v>6702</v>
      </c>
    </row>
    <row r="1713" spans="1:65" ht="15.6" hidden="1">
      <c r="A1713" s="1" t="s">
        <v>6703</v>
      </c>
      <c r="B1713" s="1" t="s">
        <v>6704</v>
      </c>
      <c r="C1713" s="1" t="s">
        <v>6705</v>
      </c>
      <c r="D1713" s="1" t="s">
        <v>275</v>
      </c>
      <c r="E1713" s="1" t="s">
        <v>100</v>
      </c>
      <c r="F1713" s="1" t="s">
        <v>101</v>
      </c>
      <c r="G1713" s="1" t="s">
        <v>123</v>
      </c>
      <c r="H1713" s="1" t="s">
        <v>103</v>
      </c>
      <c r="I1713" s="1" t="s">
        <v>104</v>
      </c>
      <c r="J1713" s="1" t="s">
        <v>105</v>
      </c>
      <c r="K1713" s="1" t="s">
        <v>105</v>
      </c>
      <c r="L1713" s="1" t="s">
        <v>105</v>
      </c>
      <c r="M1713" s="1" t="s">
        <v>106</v>
      </c>
      <c r="N1713" s="1" t="s">
        <v>107</v>
      </c>
      <c r="O1713" s="1">
        <v>1315</v>
      </c>
      <c r="P1713" s="1">
        <v>57</v>
      </c>
      <c r="Q1713" s="1">
        <v>0</v>
      </c>
      <c r="R1713" s="1">
        <v>175</v>
      </c>
      <c r="S1713" s="1">
        <v>0</v>
      </c>
      <c r="T1713" s="1">
        <v>0</v>
      </c>
      <c r="U1713" s="1">
        <v>0</v>
      </c>
      <c r="V1713" s="4">
        <f>X1713-W1713</f>
        <v>0</v>
      </c>
      <c r="W1713" s="4">
        <f>(O1713+P1713+Q1713-R1713+S1713)*5%</f>
        <v>59.85</v>
      </c>
      <c r="X1713" s="1">
        <v>59.85</v>
      </c>
      <c r="Y1713" s="1">
        <f>O1713+P1713+Q1713-R1713-S1713+T1713-U1713+X1713</f>
        <v>1256.8499999999999</v>
      </c>
      <c r="Z1713" s="1">
        <v>1256.8499999999999</v>
      </c>
      <c r="AA1713" s="1">
        <v>1197</v>
      </c>
      <c r="AB1713" s="1">
        <v>16</v>
      </c>
      <c r="AC1713" s="2">
        <f>AA1713*16%</f>
        <v>191.52</v>
      </c>
      <c r="AD1713" s="1">
        <v>191.52</v>
      </c>
      <c r="AE1713" s="1">
        <v>0</v>
      </c>
      <c r="AF1713" s="1">
        <v>191.52</v>
      </c>
      <c r="AG1713" s="2">
        <f>AF1713*18%</f>
        <v>34.473599999999998</v>
      </c>
      <c r="AH1713" s="1">
        <v>34.47</v>
      </c>
      <c r="AI1713" s="1">
        <v>0</v>
      </c>
      <c r="AJ1713" s="1" t="b">
        <f>AK1713=AA1713</f>
        <v>1</v>
      </c>
      <c r="AK1713" s="1">
        <v>1197</v>
      </c>
      <c r="AL1713" s="1">
        <v>0</v>
      </c>
      <c r="AM1713" s="1">
        <v>0</v>
      </c>
      <c r="AN1713" s="1">
        <v>0</v>
      </c>
      <c r="AO1713" s="3">
        <f>AA1713*0.001%</f>
        <v>1.1970000000000001E-2</v>
      </c>
      <c r="AP1713" s="1">
        <v>1.2</v>
      </c>
      <c r="AQ1713" s="2">
        <f>AA1713*5%</f>
        <v>59.85</v>
      </c>
      <c r="AR1713" s="1">
        <v>59.85</v>
      </c>
      <c r="AS1713" s="2">
        <f>AR1713*18%</f>
        <v>10.773</v>
      </c>
      <c r="AT1713" s="1">
        <v>0</v>
      </c>
      <c r="AU1713" s="1">
        <v>95.52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f>AF1713+AU1713+BC1713</f>
        <v>287.04000000000002</v>
      </c>
      <c r="BE1713" s="1">
        <v>287.04000000000002</v>
      </c>
      <c r="BF1713" s="1">
        <f>Q1713+U1713</f>
        <v>0</v>
      </c>
      <c r="BG1713" s="1">
        <v>0</v>
      </c>
      <c r="BH1713" s="1">
        <v>969.81</v>
      </c>
      <c r="BI1713" s="1" t="s">
        <v>108</v>
      </c>
      <c r="BJ1713" s="1" t="s">
        <v>5717</v>
      </c>
      <c r="BK1713" s="1" t="s">
        <v>5718</v>
      </c>
      <c r="BL1713" s="1">
        <v>0</v>
      </c>
      <c r="BM1713" s="1" t="s">
        <v>6706</v>
      </c>
    </row>
    <row r="1714" spans="1:65" ht="15.6" hidden="1">
      <c r="A1714" s="1" t="s">
        <v>6707</v>
      </c>
      <c r="B1714" s="1" t="s">
        <v>6708</v>
      </c>
      <c r="C1714" s="1" t="s">
        <v>6709</v>
      </c>
      <c r="D1714" s="1" t="s">
        <v>275</v>
      </c>
      <c r="E1714" s="1" t="s">
        <v>100</v>
      </c>
      <c r="F1714" s="1" t="s">
        <v>101</v>
      </c>
      <c r="G1714" s="1" t="s">
        <v>105</v>
      </c>
      <c r="H1714" s="1" t="s">
        <v>103</v>
      </c>
      <c r="I1714" s="1" t="s">
        <v>104</v>
      </c>
      <c r="J1714" s="1" t="s">
        <v>105</v>
      </c>
      <c r="K1714" s="1" t="s">
        <v>105</v>
      </c>
      <c r="L1714" s="1" t="s">
        <v>105</v>
      </c>
      <c r="M1714" s="1" t="s">
        <v>106</v>
      </c>
      <c r="N1714" s="1" t="s">
        <v>124</v>
      </c>
      <c r="O1714" s="1">
        <v>1500</v>
      </c>
      <c r="P1714" s="1">
        <v>75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4">
        <f>X1714-W1714</f>
        <v>0</v>
      </c>
      <c r="W1714" s="4">
        <f>(O1714+P1714+Q1714-R1714+S1714)*5%</f>
        <v>78.75</v>
      </c>
      <c r="X1714" s="1">
        <v>78.75</v>
      </c>
      <c r="Y1714" s="1">
        <f>O1714+P1714+Q1714-R1714-S1714+T1714-U1714+X1714</f>
        <v>1653.75</v>
      </c>
      <c r="Z1714" s="1">
        <v>1653.75</v>
      </c>
      <c r="AA1714" s="1">
        <v>1575</v>
      </c>
      <c r="AB1714" s="1">
        <v>16</v>
      </c>
      <c r="AC1714" s="2">
        <f>AA1714*16%</f>
        <v>252</v>
      </c>
      <c r="AD1714" s="1">
        <v>252</v>
      </c>
      <c r="AE1714" s="1">
        <v>0</v>
      </c>
      <c r="AF1714" s="1">
        <v>252</v>
      </c>
      <c r="AG1714" s="2">
        <f>AF1714*18%</f>
        <v>45.36</v>
      </c>
      <c r="AH1714" s="1">
        <v>45.36</v>
      </c>
      <c r="AI1714" s="1">
        <v>0</v>
      </c>
      <c r="AJ1714" s="1" t="b">
        <f>AK1714=AA1714</f>
        <v>1</v>
      </c>
      <c r="AK1714" s="1">
        <v>1575</v>
      </c>
      <c r="AL1714" s="1">
        <v>0</v>
      </c>
      <c r="AM1714" s="1">
        <v>0</v>
      </c>
      <c r="AN1714" s="1">
        <v>0</v>
      </c>
      <c r="AO1714" s="3">
        <f>AA1714*0.001%</f>
        <v>1.575E-2</v>
      </c>
      <c r="AP1714" s="1">
        <v>1.58</v>
      </c>
      <c r="AQ1714" s="2">
        <f>AA1714*5%</f>
        <v>78.75</v>
      </c>
      <c r="AR1714" s="1">
        <v>78.75</v>
      </c>
      <c r="AS1714" s="2">
        <f>AR1714*18%</f>
        <v>14.174999999999999</v>
      </c>
      <c r="AT1714" s="1">
        <v>0</v>
      </c>
      <c r="AU1714" s="1">
        <v>125.69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>
        <f>AF1714+AU1714+BC1714</f>
        <v>377.69</v>
      </c>
      <c r="BE1714" s="1">
        <v>377.69</v>
      </c>
      <c r="BF1714" s="1">
        <f>Q1714+U1714</f>
        <v>0</v>
      </c>
      <c r="BG1714" s="1">
        <v>0</v>
      </c>
      <c r="BH1714" s="1">
        <v>1276.06</v>
      </c>
      <c r="BI1714" s="1" t="s">
        <v>108</v>
      </c>
      <c r="BJ1714" s="1" t="s">
        <v>5717</v>
      </c>
      <c r="BK1714" s="1" t="s">
        <v>5718</v>
      </c>
      <c r="BL1714" s="1">
        <v>0</v>
      </c>
      <c r="BM1714" s="1" t="s">
        <v>6558</v>
      </c>
    </row>
    <row r="1715" spans="1:65" ht="15.6" hidden="1">
      <c r="A1715" s="1" t="s">
        <v>6710</v>
      </c>
      <c r="B1715" s="1" t="s">
        <v>6711</v>
      </c>
      <c r="C1715" s="1" t="s">
        <v>6712</v>
      </c>
      <c r="D1715" s="1" t="s">
        <v>275</v>
      </c>
      <c r="E1715" s="1" t="s">
        <v>100</v>
      </c>
      <c r="F1715" s="1" t="s">
        <v>101</v>
      </c>
      <c r="G1715" s="1" t="s">
        <v>102</v>
      </c>
      <c r="H1715" s="1" t="s">
        <v>103</v>
      </c>
      <c r="I1715" s="1" t="s">
        <v>104</v>
      </c>
      <c r="J1715" s="1" t="s">
        <v>105</v>
      </c>
      <c r="K1715" s="1" t="s">
        <v>105</v>
      </c>
      <c r="L1715" s="1" t="s">
        <v>105</v>
      </c>
      <c r="M1715" s="1" t="s">
        <v>106</v>
      </c>
      <c r="N1715" s="1" t="s">
        <v>107</v>
      </c>
      <c r="O1715" s="1">
        <v>810</v>
      </c>
      <c r="P1715" s="1">
        <v>35.5</v>
      </c>
      <c r="Q1715" s="1">
        <v>0</v>
      </c>
      <c r="R1715" s="1">
        <v>100</v>
      </c>
      <c r="S1715" s="1">
        <v>0</v>
      </c>
      <c r="T1715" s="1">
        <v>0</v>
      </c>
      <c r="U1715" s="1">
        <v>0</v>
      </c>
      <c r="V1715" s="4">
        <f>X1715-W1715</f>
        <v>5.000000000002558E-3</v>
      </c>
      <c r="W1715" s="4">
        <f>(O1715+P1715+Q1715-R1715+S1715)*5%</f>
        <v>37.274999999999999</v>
      </c>
      <c r="X1715" s="1">
        <v>37.28</v>
      </c>
      <c r="Y1715" s="1">
        <f>O1715+P1715+Q1715-R1715-S1715+T1715-U1715+X1715</f>
        <v>782.78</v>
      </c>
      <c r="Z1715" s="1">
        <v>782.78</v>
      </c>
      <c r="AA1715" s="1">
        <v>745.5</v>
      </c>
      <c r="AB1715" s="1">
        <v>16</v>
      </c>
      <c r="AC1715" s="2">
        <f>AA1715*16%</f>
        <v>119.28</v>
      </c>
      <c r="AD1715" s="1">
        <v>119.28</v>
      </c>
      <c r="AE1715" s="1">
        <v>0</v>
      </c>
      <c r="AF1715" s="1">
        <v>119.28</v>
      </c>
      <c r="AG1715" s="2">
        <f>AF1715*18%</f>
        <v>21.470399999999998</v>
      </c>
      <c r="AH1715" s="1">
        <v>21.47</v>
      </c>
      <c r="AI1715" s="1">
        <v>0</v>
      </c>
      <c r="AJ1715" s="1" t="b">
        <f>AK1715=AA1715</f>
        <v>1</v>
      </c>
      <c r="AK1715" s="1">
        <v>745.5</v>
      </c>
      <c r="AL1715" s="1">
        <v>0</v>
      </c>
      <c r="AM1715" s="1">
        <v>0</v>
      </c>
      <c r="AN1715" s="1">
        <v>0</v>
      </c>
      <c r="AO1715" s="3">
        <f>AA1715*0.001%</f>
        <v>7.4550000000000007E-3</v>
      </c>
      <c r="AP1715" s="1">
        <v>0.75</v>
      </c>
      <c r="AQ1715" s="2">
        <f>AA1715*5%</f>
        <v>37.274999999999999</v>
      </c>
      <c r="AR1715" s="1">
        <v>37.28</v>
      </c>
      <c r="AS1715" s="2">
        <f>AR1715*18%</f>
        <v>6.7103999999999999</v>
      </c>
      <c r="AT1715" s="1">
        <v>0</v>
      </c>
      <c r="AU1715" s="1">
        <v>59.5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f>AF1715+AU1715+BC1715</f>
        <v>178.78</v>
      </c>
      <c r="BE1715" s="1">
        <v>178.78</v>
      </c>
      <c r="BF1715" s="1">
        <f>Q1715+U1715</f>
        <v>0</v>
      </c>
      <c r="BG1715" s="1">
        <v>0</v>
      </c>
      <c r="BH1715" s="1">
        <v>604</v>
      </c>
      <c r="BI1715" s="1" t="s">
        <v>108</v>
      </c>
      <c r="BJ1715" s="1" t="s">
        <v>5717</v>
      </c>
      <c r="BK1715" s="1" t="s">
        <v>5718</v>
      </c>
      <c r="BL1715" s="1">
        <v>0</v>
      </c>
      <c r="BM1715" s="1" t="s">
        <v>350</v>
      </c>
    </row>
    <row r="1716" spans="1:65" ht="15.6" hidden="1">
      <c r="A1716" s="1" t="s">
        <v>6713</v>
      </c>
      <c r="B1716" s="1" t="s">
        <v>6714</v>
      </c>
      <c r="C1716" s="1" t="s">
        <v>6715</v>
      </c>
      <c r="D1716" s="1" t="s">
        <v>275</v>
      </c>
      <c r="E1716" s="1" t="s">
        <v>100</v>
      </c>
      <c r="F1716" s="1" t="s">
        <v>101</v>
      </c>
      <c r="G1716" s="1" t="s">
        <v>102</v>
      </c>
      <c r="H1716" s="1" t="s">
        <v>103</v>
      </c>
      <c r="I1716" s="1" t="s">
        <v>104</v>
      </c>
      <c r="J1716" s="1" t="s">
        <v>105</v>
      </c>
      <c r="K1716" s="1" t="s">
        <v>105</v>
      </c>
      <c r="L1716" s="1" t="s">
        <v>105</v>
      </c>
      <c r="M1716" s="1" t="s">
        <v>106</v>
      </c>
      <c r="N1716" s="1" t="s">
        <v>107</v>
      </c>
      <c r="O1716" s="1">
        <v>620</v>
      </c>
      <c r="P1716" s="1">
        <v>26</v>
      </c>
      <c r="Q1716" s="1">
        <v>0</v>
      </c>
      <c r="R1716" s="1">
        <v>100</v>
      </c>
      <c r="S1716" s="1">
        <v>0</v>
      </c>
      <c r="T1716" s="1">
        <v>0</v>
      </c>
      <c r="U1716" s="1">
        <v>0</v>
      </c>
      <c r="V1716" s="4">
        <f>X1716-W1716</f>
        <v>0</v>
      </c>
      <c r="W1716" s="4">
        <f>(O1716+P1716+Q1716-R1716+S1716)*5%</f>
        <v>27.3</v>
      </c>
      <c r="X1716" s="1">
        <v>27.3</v>
      </c>
      <c r="Y1716" s="1">
        <f>O1716+P1716+Q1716-R1716-S1716+T1716-U1716+X1716</f>
        <v>573.29999999999995</v>
      </c>
      <c r="Z1716" s="1">
        <v>573.29999999999995</v>
      </c>
      <c r="AA1716" s="1">
        <v>546</v>
      </c>
      <c r="AB1716" s="1">
        <v>16</v>
      </c>
      <c r="AC1716" s="2">
        <f>AA1716*16%</f>
        <v>87.36</v>
      </c>
      <c r="AD1716" s="1">
        <v>87.36</v>
      </c>
      <c r="AE1716" s="1">
        <v>0</v>
      </c>
      <c r="AF1716" s="1">
        <v>87.36</v>
      </c>
      <c r="AG1716" s="2">
        <f>AF1716*18%</f>
        <v>15.7248</v>
      </c>
      <c r="AH1716" s="1">
        <v>15.72</v>
      </c>
      <c r="AI1716" s="1">
        <v>0</v>
      </c>
      <c r="AJ1716" s="1" t="b">
        <f>AK1716=AA1716</f>
        <v>1</v>
      </c>
      <c r="AK1716" s="1">
        <v>546</v>
      </c>
      <c r="AL1716" s="1">
        <v>0</v>
      </c>
      <c r="AM1716" s="1">
        <v>0</v>
      </c>
      <c r="AN1716" s="1">
        <v>0</v>
      </c>
      <c r="AO1716" s="3">
        <f>AA1716*0.001%</f>
        <v>5.4600000000000004E-3</v>
      </c>
      <c r="AP1716" s="1">
        <v>0.55000000000000004</v>
      </c>
      <c r="AQ1716" s="2">
        <f>AA1716*5%</f>
        <v>27.3</v>
      </c>
      <c r="AR1716" s="1">
        <v>27.3</v>
      </c>
      <c r="AS1716" s="2">
        <f>AR1716*18%</f>
        <v>4.9139999999999997</v>
      </c>
      <c r="AT1716" s="1">
        <v>0</v>
      </c>
      <c r="AU1716" s="1">
        <v>43.57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f>AF1716+AU1716+BC1716</f>
        <v>130.93</v>
      </c>
      <c r="BE1716" s="1">
        <v>130.93</v>
      </c>
      <c r="BF1716" s="1">
        <f>Q1716+U1716</f>
        <v>0</v>
      </c>
      <c r="BG1716" s="1">
        <v>0</v>
      </c>
      <c r="BH1716" s="1">
        <v>442.37</v>
      </c>
      <c r="BI1716" s="1" t="s">
        <v>108</v>
      </c>
      <c r="BJ1716" s="1" t="s">
        <v>5717</v>
      </c>
      <c r="BK1716" s="1" t="s">
        <v>5718</v>
      </c>
      <c r="BL1716" s="1">
        <v>0</v>
      </c>
      <c r="BM1716" s="1" t="s">
        <v>6716</v>
      </c>
    </row>
    <row r="1717" spans="1:65" ht="15.6" hidden="1">
      <c r="A1717" s="1" t="s">
        <v>6717</v>
      </c>
      <c r="B1717" s="1" t="s">
        <v>6718</v>
      </c>
      <c r="C1717" s="1" t="s">
        <v>6719</v>
      </c>
      <c r="D1717" s="1" t="s">
        <v>275</v>
      </c>
      <c r="E1717" s="1" t="s">
        <v>100</v>
      </c>
      <c r="F1717" s="1" t="s">
        <v>101</v>
      </c>
      <c r="G1717" s="1" t="s">
        <v>102</v>
      </c>
      <c r="H1717" s="1" t="s">
        <v>103</v>
      </c>
      <c r="I1717" s="1" t="s">
        <v>104</v>
      </c>
      <c r="J1717" s="1" t="s">
        <v>105</v>
      </c>
      <c r="K1717" s="1" t="s">
        <v>105</v>
      </c>
      <c r="L1717" s="1" t="s">
        <v>105</v>
      </c>
      <c r="M1717" s="1" t="s">
        <v>106</v>
      </c>
      <c r="N1717" s="1" t="s">
        <v>107</v>
      </c>
      <c r="O1717" s="1">
        <v>390</v>
      </c>
      <c r="P1717" s="1">
        <v>14.5</v>
      </c>
      <c r="Q1717" s="1">
        <v>0</v>
      </c>
      <c r="R1717" s="1">
        <v>100</v>
      </c>
      <c r="S1717" s="1">
        <v>0</v>
      </c>
      <c r="T1717" s="1">
        <v>0</v>
      </c>
      <c r="U1717" s="1">
        <v>0</v>
      </c>
      <c r="V1717" s="4">
        <f>X1717-W1717</f>
        <v>4.9999999999990052E-3</v>
      </c>
      <c r="W1717" s="4">
        <f>(O1717+P1717+Q1717-R1717+S1717)*5%</f>
        <v>15.225000000000001</v>
      </c>
      <c r="X1717" s="1">
        <v>15.23</v>
      </c>
      <c r="Y1717" s="1">
        <f>O1717+P1717+Q1717-R1717-S1717+T1717-U1717+X1717</f>
        <v>319.73</v>
      </c>
      <c r="Z1717" s="1">
        <v>319.73</v>
      </c>
      <c r="AA1717" s="1">
        <v>304.5</v>
      </c>
      <c r="AB1717" s="1">
        <v>16</v>
      </c>
      <c r="AC1717" s="2">
        <f>AA1717*16%</f>
        <v>48.72</v>
      </c>
      <c r="AD1717" s="1">
        <v>48.72</v>
      </c>
      <c r="AE1717" s="1">
        <v>0</v>
      </c>
      <c r="AF1717" s="1">
        <v>48.72</v>
      </c>
      <c r="AG1717" s="2">
        <f>AF1717*18%</f>
        <v>8.7695999999999987</v>
      </c>
      <c r="AH1717" s="1">
        <v>8.77</v>
      </c>
      <c r="AI1717" s="1">
        <v>0</v>
      </c>
      <c r="AJ1717" s="1" t="b">
        <f>AK1717=AA1717</f>
        <v>1</v>
      </c>
      <c r="AK1717" s="1">
        <v>304.5</v>
      </c>
      <c r="AL1717" s="1">
        <v>0</v>
      </c>
      <c r="AM1717" s="1">
        <v>0</v>
      </c>
      <c r="AN1717" s="1">
        <v>0</v>
      </c>
      <c r="AO1717" s="3">
        <f>AA1717*0.001%</f>
        <v>3.0450000000000004E-3</v>
      </c>
      <c r="AP1717" s="1">
        <v>0.3</v>
      </c>
      <c r="AQ1717" s="2">
        <f>AA1717*5%</f>
        <v>15.225000000000001</v>
      </c>
      <c r="AR1717" s="1">
        <v>15.23</v>
      </c>
      <c r="AS1717" s="2">
        <f>AR1717*18%</f>
        <v>2.7414000000000001</v>
      </c>
      <c r="AT1717" s="1">
        <v>0</v>
      </c>
      <c r="AU1717" s="1">
        <v>24.3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f>AF1717+AU1717+BC1717</f>
        <v>73.02</v>
      </c>
      <c r="BE1717" s="1">
        <v>73.02</v>
      </c>
      <c r="BF1717" s="1">
        <f>Q1717+U1717</f>
        <v>0</v>
      </c>
      <c r="BG1717" s="1">
        <v>0</v>
      </c>
      <c r="BH1717" s="1">
        <v>246.71</v>
      </c>
      <c r="BI1717" s="1" t="s">
        <v>108</v>
      </c>
      <c r="BJ1717" s="1" t="s">
        <v>5717</v>
      </c>
      <c r="BK1717" s="1" t="s">
        <v>5718</v>
      </c>
      <c r="BL1717" s="1">
        <v>0</v>
      </c>
      <c r="BM1717" s="1" t="s">
        <v>6720</v>
      </c>
    </row>
    <row r="1718" spans="1:65" ht="15.6" hidden="1">
      <c r="A1718" s="1" t="s">
        <v>6721</v>
      </c>
      <c r="B1718" s="1" t="s">
        <v>6722</v>
      </c>
      <c r="C1718" s="1" t="s">
        <v>6723</v>
      </c>
      <c r="D1718" s="1" t="s">
        <v>275</v>
      </c>
      <c r="E1718" s="1" t="s">
        <v>100</v>
      </c>
      <c r="F1718" s="1" t="s">
        <v>101</v>
      </c>
      <c r="G1718" s="1" t="s">
        <v>123</v>
      </c>
      <c r="H1718" s="1" t="s">
        <v>103</v>
      </c>
      <c r="I1718" s="1" t="s">
        <v>104</v>
      </c>
      <c r="J1718" s="1" t="s">
        <v>105</v>
      </c>
      <c r="K1718" s="1" t="s">
        <v>105</v>
      </c>
      <c r="L1718" s="1" t="s">
        <v>105</v>
      </c>
      <c r="M1718" s="1" t="s">
        <v>106</v>
      </c>
      <c r="N1718" s="1" t="s">
        <v>124</v>
      </c>
      <c r="O1718" s="1">
        <v>1075</v>
      </c>
      <c r="P1718" s="1">
        <v>45</v>
      </c>
      <c r="Q1718" s="1">
        <v>0</v>
      </c>
      <c r="R1718" s="1">
        <v>175</v>
      </c>
      <c r="S1718" s="1">
        <v>0</v>
      </c>
      <c r="T1718" s="1">
        <v>0</v>
      </c>
      <c r="U1718" s="1">
        <v>0</v>
      </c>
      <c r="V1718" s="4">
        <f>X1718-W1718</f>
        <v>0</v>
      </c>
      <c r="W1718" s="4">
        <f>(O1718+P1718+Q1718-R1718+S1718)*5%</f>
        <v>47.25</v>
      </c>
      <c r="X1718" s="1">
        <v>47.25</v>
      </c>
      <c r="Y1718" s="1">
        <f>O1718+P1718+Q1718-R1718-S1718+T1718-U1718+X1718</f>
        <v>992.25</v>
      </c>
      <c r="Z1718" s="1">
        <v>992.25</v>
      </c>
      <c r="AA1718" s="1">
        <v>945</v>
      </c>
      <c r="AB1718" s="1">
        <v>16</v>
      </c>
      <c r="AC1718" s="2">
        <f>AA1718*16%</f>
        <v>151.20000000000002</v>
      </c>
      <c r="AD1718" s="1">
        <v>151.19999999999999</v>
      </c>
      <c r="AE1718" s="1">
        <v>0</v>
      </c>
      <c r="AF1718" s="1">
        <v>151.19999999999999</v>
      </c>
      <c r="AG1718" s="2">
        <f>AF1718*18%</f>
        <v>27.215999999999998</v>
      </c>
      <c r="AH1718" s="1">
        <v>27.22</v>
      </c>
      <c r="AI1718" s="1">
        <v>0</v>
      </c>
      <c r="AJ1718" s="1" t="b">
        <f>AK1718=AA1718</f>
        <v>1</v>
      </c>
      <c r="AK1718" s="1">
        <v>945</v>
      </c>
      <c r="AL1718" s="1">
        <v>0</v>
      </c>
      <c r="AM1718" s="1">
        <v>0</v>
      </c>
      <c r="AN1718" s="1">
        <v>0</v>
      </c>
      <c r="AO1718" s="3">
        <f>AA1718*0.001%</f>
        <v>9.4500000000000001E-3</v>
      </c>
      <c r="AP1718" s="1">
        <v>0.94</v>
      </c>
      <c r="AQ1718" s="2">
        <f>AA1718*5%</f>
        <v>47.25</v>
      </c>
      <c r="AR1718" s="1">
        <v>47.25</v>
      </c>
      <c r="AS1718" s="2">
        <f>AR1718*18%</f>
        <v>8.504999999999999</v>
      </c>
      <c r="AT1718" s="1">
        <v>0</v>
      </c>
      <c r="AU1718" s="1">
        <v>75.41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f>AF1718+AU1718+BC1718</f>
        <v>226.60999999999999</v>
      </c>
      <c r="BE1718" s="1">
        <v>226.61</v>
      </c>
      <c r="BF1718" s="1">
        <f>Q1718+U1718</f>
        <v>0</v>
      </c>
      <c r="BG1718" s="1">
        <v>0</v>
      </c>
      <c r="BH1718" s="1">
        <v>765.64</v>
      </c>
      <c r="BI1718" s="1" t="s">
        <v>108</v>
      </c>
      <c r="BJ1718" s="1" t="s">
        <v>5717</v>
      </c>
      <c r="BK1718" s="1" t="s">
        <v>5718</v>
      </c>
      <c r="BL1718" s="1">
        <v>0</v>
      </c>
      <c r="BM1718" s="1" t="s">
        <v>6724</v>
      </c>
    </row>
    <row r="1719" spans="1:65" ht="15.6" hidden="1">
      <c r="A1719" s="1" t="s">
        <v>6725</v>
      </c>
      <c r="B1719" s="1" t="s">
        <v>6726</v>
      </c>
      <c r="C1719" s="1" t="s">
        <v>6727</v>
      </c>
      <c r="D1719" s="1" t="s">
        <v>275</v>
      </c>
      <c r="E1719" s="1" t="s">
        <v>100</v>
      </c>
      <c r="F1719" s="1" t="s">
        <v>101</v>
      </c>
      <c r="G1719" s="1" t="s">
        <v>123</v>
      </c>
      <c r="H1719" s="1" t="s">
        <v>103</v>
      </c>
      <c r="I1719" s="1" t="s">
        <v>104</v>
      </c>
      <c r="J1719" s="1" t="s">
        <v>105</v>
      </c>
      <c r="K1719" s="1" t="s">
        <v>105</v>
      </c>
      <c r="L1719" s="1" t="s">
        <v>105</v>
      </c>
      <c r="M1719" s="1" t="s">
        <v>106</v>
      </c>
      <c r="N1719" s="1" t="s">
        <v>107</v>
      </c>
      <c r="O1719" s="1">
        <v>1185</v>
      </c>
      <c r="P1719" s="1">
        <v>50.5</v>
      </c>
      <c r="Q1719" s="1">
        <v>0</v>
      </c>
      <c r="R1719" s="1">
        <v>175</v>
      </c>
      <c r="S1719" s="1">
        <v>0</v>
      </c>
      <c r="T1719" s="1">
        <v>0</v>
      </c>
      <c r="U1719" s="1">
        <v>0</v>
      </c>
      <c r="V1719" s="4">
        <f>X1719-W1719</f>
        <v>4.9999999999954525E-3</v>
      </c>
      <c r="W1719" s="4">
        <f>(O1719+P1719+Q1719-R1719+S1719)*5%</f>
        <v>53.025000000000006</v>
      </c>
      <c r="X1719" s="1">
        <v>53.03</v>
      </c>
      <c r="Y1719" s="1">
        <f>O1719+P1719+Q1719-R1719-S1719+T1719-U1719+X1719</f>
        <v>1113.53</v>
      </c>
      <c r="Z1719" s="1">
        <v>1113.53</v>
      </c>
      <c r="AA1719" s="1">
        <v>1060.5</v>
      </c>
      <c r="AB1719" s="1">
        <v>16</v>
      </c>
      <c r="AC1719" s="2">
        <f>AA1719*16%</f>
        <v>169.68</v>
      </c>
      <c r="AD1719" s="1">
        <v>169.68</v>
      </c>
      <c r="AE1719" s="1">
        <v>0</v>
      </c>
      <c r="AF1719" s="1">
        <v>169.68</v>
      </c>
      <c r="AG1719" s="2">
        <f>AF1719*18%</f>
        <v>30.542400000000001</v>
      </c>
      <c r="AH1719" s="1">
        <v>30.54</v>
      </c>
      <c r="AI1719" s="1">
        <v>0</v>
      </c>
      <c r="AJ1719" s="1" t="b">
        <f>AK1719=AA1719</f>
        <v>1</v>
      </c>
      <c r="AK1719" s="1">
        <v>1060.5</v>
      </c>
      <c r="AL1719" s="1">
        <v>0</v>
      </c>
      <c r="AM1719" s="1">
        <v>0</v>
      </c>
      <c r="AN1719" s="1">
        <v>0</v>
      </c>
      <c r="AO1719" s="3">
        <f>AA1719*0.001%</f>
        <v>1.0605000000000002E-2</v>
      </c>
      <c r="AP1719" s="1">
        <v>1.06</v>
      </c>
      <c r="AQ1719" s="2">
        <f>AA1719*5%</f>
        <v>53.025000000000006</v>
      </c>
      <c r="AR1719" s="1">
        <v>53.02</v>
      </c>
      <c r="AS1719" s="2">
        <f>AR1719*18%</f>
        <v>9.5435999999999996</v>
      </c>
      <c r="AT1719" s="1">
        <v>0.01</v>
      </c>
      <c r="AU1719" s="1">
        <v>84.62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f>AF1719+AU1719+BC1719</f>
        <v>254.3</v>
      </c>
      <c r="BE1719" s="1">
        <v>254.3</v>
      </c>
      <c r="BF1719" s="1">
        <f>Q1719+U1719</f>
        <v>0</v>
      </c>
      <c r="BG1719" s="1">
        <v>0</v>
      </c>
      <c r="BH1719" s="1">
        <v>859.23</v>
      </c>
      <c r="BI1719" s="1" t="s">
        <v>108</v>
      </c>
      <c r="BJ1719" s="1" t="s">
        <v>5717</v>
      </c>
      <c r="BK1719" s="1" t="s">
        <v>5718</v>
      </c>
      <c r="BL1719" s="1">
        <v>0</v>
      </c>
      <c r="BM1719" s="1" t="s">
        <v>1624</v>
      </c>
    </row>
    <row r="1720" spans="1:65" ht="15.6" hidden="1">
      <c r="A1720" s="1" t="s">
        <v>6728</v>
      </c>
      <c r="B1720" s="1" t="s">
        <v>6729</v>
      </c>
      <c r="C1720" s="1" t="s">
        <v>6730</v>
      </c>
      <c r="D1720" s="1" t="s">
        <v>275</v>
      </c>
      <c r="E1720" s="1" t="s">
        <v>100</v>
      </c>
      <c r="F1720" s="1" t="s">
        <v>101</v>
      </c>
      <c r="G1720" s="1" t="s">
        <v>123</v>
      </c>
      <c r="H1720" s="1" t="s">
        <v>103</v>
      </c>
      <c r="I1720" s="1" t="s">
        <v>1826</v>
      </c>
      <c r="J1720" s="1" t="s">
        <v>1827</v>
      </c>
      <c r="K1720" s="1" t="s">
        <v>3942</v>
      </c>
      <c r="L1720" s="1" t="s">
        <v>1829</v>
      </c>
      <c r="M1720" s="1" t="s">
        <v>106</v>
      </c>
      <c r="N1720" s="1" t="s">
        <v>105</v>
      </c>
      <c r="O1720" s="1">
        <v>1025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4">
        <f>X1720-W1720</f>
        <v>-51.25</v>
      </c>
      <c r="W1720" s="4">
        <f>(O1720+P1720+Q1720-R1720+S1720)*5%</f>
        <v>51.25</v>
      </c>
      <c r="X1720" s="1">
        <v>0</v>
      </c>
      <c r="Y1720" s="1">
        <f>O1720+P1720+Q1720-R1720-S1720+T1720-U1720+X1720</f>
        <v>1025</v>
      </c>
      <c r="Z1720" s="1">
        <v>1025</v>
      </c>
      <c r="AA1720" s="1">
        <v>0</v>
      </c>
      <c r="AB1720" s="1">
        <v>0</v>
      </c>
      <c r="AC1720" s="2">
        <f>AA1720*16%</f>
        <v>0</v>
      </c>
      <c r="AD1720" s="1">
        <v>0</v>
      </c>
      <c r="AE1720" s="1">
        <v>0</v>
      </c>
      <c r="AF1720" s="1">
        <v>0</v>
      </c>
      <c r="AG1720" s="2">
        <f>AF1720*18%</f>
        <v>0</v>
      </c>
      <c r="AH1720" s="1">
        <v>0</v>
      </c>
      <c r="AI1720" s="1">
        <v>0</v>
      </c>
      <c r="AJ1720" s="1" t="b">
        <f>AK1720=AA1720</f>
        <v>1</v>
      </c>
      <c r="AK1720" s="1">
        <v>0</v>
      </c>
      <c r="AL1720" s="1">
        <v>0</v>
      </c>
      <c r="AM1720" s="1">
        <v>0</v>
      </c>
      <c r="AN1720" s="1">
        <v>0</v>
      </c>
      <c r="AO1720" s="3">
        <f>AA1720*0.001%</f>
        <v>0</v>
      </c>
      <c r="AP1720" s="1">
        <v>0</v>
      </c>
      <c r="AQ1720" s="2">
        <f>AA1720*5%</f>
        <v>0</v>
      </c>
      <c r="AR1720" s="1">
        <v>0</v>
      </c>
      <c r="AS1720" s="2">
        <f>AR1720*18%</f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f>AF1720+AU1720+BC1720</f>
        <v>0</v>
      </c>
      <c r="BE1720" s="1">
        <v>0</v>
      </c>
      <c r="BF1720" s="1">
        <f>Q1720+U1720</f>
        <v>0</v>
      </c>
      <c r="BG1720" s="1">
        <v>723.11</v>
      </c>
      <c r="BH1720" s="1">
        <v>723.11</v>
      </c>
      <c r="BI1720" s="1" t="s">
        <v>108</v>
      </c>
      <c r="BJ1720" s="1" t="s">
        <v>5717</v>
      </c>
      <c r="BK1720" s="1" t="s">
        <v>5718</v>
      </c>
      <c r="BL1720" s="1">
        <v>0</v>
      </c>
      <c r="BM1720" s="1" t="s">
        <v>105</v>
      </c>
    </row>
    <row r="1721" spans="1:65" ht="15.6" hidden="1">
      <c r="A1721" s="1" t="s">
        <v>6731</v>
      </c>
      <c r="B1721" s="1" t="s">
        <v>6732</v>
      </c>
      <c r="C1721" s="1" t="s">
        <v>6733</v>
      </c>
      <c r="D1721" s="1" t="s">
        <v>275</v>
      </c>
      <c r="E1721" s="1" t="s">
        <v>100</v>
      </c>
      <c r="F1721" s="1" t="s">
        <v>101</v>
      </c>
      <c r="G1721" s="1" t="s">
        <v>105</v>
      </c>
      <c r="H1721" s="1" t="s">
        <v>103</v>
      </c>
      <c r="I1721" s="1" t="s">
        <v>104</v>
      </c>
      <c r="J1721" s="1" t="s">
        <v>105</v>
      </c>
      <c r="K1721" s="1" t="s">
        <v>105</v>
      </c>
      <c r="L1721" s="1" t="s">
        <v>105</v>
      </c>
      <c r="M1721" s="1" t="s">
        <v>106</v>
      </c>
      <c r="N1721" s="1" t="s">
        <v>107</v>
      </c>
      <c r="O1721" s="1">
        <v>335</v>
      </c>
      <c r="P1721" s="1">
        <v>16.75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4">
        <f>X1721-W1721</f>
        <v>2.4999999999977263E-3</v>
      </c>
      <c r="W1721" s="4">
        <f>(O1721+P1721+Q1721-R1721+S1721)*5%</f>
        <v>17.587500000000002</v>
      </c>
      <c r="X1721" s="1">
        <v>17.59</v>
      </c>
      <c r="Y1721" s="1">
        <f>O1721+P1721+Q1721-R1721-S1721+T1721-U1721+X1721</f>
        <v>369.34</v>
      </c>
      <c r="Z1721" s="1">
        <v>369.34</v>
      </c>
      <c r="AA1721" s="1">
        <v>351.75</v>
      </c>
      <c r="AB1721" s="1">
        <v>16</v>
      </c>
      <c r="AC1721" s="2">
        <f>AA1721*16%</f>
        <v>56.28</v>
      </c>
      <c r="AD1721" s="1">
        <v>56.28</v>
      </c>
      <c r="AE1721" s="1">
        <v>0</v>
      </c>
      <c r="AF1721" s="1">
        <v>56.28</v>
      </c>
      <c r="AG1721" s="2">
        <f>AF1721*18%</f>
        <v>10.1304</v>
      </c>
      <c r="AH1721" s="1">
        <v>10.130000000000001</v>
      </c>
      <c r="AI1721" s="1">
        <v>0</v>
      </c>
      <c r="AJ1721" s="1" t="b">
        <f>AK1721=AA1721</f>
        <v>1</v>
      </c>
      <c r="AK1721" s="1">
        <v>351.75</v>
      </c>
      <c r="AL1721" s="1">
        <v>0</v>
      </c>
      <c r="AM1721" s="1">
        <v>0</v>
      </c>
      <c r="AN1721" s="1">
        <v>0</v>
      </c>
      <c r="AO1721" s="3">
        <f>AA1721*0.001%</f>
        <v>3.5175000000000002E-3</v>
      </c>
      <c r="AP1721" s="1">
        <v>0.35</v>
      </c>
      <c r="AQ1721" s="2">
        <f>AA1721*5%</f>
        <v>17.587500000000002</v>
      </c>
      <c r="AR1721" s="1">
        <v>17.59</v>
      </c>
      <c r="AS1721" s="2">
        <f>AR1721*18%</f>
        <v>3.1661999999999999</v>
      </c>
      <c r="AT1721" s="1">
        <v>0</v>
      </c>
      <c r="AU1721" s="1">
        <v>28.07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f>AF1721+AU1721+BC1721</f>
        <v>84.35</v>
      </c>
      <c r="BE1721" s="1">
        <v>84.35</v>
      </c>
      <c r="BF1721" s="1">
        <f>Q1721+U1721</f>
        <v>0</v>
      </c>
      <c r="BG1721" s="1">
        <v>0</v>
      </c>
      <c r="BH1721" s="1">
        <v>284.99</v>
      </c>
      <c r="BI1721" s="1" t="s">
        <v>108</v>
      </c>
      <c r="BJ1721" s="1" t="s">
        <v>5717</v>
      </c>
      <c r="BK1721" s="1" t="s">
        <v>5718</v>
      </c>
      <c r="BL1721" s="1">
        <v>0</v>
      </c>
      <c r="BM1721" s="1" t="s">
        <v>6734</v>
      </c>
    </row>
    <row r="1722" spans="1:65" ht="15.6" hidden="1">
      <c r="A1722" s="1" t="s">
        <v>6735</v>
      </c>
      <c r="B1722" s="1" t="s">
        <v>6736</v>
      </c>
      <c r="C1722" s="1" t="s">
        <v>6737</v>
      </c>
      <c r="D1722" s="1" t="s">
        <v>275</v>
      </c>
      <c r="E1722" s="1" t="s">
        <v>100</v>
      </c>
      <c r="F1722" s="1" t="s">
        <v>101</v>
      </c>
      <c r="G1722" s="1" t="s">
        <v>102</v>
      </c>
      <c r="H1722" s="1" t="s">
        <v>103</v>
      </c>
      <c r="I1722" s="1" t="s">
        <v>104</v>
      </c>
      <c r="J1722" s="1" t="s">
        <v>105</v>
      </c>
      <c r="K1722" s="1" t="s">
        <v>105</v>
      </c>
      <c r="L1722" s="1" t="s">
        <v>105</v>
      </c>
      <c r="M1722" s="1" t="s">
        <v>106</v>
      </c>
      <c r="N1722" s="1" t="s">
        <v>124</v>
      </c>
      <c r="O1722" s="1">
        <v>670</v>
      </c>
      <c r="P1722" s="1">
        <v>28.5</v>
      </c>
      <c r="Q1722" s="1">
        <v>0</v>
      </c>
      <c r="R1722" s="1">
        <v>100</v>
      </c>
      <c r="S1722" s="1">
        <v>0</v>
      </c>
      <c r="T1722" s="1">
        <v>0</v>
      </c>
      <c r="U1722" s="1">
        <v>0</v>
      </c>
      <c r="V1722" s="4">
        <f>X1722-W1722</f>
        <v>4.9999999999990052E-3</v>
      </c>
      <c r="W1722" s="4">
        <f>(O1722+P1722+Q1722-R1722+S1722)*5%</f>
        <v>29.925000000000001</v>
      </c>
      <c r="X1722" s="1">
        <v>29.93</v>
      </c>
      <c r="Y1722" s="1">
        <f>O1722+P1722+Q1722-R1722-S1722+T1722-U1722+X1722</f>
        <v>628.42999999999995</v>
      </c>
      <c r="Z1722" s="1">
        <v>628.42999999999995</v>
      </c>
      <c r="AA1722" s="1">
        <v>598.5</v>
      </c>
      <c r="AB1722" s="1">
        <v>16</v>
      </c>
      <c r="AC1722" s="2">
        <f>AA1722*16%</f>
        <v>95.76</v>
      </c>
      <c r="AD1722" s="1">
        <v>95.76</v>
      </c>
      <c r="AE1722" s="1">
        <v>0</v>
      </c>
      <c r="AF1722" s="1">
        <v>95.76</v>
      </c>
      <c r="AG1722" s="2">
        <f>AF1722*18%</f>
        <v>17.236799999999999</v>
      </c>
      <c r="AH1722" s="1">
        <v>17.239999999999998</v>
      </c>
      <c r="AI1722" s="1">
        <v>0</v>
      </c>
      <c r="AJ1722" s="1" t="b">
        <f>AK1722=AA1722</f>
        <v>1</v>
      </c>
      <c r="AK1722" s="1">
        <v>598.5</v>
      </c>
      <c r="AL1722" s="1">
        <v>0</v>
      </c>
      <c r="AM1722" s="1">
        <v>0</v>
      </c>
      <c r="AN1722" s="1">
        <v>0</v>
      </c>
      <c r="AO1722" s="3">
        <f>AA1722*0.001%</f>
        <v>5.9850000000000007E-3</v>
      </c>
      <c r="AP1722" s="1">
        <v>0.6</v>
      </c>
      <c r="AQ1722" s="2">
        <f>AA1722*5%</f>
        <v>29.925000000000001</v>
      </c>
      <c r="AR1722" s="1">
        <v>29.93</v>
      </c>
      <c r="AS1722" s="2">
        <f>AR1722*18%</f>
        <v>5.3873999999999995</v>
      </c>
      <c r="AT1722" s="1">
        <v>0</v>
      </c>
      <c r="AU1722" s="1">
        <v>47.77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f>AF1722+AU1722+BC1722</f>
        <v>143.53</v>
      </c>
      <c r="BE1722" s="1">
        <v>143.53</v>
      </c>
      <c r="BF1722" s="1">
        <f>Q1722+U1722</f>
        <v>0</v>
      </c>
      <c r="BG1722" s="1">
        <v>0</v>
      </c>
      <c r="BH1722" s="1">
        <v>484.9</v>
      </c>
      <c r="BI1722" s="1" t="s">
        <v>108</v>
      </c>
      <c r="BJ1722" s="1" t="s">
        <v>5717</v>
      </c>
      <c r="BK1722" s="1" t="s">
        <v>5718</v>
      </c>
      <c r="BL1722" s="1">
        <v>0</v>
      </c>
      <c r="BM1722" s="1" t="s">
        <v>6738</v>
      </c>
    </row>
    <row r="1723" spans="1:65" ht="15.6" hidden="1">
      <c r="A1723" s="1" t="s">
        <v>6739</v>
      </c>
      <c r="B1723" s="1" t="s">
        <v>6740</v>
      </c>
      <c r="C1723" s="1" t="s">
        <v>6741</v>
      </c>
      <c r="D1723" s="1" t="s">
        <v>275</v>
      </c>
      <c r="E1723" s="1" t="s">
        <v>100</v>
      </c>
      <c r="F1723" s="1" t="s">
        <v>101</v>
      </c>
      <c r="G1723" s="1" t="s">
        <v>105</v>
      </c>
      <c r="H1723" s="1" t="s">
        <v>103</v>
      </c>
      <c r="I1723" s="1" t="s">
        <v>104</v>
      </c>
      <c r="J1723" s="1" t="s">
        <v>105</v>
      </c>
      <c r="K1723" s="1" t="s">
        <v>105</v>
      </c>
      <c r="L1723" s="1" t="s">
        <v>105</v>
      </c>
      <c r="M1723" s="1" t="s">
        <v>106</v>
      </c>
      <c r="N1723" s="1" t="s">
        <v>107</v>
      </c>
      <c r="O1723" s="1">
        <v>2370</v>
      </c>
      <c r="P1723" s="1">
        <v>118.5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4">
        <f>X1723-W1723</f>
        <v>4.9999999999954525E-3</v>
      </c>
      <c r="W1723" s="4">
        <f>(O1723+P1723+Q1723-R1723+S1723)*5%</f>
        <v>124.42500000000001</v>
      </c>
      <c r="X1723" s="1">
        <v>124.43</v>
      </c>
      <c r="Y1723" s="1">
        <f>O1723+P1723+Q1723-R1723-S1723+T1723-U1723+X1723</f>
        <v>2612.9299999999998</v>
      </c>
      <c r="Z1723" s="1">
        <v>2612.9299999999998</v>
      </c>
      <c r="AA1723" s="1">
        <v>2488.5</v>
      </c>
      <c r="AB1723" s="1">
        <v>16</v>
      </c>
      <c r="AC1723" s="2">
        <f>AA1723*16%</f>
        <v>398.16</v>
      </c>
      <c r="AD1723" s="1">
        <v>398.16</v>
      </c>
      <c r="AE1723" s="1">
        <v>0</v>
      </c>
      <c r="AF1723" s="1">
        <v>398.16</v>
      </c>
      <c r="AG1723" s="2">
        <f>AF1723*18%</f>
        <v>71.668800000000005</v>
      </c>
      <c r="AH1723" s="1">
        <v>71.67</v>
      </c>
      <c r="AI1723" s="1">
        <v>0</v>
      </c>
      <c r="AJ1723" s="1" t="b">
        <f>AK1723=AA1723</f>
        <v>1</v>
      </c>
      <c r="AK1723" s="1">
        <v>2488.5</v>
      </c>
      <c r="AL1723" s="1">
        <v>0</v>
      </c>
      <c r="AM1723" s="1">
        <v>0</v>
      </c>
      <c r="AN1723" s="1">
        <v>0</v>
      </c>
      <c r="AO1723" s="3">
        <f>AA1723*0.001%</f>
        <v>2.4885000000000001E-2</v>
      </c>
      <c r="AP1723" s="1">
        <v>2.4900000000000002</v>
      </c>
      <c r="AQ1723" s="2">
        <f>AA1723*5%</f>
        <v>124.42500000000001</v>
      </c>
      <c r="AR1723" s="1">
        <v>124.43</v>
      </c>
      <c r="AS1723" s="2">
        <f>AR1723*18%</f>
        <v>22.397400000000001</v>
      </c>
      <c r="AT1723" s="1">
        <v>0</v>
      </c>
      <c r="AU1723" s="1">
        <v>198.59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f>AF1723+AU1723+BC1723</f>
        <v>596.75</v>
      </c>
      <c r="BE1723" s="1">
        <v>596.75</v>
      </c>
      <c r="BF1723" s="1">
        <f>Q1723+U1723</f>
        <v>0</v>
      </c>
      <c r="BG1723" s="1">
        <v>0</v>
      </c>
      <c r="BH1723" s="1">
        <v>2016.18</v>
      </c>
      <c r="BI1723" s="1" t="s">
        <v>108</v>
      </c>
      <c r="BJ1723" s="1" t="s">
        <v>5717</v>
      </c>
      <c r="BK1723" s="1" t="s">
        <v>5718</v>
      </c>
      <c r="BL1723" s="1">
        <v>0</v>
      </c>
      <c r="BM1723" s="1" t="s">
        <v>6742</v>
      </c>
    </row>
    <row r="1724" spans="1:65" ht="15.6" hidden="1">
      <c r="A1724" s="1" t="s">
        <v>6743</v>
      </c>
      <c r="B1724" s="1" t="s">
        <v>6744</v>
      </c>
      <c r="C1724" s="1" t="s">
        <v>6745</v>
      </c>
      <c r="D1724" s="1" t="s">
        <v>275</v>
      </c>
      <c r="E1724" s="1" t="s">
        <v>100</v>
      </c>
      <c r="F1724" s="1" t="s">
        <v>101</v>
      </c>
      <c r="G1724" s="1" t="s">
        <v>123</v>
      </c>
      <c r="H1724" s="1" t="s">
        <v>103</v>
      </c>
      <c r="I1724" s="1" t="s">
        <v>104</v>
      </c>
      <c r="J1724" s="1" t="s">
        <v>105</v>
      </c>
      <c r="K1724" s="1" t="s">
        <v>105</v>
      </c>
      <c r="L1724" s="1" t="s">
        <v>105</v>
      </c>
      <c r="M1724" s="1" t="s">
        <v>106</v>
      </c>
      <c r="N1724" s="1" t="s">
        <v>124</v>
      </c>
      <c r="O1724" s="1">
        <v>2885</v>
      </c>
      <c r="P1724" s="1">
        <v>135.5</v>
      </c>
      <c r="Q1724" s="1">
        <v>0</v>
      </c>
      <c r="R1724" s="1">
        <v>175</v>
      </c>
      <c r="S1724" s="1">
        <v>0</v>
      </c>
      <c r="T1724" s="1">
        <v>0</v>
      </c>
      <c r="U1724" s="1">
        <v>0</v>
      </c>
      <c r="V1724" s="4">
        <f>X1724-W1724</f>
        <v>4.9999999999954525E-3</v>
      </c>
      <c r="W1724" s="4">
        <f>(O1724+P1724+Q1724-R1724+S1724)*5%</f>
        <v>142.27500000000001</v>
      </c>
      <c r="X1724" s="1">
        <v>142.28</v>
      </c>
      <c r="Y1724" s="1">
        <f>O1724+P1724+Q1724-R1724-S1724+T1724-U1724+X1724</f>
        <v>2987.78</v>
      </c>
      <c r="Z1724" s="1">
        <v>2987.78</v>
      </c>
      <c r="AA1724" s="1">
        <v>2845.5</v>
      </c>
      <c r="AB1724" s="1">
        <v>16</v>
      </c>
      <c r="AC1724" s="2">
        <f>AA1724*16%</f>
        <v>455.28000000000003</v>
      </c>
      <c r="AD1724" s="1">
        <v>455.28</v>
      </c>
      <c r="AE1724" s="1">
        <v>0</v>
      </c>
      <c r="AF1724" s="1">
        <v>455.28</v>
      </c>
      <c r="AG1724" s="2">
        <f>AF1724*18%</f>
        <v>81.950399999999988</v>
      </c>
      <c r="AH1724" s="1">
        <v>81.95</v>
      </c>
      <c r="AI1724" s="1">
        <v>0</v>
      </c>
      <c r="AJ1724" s="1" t="b">
        <f>AK1724=AA1724</f>
        <v>1</v>
      </c>
      <c r="AK1724" s="1">
        <v>2845.5</v>
      </c>
      <c r="AL1724" s="1">
        <v>0</v>
      </c>
      <c r="AM1724" s="1">
        <v>0</v>
      </c>
      <c r="AN1724" s="1">
        <v>0</v>
      </c>
      <c r="AO1724" s="3">
        <f>AA1724*0.001%</f>
        <v>2.8455000000000001E-2</v>
      </c>
      <c r="AP1724" s="1">
        <v>2.85</v>
      </c>
      <c r="AQ1724" s="2">
        <f>AA1724*5%</f>
        <v>142.27500000000001</v>
      </c>
      <c r="AR1724" s="1">
        <v>142.27000000000001</v>
      </c>
      <c r="AS1724" s="2">
        <f>AR1724*18%</f>
        <v>25.608599999999999</v>
      </c>
      <c r="AT1724" s="1">
        <v>0.01</v>
      </c>
      <c r="AU1724" s="1">
        <v>227.07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f>AF1724+AU1724+BC1724</f>
        <v>682.34999999999991</v>
      </c>
      <c r="BE1724" s="1">
        <v>682.35</v>
      </c>
      <c r="BF1724" s="1">
        <f>Q1724+U1724</f>
        <v>0</v>
      </c>
      <c r="BG1724" s="1">
        <v>0</v>
      </c>
      <c r="BH1724" s="1">
        <v>2305.4299999999998</v>
      </c>
      <c r="BI1724" s="1" t="s">
        <v>108</v>
      </c>
      <c r="BJ1724" s="1" t="s">
        <v>5717</v>
      </c>
      <c r="BK1724" s="1" t="s">
        <v>5718</v>
      </c>
      <c r="BL1724" s="1">
        <v>0</v>
      </c>
      <c r="BM1724" s="1" t="s">
        <v>5836</v>
      </c>
    </row>
    <row r="1725" spans="1:65" ht="15.6" hidden="1">
      <c r="A1725" s="1" t="s">
        <v>6746</v>
      </c>
      <c r="B1725" s="1" t="s">
        <v>6747</v>
      </c>
      <c r="C1725" s="1" t="s">
        <v>6748</v>
      </c>
      <c r="D1725" s="1" t="s">
        <v>275</v>
      </c>
      <c r="E1725" s="1" t="s">
        <v>100</v>
      </c>
      <c r="F1725" s="1" t="s">
        <v>101</v>
      </c>
      <c r="G1725" s="1" t="s">
        <v>102</v>
      </c>
      <c r="H1725" s="1" t="s">
        <v>103</v>
      </c>
      <c r="I1725" s="1" t="s">
        <v>104</v>
      </c>
      <c r="J1725" s="1" t="s">
        <v>105</v>
      </c>
      <c r="K1725" s="1" t="s">
        <v>105</v>
      </c>
      <c r="L1725" s="1" t="s">
        <v>105</v>
      </c>
      <c r="M1725" s="1" t="s">
        <v>106</v>
      </c>
      <c r="N1725" s="1" t="s">
        <v>107</v>
      </c>
      <c r="O1725" s="1">
        <v>195</v>
      </c>
      <c r="P1725" s="1">
        <v>4.87</v>
      </c>
      <c r="Q1725" s="1">
        <v>0</v>
      </c>
      <c r="R1725" s="1">
        <v>97.5</v>
      </c>
      <c r="S1725" s="1">
        <v>0</v>
      </c>
      <c r="T1725" s="1">
        <v>0</v>
      </c>
      <c r="U1725" s="1">
        <v>0</v>
      </c>
      <c r="V1725" s="4">
        <f>X1725-W1725</f>
        <v>1.4999999999991687E-3</v>
      </c>
      <c r="W1725" s="4">
        <f>(O1725+P1725+Q1725-R1725+S1725)*5%</f>
        <v>5.1185000000000009</v>
      </c>
      <c r="X1725" s="1">
        <v>5.12</v>
      </c>
      <c r="Y1725" s="1">
        <f>O1725+P1725+Q1725-R1725-S1725+T1725-U1725+X1725</f>
        <v>107.49000000000001</v>
      </c>
      <c r="Z1725" s="1">
        <v>107.49</v>
      </c>
      <c r="AA1725" s="1">
        <v>102.38</v>
      </c>
      <c r="AB1725" s="1">
        <v>16</v>
      </c>
      <c r="AC1725" s="2">
        <f>AA1725*16%</f>
        <v>16.380800000000001</v>
      </c>
      <c r="AD1725" s="1">
        <v>16.38</v>
      </c>
      <c r="AE1725" s="1">
        <v>0</v>
      </c>
      <c r="AF1725" s="1">
        <v>16.38</v>
      </c>
      <c r="AG1725" s="2">
        <f>AF1725*18%</f>
        <v>2.9483999999999999</v>
      </c>
      <c r="AH1725" s="1">
        <v>2.95</v>
      </c>
      <c r="AI1725" s="1">
        <v>0</v>
      </c>
      <c r="AJ1725" s="1" t="b">
        <f>AK1725=AA1725</f>
        <v>1</v>
      </c>
      <c r="AK1725" s="1">
        <v>102.38</v>
      </c>
      <c r="AL1725" s="1">
        <v>0</v>
      </c>
      <c r="AM1725" s="1">
        <v>0</v>
      </c>
      <c r="AN1725" s="1">
        <v>0</v>
      </c>
      <c r="AO1725" s="3">
        <f>AA1725*0.001%</f>
        <v>1.0238000000000001E-3</v>
      </c>
      <c r="AP1725" s="1">
        <v>0.1</v>
      </c>
      <c r="AQ1725" s="2">
        <f>AA1725*5%</f>
        <v>5.1189999999999998</v>
      </c>
      <c r="AR1725" s="1">
        <v>5.12</v>
      </c>
      <c r="AS1725" s="2">
        <f>AR1725*18%</f>
        <v>0.92159999999999997</v>
      </c>
      <c r="AT1725" s="1">
        <v>0</v>
      </c>
      <c r="AU1725" s="1">
        <v>8.17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f>AF1725+AU1725+BC1725</f>
        <v>24.549999999999997</v>
      </c>
      <c r="BE1725" s="1">
        <v>24.55</v>
      </c>
      <c r="BF1725" s="1">
        <f>Q1725+U1725</f>
        <v>0</v>
      </c>
      <c r="BG1725" s="1">
        <v>0</v>
      </c>
      <c r="BH1725" s="1">
        <v>82.94</v>
      </c>
      <c r="BI1725" s="1" t="s">
        <v>108</v>
      </c>
      <c r="BJ1725" s="1" t="s">
        <v>5717</v>
      </c>
      <c r="BK1725" s="1" t="s">
        <v>5718</v>
      </c>
      <c r="BL1725" s="1">
        <v>0</v>
      </c>
      <c r="BM1725" s="1" t="s">
        <v>6749</v>
      </c>
    </row>
    <row r="1726" spans="1:65" ht="15.6" hidden="1">
      <c r="A1726" s="1" t="s">
        <v>6750</v>
      </c>
      <c r="B1726" s="1" t="s">
        <v>6751</v>
      </c>
      <c r="C1726" s="1" t="s">
        <v>6752</v>
      </c>
      <c r="D1726" s="1" t="s">
        <v>275</v>
      </c>
      <c r="E1726" s="1" t="s">
        <v>100</v>
      </c>
      <c r="F1726" s="1" t="s">
        <v>101</v>
      </c>
      <c r="G1726" s="1" t="s">
        <v>102</v>
      </c>
      <c r="H1726" s="1" t="s">
        <v>103</v>
      </c>
      <c r="I1726" s="1" t="s">
        <v>104</v>
      </c>
      <c r="J1726" s="1" t="s">
        <v>105</v>
      </c>
      <c r="K1726" s="1" t="s">
        <v>105</v>
      </c>
      <c r="L1726" s="1" t="s">
        <v>105</v>
      </c>
      <c r="M1726" s="1" t="s">
        <v>106</v>
      </c>
      <c r="N1726" s="1" t="s">
        <v>107</v>
      </c>
      <c r="O1726" s="1">
        <v>395</v>
      </c>
      <c r="P1726" s="1">
        <v>14.75</v>
      </c>
      <c r="Q1726" s="1">
        <v>0</v>
      </c>
      <c r="R1726" s="1">
        <v>100</v>
      </c>
      <c r="S1726" s="1">
        <v>0</v>
      </c>
      <c r="T1726" s="1">
        <v>0</v>
      </c>
      <c r="U1726" s="1">
        <v>0</v>
      </c>
      <c r="V1726" s="4">
        <f>X1726-W1726</f>
        <v>2.4999999999995026E-3</v>
      </c>
      <c r="W1726" s="4">
        <f>(O1726+P1726+Q1726-R1726+S1726)*5%</f>
        <v>15.487500000000001</v>
      </c>
      <c r="X1726" s="1">
        <v>15.49</v>
      </c>
      <c r="Y1726" s="1">
        <f>O1726+P1726+Q1726-R1726-S1726+T1726-U1726+X1726</f>
        <v>325.24</v>
      </c>
      <c r="Z1726" s="1">
        <v>325.24</v>
      </c>
      <c r="AA1726" s="1">
        <v>309.75</v>
      </c>
      <c r="AB1726" s="1">
        <v>16</v>
      </c>
      <c r="AC1726" s="2">
        <f>AA1726*16%</f>
        <v>49.56</v>
      </c>
      <c r="AD1726" s="1">
        <v>49.56</v>
      </c>
      <c r="AE1726" s="1">
        <v>0</v>
      </c>
      <c r="AF1726" s="1">
        <v>49.56</v>
      </c>
      <c r="AG1726" s="2">
        <f>AF1726*18%</f>
        <v>8.9207999999999998</v>
      </c>
      <c r="AH1726" s="1">
        <v>8.92</v>
      </c>
      <c r="AI1726" s="1">
        <v>0</v>
      </c>
      <c r="AJ1726" s="1" t="b">
        <f>AK1726=AA1726</f>
        <v>1</v>
      </c>
      <c r="AK1726" s="1">
        <v>309.75</v>
      </c>
      <c r="AL1726" s="1">
        <v>0</v>
      </c>
      <c r="AM1726" s="1">
        <v>0</v>
      </c>
      <c r="AN1726" s="1">
        <v>0</v>
      </c>
      <c r="AO1726" s="3">
        <f>AA1726*0.001%</f>
        <v>3.0975000000000004E-3</v>
      </c>
      <c r="AP1726" s="1">
        <v>0.31</v>
      </c>
      <c r="AQ1726" s="2">
        <f>AA1726*5%</f>
        <v>15.487500000000001</v>
      </c>
      <c r="AR1726" s="1">
        <v>15.49</v>
      </c>
      <c r="AS1726" s="2">
        <f>AR1726*18%</f>
        <v>2.7881999999999998</v>
      </c>
      <c r="AT1726" s="1">
        <v>0</v>
      </c>
      <c r="AU1726" s="1">
        <v>24.72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f>AF1726+AU1726+BC1726</f>
        <v>74.28</v>
      </c>
      <c r="BE1726" s="1">
        <v>74.28</v>
      </c>
      <c r="BF1726" s="1">
        <f>Q1726+U1726</f>
        <v>0</v>
      </c>
      <c r="BG1726" s="1">
        <v>0</v>
      </c>
      <c r="BH1726" s="1">
        <v>250.96</v>
      </c>
      <c r="BI1726" s="1" t="s">
        <v>108</v>
      </c>
      <c r="BJ1726" s="1" t="s">
        <v>5717</v>
      </c>
      <c r="BK1726" s="1" t="s">
        <v>5718</v>
      </c>
      <c r="BL1726" s="1">
        <v>0</v>
      </c>
      <c r="BM1726" s="1" t="s">
        <v>6753</v>
      </c>
    </row>
    <row r="1727" spans="1:65" ht="15.6" hidden="1">
      <c r="A1727" s="1" t="s">
        <v>6754</v>
      </c>
      <c r="B1727" s="1" t="s">
        <v>6755</v>
      </c>
      <c r="C1727" s="1" t="s">
        <v>6756</v>
      </c>
      <c r="D1727" s="1" t="s">
        <v>275</v>
      </c>
      <c r="E1727" s="1" t="s">
        <v>100</v>
      </c>
      <c r="F1727" s="1" t="s">
        <v>101</v>
      </c>
      <c r="G1727" s="1" t="s">
        <v>102</v>
      </c>
      <c r="H1727" s="1" t="s">
        <v>103</v>
      </c>
      <c r="I1727" s="1" t="s">
        <v>104</v>
      </c>
      <c r="J1727" s="1" t="s">
        <v>105</v>
      </c>
      <c r="K1727" s="1" t="s">
        <v>105</v>
      </c>
      <c r="L1727" s="1" t="s">
        <v>105</v>
      </c>
      <c r="M1727" s="1" t="s">
        <v>106</v>
      </c>
      <c r="N1727" s="1" t="s">
        <v>124</v>
      </c>
      <c r="O1727" s="1">
        <v>235</v>
      </c>
      <c r="P1727" s="1">
        <v>6.75</v>
      </c>
      <c r="Q1727" s="1">
        <v>0</v>
      </c>
      <c r="R1727" s="1">
        <v>100</v>
      </c>
      <c r="S1727" s="1">
        <v>0</v>
      </c>
      <c r="T1727" s="1">
        <v>0</v>
      </c>
      <c r="U1727" s="1">
        <v>0</v>
      </c>
      <c r="V1727" s="4">
        <f>X1727-W1727</f>
        <v>2.4999999999995026E-3</v>
      </c>
      <c r="W1727" s="4">
        <f>(O1727+P1727+Q1727-R1727+S1727)*5%</f>
        <v>7.0875000000000004</v>
      </c>
      <c r="X1727" s="1">
        <v>7.09</v>
      </c>
      <c r="Y1727" s="1">
        <f>O1727+P1727+Q1727-R1727-S1727+T1727-U1727+X1727</f>
        <v>148.84</v>
      </c>
      <c r="Z1727" s="1">
        <v>148.84</v>
      </c>
      <c r="AA1727" s="1">
        <v>141.75</v>
      </c>
      <c r="AB1727" s="1">
        <v>16</v>
      </c>
      <c r="AC1727" s="2">
        <f>AA1727*16%</f>
        <v>22.68</v>
      </c>
      <c r="AD1727" s="1">
        <v>22.68</v>
      </c>
      <c r="AE1727" s="1">
        <v>0</v>
      </c>
      <c r="AF1727" s="1">
        <v>22.68</v>
      </c>
      <c r="AG1727" s="2">
        <f>AF1727*18%</f>
        <v>4.0823999999999998</v>
      </c>
      <c r="AH1727" s="1">
        <v>4.08</v>
      </c>
      <c r="AI1727" s="1">
        <v>0</v>
      </c>
      <c r="AJ1727" s="1" t="b">
        <f>AK1727=AA1727</f>
        <v>1</v>
      </c>
      <c r="AK1727" s="1">
        <v>141.75</v>
      </c>
      <c r="AL1727" s="1">
        <v>0</v>
      </c>
      <c r="AM1727" s="1">
        <v>0</v>
      </c>
      <c r="AN1727" s="1">
        <v>0</v>
      </c>
      <c r="AO1727" s="3">
        <f>AA1727*0.001%</f>
        <v>1.4175000000000001E-3</v>
      </c>
      <c r="AP1727" s="1">
        <v>0.14000000000000001</v>
      </c>
      <c r="AQ1727" s="2">
        <f>AA1727*5%</f>
        <v>7.0875000000000004</v>
      </c>
      <c r="AR1727" s="1">
        <v>7.09</v>
      </c>
      <c r="AS1727" s="2">
        <f>AR1727*18%</f>
        <v>1.2762</v>
      </c>
      <c r="AT1727" s="1">
        <v>0</v>
      </c>
      <c r="AU1727" s="1">
        <v>11.31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f>AF1727+AU1727+BC1727</f>
        <v>33.99</v>
      </c>
      <c r="BE1727" s="1">
        <v>33.99</v>
      </c>
      <c r="BF1727" s="1">
        <f>Q1727+U1727</f>
        <v>0</v>
      </c>
      <c r="BG1727" s="1">
        <v>0</v>
      </c>
      <c r="BH1727" s="1">
        <v>114.85</v>
      </c>
      <c r="BI1727" s="1" t="s">
        <v>108</v>
      </c>
      <c r="BJ1727" s="1" t="s">
        <v>5717</v>
      </c>
      <c r="BK1727" s="1" t="s">
        <v>5718</v>
      </c>
      <c r="BL1727" s="1">
        <v>0</v>
      </c>
      <c r="BM1727" s="1" t="s">
        <v>6624</v>
      </c>
    </row>
    <row r="1728" spans="1:65" ht="15.6" hidden="1">
      <c r="A1728" s="1" t="s">
        <v>6757</v>
      </c>
      <c r="B1728" s="1" t="s">
        <v>6758</v>
      </c>
      <c r="C1728" s="1" t="s">
        <v>6759</v>
      </c>
      <c r="D1728" s="1" t="s">
        <v>275</v>
      </c>
      <c r="E1728" s="1" t="s">
        <v>100</v>
      </c>
      <c r="F1728" s="1" t="s">
        <v>101</v>
      </c>
      <c r="G1728" s="1" t="s">
        <v>123</v>
      </c>
      <c r="H1728" s="1" t="s">
        <v>103</v>
      </c>
      <c r="I1728" s="1" t="s">
        <v>104</v>
      </c>
      <c r="J1728" s="1" t="s">
        <v>105</v>
      </c>
      <c r="K1728" s="1" t="s">
        <v>105</v>
      </c>
      <c r="L1728" s="1" t="s">
        <v>105</v>
      </c>
      <c r="M1728" s="1" t="s">
        <v>106</v>
      </c>
      <c r="N1728" s="1" t="s">
        <v>107</v>
      </c>
      <c r="O1728" s="1">
        <v>1915</v>
      </c>
      <c r="P1728" s="1">
        <v>87</v>
      </c>
      <c r="Q1728" s="1">
        <v>0</v>
      </c>
      <c r="R1728" s="1">
        <v>175</v>
      </c>
      <c r="S1728" s="1">
        <v>0</v>
      </c>
      <c r="T1728" s="1">
        <v>0</v>
      </c>
      <c r="U1728" s="1">
        <v>0</v>
      </c>
      <c r="V1728" s="4">
        <f>X1728-W1728</f>
        <v>0</v>
      </c>
      <c r="W1728" s="4">
        <f>(O1728+P1728+Q1728-R1728+S1728)*5%</f>
        <v>91.350000000000009</v>
      </c>
      <c r="X1728" s="1">
        <v>91.35</v>
      </c>
      <c r="Y1728" s="1">
        <f>O1728+P1728+Q1728-R1728-S1728+T1728-U1728+X1728</f>
        <v>1918.35</v>
      </c>
      <c r="Z1728" s="1">
        <v>1918.35</v>
      </c>
      <c r="AA1728" s="1">
        <v>1827</v>
      </c>
      <c r="AB1728" s="1">
        <v>16</v>
      </c>
      <c r="AC1728" s="2">
        <f>AA1728*16%</f>
        <v>292.32</v>
      </c>
      <c r="AD1728" s="1">
        <v>292.32</v>
      </c>
      <c r="AE1728" s="1">
        <v>0</v>
      </c>
      <c r="AF1728" s="1">
        <v>292.32</v>
      </c>
      <c r="AG1728" s="2">
        <f>AF1728*18%</f>
        <v>52.617599999999996</v>
      </c>
      <c r="AH1728" s="1">
        <v>52.62</v>
      </c>
      <c r="AI1728" s="1">
        <v>0</v>
      </c>
      <c r="AJ1728" s="1" t="b">
        <f>AK1728=AA1728</f>
        <v>1</v>
      </c>
      <c r="AK1728" s="1">
        <v>1827</v>
      </c>
      <c r="AL1728" s="1">
        <v>0</v>
      </c>
      <c r="AM1728" s="1">
        <v>0</v>
      </c>
      <c r="AN1728" s="1">
        <v>0</v>
      </c>
      <c r="AO1728" s="3">
        <f>AA1728*0.001%</f>
        <v>1.8270000000000002E-2</v>
      </c>
      <c r="AP1728" s="1">
        <v>1.83</v>
      </c>
      <c r="AQ1728" s="2">
        <f>AA1728*5%</f>
        <v>91.350000000000009</v>
      </c>
      <c r="AR1728" s="1">
        <v>91.35</v>
      </c>
      <c r="AS1728" s="2">
        <f>AR1728*18%</f>
        <v>16.442999999999998</v>
      </c>
      <c r="AT1728" s="1">
        <v>0</v>
      </c>
      <c r="AU1728" s="1">
        <v>145.80000000000001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f>AF1728+AU1728+BC1728</f>
        <v>438.12</v>
      </c>
      <c r="BE1728" s="1">
        <v>438.12</v>
      </c>
      <c r="BF1728" s="1">
        <f>Q1728+U1728</f>
        <v>0</v>
      </c>
      <c r="BG1728" s="1">
        <v>0</v>
      </c>
      <c r="BH1728" s="1">
        <v>1480.23</v>
      </c>
      <c r="BI1728" s="1" t="s">
        <v>108</v>
      </c>
      <c r="BJ1728" s="1" t="s">
        <v>5717</v>
      </c>
      <c r="BK1728" s="1" t="s">
        <v>5718</v>
      </c>
      <c r="BL1728" s="1">
        <v>0</v>
      </c>
      <c r="BM1728" s="1" t="s">
        <v>6760</v>
      </c>
    </row>
    <row r="1729" spans="1:65" ht="15.6" hidden="1">
      <c r="A1729" s="1" t="s">
        <v>6761</v>
      </c>
      <c r="B1729" s="1" t="s">
        <v>6762</v>
      </c>
      <c r="C1729" s="1" t="s">
        <v>6763</v>
      </c>
      <c r="D1729" s="1" t="s">
        <v>275</v>
      </c>
      <c r="E1729" s="1" t="s">
        <v>100</v>
      </c>
      <c r="F1729" s="1" t="s">
        <v>101</v>
      </c>
      <c r="G1729" s="1" t="s">
        <v>102</v>
      </c>
      <c r="H1729" s="1" t="s">
        <v>103</v>
      </c>
      <c r="I1729" s="1" t="s">
        <v>104</v>
      </c>
      <c r="J1729" s="1" t="s">
        <v>105</v>
      </c>
      <c r="K1729" s="1" t="s">
        <v>105</v>
      </c>
      <c r="L1729" s="1" t="s">
        <v>105</v>
      </c>
      <c r="M1729" s="1" t="s">
        <v>106</v>
      </c>
      <c r="N1729" s="1" t="s">
        <v>124</v>
      </c>
      <c r="O1729" s="1">
        <v>425</v>
      </c>
      <c r="P1729" s="1">
        <v>16.25</v>
      </c>
      <c r="Q1729" s="1">
        <v>0</v>
      </c>
      <c r="R1729" s="1">
        <v>100</v>
      </c>
      <c r="S1729" s="1">
        <v>0</v>
      </c>
      <c r="T1729" s="1">
        <v>0</v>
      </c>
      <c r="U1729" s="1">
        <v>0</v>
      </c>
      <c r="V1729" s="4">
        <f>X1729-W1729</f>
        <v>-2.500000000001279E-3</v>
      </c>
      <c r="W1729" s="4">
        <f>(O1729+P1729+Q1729-R1729+S1729)*5%</f>
        <v>17.0625</v>
      </c>
      <c r="X1729" s="1">
        <v>17.059999999999999</v>
      </c>
      <c r="Y1729" s="1">
        <f>O1729+P1729+Q1729-R1729-S1729+T1729-U1729+X1729</f>
        <v>358.31</v>
      </c>
      <c r="Z1729" s="1">
        <v>358.31</v>
      </c>
      <c r="AA1729" s="1">
        <v>341.25</v>
      </c>
      <c r="AB1729" s="1">
        <v>16</v>
      </c>
      <c r="AC1729" s="2">
        <f>AA1729*16%</f>
        <v>54.6</v>
      </c>
      <c r="AD1729" s="1">
        <v>54.6</v>
      </c>
      <c r="AE1729" s="1">
        <v>0</v>
      </c>
      <c r="AF1729" s="1">
        <v>54.6</v>
      </c>
      <c r="AG1729" s="2">
        <f>AF1729*18%</f>
        <v>9.8279999999999994</v>
      </c>
      <c r="AH1729" s="1">
        <v>9.83</v>
      </c>
      <c r="AI1729" s="1">
        <v>0</v>
      </c>
      <c r="AJ1729" s="1" t="b">
        <f>AK1729=AA1729</f>
        <v>1</v>
      </c>
      <c r="AK1729" s="1">
        <v>341.25</v>
      </c>
      <c r="AL1729" s="1">
        <v>0</v>
      </c>
      <c r="AM1729" s="1">
        <v>0</v>
      </c>
      <c r="AN1729" s="1">
        <v>0</v>
      </c>
      <c r="AO1729" s="3">
        <f>AA1729*0.001%</f>
        <v>3.4125000000000002E-3</v>
      </c>
      <c r="AP1729" s="1">
        <v>0.34</v>
      </c>
      <c r="AQ1729" s="2">
        <f>AA1729*5%</f>
        <v>17.0625</v>
      </c>
      <c r="AR1729" s="1">
        <v>17.059999999999999</v>
      </c>
      <c r="AS1729" s="2">
        <f>AR1729*18%</f>
        <v>3.0707999999999998</v>
      </c>
      <c r="AT1729" s="1">
        <v>0</v>
      </c>
      <c r="AU1729" s="1">
        <v>27.23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f>AF1729+AU1729+BC1729</f>
        <v>81.83</v>
      </c>
      <c r="BE1729" s="1">
        <v>81.83</v>
      </c>
      <c r="BF1729" s="1">
        <f>Q1729+U1729</f>
        <v>0</v>
      </c>
      <c r="BG1729" s="1">
        <v>0</v>
      </c>
      <c r="BH1729" s="1">
        <v>276.48</v>
      </c>
      <c r="BI1729" s="1" t="s">
        <v>108</v>
      </c>
      <c r="BJ1729" s="1" t="s">
        <v>5717</v>
      </c>
      <c r="BK1729" s="1" t="s">
        <v>5718</v>
      </c>
      <c r="BL1729" s="1">
        <v>0</v>
      </c>
      <c r="BM1729" s="1" t="s">
        <v>6764</v>
      </c>
    </row>
    <row r="1730" spans="1:65" ht="15.6" hidden="1">
      <c r="A1730" s="1" t="s">
        <v>6765</v>
      </c>
      <c r="B1730" s="1" t="s">
        <v>6766</v>
      </c>
      <c r="C1730" s="1" t="s">
        <v>6767</v>
      </c>
      <c r="D1730" s="1" t="s">
        <v>275</v>
      </c>
      <c r="E1730" s="1" t="s">
        <v>100</v>
      </c>
      <c r="F1730" s="1" t="s">
        <v>101</v>
      </c>
      <c r="G1730" s="1" t="s">
        <v>105</v>
      </c>
      <c r="H1730" s="1" t="s">
        <v>103</v>
      </c>
      <c r="I1730" s="1" t="s">
        <v>104</v>
      </c>
      <c r="J1730" s="1" t="s">
        <v>105</v>
      </c>
      <c r="K1730" s="1" t="s">
        <v>105</v>
      </c>
      <c r="L1730" s="1" t="s">
        <v>105</v>
      </c>
      <c r="M1730" s="1" t="s">
        <v>106</v>
      </c>
      <c r="N1730" s="1" t="s">
        <v>124</v>
      </c>
      <c r="O1730" s="1">
        <v>885</v>
      </c>
      <c r="P1730" s="1">
        <v>44.25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4">
        <f>X1730-W1730</f>
        <v>-2.5000000000048317E-3</v>
      </c>
      <c r="W1730" s="4">
        <f>(O1730+P1730+Q1730-R1730+S1730)*5%</f>
        <v>46.462500000000006</v>
      </c>
      <c r="X1730" s="1">
        <v>46.46</v>
      </c>
      <c r="Y1730" s="1">
        <f>O1730+P1730+Q1730-R1730-S1730+T1730-U1730+X1730</f>
        <v>975.71</v>
      </c>
      <c r="Z1730" s="1">
        <v>975.71</v>
      </c>
      <c r="AA1730" s="1">
        <v>929.25</v>
      </c>
      <c r="AB1730" s="1">
        <v>16</v>
      </c>
      <c r="AC1730" s="2">
        <f>AA1730*16%</f>
        <v>148.68</v>
      </c>
      <c r="AD1730" s="1">
        <v>148.68</v>
      </c>
      <c r="AE1730" s="1">
        <v>0</v>
      </c>
      <c r="AF1730" s="1">
        <v>148.68</v>
      </c>
      <c r="AG1730" s="2">
        <f>AF1730*18%</f>
        <v>26.7624</v>
      </c>
      <c r="AH1730" s="1">
        <v>26.76</v>
      </c>
      <c r="AI1730" s="1">
        <v>0</v>
      </c>
      <c r="AJ1730" s="1" t="b">
        <f>AK1730=AA1730</f>
        <v>1</v>
      </c>
      <c r="AK1730" s="1">
        <v>929.25</v>
      </c>
      <c r="AL1730" s="1">
        <v>0</v>
      </c>
      <c r="AM1730" s="1">
        <v>0</v>
      </c>
      <c r="AN1730" s="1">
        <v>0</v>
      </c>
      <c r="AO1730" s="3">
        <f>AA1730*0.001%</f>
        <v>9.2925000000000004E-3</v>
      </c>
      <c r="AP1730" s="1">
        <v>0.93</v>
      </c>
      <c r="AQ1730" s="2">
        <f>AA1730*5%</f>
        <v>46.462500000000006</v>
      </c>
      <c r="AR1730" s="1">
        <v>46.46</v>
      </c>
      <c r="AS1730" s="2">
        <f>AR1730*18%</f>
        <v>8.3628</v>
      </c>
      <c r="AT1730" s="1">
        <v>0</v>
      </c>
      <c r="AU1730" s="1">
        <v>74.150000000000006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f>AF1730+AU1730+BC1730</f>
        <v>222.83</v>
      </c>
      <c r="BE1730" s="1">
        <v>222.83</v>
      </c>
      <c r="BF1730" s="1">
        <f>Q1730+U1730</f>
        <v>0</v>
      </c>
      <c r="BG1730" s="1">
        <v>0</v>
      </c>
      <c r="BH1730" s="1">
        <v>752.88</v>
      </c>
      <c r="BI1730" s="1" t="s">
        <v>108</v>
      </c>
      <c r="BJ1730" s="1" t="s">
        <v>5717</v>
      </c>
      <c r="BK1730" s="1" t="s">
        <v>5718</v>
      </c>
      <c r="BL1730" s="1">
        <v>0</v>
      </c>
      <c r="BM1730" s="1" t="s">
        <v>6768</v>
      </c>
    </row>
    <row r="1731" spans="1:65" ht="15.6" hidden="1">
      <c r="A1731" s="1" t="s">
        <v>6769</v>
      </c>
      <c r="B1731" s="1" t="s">
        <v>6770</v>
      </c>
      <c r="C1731" s="1" t="s">
        <v>6771</v>
      </c>
      <c r="D1731" s="1" t="s">
        <v>275</v>
      </c>
      <c r="E1731" s="1" t="s">
        <v>100</v>
      </c>
      <c r="F1731" s="1" t="s">
        <v>101</v>
      </c>
      <c r="G1731" s="1" t="s">
        <v>105</v>
      </c>
      <c r="H1731" s="1" t="s">
        <v>103</v>
      </c>
      <c r="I1731" s="1" t="s">
        <v>104</v>
      </c>
      <c r="J1731" s="1" t="s">
        <v>105</v>
      </c>
      <c r="K1731" s="1" t="s">
        <v>105</v>
      </c>
      <c r="L1731" s="1" t="s">
        <v>105</v>
      </c>
      <c r="M1731" s="1" t="s">
        <v>106</v>
      </c>
      <c r="N1731" s="1" t="s">
        <v>107</v>
      </c>
      <c r="O1731" s="1">
        <v>1185</v>
      </c>
      <c r="P1731" s="1">
        <v>59.25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4">
        <f>X1731-W1731</f>
        <v>-2.5000000000048317E-3</v>
      </c>
      <c r="W1731" s="4">
        <f>(O1731+P1731+Q1731-R1731+S1731)*5%</f>
        <v>62.212500000000006</v>
      </c>
      <c r="X1731" s="1">
        <v>62.21</v>
      </c>
      <c r="Y1731" s="1">
        <f>O1731+P1731+Q1731-R1731-S1731+T1731-U1731+X1731</f>
        <v>1306.46</v>
      </c>
      <c r="Z1731" s="1">
        <v>1306.46</v>
      </c>
      <c r="AA1731" s="1">
        <v>1244.25</v>
      </c>
      <c r="AB1731" s="1">
        <v>16</v>
      </c>
      <c r="AC1731" s="2">
        <f>AA1731*16%</f>
        <v>199.08</v>
      </c>
      <c r="AD1731" s="1">
        <v>199.08</v>
      </c>
      <c r="AE1731" s="1">
        <v>0</v>
      </c>
      <c r="AF1731" s="1">
        <v>199.08</v>
      </c>
      <c r="AG1731" s="2">
        <f>AF1731*18%</f>
        <v>35.834400000000002</v>
      </c>
      <c r="AH1731" s="1">
        <v>35.83</v>
      </c>
      <c r="AI1731" s="1">
        <v>0</v>
      </c>
      <c r="AJ1731" s="1" t="b">
        <f>AK1731=AA1731</f>
        <v>1</v>
      </c>
      <c r="AK1731" s="1">
        <v>1244.25</v>
      </c>
      <c r="AL1731" s="1">
        <v>0</v>
      </c>
      <c r="AM1731" s="1">
        <v>0</v>
      </c>
      <c r="AN1731" s="1">
        <v>0</v>
      </c>
      <c r="AO1731" s="3">
        <f>AA1731*0.001%</f>
        <v>1.24425E-2</v>
      </c>
      <c r="AP1731" s="1">
        <v>1.24</v>
      </c>
      <c r="AQ1731" s="2">
        <f>AA1731*5%</f>
        <v>62.212500000000006</v>
      </c>
      <c r="AR1731" s="1">
        <v>62.21</v>
      </c>
      <c r="AS1731" s="2">
        <f>AR1731*18%</f>
        <v>11.197799999999999</v>
      </c>
      <c r="AT1731" s="1">
        <v>0</v>
      </c>
      <c r="AU1731" s="1">
        <v>99.28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f>AF1731+AU1731+BC1731</f>
        <v>298.36</v>
      </c>
      <c r="BE1731" s="1">
        <v>298.36</v>
      </c>
      <c r="BF1731" s="1">
        <f>Q1731+U1731</f>
        <v>0</v>
      </c>
      <c r="BG1731" s="1">
        <v>0</v>
      </c>
      <c r="BH1731" s="1">
        <v>1008.1</v>
      </c>
      <c r="BI1731" s="1" t="s">
        <v>108</v>
      </c>
      <c r="BJ1731" s="1" t="s">
        <v>5717</v>
      </c>
      <c r="BK1731" s="1" t="s">
        <v>5718</v>
      </c>
      <c r="BL1731" s="1">
        <v>0</v>
      </c>
      <c r="BM1731" s="1" t="s">
        <v>6772</v>
      </c>
    </row>
    <row r="1732" spans="1:65" ht="15.6" hidden="1">
      <c r="A1732" s="1" t="s">
        <v>6773</v>
      </c>
      <c r="B1732" s="1" t="s">
        <v>6774</v>
      </c>
      <c r="C1732" s="1" t="s">
        <v>6775</v>
      </c>
      <c r="D1732" s="1" t="s">
        <v>275</v>
      </c>
      <c r="E1732" s="1" t="s">
        <v>100</v>
      </c>
      <c r="F1732" s="1" t="s">
        <v>101</v>
      </c>
      <c r="G1732" s="1" t="s">
        <v>102</v>
      </c>
      <c r="H1732" s="1" t="s">
        <v>103</v>
      </c>
      <c r="I1732" s="1" t="s">
        <v>104</v>
      </c>
      <c r="J1732" s="1" t="s">
        <v>105</v>
      </c>
      <c r="K1732" s="1" t="s">
        <v>105</v>
      </c>
      <c r="L1732" s="1" t="s">
        <v>105</v>
      </c>
      <c r="M1732" s="1" t="s">
        <v>106</v>
      </c>
      <c r="N1732" s="1" t="s">
        <v>107</v>
      </c>
      <c r="O1732" s="1">
        <v>730</v>
      </c>
      <c r="P1732" s="1">
        <v>31.5</v>
      </c>
      <c r="Q1732" s="1">
        <v>0</v>
      </c>
      <c r="R1732" s="1">
        <v>100</v>
      </c>
      <c r="S1732" s="1">
        <v>0</v>
      </c>
      <c r="T1732" s="1">
        <v>0</v>
      </c>
      <c r="U1732" s="1">
        <v>0</v>
      </c>
      <c r="V1732" s="4">
        <f>X1732-W1732</f>
        <v>4.9999999999954525E-3</v>
      </c>
      <c r="W1732" s="4">
        <f>(O1732+P1732+Q1732-R1732+S1732)*5%</f>
        <v>33.075000000000003</v>
      </c>
      <c r="X1732" s="1">
        <v>33.08</v>
      </c>
      <c r="Y1732" s="1">
        <f>O1732+P1732+Q1732-R1732-S1732+T1732-U1732+X1732</f>
        <v>694.58</v>
      </c>
      <c r="Z1732" s="1">
        <v>694.58</v>
      </c>
      <c r="AA1732" s="1">
        <v>661.5</v>
      </c>
      <c r="AB1732" s="1">
        <v>16</v>
      </c>
      <c r="AC1732" s="2">
        <f>AA1732*16%</f>
        <v>105.84</v>
      </c>
      <c r="AD1732" s="1">
        <v>105.84</v>
      </c>
      <c r="AE1732" s="1">
        <v>0</v>
      </c>
      <c r="AF1732" s="1">
        <v>105.84</v>
      </c>
      <c r="AG1732" s="2">
        <f>AF1732*18%</f>
        <v>19.051200000000001</v>
      </c>
      <c r="AH1732" s="1">
        <v>19.05</v>
      </c>
      <c r="AI1732" s="1">
        <v>0</v>
      </c>
      <c r="AJ1732" s="1" t="b">
        <f>AK1732=AA1732</f>
        <v>1</v>
      </c>
      <c r="AK1732" s="1">
        <v>661.5</v>
      </c>
      <c r="AL1732" s="1">
        <v>0</v>
      </c>
      <c r="AM1732" s="1">
        <v>0</v>
      </c>
      <c r="AN1732" s="1">
        <v>0</v>
      </c>
      <c r="AO1732" s="3">
        <f>AA1732*0.001%</f>
        <v>6.6150000000000002E-3</v>
      </c>
      <c r="AP1732" s="1">
        <v>0.66</v>
      </c>
      <c r="AQ1732" s="2">
        <f>AA1732*5%</f>
        <v>33.075000000000003</v>
      </c>
      <c r="AR1732" s="1">
        <v>33.07</v>
      </c>
      <c r="AS1732" s="2">
        <f>AR1732*18%</f>
        <v>5.9525999999999994</v>
      </c>
      <c r="AT1732" s="1">
        <v>0.01</v>
      </c>
      <c r="AU1732" s="1">
        <v>52.78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f>AF1732+AU1732+BC1732</f>
        <v>158.62</v>
      </c>
      <c r="BE1732" s="1">
        <v>158.62</v>
      </c>
      <c r="BF1732" s="1">
        <f>Q1732+U1732</f>
        <v>0</v>
      </c>
      <c r="BG1732" s="1">
        <v>0</v>
      </c>
      <c r="BH1732" s="1">
        <v>535.96</v>
      </c>
      <c r="BI1732" s="1" t="s">
        <v>108</v>
      </c>
      <c r="BJ1732" s="1" t="s">
        <v>5717</v>
      </c>
      <c r="BK1732" s="1" t="s">
        <v>5718</v>
      </c>
      <c r="BL1732" s="1">
        <v>0</v>
      </c>
      <c r="BM1732" s="1" t="s">
        <v>5271</v>
      </c>
    </row>
    <row r="1733" spans="1:65" ht="15.6" hidden="1">
      <c r="A1733" s="1" t="s">
        <v>6776</v>
      </c>
      <c r="B1733" s="1" t="s">
        <v>6777</v>
      </c>
      <c r="C1733" s="1" t="s">
        <v>6778</v>
      </c>
      <c r="D1733" s="1" t="s">
        <v>275</v>
      </c>
      <c r="E1733" s="1" t="s">
        <v>100</v>
      </c>
      <c r="F1733" s="1" t="s">
        <v>101</v>
      </c>
      <c r="G1733" s="1" t="s">
        <v>102</v>
      </c>
      <c r="H1733" s="1" t="s">
        <v>103</v>
      </c>
      <c r="I1733" s="1" t="s">
        <v>104</v>
      </c>
      <c r="J1733" s="1" t="s">
        <v>105</v>
      </c>
      <c r="K1733" s="1" t="s">
        <v>105</v>
      </c>
      <c r="L1733" s="1" t="s">
        <v>105</v>
      </c>
      <c r="M1733" s="1" t="s">
        <v>106</v>
      </c>
      <c r="N1733" s="1" t="s">
        <v>124</v>
      </c>
      <c r="O1733" s="1">
        <v>425</v>
      </c>
      <c r="P1733" s="1">
        <v>16.25</v>
      </c>
      <c r="Q1733" s="1">
        <v>0</v>
      </c>
      <c r="R1733" s="1">
        <v>100</v>
      </c>
      <c r="S1733" s="1">
        <v>0</v>
      </c>
      <c r="T1733" s="1">
        <v>0</v>
      </c>
      <c r="U1733" s="1">
        <v>0</v>
      </c>
      <c r="V1733" s="4">
        <f>X1733-W1733</f>
        <v>-2.500000000001279E-3</v>
      </c>
      <c r="W1733" s="4">
        <f>(O1733+P1733+Q1733-R1733+S1733)*5%</f>
        <v>17.0625</v>
      </c>
      <c r="X1733" s="1">
        <v>17.059999999999999</v>
      </c>
      <c r="Y1733" s="1">
        <f>O1733+P1733+Q1733-R1733-S1733+T1733-U1733+X1733</f>
        <v>358.31</v>
      </c>
      <c r="Z1733" s="1">
        <v>358.31</v>
      </c>
      <c r="AA1733" s="1">
        <v>341.25</v>
      </c>
      <c r="AB1733" s="1">
        <v>16</v>
      </c>
      <c r="AC1733" s="2">
        <f>AA1733*16%</f>
        <v>54.6</v>
      </c>
      <c r="AD1733" s="1">
        <v>54.6</v>
      </c>
      <c r="AE1733" s="1">
        <v>0</v>
      </c>
      <c r="AF1733" s="1">
        <v>54.6</v>
      </c>
      <c r="AG1733" s="2">
        <f>AF1733*18%</f>
        <v>9.8279999999999994</v>
      </c>
      <c r="AH1733" s="1">
        <v>9.83</v>
      </c>
      <c r="AI1733" s="1">
        <v>0</v>
      </c>
      <c r="AJ1733" s="1" t="b">
        <f>AK1733=AA1733</f>
        <v>1</v>
      </c>
      <c r="AK1733" s="1">
        <v>341.25</v>
      </c>
      <c r="AL1733" s="1">
        <v>0</v>
      </c>
      <c r="AM1733" s="1">
        <v>0</v>
      </c>
      <c r="AN1733" s="1">
        <v>0</v>
      </c>
      <c r="AO1733" s="3">
        <f>AA1733*0.001%</f>
        <v>3.4125000000000002E-3</v>
      </c>
      <c r="AP1733" s="1">
        <v>0.34</v>
      </c>
      <c r="AQ1733" s="2">
        <f>AA1733*5%</f>
        <v>17.0625</v>
      </c>
      <c r="AR1733" s="1">
        <v>17.059999999999999</v>
      </c>
      <c r="AS1733" s="2">
        <f>AR1733*18%</f>
        <v>3.0707999999999998</v>
      </c>
      <c r="AT1733" s="1">
        <v>0</v>
      </c>
      <c r="AU1733" s="1">
        <v>27.23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f>AF1733+AU1733+BC1733</f>
        <v>81.83</v>
      </c>
      <c r="BE1733" s="1">
        <v>81.83</v>
      </c>
      <c r="BF1733" s="1">
        <f>Q1733+U1733</f>
        <v>0</v>
      </c>
      <c r="BG1733" s="1">
        <v>0</v>
      </c>
      <c r="BH1733" s="1">
        <v>276.48</v>
      </c>
      <c r="BI1733" s="1" t="s">
        <v>108</v>
      </c>
      <c r="BJ1733" s="1" t="s">
        <v>5717</v>
      </c>
      <c r="BK1733" s="1" t="s">
        <v>5718</v>
      </c>
      <c r="BL1733" s="1">
        <v>0</v>
      </c>
      <c r="BM1733" s="1" t="s">
        <v>6624</v>
      </c>
    </row>
    <row r="1734" spans="1:65" ht="15.6" hidden="1">
      <c r="A1734" s="1" t="s">
        <v>6779</v>
      </c>
      <c r="B1734" s="1" t="s">
        <v>6780</v>
      </c>
      <c r="C1734" s="1" t="s">
        <v>6781</v>
      </c>
      <c r="D1734" s="1" t="s">
        <v>275</v>
      </c>
      <c r="E1734" s="1" t="s">
        <v>100</v>
      </c>
      <c r="F1734" s="1" t="s">
        <v>101</v>
      </c>
      <c r="G1734" s="1" t="s">
        <v>102</v>
      </c>
      <c r="H1734" s="1" t="s">
        <v>103</v>
      </c>
      <c r="I1734" s="1" t="s">
        <v>104</v>
      </c>
      <c r="J1734" s="1" t="s">
        <v>105</v>
      </c>
      <c r="K1734" s="1" t="s">
        <v>105</v>
      </c>
      <c r="L1734" s="1" t="s">
        <v>105</v>
      </c>
      <c r="M1734" s="1" t="s">
        <v>106</v>
      </c>
      <c r="N1734" s="1" t="s">
        <v>107</v>
      </c>
      <c r="O1734" s="1">
        <v>470</v>
      </c>
      <c r="P1734" s="1">
        <v>18.5</v>
      </c>
      <c r="Q1734" s="1">
        <v>0</v>
      </c>
      <c r="R1734" s="1">
        <v>100</v>
      </c>
      <c r="S1734" s="1">
        <v>0</v>
      </c>
      <c r="T1734" s="1">
        <v>0</v>
      </c>
      <c r="U1734" s="1">
        <v>0</v>
      </c>
      <c r="V1734" s="4">
        <f>X1734-W1734</f>
        <v>4.9999999999990052E-3</v>
      </c>
      <c r="W1734" s="4">
        <f>(O1734+P1734+Q1734-R1734+S1734)*5%</f>
        <v>19.425000000000001</v>
      </c>
      <c r="X1734" s="1">
        <v>19.43</v>
      </c>
      <c r="Y1734" s="1">
        <f>O1734+P1734+Q1734-R1734-S1734+T1734-U1734+X1734</f>
        <v>407.93</v>
      </c>
      <c r="Z1734" s="1">
        <v>407.93</v>
      </c>
      <c r="AA1734" s="1">
        <v>388.5</v>
      </c>
      <c r="AB1734" s="1">
        <v>16</v>
      </c>
      <c r="AC1734" s="2">
        <f>AA1734*16%</f>
        <v>62.160000000000004</v>
      </c>
      <c r="AD1734" s="1">
        <v>62.16</v>
      </c>
      <c r="AE1734" s="1">
        <v>0</v>
      </c>
      <c r="AF1734" s="1">
        <v>62.16</v>
      </c>
      <c r="AG1734" s="2">
        <f>AF1734*18%</f>
        <v>11.188799999999999</v>
      </c>
      <c r="AH1734" s="1">
        <v>11.19</v>
      </c>
      <c r="AI1734" s="1">
        <v>0</v>
      </c>
      <c r="AJ1734" s="1" t="b">
        <f>AK1734=AA1734</f>
        <v>1</v>
      </c>
      <c r="AK1734" s="1">
        <v>388.5</v>
      </c>
      <c r="AL1734" s="1">
        <v>0</v>
      </c>
      <c r="AM1734" s="1">
        <v>0</v>
      </c>
      <c r="AN1734" s="1">
        <v>0</v>
      </c>
      <c r="AO1734" s="3">
        <f>AA1734*0.001%</f>
        <v>3.8850000000000004E-3</v>
      </c>
      <c r="AP1734" s="1">
        <v>0.39</v>
      </c>
      <c r="AQ1734" s="2">
        <f>AA1734*5%</f>
        <v>19.425000000000001</v>
      </c>
      <c r="AR1734" s="1">
        <v>19.43</v>
      </c>
      <c r="AS1734" s="2">
        <f>AR1734*18%</f>
        <v>3.4973999999999998</v>
      </c>
      <c r="AT1734" s="1">
        <v>0</v>
      </c>
      <c r="AU1734" s="1">
        <v>31.01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f>AF1734+AU1734+BC1734</f>
        <v>93.17</v>
      </c>
      <c r="BE1734" s="1">
        <v>93.17</v>
      </c>
      <c r="BF1734" s="1">
        <f>Q1734+U1734</f>
        <v>0</v>
      </c>
      <c r="BG1734" s="1">
        <v>0</v>
      </c>
      <c r="BH1734" s="1">
        <v>314.76</v>
      </c>
      <c r="BI1734" s="1" t="s">
        <v>108</v>
      </c>
      <c r="BJ1734" s="1" t="s">
        <v>5717</v>
      </c>
      <c r="BK1734" s="1" t="s">
        <v>5718</v>
      </c>
      <c r="BL1734" s="1">
        <v>0</v>
      </c>
      <c r="BM1734" s="1" t="s">
        <v>6782</v>
      </c>
    </row>
    <row r="1735" spans="1:65" ht="15.6" hidden="1">
      <c r="A1735" s="1" t="s">
        <v>6783</v>
      </c>
      <c r="B1735" s="1" t="s">
        <v>6784</v>
      </c>
      <c r="C1735" s="1" t="s">
        <v>6785</v>
      </c>
      <c r="D1735" s="1" t="s">
        <v>275</v>
      </c>
      <c r="E1735" s="1" t="s">
        <v>100</v>
      </c>
      <c r="F1735" s="1" t="s">
        <v>101</v>
      </c>
      <c r="G1735" s="1" t="s">
        <v>102</v>
      </c>
      <c r="H1735" s="1" t="s">
        <v>103</v>
      </c>
      <c r="I1735" s="1" t="s">
        <v>104</v>
      </c>
      <c r="J1735" s="1" t="s">
        <v>105</v>
      </c>
      <c r="K1735" s="1" t="s">
        <v>105</v>
      </c>
      <c r="L1735" s="1" t="s">
        <v>105</v>
      </c>
      <c r="M1735" s="1" t="s">
        <v>106</v>
      </c>
      <c r="N1735" s="1" t="s">
        <v>107</v>
      </c>
      <c r="O1735" s="1">
        <v>475</v>
      </c>
      <c r="P1735" s="1">
        <v>18.75</v>
      </c>
      <c r="Q1735" s="1">
        <v>0</v>
      </c>
      <c r="R1735" s="1">
        <v>100</v>
      </c>
      <c r="S1735" s="1">
        <v>0</v>
      </c>
      <c r="T1735" s="1">
        <v>0</v>
      </c>
      <c r="U1735" s="1">
        <v>0</v>
      </c>
      <c r="V1735" s="4">
        <f>X1735-W1735</f>
        <v>2.500000000001279E-3</v>
      </c>
      <c r="W1735" s="4">
        <f>(O1735+P1735+Q1735-R1735+S1735)*5%</f>
        <v>19.6875</v>
      </c>
      <c r="X1735" s="1">
        <v>19.690000000000001</v>
      </c>
      <c r="Y1735" s="1">
        <f>O1735+P1735+Q1735-R1735-S1735+T1735-U1735+X1735</f>
        <v>413.44</v>
      </c>
      <c r="Z1735" s="1">
        <v>413.44</v>
      </c>
      <c r="AA1735" s="1">
        <v>393.75</v>
      </c>
      <c r="AB1735" s="1">
        <v>16</v>
      </c>
      <c r="AC1735" s="2">
        <f>AA1735*16%</f>
        <v>63</v>
      </c>
      <c r="AD1735" s="1">
        <v>63</v>
      </c>
      <c r="AE1735" s="1">
        <v>0</v>
      </c>
      <c r="AF1735" s="1">
        <v>63</v>
      </c>
      <c r="AG1735" s="2">
        <f>AF1735*18%</f>
        <v>11.34</v>
      </c>
      <c r="AH1735" s="1">
        <v>11.34</v>
      </c>
      <c r="AI1735" s="1">
        <v>0</v>
      </c>
      <c r="AJ1735" s="1" t="b">
        <f>AK1735=AA1735</f>
        <v>1</v>
      </c>
      <c r="AK1735" s="1">
        <v>393.75</v>
      </c>
      <c r="AL1735" s="1">
        <v>0</v>
      </c>
      <c r="AM1735" s="1">
        <v>0</v>
      </c>
      <c r="AN1735" s="1">
        <v>0</v>
      </c>
      <c r="AO1735" s="3">
        <f>AA1735*0.001%</f>
        <v>3.9375E-3</v>
      </c>
      <c r="AP1735" s="1">
        <v>0.39</v>
      </c>
      <c r="AQ1735" s="2">
        <f>AA1735*5%</f>
        <v>19.6875</v>
      </c>
      <c r="AR1735" s="1">
        <v>19.690000000000001</v>
      </c>
      <c r="AS1735" s="2">
        <f>AR1735*18%</f>
        <v>3.5442</v>
      </c>
      <c r="AT1735" s="1">
        <v>0</v>
      </c>
      <c r="AU1735" s="1">
        <v>31.42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f>AF1735+AU1735+BC1735</f>
        <v>94.42</v>
      </c>
      <c r="BE1735" s="1">
        <v>94.42</v>
      </c>
      <c r="BF1735" s="1">
        <f>Q1735+U1735</f>
        <v>0</v>
      </c>
      <c r="BG1735" s="1">
        <v>0</v>
      </c>
      <c r="BH1735" s="1">
        <v>319.02</v>
      </c>
      <c r="BI1735" s="1" t="s">
        <v>108</v>
      </c>
      <c r="BJ1735" s="1" t="s">
        <v>5717</v>
      </c>
      <c r="BK1735" s="1" t="s">
        <v>5718</v>
      </c>
      <c r="BL1735" s="1">
        <v>0</v>
      </c>
      <c r="BM1735" s="1" t="s">
        <v>6786</v>
      </c>
    </row>
    <row r="1736" spans="1:65" ht="15.6" hidden="1">
      <c r="A1736" s="1" t="s">
        <v>6787</v>
      </c>
      <c r="B1736" s="1" t="s">
        <v>6788</v>
      </c>
      <c r="C1736" s="1" t="s">
        <v>6789</v>
      </c>
      <c r="D1736" s="1" t="s">
        <v>275</v>
      </c>
      <c r="E1736" s="1" t="s">
        <v>100</v>
      </c>
      <c r="F1736" s="1" t="s">
        <v>101</v>
      </c>
      <c r="G1736" s="1" t="s">
        <v>102</v>
      </c>
      <c r="H1736" s="1" t="s">
        <v>103</v>
      </c>
      <c r="I1736" s="1" t="s">
        <v>104</v>
      </c>
      <c r="J1736" s="1" t="s">
        <v>105</v>
      </c>
      <c r="K1736" s="1" t="s">
        <v>105</v>
      </c>
      <c r="L1736" s="1" t="s">
        <v>105</v>
      </c>
      <c r="M1736" s="1" t="s">
        <v>106</v>
      </c>
      <c r="N1736" s="1" t="s">
        <v>107</v>
      </c>
      <c r="O1736" s="1">
        <v>890</v>
      </c>
      <c r="P1736" s="1">
        <v>39.5</v>
      </c>
      <c r="Q1736" s="1">
        <v>0</v>
      </c>
      <c r="R1736" s="1">
        <v>100</v>
      </c>
      <c r="S1736" s="1">
        <v>0</v>
      </c>
      <c r="T1736" s="1">
        <v>0</v>
      </c>
      <c r="U1736" s="1">
        <v>0</v>
      </c>
      <c r="V1736" s="4">
        <f>X1736-W1736</f>
        <v>4.9999999999954525E-3</v>
      </c>
      <c r="W1736" s="4">
        <f>(O1736+P1736+Q1736-R1736+S1736)*5%</f>
        <v>41.475000000000001</v>
      </c>
      <c r="X1736" s="1">
        <v>41.48</v>
      </c>
      <c r="Y1736" s="1">
        <f>O1736+P1736+Q1736-R1736-S1736+T1736-U1736+X1736</f>
        <v>870.98</v>
      </c>
      <c r="Z1736" s="1">
        <v>870.98</v>
      </c>
      <c r="AA1736" s="1">
        <v>829.5</v>
      </c>
      <c r="AB1736" s="1">
        <v>16</v>
      </c>
      <c r="AC1736" s="2">
        <f>AA1736*16%</f>
        <v>132.72</v>
      </c>
      <c r="AD1736" s="1">
        <v>132.72</v>
      </c>
      <c r="AE1736" s="1">
        <v>0</v>
      </c>
      <c r="AF1736" s="1">
        <v>132.72</v>
      </c>
      <c r="AG1736" s="2">
        <f>AF1736*18%</f>
        <v>23.889599999999998</v>
      </c>
      <c r="AH1736" s="1">
        <v>23.89</v>
      </c>
      <c r="AI1736" s="1">
        <v>0</v>
      </c>
      <c r="AJ1736" s="1" t="b">
        <f>AK1736=AA1736</f>
        <v>1</v>
      </c>
      <c r="AK1736" s="1">
        <v>829.5</v>
      </c>
      <c r="AL1736" s="1">
        <v>0</v>
      </c>
      <c r="AM1736" s="1">
        <v>0</v>
      </c>
      <c r="AN1736" s="1">
        <v>0</v>
      </c>
      <c r="AO1736" s="3">
        <f>AA1736*0.001%</f>
        <v>8.2950000000000003E-3</v>
      </c>
      <c r="AP1736" s="1">
        <v>0.83</v>
      </c>
      <c r="AQ1736" s="2">
        <f>AA1736*5%</f>
        <v>41.475000000000001</v>
      </c>
      <c r="AR1736" s="1">
        <v>41.48</v>
      </c>
      <c r="AS1736" s="2">
        <f>AR1736*18%</f>
        <v>7.4663999999999993</v>
      </c>
      <c r="AT1736" s="1">
        <v>0</v>
      </c>
      <c r="AU1736" s="1">
        <v>66.2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f>AF1736+AU1736+BC1736</f>
        <v>198.92000000000002</v>
      </c>
      <c r="BE1736" s="1">
        <v>198.92</v>
      </c>
      <c r="BF1736" s="1">
        <f>Q1736+U1736</f>
        <v>0</v>
      </c>
      <c r="BG1736" s="1">
        <v>0</v>
      </c>
      <c r="BH1736" s="1">
        <v>672.06</v>
      </c>
      <c r="BI1736" s="1" t="s">
        <v>108</v>
      </c>
      <c r="BJ1736" s="1" t="s">
        <v>5717</v>
      </c>
      <c r="BK1736" s="1" t="s">
        <v>5718</v>
      </c>
      <c r="BL1736" s="1">
        <v>0</v>
      </c>
      <c r="BM1736" s="1" t="s">
        <v>6790</v>
      </c>
    </row>
    <row r="1737" spans="1:65" ht="15.6" hidden="1">
      <c r="A1737" s="1" t="s">
        <v>6791</v>
      </c>
      <c r="B1737" s="1" t="s">
        <v>6792</v>
      </c>
      <c r="C1737" s="1" t="s">
        <v>6793</v>
      </c>
      <c r="D1737" s="1" t="s">
        <v>275</v>
      </c>
      <c r="E1737" s="1" t="s">
        <v>100</v>
      </c>
      <c r="F1737" s="1" t="s">
        <v>101</v>
      </c>
      <c r="G1737" s="1" t="s">
        <v>102</v>
      </c>
      <c r="H1737" s="1" t="s">
        <v>103</v>
      </c>
      <c r="I1737" s="1" t="s">
        <v>104</v>
      </c>
      <c r="J1737" s="1" t="s">
        <v>105</v>
      </c>
      <c r="K1737" s="1" t="s">
        <v>105</v>
      </c>
      <c r="L1737" s="1" t="s">
        <v>105</v>
      </c>
      <c r="M1737" s="1" t="s">
        <v>106</v>
      </c>
      <c r="N1737" s="1" t="s">
        <v>107</v>
      </c>
      <c r="O1737" s="1">
        <v>750</v>
      </c>
      <c r="P1737" s="1">
        <v>32.5</v>
      </c>
      <c r="Q1737" s="1">
        <v>0</v>
      </c>
      <c r="R1737" s="1">
        <v>100</v>
      </c>
      <c r="S1737" s="1">
        <v>0</v>
      </c>
      <c r="T1737" s="1">
        <v>0</v>
      </c>
      <c r="U1737" s="1">
        <v>0</v>
      </c>
      <c r="V1737" s="4">
        <f>X1737-W1737</f>
        <v>5.000000000002558E-3</v>
      </c>
      <c r="W1737" s="4">
        <f>(O1737+P1737+Q1737-R1737+S1737)*5%</f>
        <v>34.125</v>
      </c>
      <c r="X1737" s="1">
        <v>34.130000000000003</v>
      </c>
      <c r="Y1737" s="1">
        <f>O1737+P1737+Q1737-R1737-S1737+T1737-U1737+X1737</f>
        <v>716.63</v>
      </c>
      <c r="Z1737" s="1">
        <v>716.63</v>
      </c>
      <c r="AA1737" s="1">
        <v>682.5</v>
      </c>
      <c r="AB1737" s="1">
        <v>16</v>
      </c>
      <c r="AC1737" s="2">
        <f>AA1737*16%</f>
        <v>109.2</v>
      </c>
      <c r="AD1737" s="1">
        <v>109.2</v>
      </c>
      <c r="AE1737" s="1">
        <v>0</v>
      </c>
      <c r="AF1737" s="1">
        <v>109.2</v>
      </c>
      <c r="AG1737" s="2">
        <f>AF1737*18%</f>
        <v>19.655999999999999</v>
      </c>
      <c r="AH1737" s="1">
        <v>19.66</v>
      </c>
      <c r="AI1737" s="1">
        <v>0</v>
      </c>
      <c r="AJ1737" s="1" t="b">
        <f>AK1737=AA1737</f>
        <v>1</v>
      </c>
      <c r="AK1737" s="1">
        <v>682.5</v>
      </c>
      <c r="AL1737" s="1">
        <v>0</v>
      </c>
      <c r="AM1737" s="1">
        <v>0</v>
      </c>
      <c r="AN1737" s="1">
        <v>0</v>
      </c>
      <c r="AO1737" s="3">
        <f>AA1737*0.001%</f>
        <v>6.8250000000000003E-3</v>
      </c>
      <c r="AP1737" s="1">
        <v>0.68</v>
      </c>
      <c r="AQ1737" s="2">
        <f>AA1737*5%</f>
        <v>34.125</v>
      </c>
      <c r="AR1737" s="1">
        <v>34.130000000000003</v>
      </c>
      <c r="AS1737" s="2">
        <f>AR1737*18%</f>
        <v>6.1434000000000006</v>
      </c>
      <c r="AT1737" s="1">
        <v>0</v>
      </c>
      <c r="AU1737" s="1">
        <v>54.47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s="1">
        <v>0</v>
      </c>
      <c r="BD1737" s="1">
        <f>AF1737+AU1737+BC1737</f>
        <v>163.67000000000002</v>
      </c>
      <c r="BE1737" s="1">
        <v>163.66999999999999</v>
      </c>
      <c r="BF1737" s="1">
        <f>Q1737+U1737</f>
        <v>0</v>
      </c>
      <c r="BG1737" s="1">
        <v>0</v>
      </c>
      <c r="BH1737" s="1">
        <v>552.96</v>
      </c>
      <c r="BI1737" s="1" t="s">
        <v>108</v>
      </c>
      <c r="BJ1737" s="1" t="s">
        <v>5717</v>
      </c>
      <c r="BK1737" s="1" t="s">
        <v>5718</v>
      </c>
      <c r="BL1737" s="1">
        <v>0</v>
      </c>
      <c r="BM1737" s="1" t="s">
        <v>6794</v>
      </c>
    </row>
    <row r="1738" spans="1:65" ht="15.6" hidden="1">
      <c r="A1738" s="1" t="s">
        <v>6795</v>
      </c>
      <c r="B1738" s="1" t="s">
        <v>6796</v>
      </c>
      <c r="C1738" s="1" t="s">
        <v>6797</v>
      </c>
      <c r="D1738" s="1" t="s">
        <v>275</v>
      </c>
      <c r="E1738" s="1" t="s">
        <v>100</v>
      </c>
      <c r="F1738" s="1" t="s">
        <v>101</v>
      </c>
      <c r="G1738" s="1" t="s">
        <v>123</v>
      </c>
      <c r="H1738" s="1" t="s">
        <v>103</v>
      </c>
      <c r="I1738" s="1" t="s">
        <v>104</v>
      </c>
      <c r="J1738" s="1" t="s">
        <v>105</v>
      </c>
      <c r="K1738" s="1" t="s">
        <v>105</v>
      </c>
      <c r="L1738" s="1" t="s">
        <v>105</v>
      </c>
      <c r="M1738" s="1" t="s">
        <v>106</v>
      </c>
      <c r="N1738" s="1" t="s">
        <v>107</v>
      </c>
      <c r="O1738" s="1">
        <v>1300</v>
      </c>
      <c r="P1738" s="1">
        <v>56.25</v>
      </c>
      <c r="Q1738" s="1">
        <v>0</v>
      </c>
      <c r="R1738" s="1">
        <v>175</v>
      </c>
      <c r="S1738" s="1">
        <v>0</v>
      </c>
      <c r="T1738" s="1">
        <v>0</v>
      </c>
      <c r="U1738" s="1">
        <v>0</v>
      </c>
      <c r="V1738" s="4">
        <f>X1738-W1738</f>
        <v>-2.4999999999977263E-3</v>
      </c>
      <c r="W1738" s="4">
        <f>(O1738+P1738+Q1738-R1738+S1738)*5%</f>
        <v>59.0625</v>
      </c>
      <c r="X1738" s="1">
        <v>59.06</v>
      </c>
      <c r="Y1738" s="1">
        <f>O1738+P1738+Q1738-R1738-S1738+T1738-U1738+X1738</f>
        <v>1240.31</v>
      </c>
      <c r="Z1738" s="1">
        <v>1240.31</v>
      </c>
      <c r="AA1738" s="1">
        <v>1181.25</v>
      </c>
      <c r="AB1738" s="1">
        <v>16</v>
      </c>
      <c r="AC1738" s="2">
        <f>AA1738*16%</f>
        <v>189</v>
      </c>
      <c r="AD1738" s="1">
        <v>189</v>
      </c>
      <c r="AE1738" s="1">
        <v>0</v>
      </c>
      <c r="AF1738" s="1">
        <v>189</v>
      </c>
      <c r="AG1738" s="2">
        <f>AF1738*18%</f>
        <v>34.019999999999996</v>
      </c>
      <c r="AH1738" s="1">
        <v>34.020000000000003</v>
      </c>
      <c r="AI1738" s="1">
        <v>0</v>
      </c>
      <c r="AJ1738" s="1" t="b">
        <f>AK1738=AA1738</f>
        <v>1</v>
      </c>
      <c r="AK1738" s="1">
        <v>1181.25</v>
      </c>
      <c r="AL1738" s="1">
        <v>0</v>
      </c>
      <c r="AM1738" s="1">
        <v>0</v>
      </c>
      <c r="AN1738" s="1">
        <v>0</v>
      </c>
      <c r="AO1738" s="3">
        <f>AA1738*0.001%</f>
        <v>1.1812500000000002E-2</v>
      </c>
      <c r="AP1738" s="1">
        <v>1.18</v>
      </c>
      <c r="AQ1738" s="2">
        <f>AA1738*5%</f>
        <v>59.0625</v>
      </c>
      <c r="AR1738" s="1">
        <v>59.06</v>
      </c>
      <c r="AS1738" s="2">
        <f>AR1738*18%</f>
        <v>10.630800000000001</v>
      </c>
      <c r="AT1738" s="1">
        <v>0</v>
      </c>
      <c r="AU1738" s="1">
        <v>94.26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f>AF1738+AU1738+BC1738</f>
        <v>283.26</v>
      </c>
      <c r="BE1738" s="1">
        <v>283.26</v>
      </c>
      <c r="BF1738" s="1">
        <f>Q1738+U1738</f>
        <v>0</v>
      </c>
      <c r="BG1738" s="1">
        <v>0</v>
      </c>
      <c r="BH1738" s="1">
        <v>957.05</v>
      </c>
      <c r="BI1738" s="1" t="s">
        <v>108</v>
      </c>
      <c r="BJ1738" s="1" t="s">
        <v>5717</v>
      </c>
      <c r="BK1738" s="1" t="s">
        <v>5718</v>
      </c>
      <c r="BL1738" s="1">
        <v>0</v>
      </c>
      <c r="BM1738" s="1" t="s">
        <v>1560</v>
      </c>
    </row>
    <row r="1739" spans="1:65" ht="15.6" hidden="1">
      <c r="A1739" s="1" t="s">
        <v>6798</v>
      </c>
      <c r="B1739" s="1" t="s">
        <v>6799</v>
      </c>
      <c r="C1739" s="1" t="s">
        <v>6800</v>
      </c>
      <c r="D1739" s="1" t="s">
        <v>275</v>
      </c>
      <c r="E1739" s="1" t="s">
        <v>100</v>
      </c>
      <c r="F1739" s="1" t="s">
        <v>101</v>
      </c>
      <c r="G1739" s="1" t="s">
        <v>102</v>
      </c>
      <c r="H1739" s="1" t="s">
        <v>103</v>
      </c>
      <c r="I1739" s="1" t="s">
        <v>104</v>
      </c>
      <c r="J1739" s="1" t="s">
        <v>105</v>
      </c>
      <c r="K1739" s="1" t="s">
        <v>105</v>
      </c>
      <c r="L1739" s="1" t="s">
        <v>105</v>
      </c>
      <c r="M1739" s="1" t="s">
        <v>106</v>
      </c>
      <c r="N1739" s="1" t="s">
        <v>107</v>
      </c>
      <c r="O1739" s="1">
        <v>425</v>
      </c>
      <c r="P1739" s="1">
        <v>16.25</v>
      </c>
      <c r="Q1739" s="1">
        <v>0</v>
      </c>
      <c r="R1739" s="1">
        <v>100</v>
      </c>
      <c r="S1739" s="1">
        <v>0</v>
      </c>
      <c r="T1739" s="1">
        <v>0</v>
      </c>
      <c r="U1739" s="1">
        <v>0</v>
      </c>
      <c r="V1739" s="4">
        <f>X1739-W1739</f>
        <v>-2.500000000001279E-3</v>
      </c>
      <c r="W1739" s="4">
        <f>(O1739+P1739+Q1739-R1739+S1739)*5%</f>
        <v>17.0625</v>
      </c>
      <c r="X1739" s="1">
        <v>17.059999999999999</v>
      </c>
      <c r="Y1739" s="1">
        <f>O1739+P1739+Q1739-R1739-S1739+T1739-U1739+X1739</f>
        <v>358.31</v>
      </c>
      <c r="Z1739" s="1">
        <v>358.31</v>
      </c>
      <c r="AA1739" s="1">
        <v>341.25</v>
      </c>
      <c r="AB1739" s="1">
        <v>16</v>
      </c>
      <c r="AC1739" s="2">
        <f>AA1739*16%</f>
        <v>54.6</v>
      </c>
      <c r="AD1739" s="1">
        <v>54.6</v>
      </c>
      <c r="AE1739" s="1">
        <v>0</v>
      </c>
      <c r="AF1739" s="1">
        <v>54.6</v>
      </c>
      <c r="AG1739" s="2">
        <f>AF1739*18%</f>
        <v>9.8279999999999994</v>
      </c>
      <c r="AH1739" s="1">
        <v>9.83</v>
      </c>
      <c r="AI1739" s="1">
        <v>0</v>
      </c>
      <c r="AJ1739" s="1" t="b">
        <f>AK1739=AA1739</f>
        <v>1</v>
      </c>
      <c r="AK1739" s="1">
        <v>341.25</v>
      </c>
      <c r="AL1739" s="1">
        <v>0</v>
      </c>
      <c r="AM1739" s="1">
        <v>0</v>
      </c>
      <c r="AN1739" s="1">
        <v>0</v>
      </c>
      <c r="AO1739" s="3">
        <f>AA1739*0.001%</f>
        <v>3.4125000000000002E-3</v>
      </c>
      <c r="AP1739" s="1">
        <v>0.34</v>
      </c>
      <c r="AQ1739" s="2">
        <f>AA1739*5%</f>
        <v>17.0625</v>
      </c>
      <c r="AR1739" s="1">
        <v>17.059999999999999</v>
      </c>
      <c r="AS1739" s="2">
        <f>AR1739*18%</f>
        <v>3.0707999999999998</v>
      </c>
      <c r="AT1739" s="1">
        <v>0</v>
      </c>
      <c r="AU1739" s="1">
        <v>27.23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f>AF1739+AU1739+BC1739</f>
        <v>81.83</v>
      </c>
      <c r="BE1739" s="1">
        <v>81.83</v>
      </c>
      <c r="BF1739" s="1">
        <f>Q1739+U1739</f>
        <v>0</v>
      </c>
      <c r="BG1739" s="1">
        <v>0</v>
      </c>
      <c r="BH1739" s="1">
        <v>276.48</v>
      </c>
      <c r="BI1739" s="1" t="s">
        <v>108</v>
      </c>
      <c r="BJ1739" s="1" t="s">
        <v>5717</v>
      </c>
      <c r="BK1739" s="1" t="s">
        <v>5718</v>
      </c>
      <c r="BL1739" s="1">
        <v>0</v>
      </c>
      <c r="BM1739" s="1" t="s">
        <v>290</v>
      </c>
    </row>
    <row r="1740" spans="1:65" ht="15.6" hidden="1">
      <c r="A1740" s="1" t="s">
        <v>6801</v>
      </c>
      <c r="B1740" s="1" t="s">
        <v>6802</v>
      </c>
      <c r="C1740" s="1" t="s">
        <v>6803</v>
      </c>
      <c r="D1740" s="1" t="s">
        <v>275</v>
      </c>
      <c r="E1740" s="1" t="s">
        <v>100</v>
      </c>
      <c r="F1740" s="1" t="s">
        <v>101</v>
      </c>
      <c r="G1740" s="1" t="s">
        <v>102</v>
      </c>
      <c r="H1740" s="1" t="s">
        <v>103</v>
      </c>
      <c r="I1740" s="1" t="s">
        <v>104</v>
      </c>
      <c r="J1740" s="1" t="s">
        <v>105</v>
      </c>
      <c r="K1740" s="1" t="s">
        <v>105</v>
      </c>
      <c r="L1740" s="1" t="s">
        <v>105</v>
      </c>
      <c r="M1740" s="1" t="s">
        <v>106</v>
      </c>
      <c r="N1740" s="1" t="s">
        <v>107</v>
      </c>
      <c r="O1740" s="1">
        <v>395</v>
      </c>
      <c r="P1740" s="1">
        <v>14.75</v>
      </c>
      <c r="Q1740" s="1">
        <v>0</v>
      </c>
      <c r="R1740" s="1">
        <v>100</v>
      </c>
      <c r="S1740" s="1">
        <v>0</v>
      </c>
      <c r="T1740" s="1">
        <v>0</v>
      </c>
      <c r="U1740" s="1">
        <v>0</v>
      </c>
      <c r="V1740" s="4">
        <f>X1740-W1740</f>
        <v>2.4999999999995026E-3</v>
      </c>
      <c r="W1740" s="4">
        <f>(O1740+P1740+Q1740-R1740+S1740)*5%</f>
        <v>15.487500000000001</v>
      </c>
      <c r="X1740" s="1">
        <v>15.49</v>
      </c>
      <c r="Y1740" s="1">
        <f>O1740+P1740+Q1740-R1740-S1740+T1740-U1740+X1740</f>
        <v>325.24</v>
      </c>
      <c r="Z1740" s="1">
        <v>325.24</v>
      </c>
      <c r="AA1740" s="1">
        <v>309.75</v>
      </c>
      <c r="AB1740" s="1">
        <v>16</v>
      </c>
      <c r="AC1740" s="2">
        <f>AA1740*16%</f>
        <v>49.56</v>
      </c>
      <c r="AD1740" s="1">
        <v>49.56</v>
      </c>
      <c r="AE1740" s="1">
        <v>0</v>
      </c>
      <c r="AF1740" s="1">
        <v>49.56</v>
      </c>
      <c r="AG1740" s="2">
        <f>AF1740*18%</f>
        <v>8.9207999999999998</v>
      </c>
      <c r="AH1740" s="1">
        <v>8.92</v>
      </c>
      <c r="AI1740" s="1">
        <v>0</v>
      </c>
      <c r="AJ1740" s="1" t="b">
        <f>AK1740=AA1740</f>
        <v>1</v>
      </c>
      <c r="AK1740" s="1">
        <v>309.75</v>
      </c>
      <c r="AL1740" s="1">
        <v>0</v>
      </c>
      <c r="AM1740" s="1">
        <v>0</v>
      </c>
      <c r="AN1740" s="1">
        <v>0</v>
      </c>
      <c r="AO1740" s="3">
        <f>AA1740*0.001%</f>
        <v>3.0975000000000004E-3</v>
      </c>
      <c r="AP1740" s="1">
        <v>0.31</v>
      </c>
      <c r="AQ1740" s="2">
        <f>AA1740*5%</f>
        <v>15.487500000000001</v>
      </c>
      <c r="AR1740" s="1">
        <v>15.49</v>
      </c>
      <c r="AS1740" s="2">
        <f>AR1740*18%</f>
        <v>2.7881999999999998</v>
      </c>
      <c r="AT1740" s="1">
        <v>0</v>
      </c>
      <c r="AU1740" s="1">
        <v>24.72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f>AF1740+AU1740+BC1740</f>
        <v>74.28</v>
      </c>
      <c r="BE1740" s="1">
        <v>74.28</v>
      </c>
      <c r="BF1740" s="1">
        <f>Q1740+U1740</f>
        <v>0</v>
      </c>
      <c r="BG1740" s="1">
        <v>0</v>
      </c>
      <c r="BH1740" s="1">
        <v>250.96</v>
      </c>
      <c r="BI1740" s="1" t="s">
        <v>108</v>
      </c>
      <c r="BJ1740" s="1" t="s">
        <v>5717</v>
      </c>
      <c r="BK1740" s="1" t="s">
        <v>5718</v>
      </c>
      <c r="BL1740" s="1">
        <v>0</v>
      </c>
      <c r="BM1740" s="1" t="s">
        <v>6804</v>
      </c>
    </row>
    <row r="1741" spans="1:65" ht="15.6" hidden="1">
      <c r="A1741" s="1" t="s">
        <v>6805</v>
      </c>
      <c r="B1741" s="1" t="s">
        <v>6806</v>
      </c>
      <c r="C1741" s="1" t="s">
        <v>6807</v>
      </c>
      <c r="D1741" s="1" t="s">
        <v>275</v>
      </c>
      <c r="E1741" s="1" t="s">
        <v>100</v>
      </c>
      <c r="F1741" s="1" t="s">
        <v>101</v>
      </c>
      <c r="G1741" s="1" t="s">
        <v>102</v>
      </c>
      <c r="H1741" s="1" t="s">
        <v>103</v>
      </c>
      <c r="I1741" s="1" t="s">
        <v>104</v>
      </c>
      <c r="J1741" s="1" t="s">
        <v>105</v>
      </c>
      <c r="K1741" s="1" t="s">
        <v>105</v>
      </c>
      <c r="L1741" s="1" t="s">
        <v>105</v>
      </c>
      <c r="M1741" s="1" t="s">
        <v>106</v>
      </c>
      <c r="N1741" s="1" t="s">
        <v>107</v>
      </c>
      <c r="O1741" s="1">
        <v>495</v>
      </c>
      <c r="P1741" s="1">
        <v>19.75</v>
      </c>
      <c r="Q1741" s="1">
        <v>0</v>
      </c>
      <c r="R1741" s="1">
        <v>100</v>
      </c>
      <c r="S1741" s="1">
        <v>0</v>
      </c>
      <c r="T1741" s="1">
        <v>0</v>
      </c>
      <c r="U1741" s="1">
        <v>0</v>
      </c>
      <c r="V1741" s="4">
        <f>X1741-W1741</f>
        <v>2.4999999999977263E-3</v>
      </c>
      <c r="W1741" s="4">
        <f>(O1741+P1741+Q1741-R1741+S1741)*5%</f>
        <v>20.737500000000001</v>
      </c>
      <c r="X1741" s="1">
        <v>20.74</v>
      </c>
      <c r="Y1741" s="1">
        <f>O1741+P1741+Q1741-R1741-S1741+T1741-U1741+X1741</f>
        <v>435.49</v>
      </c>
      <c r="Z1741" s="1">
        <v>435.49</v>
      </c>
      <c r="AA1741" s="1">
        <v>414.75</v>
      </c>
      <c r="AB1741" s="1">
        <v>16</v>
      </c>
      <c r="AC1741" s="2">
        <f>AA1741*16%</f>
        <v>66.36</v>
      </c>
      <c r="AD1741" s="1">
        <v>66.36</v>
      </c>
      <c r="AE1741" s="1">
        <v>0</v>
      </c>
      <c r="AF1741" s="1">
        <v>66.36</v>
      </c>
      <c r="AG1741" s="2">
        <f>AF1741*18%</f>
        <v>11.944799999999999</v>
      </c>
      <c r="AH1741" s="1">
        <v>11.94</v>
      </c>
      <c r="AI1741" s="1">
        <v>0</v>
      </c>
      <c r="AJ1741" s="1" t="b">
        <f>AK1741=AA1741</f>
        <v>1</v>
      </c>
      <c r="AK1741" s="1">
        <v>414.75</v>
      </c>
      <c r="AL1741" s="1">
        <v>0</v>
      </c>
      <c r="AM1741" s="1">
        <v>0</v>
      </c>
      <c r="AN1741" s="1">
        <v>0</v>
      </c>
      <c r="AO1741" s="3">
        <f>AA1741*0.001%</f>
        <v>4.1475000000000001E-3</v>
      </c>
      <c r="AP1741" s="1">
        <v>0.41</v>
      </c>
      <c r="AQ1741" s="2">
        <f>AA1741*5%</f>
        <v>20.737500000000001</v>
      </c>
      <c r="AR1741" s="1">
        <v>20.74</v>
      </c>
      <c r="AS1741" s="2">
        <f>AR1741*18%</f>
        <v>3.7331999999999996</v>
      </c>
      <c r="AT1741" s="1">
        <v>0</v>
      </c>
      <c r="AU1741" s="1">
        <v>33.090000000000003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0</v>
      </c>
      <c r="BD1741" s="1">
        <f>AF1741+AU1741+BC1741</f>
        <v>99.45</v>
      </c>
      <c r="BE1741" s="1">
        <v>99.45</v>
      </c>
      <c r="BF1741" s="1">
        <f>Q1741+U1741</f>
        <v>0</v>
      </c>
      <c r="BG1741" s="1">
        <v>0</v>
      </c>
      <c r="BH1741" s="1">
        <v>336.04</v>
      </c>
      <c r="BI1741" s="1" t="s">
        <v>108</v>
      </c>
      <c r="BJ1741" s="1" t="s">
        <v>5717</v>
      </c>
      <c r="BK1741" s="1" t="s">
        <v>5718</v>
      </c>
      <c r="BL1741" s="1">
        <v>0</v>
      </c>
      <c r="BM1741" s="1" t="s">
        <v>6808</v>
      </c>
    </row>
    <row r="1742" spans="1:65" ht="15.6" hidden="1">
      <c r="A1742" s="1" t="s">
        <v>6809</v>
      </c>
      <c r="B1742" s="1" t="s">
        <v>6810</v>
      </c>
      <c r="C1742" s="1" t="s">
        <v>6811</v>
      </c>
      <c r="D1742" s="1" t="s">
        <v>275</v>
      </c>
      <c r="E1742" s="1" t="s">
        <v>100</v>
      </c>
      <c r="F1742" s="1" t="s">
        <v>101</v>
      </c>
      <c r="G1742" s="1" t="s">
        <v>102</v>
      </c>
      <c r="H1742" s="1" t="s">
        <v>103</v>
      </c>
      <c r="I1742" s="1" t="s">
        <v>104</v>
      </c>
      <c r="J1742" s="1" t="s">
        <v>105</v>
      </c>
      <c r="K1742" s="1" t="s">
        <v>105</v>
      </c>
      <c r="L1742" s="1" t="s">
        <v>105</v>
      </c>
      <c r="M1742" s="1" t="s">
        <v>106</v>
      </c>
      <c r="N1742" s="1" t="s">
        <v>124</v>
      </c>
      <c r="O1742" s="1">
        <v>489.3</v>
      </c>
      <c r="P1742" s="1">
        <v>19.46</v>
      </c>
      <c r="Q1742" s="1">
        <v>0</v>
      </c>
      <c r="R1742" s="1">
        <v>100</v>
      </c>
      <c r="S1742" s="1">
        <v>0</v>
      </c>
      <c r="T1742" s="1">
        <v>0</v>
      </c>
      <c r="U1742" s="1">
        <v>0</v>
      </c>
      <c r="V1742" s="4">
        <f>X1742-W1742</f>
        <v>1.9999999999988916E-3</v>
      </c>
      <c r="W1742" s="4">
        <f>(O1742+P1742+Q1742-R1742+S1742)*5%</f>
        <v>20.438000000000002</v>
      </c>
      <c r="X1742" s="1">
        <v>20.440000000000001</v>
      </c>
      <c r="Y1742" s="1">
        <f>O1742+P1742+Q1742-R1742-S1742+T1742-U1742+X1742</f>
        <v>429.2</v>
      </c>
      <c r="Z1742" s="1">
        <v>429.2</v>
      </c>
      <c r="AA1742" s="1">
        <v>408.77</v>
      </c>
      <c r="AB1742" s="1">
        <v>16</v>
      </c>
      <c r="AC1742" s="2">
        <f>AA1742*16%</f>
        <v>65.403199999999998</v>
      </c>
      <c r="AD1742" s="1">
        <v>65.400000000000006</v>
      </c>
      <c r="AE1742" s="1">
        <v>0</v>
      </c>
      <c r="AF1742" s="1">
        <v>65.400000000000006</v>
      </c>
      <c r="AG1742" s="2">
        <f>AF1742*18%</f>
        <v>11.772</v>
      </c>
      <c r="AH1742" s="1">
        <v>11.77</v>
      </c>
      <c r="AI1742" s="1">
        <v>0</v>
      </c>
      <c r="AJ1742" s="1" t="b">
        <f>AK1742=AA1742</f>
        <v>1</v>
      </c>
      <c r="AK1742" s="1">
        <v>408.77</v>
      </c>
      <c r="AL1742" s="1">
        <v>0</v>
      </c>
      <c r="AM1742" s="1">
        <v>0</v>
      </c>
      <c r="AN1742" s="1">
        <v>0</v>
      </c>
      <c r="AO1742" s="3">
        <f>AA1742*0.001%</f>
        <v>4.0877000000000005E-3</v>
      </c>
      <c r="AP1742" s="1">
        <v>0.41</v>
      </c>
      <c r="AQ1742" s="2">
        <f>AA1742*5%</f>
        <v>20.438500000000001</v>
      </c>
      <c r="AR1742" s="1">
        <v>20.440000000000001</v>
      </c>
      <c r="AS1742" s="2">
        <f>AR1742*18%</f>
        <v>3.6792000000000002</v>
      </c>
      <c r="AT1742" s="1">
        <v>0</v>
      </c>
      <c r="AU1742" s="1">
        <v>32.619999999999997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f>AF1742+AU1742+BC1742</f>
        <v>98.02000000000001</v>
      </c>
      <c r="BE1742" s="1">
        <v>98.02</v>
      </c>
      <c r="BF1742" s="1">
        <f>Q1742+U1742</f>
        <v>0</v>
      </c>
      <c r="BG1742" s="1">
        <v>0</v>
      </c>
      <c r="BH1742" s="1">
        <v>331.18</v>
      </c>
      <c r="BI1742" s="1" t="s">
        <v>108</v>
      </c>
      <c r="BJ1742" s="1" t="s">
        <v>5717</v>
      </c>
      <c r="BK1742" s="1" t="s">
        <v>5718</v>
      </c>
      <c r="BL1742" s="1">
        <v>0</v>
      </c>
      <c r="BM1742" s="1" t="s">
        <v>6812</v>
      </c>
    </row>
    <row r="1743" spans="1:65" ht="15.6" hidden="1">
      <c r="A1743" s="1" t="s">
        <v>6813</v>
      </c>
      <c r="B1743" s="1" t="s">
        <v>6814</v>
      </c>
      <c r="C1743" s="1" t="s">
        <v>6815</v>
      </c>
      <c r="D1743" s="1" t="s">
        <v>275</v>
      </c>
      <c r="E1743" s="1" t="s">
        <v>100</v>
      </c>
      <c r="F1743" s="1" t="s">
        <v>101</v>
      </c>
      <c r="G1743" s="1" t="s">
        <v>123</v>
      </c>
      <c r="H1743" s="1" t="s">
        <v>103</v>
      </c>
      <c r="I1743" s="1" t="s">
        <v>104</v>
      </c>
      <c r="J1743" s="1" t="s">
        <v>105</v>
      </c>
      <c r="K1743" s="1" t="s">
        <v>105</v>
      </c>
      <c r="L1743" s="1" t="s">
        <v>105</v>
      </c>
      <c r="M1743" s="1" t="s">
        <v>106</v>
      </c>
      <c r="N1743" s="1" t="s">
        <v>107</v>
      </c>
      <c r="O1743" s="1">
        <v>1640</v>
      </c>
      <c r="P1743" s="1">
        <v>73.25</v>
      </c>
      <c r="Q1743" s="1">
        <v>0</v>
      </c>
      <c r="R1743" s="1">
        <v>175</v>
      </c>
      <c r="S1743" s="1">
        <v>0</v>
      </c>
      <c r="T1743" s="1">
        <v>0</v>
      </c>
      <c r="U1743" s="1">
        <v>0</v>
      </c>
      <c r="V1743" s="4">
        <f>X1743-W1743</f>
        <v>-2.5000000000119371E-3</v>
      </c>
      <c r="W1743" s="4">
        <f>(O1743+P1743+Q1743-R1743+S1743)*5%</f>
        <v>76.912500000000009</v>
      </c>
      <c r="X1743" s="1">
        <v>76.91</v>
      </c>
      <c r="Y1743" s="1">
        <f>O1743+P1743+Q1743-R1743-S1743+T1743-U1743+X1743</f>
        <v>1615.16</v>
      </c>
      <c r="Z1743" s="1">
        <v>1615.16</v>
      </c>
      <c r="AA1743" s="1">
        <v>1538.25</v>
      </c>
      <c r="AB1743" s="1">
        <v>16</v>
      </c>
      <c r="AC1743" s="2">
        <f>AA1743*16%</f>
        <v>246.12</v>
      </c>
      <c r="AD1743" s="1">
        <v>246.12</v>
      </c>
      <c r="AE1743" s="1">
        <v>0</v>
      </c>
      <c r="AF1743" s="1">
        <v>246.12</v>
      </c>
      <c r="AG1743" s="2">
        <f>AF1743*18%</f>
        <v>44.301600000000001</v>
      </c>
      <c r="AH1743" s="1">
        <v>44.3</v>
      </c>
      <c r="AI1743" s="1">
        <v>0</v>
      </c>
      <c r="AJ1743" s="1" t="b">
        <f>AK1743=AA1743</f>
        <v>1</v>
      </c>
      <c r="AK1743" s="1">
        <v>1538.25</v>
      </c>
      <c r="AL1743" s="1">
        <v>0</v>
      </c>
      <c r="AM1743" s="1">
        <v>0</v>
      </c>
      <c r="AN1743" s="1">
        <v>0</v>
      </c>
      <c r="AO1743" s="3">
        <f>AA1743*0.001%</f>
        <v>1.5382500000000002E-2</v>
      </c>
      <c r="AP1743" s="1">
        <v>1.54</v>
      </c>
      <c r="AQ1743" s="2">
        <f>AA1743*5%</f>
        <v>76.912500000000009</v>
      </c>
      <c r="AR1743" s="1">
        <v>76.91</v>
      </c>
      <c r="AS1743" s="2">
        <f>AR1743*18%</f>
        <v>13.843799999999998</v>
      </c>
      <c r="AT1743" s="1">
        <v>0</v>
      </c>
      <c r="AU1743" s="1">
        <v>122.75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f>AF1743+AU1743+BC1743</f>
        <v>368.87</v>
      </c>
      <c r="BE1743" s="1">
        <v>368.87</v>
      </c>
      <c r="BF1743" s="1">
        <f>Q1743+U1743</f>
        <v>0</v>
      </c>
      <c r="BG1743" s="1">
        <v>0</v>
      </c>
      <c r="BH1743" s="1">
        <v>1246.29</v>
      </c>
      <c r="BI1743" s="1" t="s">
        <v>108</v>
      </c>
      <c r="BJ1743" s="1" t="s">
        <v>5717</v>
      </c>
      <c r="BK1743" s="1" t="s">
        <v>5718</v>
      </c>
      <c r="BL1743" s="1">
        <v>0</v>
      </c>
      <c r="BM1743" s="1" t="s">
        <v>6816</v>
      </c>
    </row>
    <row r="1744" spans="1:65" ht="15.6" hidden="1">
      <c r="A1744" s="1" t="s">
        <v>6817</v>
      </c>
      <c r="B1744" s="1" t="s">
        <v>6818</v>
      </c>
      <c r="C1744" s="1" t="s">
        <v>6819</v>
      </c>
      <c r="D1744" s="1" t="s">
        <v>275</v>
      </c>
      <c r="E1744" s="1" t="s">
        <v>100</v>
      </c>
      <c r="F1744" s="1" t="s">
        <v>101</v>
      </c>
      <c r="G1744" s="1" t="s">
        <v>123</v>
      </c>
      <c r="H1744" s="1" t="s">
        <v>103</v>
      </c>
      <c r="I1744" s="1" t="s">
        <v>104</v>
      </c>
      <c r="J1744" s="1" t="s">
        <v>105</v>
      </c>
      <c r="K1744" s="1" t="s">
        <v>105</v>
      </c>
      <c r="L1744" s="1" t="s">
        <v>105</v>
      </c>
      <c r="M1744" s="1" t="s">
        <v>106</v>
      </c>
      <c r="N1744" s="1" t="s">
        <v>107</v>
      </c>
      <c r="O1744" s="1">
        <v>1570</v>
      </c>
      <c r="P1744" s="1">
        <v>69.75</v>
      </c>
      <c r="Q1744" s="1">
        <v>0</v>
      </c>
      <c r="R1744" s="1">
        <v>175</v>
      </c>
      <c r="S1744" s="1">
        <v>0</v>
      </c>
      <c r="T1744" s="1">
        <v>0</v>
      </c>
      <c r="U1744" s="1">
        <v>0</v>
      </c>
      <c r="V1744" s="4">
        <f>X1744-W1744</f>
        <v>2.4999999999977263E-3</v>
      </c>
      <c r="W1744" s="4">
        <f>(O1744+P1744+Q1744-R1744+S1744)*5%</f>
        <v>73.237499999999997</v>
      </c>
      <c r="X1744" s="1">
        <v>73.239999999999995</v>
      </c>
      <c r="Y1744" s="1">
        <f>O1744+P1744+Q1744-R1744-S1744+T1744-U1744+X1744</f>
        <v>1537.99</v>
      </c>
      <c r="Z1744" s="1">
        <v>1537.99</v>
      </c>
      <c r="AA1744" s="1">
        <v>1464.75</v>
      </c>
      <c r="AB1744" s="1">
        <v>16</v>
      </c>
      <c r="AC1744" s="2">
        <f>AA1744*16%</f>
        <v>234.36</v>
      </c>
      <c r="AD1744" s="1">
        <v>234.36</v>
      </c>
      <c r="AE1744" s="1">
        <v>0</v>
      </c>
      <c r="AF1744" s="1">
        <v>234.36</v>
      </c>
      <c r="AG1744" s="2">
        <f>AF1744*18%</f>
        <v>42.184800000000003</v>
      </c>
      <c r="AH1744" s="1">
        <v>42.18</v>
      </c>
      <c r="AI1744" s="1">
        <v>0</v>
      </c>
      <c r="AJ1744" s="1" t="b">
        <f>AK1744=AA1744</f>
        <v>1</v>
      </c>
      <c r="AK1744" s="1">
        <v>1464.75</v>
      </c>
      <c r="AL1744" s="1">
        <v>0</v>
      </c>
      <c r="AM1744" s="1">
        <v>0</v>
      </c>
      <c r="AN1744" s="1">
        <v>0</v>
      </c>
      <c r="AO1744" s="3">
        <f>AA1744*0.001%</f>
        <v>1.4647500000000001E-2</v>
      </c>
      <c r="AP1744" s="1">
        <v>1.46</v>
      </c>
      <c r="AQ1744" s="2">
        <f>AA1744*5%</f>
        <v>73.237499999999997</v>
      </c>
      <c r="AR1744" s="1">
        <v>73.239999999999995</v>
      </c>
      <c r="AS1744" s="2">
        <f>AR1744*18%</f>
        <v>13.183199999999999</v>
      </c>
      <c r="AT1744" s="1">
        <v>0</v>
      </c>
      <c r="AU1744" s="1">
        <v>116.88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f>AF1744+AU1744+BC1744</f>
        <v>351.24</v>
      </c>
      <c r="BE1744" s="1">
        <v>351.24</v>
      </c>
      <c r="BF1744" s="1">
        <f>Q1744+U1744</f>
        <v>0</v>
      </c>
      <c r="BG1744" s="1">
        <v>0</v>
      </c>
      <c r="BH1744" s="1">
        <v>1186.75</v>
      </c>
      <c r="BI1744" s="1" t="s">
        <v>108</v>
      </c>
      <c r="BJ1744" s="1" t="s">
        <v>5717</v>
      </c>
      <c r="BK1744" s="1" t="s">
        <v>5718</v>
      </c>
      <c r="BL1744" s="1">
        <v>0</v>
      </c>
      <c r="BM1744" s="1" t="s">
        <v>6820</v>
      </c>
    </row>
    <row r="1745" spans="1:65" ht="15.6" hidden="1">
      <c r="A1745" s="1" t="s">
        <v>6821</v>
      </c>
      <c r="B1745" s="1" t="s">
        <v>6822</v>
      </c>
      <c r="C1745" s="1" t="s">
        <v>6823</v>
      </c>
      <c r="D1745" s="1" t="s">
        <v>275</v>
      </c>
      <c r="E1745" s="1" t="s">
        <v>100</v>
      </c>
      <c r="F1745" s="1" t="s">
        <v>101</v>
      </c>
      <c r="G1745" s="1" t="s">
        <v>105</v>
      </c>
      <c r="H1745" s="1" t="s">
        <v>103</v>
      </c>
      <c r="I1745" s="1" t="s">
        <v>104</v>
      </c>
      <c r="J1745" s="1" t="s">
        <v>105</v>
      </c>
      <c r="K1745" s="1" t="s">
        <v>105</v>
      </c>
      <c r="L1745" s="1" t="s">
        <v>105</v>
      </c>
      <c r="M1745" s="1" t="s">
        <v>106</v>
      </c>
      <c r="N1745" s="1" t="s">
        <v>107</v>
      </c>
      <c r="O1745" s="1">
        <v>315</v>
      </c>
      <c r="P1745" s="1">
        <v>15.75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4">
        <f>X1745-W1745</f>
        <v>2.4999999999977263E-3</v>
      </c>
      <c r="W1745" s="4">
        <f>(O1745+P1745+Q1745-R1745+S1745)*5%</f>
        <v>16.537500000000001</v>
      </c>
      <c r="X1745" s="1">
        <v>16.54</v>
      </c>
      <c r="Y1745" s="1">
        <f>O1745+P1745+Q1745-R1745-S1745+T1745-U1745+X1745</f>
        <v>347.29</v>
      </c>
      <c r="Z1745" s="1">
        <v>347.29</v>
      </c>
      <c r="AA1745" s="1">
        <v>330.75</v>
      </c>
      <c r="AB1745" s="1">
        <v>16</v>
      </c>
      <c r="AC1745" s="2">
        <f>AA1745*16%</f>
        <v>52.92</v>
      </c>
      <c r="AD1745" s="1">
        <v>52.92</v>
      </c>
      <c r="AE1745" s="1">
        <v>0</v>
      </c>
      <c r="AF1745" s="1">
        <v>52.92</v>
      </c>
      <c r="AG1745" s="2">
        <f>AF1745*18%</f>
        <v>9.5256000000000007</v>
      </c>
      <c r="AH1745" s="1">
        <v>9.5299999999999994</v>
      </c>
      <c r="AI1745" s="1">
        <v>0</v>
      </c>
      <c r="AJ1745" s="1" t="b">
        <f>AK1745=AA1745</f>
        <v>1</v>
      </c>
      <c r="AK1745" s="1">
        <v>330.75</v>
      </c>
      <c r="AL1745" s="1">
        <v>0</v>
      </c>
      <c r="AM1745" s="1">
        <v>0</v>
      </c>
      <c r="AN1745" s="1">
        <v>0</v>
      </c>
      <c r="AO1745" s="3">
        <f>AA1745*0.001%</f>
        <v>3.3075000000000001E-3</v>
      </c>
      <c r="AP1745" s="1">
        <v>0.33</v>
      </c>
      <c r="AQ1745" s="2">
        <f>AA1745*5%</f>
        <v>16.537500000000001</v>
      </c>
      <c r="AR1745" s="1">
        <v>16.54</v>
      </c>
      <c r="AS1745" s="2">
        <f>AR1745*18%</f>
        <v>2.9771999999999998</v>
      </c>
      <c r="AT1745" s="1">
        <v>0</v>
      </c>
      <c r="AU1745" s="1">
        <v>26.4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f>AF1745+AU1745+BC1745</f>
        <v>79.319999999999993</v>
      </c>
      <c r="BE1745" s="1">
        <v>79.319999999999993</v>
      </c>
      <c r="BF1745" s="1">
        <f>Q1745+U1745</f>
        <v>0</v>
      </c>
      <c r="BG1745" s="1">
        <v>0</v>
      </c>
      <c r="BH1745" s="1">
        <v>267.97000000000003</v>
      </c>
      <c r="BI1745" s="1" t="s">
        <v>108</v>
      </c>
      <c r="BJ1745" s="1" t="s">
        <v>5717</v>
      </c>
      <c r="BK1745" s="1" t="s">
        <v>5718</v>
      </c>
      <c r="BL1745" s="1">
        <v>0</v>
      </c>
      <c r="BM1745" s="1" t="s">
        <v>6824</v>
      </c>
    </row>
    <row r="1746" spans="1:65" ht="15.6" hidden="1">
      <c r="A1746" s="1" t="s">
        <v>6825</v>
      </c>
      <c r="B1746" s="1" t="s">
        <v>6826</v>
      </c>
      <c r="C1746" s="1" t="s">
        <v>6827</v>
      </c>
      <c r="D1746" s="1" t="s">
        <v>275</v>
      </c>
      <c r="E1746" s="1" t="s">
        <v>100</v>
      </c>
      <c r="F1746" s="1" t="s">
        <v>101</v>
      </c>
      <c r="G1746" s="1" t="s">
        <v>123</v>
      </c>
      <c r="H1746" s="1" t="s">
        <v>103</v>
      </c>
      <c r="I1746" s="1" t="s">
        <v>104</v>
      </c>
      <c r="J1746" s="1" t="s">
        <v>105</v>
      </c>
      <c r="K1746" s="1" t="s">
        <v>105</v>
      </c>
      <c r="L1746" s="1" t="s">
        <v>105</v>
      </c>
      <c r="M1746" s="1" t="s">
        <v>106</v>
      </c>
      <c r="N1746" s="1" t="s">
        <v>124</v>
      </c>
      <c r="O1746" s="1">
        <v>2235</v>
      </c>
      <c r="P1746" s="1">
        <v>103</v>
      </c>
      <c r="Q1746" s="1">
        <v>0</v>
      </c>
      <c r="R1746" s="1">
        <v>175</v>
      </c>
      <c r="S1746" s="1">
        <v>0</v>
      </c>
      <c r="T1746" s="1">
        <v>0</v>
      </c>
      <c r="U1746" s="1">
        <v>0</v>
      </c>
      <c r="V1746" s="4">
        <f>X1746-W1746</f>
        <v>0</v>
      </c>
      <c r="W1746" s="4">
        <f>(O1746+P1746+Q1746-R1746+S1746)*5%</f>
        <v>108.15</v>
      </c>
      <c r="X1746" s="1">
        <v>108.15</v>
      </c>
      <c r="Y1746" s="1">
        <f>O1746+P1746+Q1746-R1746-S1746+T1746-U1746+X1746</f>
        <v>2271.15</v>
      </c>
      <c r="Z1746" s="1">
        <v>2271.15</v>
      </c>
      <c r="AA1746" s="1">
        <v>2163</v>
      </c>
      <c r="AB1746" s="1">
        <v>16</v>
      </c>
      <c r="AC1746" s="2">
        <f>AA1746*16%</f>
        <v>346.08</v>
      </c>
      <c r="AD1746" s="1">
        <v>346.08</v>
      </c>
      <c r="AE1746" s="1">
        <v>0</v>
      </c>
      <c r="AF1746" s="1">
        <v>346.08</v>
      </c>
      <c r="AG1746" s="2">
        <f>AF1746*18%</f>
        <v>62.294399999999996</v>
      </c>
      <c r="AH1746" s="1">
        <v>62.29</v>
      </c>
      <c r="AI1746" s="1">
        <v>0</v>
      </c>
      <c r="AJ1746" s="1" t="b">
        <f>AK1746=AA1746</f>
        <v>1</v>
      </c>
      <c r="AK1746" s="1">
        <v>2163</v>
      </c>
      <c r="AL1746" s="1">
        <v>0</v>
      </c>
      <c r="AM1746" s="1">
        <v>0</v>
      </c>
      <c r="AN1746" s="1">
        <v>0</v>
      </c>
      <c r="AO1746" s="3">
        <f>AA1746*0.001%</f>
        <v>2.1630000000000003E-2</v>
      </c>
      <c r="AP1746" s="1">
        <v>2.16</v>
      </c>
      <c r="AQ1746" s="2">
        <f>AA1746*5%</f>
        <v>108.15</v>
      </c>
      <c r="AR1746" s="1">
        <v>108.15</v>
      </c>
      <c r="AS1746" s="2">
        <f>AR1746*18%</f>
        <v>19.466999999999999</v>
      </c>
      <c r="AT1746" s="1">
        <v>0</v>
      </c>
      <c r="AU1746" s="1">
        <v>172.6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f>AF1746+AU1746+BC1746</f>
        <v>518.67999999999995</v>
      </c>
      <c r="BE1746" s="1">
        <v>518.67999999999995</v>
      </c>
      <c r="BF1746" s="1">
        <f>Q1746+U1746</f>
        <v>0</v>
      </c>
      <c r="BG1746" s="1">
        <v>0</v>
      </c>
      <c r="BH1746" s="1">
        <v>1752.47</v>
      </c>
      <c r="BI1746" s="1" t="s">
        <v>108</v>
      </c>
      <c r="BJ1746" s="1" t="s">
        <v>5717</v>
      </c>
      <c r="BK1746" s="1" t="s">
        <v>5718</v>
      </c>
      <c r="BL1746" s="1">
        <v>0</v>
      </c>
      <c r="BM1746" s="1" t="s">
        <v>970</v>
      </c>
    </row>
    <row r="1747" spans="1:65" ht="15.6" hidden="1">
      <c r="A1747" s="1" t="s">
        <v>6828</v>
      </c>
      <c r="B1747" s="1" t="s">
        <v>6829</v>
      </c>
      <c r="C1747" s="1" t="s">
        <v>6830</v>
      </c>
      <c r="D1747" s="1" t="s">
        <v>275</v>
      </c>
      <c r="E1747" s="1" t="s">
        <v>100</v>
      </c>
      <c r="F1747" s="1" t="s">
        <v>101</v>
      </c>
      <c r="G1747" s="1" t="s">
        <v>102</v>
      </c>
      <c r="H1747" s="1" t="s">
        <v>103</v>
      </c>
      <c r="I1747" s="1" t="s">
        <v>104</v>
      </c>
      <c r="J1747" s="1" t="s">
        <v>105</v>
      </c>
      <c r="K1747" s="1" t="s">
        <v>105</v>
      </c>
      <c r="L1747" s="1" t="s">
        <v>105</v>
      </c>
      <c r="M1747" s="1" t="s">
        <v>106</v>
      </c>
      <c r="N1747" s="1" t="s">
        <v>107</v>
      </c>
      <c r="O1747" s="1">
        <v>810</v>
      </c>
      <c r="P1747" s="1">
        <v>35.5</v>
      </c>
      <c r="Q1747" s="1">
        <v>0</v>
      </c>
      <c r="R1747" s="1">
        <v>100</v>
      </c>
      <c r="S1747" s="1">
        <v>0</v>
      </c>
      <c r="T1747" s="1">
        <v>0</v>
      </c>
      <c r="U1747" s="1">
        <v>0</v>
      </c>
      <c r="V1747" s="4">
        <f>X1747-W1747</f>
        <v>5.000000000002558E-3</v>
      </c>
      <c r="W1747" s="4">
        <f>(O1747+P1747+Q1747-R1747+S1747)*5%</f>
        <v>37.274999999999999</v>
      </c>
      <c r="X1747" s="1">
        <v>37.28</v>
      </c>
      <c r="Y1747" s="1">
        <f>O1747+P1747+Q1747-R1747-S1747+T1747-U1747+X1747</f>
        <v>782.78</v>
      </c>
      <c r="Z1747" s="1">
        <v>782.78</v>
      </c>
      <c r="AA1747" s="1">
        <v>745.5</v>
      </c>
      <c r="AB1747" s="1">
        <v>16</v>
      </c>
      <c r="AC1747" s="2">
        <f>AA1747*16%</f>
        <v>119.28</v>
      </c>
      <c r="AD1747" s="1">
        <v>119.28</v>
      </c>
      <c r="AE1747" s="1">
        <v>0</v>
      </c>
      <c r="AF1747" s="1">
        <v>119.28</v>
      </c>
      <c r="AG1747" s="2">
        <f>AF1747*18%</f>
        <v>21.470399999999998</v>
      </c>
      <c r="AH1747" s="1">
        <v>21.47</v>
      </c>
      <c r="AI1747" s="1">
        <v>0</v>
      </c>
      <c r="AJ1747" s="1" t="b">
        <f>AK1747=AA1747</f>
        <v>1</v>
      </c>
      <c r="AK1747" s="1">
        <v>745.5</v>
      </c>
      <c r="AL1747" s="1">
        <v>0</v>
      </c>
      <c r="AM1747" s="1">
        <v>0</v>
      </c>
      <c r="AN1747" s="1">
        <v>0</v>
      </c>
      <c r="AO1747" s="3">
        <f>AA1747*0.001%</f>
        <v>7.4550000000000007E-3</v>
      </c>
      <c r="AP1747" s="1">
        <v>0.75</v>
      </c>
      <c r="AQ1747" s="2">
        <f>AA1747*5%</f>
        <v>37.274999999999999</v>
      </c>
      <c r="AR1747" s="1">
        <v>37.28</v>
      </c>
      <c r="AS1747" s="2">
        <f>AR1747*18%</f>
        <v>6.7103999999999999</v>
      </c>
      <c r="AT1747" s="1">
        <v>0</v>
      </c>
      <c r="AU1747" s="1">
        <v>59.5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f>AF1747+AU1747+BC1747</f>
        <v>178.78</v>
      </c>
      <c r="BE1747" s="1">
        <v>178.78</v>
      </c>
      <c r="BF1747" s="1">
        <f>Q1747+U1747</f>
        <v>0</v>
      </c>
      <c r="BG1747" s="1">
        <v>0</v>
      </c>
      <c r="BH1747" s="1">
        <v>604</v>
      </c>
      <c r="BI1747" s="1" t="s">
        <v>108</v>
      </c>
      <c r="BJ1747" s="1" t="s">
        <v>5717</v>
      </c>
      <c r="BK1747" s="1" t="s">
        <v>5718</v>
      </c>
      <c r="BL1747" s="1">
        <v>0</v>
      </c>
      <c r="BM1747" s="1" t="s">
        <v>2396</v>
      </c>
    </row>
    <row r="1748" spans="1:65" ht="15.6" hidden="1">
      <c r="A1748" s="1" t="s">
        <v>6831</v>
      </c>
      <c r="B1748" s="1" t="s">
        <v>6832</v>
      </c>
      <c r="C1748" s="1" t="s">
        <v>6833</v>
      </c>
      <c r="D1748" s="1" t="s">
        <v>275</v>
      </c>
      <c r="E1748" s="1" t="s">
        <v>100</v>
      </c>
      <c r="F1748" s="1" t="s">
        <v>101</v>
      </c>
      <c r="G1748" s="1" t="s">
        <v>102</v>
      </c>
      <c r="H1748" s="1" t="s">
        <v>103</v>
      </c>
      <c r="I1748" s="1" t="s">
        <v>104</v>
      </c>
      <c r="J1748" s="1" t="s">
        <v>105</v>
      </c>
      <c r="K1748" s="1" t="s">
        <v>105</v>
      </c>
      <c r="L1748" s="1" t="s">
        <v>105</v>
      </c>
      <c r="M1748" s="1" t="s">
        <v>106</v>
      </c>
      <c r="N1748" s="1" t="s">
        <v>124</v>
      </c>
      <c r="O1748" s="1">
        <v>315</v>
      </c>
      <c r="P1748" s="1">
        <v>10.75</v>
      </c>
      <c r="Q1748" s="1">
        <v>0</v>
      </c>
      <c r="R1748" s="1">
        <v>100</v>
      </c>
      <c r="S1748" s="1">
        <v>0</v>
      </c>
      <c r="T1748" s="1">
        <v>0</v>
      </c>
      <c r="U1748" s="1">
        <v>0</v>
      </c>
      <c r="V1748" s="4">
        <f>X1748-W1748</f>
        <v>2.4999999999977263E-3</v>
      </c>
      <c r="W1748" s="4">
        <f>(O1748+P1748+Q1748-R1748+S1748)*5%</f>
        <v>11.287500000000001</v>
      </c>
      <c r="X1748" s="1">
        <v>11.29</v>
      </c>
      <c r="Y1748" s="1">
        <f>O1748+P1748+Q1748-R1748-S1748+T1748-U1748+X1748</f>
        <v>237.04</v>
      </c>
      <c r="Z1748" s="1">
        <v>237.04</v>
      </c>
      <c r="AA1748" s="1">
        <v>225.75</v>
      </c>
      <c r="AB1748" s="1">
        <v>16</v>
      </c>
      <c r="AC1748" s="2">
        <f>AA1748*16%</f>
        <v>36.119999999999997</v>
      </c>
      <c r="AD1748" s="1">
        <v>36.119999999999997</v>
      </c>
      <c r="AE1748" s="1">
        <v>0</v>
      </c>
      <c r="AF1748" s="1">
        <v>36.119999999999997</v>
      </c>
      <c r="AG1748" s="2">
        <f>AF1748*18%</f>
        <v>6.5015999999999989</v>
      </c>
      <c r="AH1748" s="1">
        <v>6.5</v>
      </c>
      <c r="AI1748" s="1">
        <v>0</v>
      </c>
      <c r="AJ1748" s="1" t="b">
        <f>AK1748=AA1748</f>
        <v>1</v>
      </c>
      <c r="AK1748" s="1">
        <v>225.75</v>
      </c>
      <c r="AL1748" s="1">
        <v>0</v>
      </c>
      <c r="AM1748" s="1">
        <v>0</v>
      </c>
      <c r="AN1748" s="1">
        <v>0</v>
      </c>
      <c r="AO1748" s="3">
        <f>AA1748*0.001%</f>
        <v>2.2575000000000004E-3</v>
      </c>
      <c r="AP1748" s="1">
        <v>0.23</v>
      </c>
      <c r="AQ1748" s="2">
        <f>AA1748*5%</f>
        <v>11.287500000000001</v>
      </c>
      <c r="AR1748" s="1">
        <v>11.29</v>
      </c>
      <c r="AS1748" s="2">
        <f>AR1748*18%</f>
        <v>2.0321999999999996</v>
      </c>
      <c r="AT1748" s="1">
        <v>0</v>
      </c>
      <c r="AU1748" s="1">
        <v>18.02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f>AF1748+AU1748+BC1748</f>
        <v>54.14</v>
      </c>
      <c r="BE1748" s="1">
        <v>54.14</v>
      </c>
      <c r="BF1748" s="1">
        <f>Q1748+U1748</f>
        <v>0</v>
      </c>
      <c r="BG1748" s="1">
        <v>0</v>
      </c>
      <c r="BH1748" s="1">
        <v>182.9</v>
      </c>
      <c r="BI1748" s="1" t="s">
        <v>108</v>
      </c>
      <c r="BJ1748" s="1" t="s">
        <v>5717</v>
      </c>
      <c r="BK1748" s="1" t="s">
        <v>5718</v>
      </c>
      <c r="BL1748" s="1">
        <v>0</v>
      </c>
      <c r="BM1748" s="1" t="s">
        <v>6834</v>
      </c>
    </row>
    <row r="1749" spans="1:65" ht="15.6" hidden="1">
      <c r="A1749" s="1" t="s">
        <v>6835</v>
      </c>
      <c r="B1749" s="1" t="s">
        <v>6836</v>
      </c>
      <c r="C1749" s="1" t="s">
        <v>6837</v>
      </c>
      <c r="D1749" s="1" t="s">
        <v>275</v>
      </c>
      <c r="E1749" s="1" t="s">
        <v>100</v>
      </c>
      <c r="F1749" s="1" t="s">
        <v>101</v>
      </c>
      <c r="G1749" s="1" t="s">
        <v>102</v>
      </c>
      <c r="H1749" s="1" t="s">
        <v>103</v>
      </c>
      <c r="I1749" s="1" t="s">
        <v>104</v>
      </c>
      <c r="J1749" s="1" t="s">
        <v>105</v>
      </c>
      <c r="K1749" s="1" t="s">
        <v>105</v>
      </c>
      <c r="L1749" s="1" t="s">
        <v>105</v>
      </c>
      <c r="M1749" s="1" t="s">
        <v>106</v>
      </c>
      <c r="N1749" s="1" t="s">
        <v>107</v>
      </c>
      <c r="O1749" s="1">
        <v>850</v>
      </c>
      <c r="P1749" s="1">
        <v>37.5</v>
      </c>
      <c r="Q1749" s="1">
        <v>0</v>
      </c>
      <c r="R1749" s="1">
        <v>100</v>
      </c>
      <c r="S1749" s="1">
        <v>0</v>
      </c>
      <c r="T1749" s="1">
        <v>0</v>
      </c>
      <c r="U1749" s="1">
        <v>0</v>
      </c>
      <c r="V1749" s="4">
        <f>X1749-W1749</f>
        <v>5.000000000002558E-3</v>
      </c>
      <c r="W1749" s="4">
        <f>(O1749+P1749+Q1749-R1749+S1749)*5%</f>
        <v>39.375</v>
      </c>
      <c r="X1749" s="1">
        <v>39.380000000000003</v>
      </c>
      <c r="Y1749" s="1">
        <f>O1749+P1749+Q1749-R1749-S1749+T1749-U1749+X1749</f>
        <v>826.88</v>
      </c>
      <c r="Z1749" s="1">
        <v>826.88</v>
      </c>
      <c r="AA1749" s="1">
        <v>787.5</v>
      </c>
      <c r="AB1749" s="1">
        <v>16</v>
      </c>
      <c r="AC1749" s="2">
        <f>AA1749*16%</f>
        <v>126</v>
      </c>
      <c r="AD1749" s="1">
        <v>126</v>
      </c>
      <c r="AE1749" s="1">
        <v>0</v>
      </c>
      <c r="AF1749" s="1">
        <v>126</v>
      </c>
      <c r="AG1749" s="2">
        <f>AF1749*18%</f>
        <v>22.68</v>
      </c>
      <c r="AH1749" s="1">
        <v>22.68</v>
      </c>
      <c r="AI1749" s="1">
        <v>0</v>
      </c>
      <c r="AJ1749" s="1" t="b">
        <f>AK1749=AA1749</f>
        <v>1</v>
      </c>
      <c r="AK1749" s="1">
        <v>787.5</v>
      </c>
      <c r="AL1749" s="1">
        <v>0</v>
      </c>
      <c r="AM1749" s="1">
        <v>0</v>
      </c>
      <c r="AN1749" s="1">
        <v>0</v>
      </c>
      <c r="AO1749" s="3">
        <f>AA1749*0.001%</f>
        <v>7.8750000000000001E-3</v>
      </c>
      <c r="AP1749" s="1">
        <v>0.79</v>
      </c>
      <c r="AQ1749" s="2">
        <f>AA1749*5%</f>
        <v>39.375</v>
      </c>
      <c r="AR1749" s="1">
        <v>39.380000000000003</v>
      </c>
      <c r="AS1749" s="2">
        <f>AR1749*18%</f>
        <v>7.0884</v>
      </c>
      <c r="AT1749" s="1">
        <v>0</v>
      </c>
      <c r="AU1749" s="1">
        <v>62.85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f>AF1749+AU1749+BC1749</f>
        <v>188.85</v>
      </c>
      <c r="BE1749" s="1">
        <v>188.85</v>
      </c>
      <c r="BF1749" s="1">
        <f>Q1749+U1749</f>
        <v>0</v>
      </c>
      <c r="BG1749" s="1">
        <v>0</v>
      </c>
      <c r="BH1749" s="1">
        <v>638.03</v>
      </c>
      <c r="BI1749" s="1" t="s">
        <v>108</v>
      </c>
      <c r="BJ1749" s="1" t="s">
        <v>5717</v>
      </c>
      <c r="BK1749" s="1" t="s">
        <v>5718</v>
      </c>
      <c r="BL1749" s="1">
        <v>0</v>
      </c>
      <c r="BM1749" s="1" t="s">
        <v>6838</v>
      </c>
    </row>
    <row r="1750" spans="1:65" ht="15.6" hidden="1">
      <c r="A1750" s="1" t="s">
        <v>6839</v>
      </c>
      <c r="B1750" s="1" t="s">
        <v>6840</v>
      </c>
      <c r="C1750" s="1" t="s">
        <v>6841</v>
      </c>
      <c r="D1750" s="1" t="s">
        <v>275</v>
      </c>
      <c r="E1750" s="1" t="s">
        <v>100</v>
      </c>
      <c r="F1750" s="1" t="s">
        <v>101</v>
      </c>
      <c r="G1750" s="1" t="s">
        <v>102</v>
      </c>
      <c r="H1750" s="1" t="s">
        <v>103</v>
      </c>
      <c r="I1750" s="1" t="s">
        <v>104</v>
      </c>
      <c r="J1750" s="1" t="s">
        <v>105</v>
      </c>
      <c r="K1750" s="1" t="s">
        <v>105</v>
      </c>
      <c r="L1750" s="1" t="s">
        <v>105</v>
      </c>
      <c r="M1750" s="1" t="s">
        <v>106</v>
      </c>
      <c r="N1750" s="1" t="s">
        <v>107</v>
      </c>
      <c r="O1750" s="1">
        <v>790</v>
      </c>
      <c r="P1750" s="1">
        <v>34.5</v>
      </c>
      <c r="Q1750" s="1">
        <v>0</v>
      </c>
      <c r="R1750" s="1">
        <v>100</v>
      </c>
      <c r="S1750" s="1">
        <v>0</v>
      </c>
      <c r="T1750" s="1">
        <v>0</v>
      </c>
      <c r="U1750" s="1">
        <v>0</v>
      </c>
      <c r="V1750" s="4">
        <f>X1750-W1750</f>
        <v>4.9999999999954525E-3</v>
      </c>
      <c r="W1750" s="4">
        <f>(O1750+P1750+Q1750-R1750+S1750)*5%</f>
        <v>36.225000000000001</v>
      </c>
      <c r="X1750" s="1">
        <v>36.229999999999997</v>
      </c>
      <c r="Y1750" s="1">
        <f>O1750+P1750+Q1750-R1750-S1750+T1750-U1750+X1750</f>
        <v>760.73</v>
      </c>
      <c r="Z1750" s="1">
        <v>760.73</v>
      </c>
      <c r="AA1750" s="1">
        <v>724.5</v>
      </c>
      <c r="AB1750" s="1">
        <v>16</v>
      </c>
      <c r="AC1750" s="2">
        <f>AA1750*16%</f>
        <v>115.92</v>
      </c>
      <c r="AD1750" s="1">
        <v>115.92</v>
      </c>
      <c r="AE1750" s="1">
        <v>0</v>
      </c>
      <c r="AF1750" s="1">
        <v>115.92</v>
      </c>
      <c r="AG1750" s="2">
        <f>AF1750*18%</f>
        <v>20.865600000000001</v>
      </c>
      <c r="AH1750" s="1">
        <v>20.87</v>
      </c>
      <c r="AI1750" s="1">
        <v>0</v>
      </c>
      <c r="AJ1750" s="1" t="b">
        <f>AK1750=AA1750</f>
        <v>1</v>
      </c>
      <c r="AK1750" s="1">
        <v>724.5</v>
      </c>
      <c r="AL1750" s="1">
        <v>0</v>
      </c>
      <c r="AM1750" s="1">
        <v>0</v>
      </c>
      <c r="AN1750" s="1">
        <v>0</v>
      </c>
      <c r="AO1750" s="3">
        <f>AA1750*0.001%</f>
        <v>7.2450000000000006E-3</v>
      </c>
      <c r="AP1750" s="1">
        <v>0.72</v>
      </c>
      <c r="AQ1750" s="2">
        <f>AA1750*5%</f>
        <v>36.225000000000001</v>
      </c>
      <c r="AR1750" s="1">
        <v>36.22</v>
      </c>
      <c r="AS1750" s="2">
        <f>AR1750*18%</f>
        <v>6.5195999999999996</v>
      </c>
      <c r="AT1750" s="1">
        <v>0.01</v>
      </c>
      <c r="AU1750" s="1">
        <v>57.81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f>AF1750+AU1750+BC1750</f>
        <v>173.73000000000002</v>
      </c>
      <c r="BE1750" s="1">
        <v>173.73</v>
      </c>
      <c r="BF1750" s="1">
        <f>Q1750+U1750</f>
        <v>0</v>
      </c>
      <c r="BG1750" s="1">
        <v>0</v>
      </c>
      <c r="BH1750" s="1">
        <v>587</v>
      </c>
      <c r="BI1750" s="1" t="s">
        <v>108</v>
      </c>
      <c r="BJ1750" s="1" t="s">
        <v>5717</v>
      </c>
      <c r="BK1750" s="1" t="s">
        <v>5718</v>
      </c>
      <c r="BL1750" s="1">
        <v>0</v>
      </c>
      <c r="BM1750" s="1" t="s">
        <v>6790</v>
      </c>
    </row>
    <row r="1751" spans="1:65" ht="15.6" hidden="1">
      <c r="A1751" s="1" t="s">
        <v>6842</v>
      </c>
      <c r="B1751" s="1" t="s">
        <v>6843</v>
      </c>
      <c r="C1751" s="1" t="s">
        <v>6844</v>
      </c>
      <c r="D1751" s="1" t="s">
        <v>275</v>
      </c>
      <c r="E1751" s="1" t="s">
        <v>100</v>
      </c>
      <c r="F1751" s="1" t="s">
        <v>101</v>
      </c>
      <c r="G1751" s="1" t="s">
        <v>123</v>
      </c>
      <c r="H1751" s="1" t="s">
        <v>103</v>
      </c>
      <c r="I1751" s="1" t="s">
        <v>104</v>
      </c>
      <c r="J1751" s="1" t="s">
        <v>105</v>
      </c>
      <c r="K1751" s="1" t="s">
        <v>105</v>
      </c>
      <c r="L1751" s="1" t="s">
        <v>105</v>
      </c>
      <c r="M1751" s="1" t="s">
        <v>106</v>
      </c>
      <c r="N1751" s="1" t="s">
        <v>124</v>
      </c>
      <c r="O1751" s="1">
        <v>1485</v>
      </c>
      <c r="P1751" s="1">
        <v>65.5</v>
      </c>
      <c r="Q1751" s="1">
        <v>0</v>
      </c>
      <c r="R1751" s="1">
        <v>175</v>
      </c>
      <c r="S1751" s="1">
        <v>0</v>
      </c>
      <c r="T1751" s="1">
        <v>0</v>
      </c>
      <c r="U1751" s="1">
        <v>0</v>
      </c>
      <c r="V1751" s="4">
        <f>X1751-W1751</f>
        <v>4.9999999999954525E-3</v>
      </c>
      <c r="W1751" s="4">
        <f>(O1751+P1751+Q1751-R1751+S1751)*5%</f>
        <v>68.775000000000006</v>
      </c>
      <c r="X1751" s="1">
        <v>68.78</v>
      </c>
      <c r="Y1751" s="1">
        <f>O1751+P1751+Q1751-R1751-S1751+T1751-U1751+X1751</f>
        <v>1444.28</v>
      </c>
      <c r="Z1751" s="1">
        <v>1444.28</v>
      </c>
      <c r="AA1751" s="1">
        <v>1375.5</v>
      </c>
      <c r="AB1751" s="1">
        <v>16</v>
      </c>
      <c r="AC1751" s="2">
        <f>AA1751*16%</f>
        <v>220.08</v>
      </c>
      <c r="AD1751" s="1">
        <v>220.08</v>
      </c>
      <c r="AE1751" s="1">
        <v>0</v>
      </c>
      <c r="AF1751" s="1">
        <v>220.08</v>
      </c>
      <c r="AG1751" s="2">
        <f>AF1751*18%</f>
        <v>39.614400000000003</v>
      </c>
      <c r="AH1751" s="1">
        <v>39.61</v>
      </c>
      <c r="AI1751" s="1">
        <v>0</v>
      </c>
      <c r="AJ1751" s="1" t="b">
        <f>AK1751=AA1751</f>
        <v>1</v>
      </c>
      <c r="AK1751" s="1">
        <v>1375.5</v>
      </c>
      <c r="AL1751" s="1">
        <v>0</v>
      </c>
      <c r="AM1751" s="1">
        <v>0</v>
      </c>
      <c r="AN1751" s="1">
        <v>0</v>
      </c>
      <c r="AO1751" s="3">
        <f>AA1751*0.001%</f>
        <v>1.3755000000000002E-2</v>
      </c>
      <c r="AP1751" s="1">
        <v>1.38</v>
      </c>
      <c r="AQ1751" s="2">
        <f>AA1751*5%</f>
        <v>68.775000000000006</v>
      </c>
      <c r="AR1751" s="1">
        <v>68.78</v>
      </c>
      <c r="AS1751" s="2">
        <f>AR1751*18%</f>
        <v>12.3804</v>
      </c>
      <c r="AT1751" s="1">
        <v>0</v>
      </c>
      <c r="AU1751" s="1">
        <v>109.77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f>AF1751+AU1751+BC1751</f>
        <v>329.85</v>
      </c>
      <c r="BE1751" s="1">
        <v>329.85</v>
      </c>
      <c r="BF1751" s="1">
        <f>Q1751+U1751</f>
        <v>0</v>
      </c>
      <c r="BG1751" s="1">
        <v>0</v>
      </c>
      <c r="BH1751" s="1">
        <v>1114.43</v>
      </c>
      <c r="BI1751" s="1" t="s">
        <v>108</v>
      </c>
      <c r="BJ1751" s="1" t="s">
        <v>5717</v>
      </c>
      <c r="BK1751" s="1" t="s">
        <v>5718</v>
      </c>
      <c r="BL1751" s="1">
        <v>0</v>
      </c>
      <c r="BM1751" s="1" t="s">
        <v>6845</v>
      </c>
    </row>
    <row r="1752" spans="1:65" ht="15.6" hidden="1">
      <c r="A1752" s="1" t="s">
        <v>6846</v>
      </c>
      <c r="B1752" s="1" t="s">
        <v>6847</v>
      </c>
      <c r="C1752" s="1" t="s">
        <v>6848</v>
      </c>
      <c r="D1752" s="1" t="s">
        <v>275</v>
      </c>
      <c r="E1752" s="1" t="s">
        <v>100</v>
      </c>
      <c r="F1752" s="1" t="s">
        <v>101</v>
      </c>
      <c r="G1752" s="1" t="s">
        <v>105</v>
      </c>
      <c r="H1752" s="1" t="s">
        <v>103</v>
      </c>
      <c r="I1752" s="1" t="s">
        <v>104</v>
      </c>
      <c r="J1752" s="1" t="s">
        <v>105</v>
      </c>
      <c r="K1752" s="1" t="s">
        <v>105</v>
      </c>
      <c r="L1752" s="1" t="s">
        <v>105</v>
      </c>
      <c r="M1752" s="1" t="s">
        <v>106</v>
      </c>
      <c r="N1752" s="1" t="s">
        <v>107</v>
      </c>
      <c r="O1752" s="1">
        <v>1620</v>
      </c>
      <c r="P1752" s="1">
        <v>81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4">
        <f>X1752-W1752</f>
        <v>0</v>
      </c>
      <c r="W1752" s="4">
        <f>(O1752+P1752+Q1752-R1752+S1752)*5%</f>
        <v>85.050000000000011</v>
      </c>
      <c r="X1752" s="1">
        <v>85.05</v>
      </c>
      <c r="Y1752" s="1">
        <f>O1752+P1752+Q1752-R1752-S1752+T1752-U1752+X1752</f>
        <v>1786.05</v>
      </c>
      <c r="Z1752" s="1">
        <v>1786.05</v>
      </c>
      <c r="AA1752" s="1">
        <v>1701</v>
      </c>
      <c r="AB1752" s="1">
        <v>16</v>
      </c>
      <c r="AC1752" s="2">
        <f>AA1752*16%</f>
        <v>272.16000000000003</v>
      </c>
      <c r="AD1752" s="1">
        <v>272.16000000000003</v>
      </c>
      <c r="AE1752" s="1">
        <v>0</v>
      </c>
      <c r="AF1752" s="1">
        <v>272.16000000000003</v>
      </c>
      <c r="AG1752" s="2">
        <f>AF1752*18%</f>
        <v>48.988800000000005</v>
      </c>
      <c r="AH1752" s="1">
        <v>48.99</v>
      </c>
      <c r="AI1752" s="1">
        <v>0</v>
      </c>
      <c r="AJ1752" s="1" t="b">
        <f>AK1752=AA1752</f>
        <v>1</v>
      </c>
      <c r="AK1752" s="1">
        <v>1701</v>
      </c>
      <c r="AL1752" s="1">
        <v>0</v>
      </c>
      <c r="AM1752" s="1">
        <v>0</v>
      </c>
      <c r="AN1752" s="1">
        <v>0</v>
      </c>
      <c r="AO1752" s="3">
        <f>AA1752*0.001%</f>
        <v>1.7010000000000001E-2</v>
      </c>
      <c r="AP1752" s="1">
        <v>1.7</v>
      </c>
      <c r="AQ1752" s="2">
        <f>AA1752*5%</f>
        <v>85.050000000000011</v>
      </c>
      <c r="AR1752" s="1">
        <v>85.05</v>
      </c>
      <c r="AS1752" s="2">
        <f>AR1752*18%</f>
        <v>15.308999999999999</v>
      </c>
      <c r="AT1752" s="1">
        <v>0</v>
      </c>
      <c r="AU1752" s="1">
        <v>135.74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f>AF1752+AU1752+BC1752</f>
        <v>407.90000000000003</v>
      </c>
      <c r="BE1752" s="1">
        <v>407.9</v>
      </c>
      <c r="BF1752" s="1">
        <f>Q1752+U1752</f>
        <v>0</v>
      </c>
      <c r="BG1752" s="1">
        <v>0</v>
      </c>
      <c r="BH1752" s="1">
        <v>1378.15</v>
      </c>
      <c r="BI1752" s="1" t="s">
        <v>108</v>
      </c>
      <c r="BJ1752" s="1" t="s">
        <v>5717</v>
      </c>
      <c r="BK1752" s="1" t="s">
        <v>5718</v>
      </c>
      <c r="BL1752" s="1">
        <v>0</v>
      </c>
      <c r="BM1752" s="1" t="s">
        <v>6849</v>
      </c>
    </row>
    <row r="1753" spans="1:65" ht="15.6" hidden="1">
      <c r="A1753" s="1" t="s">
        <v>6850</v>
      </c>
      <c r="B1753" s="1" t="s">
        <v>6851</v>
      </c>
      <c r="C1753" s="1" t="s">
        <v>6852</v>
      </c>
      <c r="D1753" s="1" t="s">
        <v>275</v>
      </c>
      <c r="E1753" s="1" t="s">
        <v>100</v>
      </c>
      <c r="F1753" s="1" t="s">
        <v>101</v>
      </c>
      <c r="G1753" s="1" t="s">
        <v>102</v>
      </c>
      <c r="H1753" s="1" t="s">
        <v>103</v>
      </c>
      <c r="I1753" s="1" t="s">
        <v>104</v>
      </c>
      <c r="J1753" s="1" t="s">
        <v>105</v>
      </c>
      <c r="K1753" s="1" t="s">
        <v>105</v>
      </c>
      <c r="L1753" s="1" t="s">
        <v>105</v>
      </c>
      <c r="M1753" s="1" t="s">
        <v>106</v>
      </c>
      <c r="N1753" s="1" t="s">
        <v>107</v>
      </c>
      <c r="O1753" s="1">
        <v>425</v>
      </c>
      <c r="P1753" s="1">
        <v>16.25</v>
      </c>
      <c r="Q1753" s="1">
        <v>0</v>
      </c>
      <c r="R1753" s="1">
        <v>100</v>
      </c>
      <c r="S1753" s="1">
        <v>0</v>
      </c>
      <c r="T1753" s="1">
        <v>0</v>
      </c>
      <c r="U1753" s="1">
        <v>0</v>
      </c>
      <c r="V1753" s="4">
        <f>X1753-W1753</f>
        <v>-2.500000000001279E-3</v>
      </c>
      <c r="W1753" s="4">
        <f>(O1753+P1753+Q1753-R1753+S1753)*5%</f>
        <v>17.0625</v>
      </c>
      <c r="X1753" s="1">
        <v>17.059999999999999</v>
      </c>
      <c r="Y1753" s="1">
        <f>O1753+P1753+Q1753-R1753-S1753+T1753-U1753+X1753</f>
        <v>358.31</v>
      </c>
      <c r="Z1753" s="1">
        <v>358.31</v>
      </c>
      <c r="AA1753" s="1">
        <v>341.25</v>
      </c>
      <c r="AB1753" s="1">
        <v>16</v>
      </c>
      <c r="AC1753" s="2">
        <f>AA1753*16%</f>
        <v>54.6</v>
      </c>
      <c r="AD1753" s="1">
        <v>54.6</v>
      </c>
      <c r="AE1753" s="1">
        <v>0</v>
      </c>
      <c r="AF1753" s="1">
        <v>54.6</v>
      </c>
      <c r="AG1753" s="2">
        <f>AF1753*18%</f>
        <v>9.8279999999999994</v>
      </c>
      <c r="AH1753" s="1">
        <v>9.83</v>
      </c>
      <c r="AI1753" s="1">
        <v>0</v>
      </c>
      <c r="AJ1753" s="1" t="b">
        <f>AK1753=AA1753</f>
        <v>1</v>
      </c>
      <c r="AK1753" s="1">
        <v>341.25</v>
      </c>
      <c r="AL1753" s="1">
        <v>0</v>
      </c>
      <c r="AM1753" s="1">
        <v>0</v>
      </c>
      <c r="AN1753" s="1">
        <v>0</v>
      </c>
      <c r="AO1753" s="3">
        <f>AA1753*0.001%</f>
        <v>3.4125000000000002E-3</v>
      </c>
      <c r="AP1753" s="1">
        <v>0.34</v>
      </c>
      <c r="AQ1753" s="2">
        <f>AA1753*5%</f>
        <v>17.0625</v>
      </c>
      <c r="AR1753" s="1">
        <v>17.059999999999999</v>
      </c>
      <c r="AS1753" s="2">
        <f>AR1753*18%</f>
        <v>3.0707999999999998</v>
      </c>
      <c r="AT1753" s="1">
        <v>0</v>
      </c>
      <c r="AU1753" s="1">
        <v>27.23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f>AF1753+AU1753+BC1753</f>
        <v>81.83</v>
      </c>
      <c r="BE1753" s="1">
        <v>81.83</v>
      </c>
      <c r="BF1753" s="1">
        <f>Q1753+U1753</f>
        <v>0</v>
      </c>
      <c r="BG1753" s="1">
        <v>0</v>
      </c>
      <c r="BH1753" s="1">
        <v>276.48</v>
      </c>
      <c r="BI1753" s="1" t="s">
        <v>108</v>
      </c>
      <c r="BJ1753" s="1" t="s">
        <v>5717</v>
      </c>
      <c r="BK1753" s="1" t="s">
        <v>5718</v>
      </c>
      <c r="BL1753" s="1">
        <v>0</v>
      </c>
      <c r="BM1753" s="1" t="s">
        <v>6853</v>
      </c>
    </row>
    <row r="1754" spans="1:65" ht="15.6" hidden="1">
      <c r="A1754" s="1" t="s">
        <v>6854</v>
      </c>
      <c r="B1754" s="1" t="s">
        <v>6855</v>
      </c>
      <c r="C1754" s="1" t="s">
        <v>6856</v>
      </c>
      <c r="D1754" s="1" t="s">
        <v>275</v>
      </c>
      <c r="E1754" s="1" t="s">
        <v>100</v>
      </c>
      <c r="F1754" s="1" t="s">
        <v>101</v>
      </c>
      <c r="G1754" s="1" t="s">
        <v>105</v>
      </c>
      <c r="H1754" s="1" t="s">
        <v>103</v>
      </c>
      <c r="I1754" s="1" t="s">
        <v>104</v>
      </c>
      <c r="J1754" s="1" t="s">
        <v>105</v>
      </c>
      <c r="K1754" s="1" t="s">
        <v>105</v>
      </c>
      <c r="L1754" s="1" t="s">
        <v>105</v>
      </c>
      <c r="M1754" s="1" t="s">
        <v>106</v>
      </c>
      <c r="N1754" s="1" t="s">
        <v>124</v>
      </c>
      <c r="O1754" s="1">
        <v>315</v>
      </c>
      <c r="P1754" s="1">
        <v>15.75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4">
        <f>X1754-W1754</f>
        <v>2.4999999999977263E-3</v>
      </c>
      <c r="W1754" s="4">
        <f>(O1754+P1754+Q1754-R1754+S1754)*5%</f>
        <v>16.537500000000001</v>
      </c>
      <c r="X1754" s="1">
        <v>16.54</v>
      </c>
      <c r="Y1754" s="1">
        <f>O1754+P1754+Q1754-R1754-S1754+T1754-U1754+X1754</f>
        <v>347.29</v>
      </c>
      <c r="Z1754" s="1">
        <v>347.29</v>
      </c>
      <c r="AA1754" s="1">
        <v>330.75</v>
      </c>
      <c r="AB1754" s="1">
        <v>16</v>
      </c>
      <c r="AC1754" s="2">
        <f>AA1754*16%</f>
        <v>52.92</v>
      </c>
      <c r="AD1754" s="1">
        <v>52.92</v>
      </c>
      <c r="AE1754" s="1">
        <v>0</v>
      </c>
      <c r="AF1754" s="1">
        <v>52.92</v>
      </c>
      <c r="AG1754" s="2">
        <f>AF1754*18%</f>
        <v>9.5256000000000007</v>
      </c>
      <c r="AH1754" s="1">
        <v>9.5299999999999994</v>
      </c>
      <c r="AI1754" s="1">
        <v>0</v>
      </c>
      <c r="AJ1754" s="1" t="b">
        <f>AK1754=AA1754</f>
        <v>1</v>
      </c>
      <c r="AK1754" s="1">
        <v>330.75</v>
      </c>
      <c r="AL1754" s="1">
        <v>0</v>
      </c>
      <c r="AM1754" s="1">
        <v>0</v>
      </c>
      <c r="AN1754" s="1">
        <v>0</v>
      </c>
      <c r="AO1754" s="3">
        <f>AA1754*0.001%</f>
        <v>3.3075000000000001E-3</v>
      </c>
      <c r="AP1754" s="1">
        <v>0.33</v>
      </c>
      <c r="AQ1754" s="2">
        <f>AA1754*5%</f>
        <v>16.537500000000001</v>
      </c>
      <c r="AR1754" s="1">
        <v>16.54</v>
      </c>
      <c r="AS1754" s="2">
        <f>AR1754*18%</f>
        <v>2.9771999999999998</v>
      </c>
      <c r="AT1754" s="1">
        <v>0</v>
      </c>
      <c r="AU1754" s="1">
        <v>26.4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f>AF1754+AU1754+BC1754</f>
        <v>79.319999999999993</v>
      </c>
      <c r="BE1754" s="1">
        <v>79.319999999999993</v>
      </c>
      <c r="BF1754" s="1">
        <f>Q1754+U1754</f>
        <v>0</v>
      </c>
      <c r="BG1754" s="1">
        <v>0</v>
      </c>
      <c r="BH1754" s="1">
        <v>267.97000000000003</v>
      </c>
      <c r="BI1754" s="1" t="s">
        <v>108</v>
      </c>
      <c r="BJ1754" s="1" t="s">
        <v>5717</v>
      </c>
      <c r="BK1754" s="1" t="s">
        <v>5718</v>
      </c>
      <c r="BL1754" s="1">
        <v>0</v>
      </c>
      <c r="BM1754" s="1" t="s">
        <v>6857</v>
      </c>
    </row>
    <row r="1755" spans="1:65" ht="15.6" hidden="1">
      <c r="A1755" s="1" t="s">
        <v>6858</v>
      </c>
      <c r="B1755" s="1" t="s">
        <v>6859</v>
      </c>
      <c r="C1755" s="1" t="s">
        <v>6860</v>
      </c>
      <c r="D1755" s="1" t="s">
        <v>275</v>
      </c>
      <c r="E1755" s="1" t="s">
        <v>100</v>
      </c>
      <c r="F1755" s="1" t="s">
        <v>101</v>
      </c>
      <c r="G1755" s="1" t="s">
        <v>458</v>
      </c>
      <c r="H1755" s="1" t="s">
        <v>103</v>
      </c>
      <c r="I1755" s="1" t="s">
        <v>104</v>
      </c>
      <c r="J1755" s="1" t="s">
        <v>105</v>
      </c>
      <c r="K1755" s="1" t="s">
        <v>105</v>
      </c>
      <c r="L1755" s="1" t="s">
        <v>105</v>
      </c>
      <c r="M1755" s="1" t="s">
        <v>106</v>
      </c>
      <c r="N1755" s="1" t="s">
        <v>107</v>
      </c>
      <c r="O1755" s="1">
        <v>7103.6</v>
      </c>
      <c r="P1755" s="1">
        <v>284.14</v>
      </c>
      <c r="Q1755" s="1">
        <v>0</v>
      </c>
      <c r="R1755" s="1">
        <v>1420.72</v>
      </c>
      <c r="S1755" s="1">
        <v>0</v>
      </c>
      <c r="T1755" s="1">
        <v>0</v>
      </c>
      <c r="U1755" s="1">
        <v>0</v>
      </c>
      <c r="V1755" s="4">
        <f>X1755-W1755</f>
        <v>-1.0000000000331966E-3</v>
      </c>
      <c r="W1755" s="4">
        <f>(O1755+P1755+Q1755-R1755+S1755)*5%</f>
        <v>298.35100000000006</v>
      </c>
      <c r="X1755" s="1">
        <v>298.35000000000002</v>
      </c>
      <c r="Y1755" s="1">
        <f>O1755+P1755+Q1755-R1755-S1755+T1755-U1755+X1755</f>
        <v>6265.3700000000008</v>
      </c>
      <c r="Z1755" s="1">
        <v>6265.37</v>
      </c>
      <c r="AA1755" s="1">
        <v>5967.02</v>
      </c>
      <c r="AB1755" s="1">
        <v>16</v>
      </c>
      <c r="AC1755" s="2">
        <f>AA1755*16%</f>
        <v>954.72320000000013</v>
      </c>
      <c r="AD1755" s="1">
        <v>954.72</v>
      </c>
      <c r="AE1755" s="1">
        <v>0</v>
      </c>
      <c r="AF1755" s="1">
        <v>954.72</v>
      </c>
      <c r="AG1755" s="2">
        <f>AF1755*18%</f>
        <v>171.84960000000001</v>
      </c>
      <c r="AH1755" s="1">
        <v>171.85</v>
      </c>
      <c r="AI1755" s="1">
        <v>0</v>
      </c>
      <c r="AJ1755" s="1" t="b">
        <f>AK1755=AA1755</f>
        <v>1</v>
      </c>
      <c r="AK1755" s="1">
        <v>5967.02</v>
      </c>
      <c r="AL1755" s="1">
        <v>0</v>
      </c>
      <c r="AM1755" s="1">
        <v>0</v>
      </c>
      <c r="AN1755" s="1">
        <v>0</v>
      </c>
      <c r="AO1755" s="3">
        <f>AA1755*0.001%</f>
        <v>5.9670200000000007E-2</v>
      </c>
      <c r="AP1755" s="1">
        <v>5.97</v>
      </c>
      <c r="AQ1755" s="2">
        <f>AA1755*5%</f>
        <v>298.35100000000006</v>
      </c>
      <c r="AR1755" s="1">
        <v>298.35000000000002</v>
      </c>
      <c r="AS1755" s="2">
        <f>AR1755*18%</f>
        <v>53.703000000000003</v>
      </c>
      <c r="AT1755" s="1">
        <v>0</v>
      </c>
      <c r="AU1755" s="1">
        <v>476.17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f>AF1755+AU1755+BC1755</f>
        <v>1430.89</v>
      </c>
      <c r="BE1755" s="1">
        <v>1430.89</v>
      </c>
      <c r="BF1755" s="1">
        <f>Q1755+U1755</f>
        <v>0</v>
      </c>
      <c r="BG1755" s="1">
        <v>0</v>
      </c>
      <c r="BH1755" s="1">
        <v>4834.4799999999996</v>
      </c>
      <c r="BI1755" s="1" t="s">
        <v>108</v>
      </c>
      <c r="BJ1755" s="1" t="s">
        <v>5717</v>
      </c>
      <c r="BK1755" s="1" t="s">
        <v>5718</v>
      </c>
      <c r="BL1755" s="1">
        <v>0</v>
      </c>
      <c r="BM1755" s="1" t="s">
        <v>6861</v>
      </c>
    </row>
    <row r="1756" spans="1:65" ht="15.6" hidden="1">
      <c r="A1756" s="1" t="s">
        <v>6862</v>
      </c>
      <c r="B1756" s="1" t="s">
        <v>6863</v>
      </c>
      <c r="C1756" s="1" t="s">
        <v>6864</v>
      </c>
      <c r="D1756" s="1" t="s">
        <v>275</v>
      </c>
      <c r="E1756" s="1" t="s">
        <v>100</v>
      </c>
      <c r="F1756" s="1" t="s">
        <v>101</v>
      </c>
      <c r="G1756" s="1" t="s">
        <v>105</v>
      </c>
      <c r="H1756" s="1" t="s">
        <v>103</v>
      </c>
      <c r="I1756" s="1" t="s">
        <v>104</v>
      </c>
      <c r="J1756" s="1" t="s">
        <v>105</v>
      </c>
      <c r="K1756" s="1" t="s">
        <v>105</v>
      </c>
      <c r="L1756" s="1" t="s">
        <v>105</v>
      </c>
      <c r="M1756" s="1" t="s">
        <v>106</v>
      </c>
      <c r="N1756" s="1" t="s">
        <v>124</v>
      </c>
      <c r="O1756" s="1">
        <v>1245</v>
      </c>
      <c r="P1756" s="1">
        <v>62.25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4">
        <f>X1756-W1756</f>
        <v>-2.4999999999977263E-3</v>
      </c>
      <c r="W1756" s="4">
        <f>(O1756+P1756+Q1756-R1756+S1756)*5%</f>
        <v>65.362499999999997</v>
      </c>
      <c r="X1756" s="1">
        <v>65.36</v>
      </c>
      <c r="Y1756" s="1">
        <f>O1756+P1756+Q1756-R1756-S1756+T1756-U1756+X1756</f>
        <v>1372.61</v>
      </c>
      <c r="Z1756" s="1">
        <v>1372.61</v>
      </c>
      <c r="AA1756" s="1">
        <v>1307.25</v>
      </c>
      <c r="AB1756" s="1">
        <v>16</v>
      </c>
      <c r="AC1756" s="2">
        <f>AA1756*16%</f>
        <v>209.16</v>
      </c>
      <c r="AD1756" s="1">
        <v>209.16</v>
      </c>
      <c r="AE1756" s="1">
        <v>0</v>
      </c>
      <c r="AF1756" s="1">
        <v>209.16</v>
      </c>
      <c r="AG1756" s="2">
        <f>AF1756*18%</f>
        <v>37.648800000000001</v>
      </c>
      <c r="AH1756" s="1">
        <v>37.65</v>
      </c>
      <c r="AI1756" s="1">
        <v>0</v>
      </c>
      <c r="AJ1756" s="1" t="b">
        <f>AK1756=AA1756</f>
        <v>1</v>
      </c>
      <c r="AK1756" s="1">
        <v>1307.25</v>
      </c>
      <c r="AL1756" s="1">
        <v>0</v>
      </c>
      <c r="AM1756" s="1">
        <v>0</v>
      </c>
      <c r="AN1756" s="1">
        <v>0</v>
      </c>
      <c r="AO1756" s="3">
        <f>AA1756*0.001%</f>
        <v>1.3072500000000001E-2</v>
      </c>
      <c r="AP1756" s="1">
        <v>1.31</v>
      </c>
      <c r="AQ1756" s="2">
        <f>AA1756*5%</f>
        <v>65.362499999999997</v>
      </c>
      <c r="AR1756" s="1">
        <v>65.36</v>
      </c>
      <c r="AS1756" s="2">
        <f>AR1756*18%</f>
        <v>11.764799999999999</v>
      </c>
      <c r="AT1756" s="1">
        <v>0</v>
      </c>
      <c r="AU1756" s="1">
        <v>104.32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f>AF1756+AU1756+BC1756</f>
        <v>313.48</v>
      </c>
      <c r="BE1756" s="1">
        <v>313.48</v>
      </c>
      <c r="BF1756" s="1">
        <f>Q1756+U1756</f>
        <v>0</v>
      </c>
      <c r="BG1756" s="1">
        <v>0</v>
      </c>
      <c r="BH1756" s="1">
        <v>1059.1300000000001</v>
      </c>
      <c r="BI1756" s="1" t="s">
        <v>108</v>
      </c>
      <c r="BJ1756" s="1" t="s">
        <v>5717</v>
      </c>
      <c r="BK1756" s="1" t="s">
        <v>5718</v>
      </c>
      <c r="BL1756" s="1">
        <v>0</v>
      </c>
      <c r="BM1756" s="1" t="s">
        <v>2845</v>
      </c>
    </row>
    <row r="1757" spans="1:65" ht="15.6" hidden="1">
      <c r="A1757" s="1" t="s">
        <v>6865</v>
      </c>
      <c r="B1757" s="1" t="s">
        <v>6866</v>
      </c>
      <c r="C1757" s="1" t="s">
        <v>6867</v>
      </c>
      <c r="D1757" s="1" t="s">
        <v>275</v>
      </c>
      <c r="E1757" s="1" t="s">
        <v>100</v>
      </c>
      <c r="F1757" s="1" t="s">
        <v>101</v>
      </c>
      <c r="G1757" s="1" t="s">
        <v>105</v>
      </c>
      <c r="H1757" s="1" t="s">
        <v>103</v>
      </c>
      <c r="I1757" s="1" t="s">
        <v>104</v>
      </c>
      <c r="J1757" s="1" t="s">
        <v>105</v>
      </c>
      <c r="K1757" s="1" t="s">
        <v>105</v>
      </c>
      <c r="L1757" s="1" t="s">
        <v>105</v>
      </c>
      <c r="M1757" s="1" t="s">
        <v>106</v>
      </c>
      <c r="N1757" s="1" t="s">
        <v>107</v>
      </c>
      <c r="O1757" s="1">
        <v>415</v>
      </c>
      <c r="P1757" s="1">
        <v>20.75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4">
        <f>X1757-W1757</f>
        <v>2.4999999999977263E-3</v>
      </c>
      <c r="W1757" s="4">
        <f>(O1757+P1757+Q1757-R1757+S1757)*5%</f>
        <v>21.787500000000001</v>
      </c>
      <c r="X1757" s="1">
        <v>21.79</v>
      </c>
      <c r="Y1757" s="1">
        <f>O1757+P1757+Q1757-R1757-S1757+T1757-U1757+X1757</f>
        <v>457.54</v>
      </c>
      <c r="Z1757" s="1">
        <v>457.54</v>
      </c>
      <c r="AA1757" s="1">
        <v>435.75</v>
      </c>
      <c r="AB1757" s="1">
        <v>16</v>
      </c>
      <c r="AC1757" s="2">
        <f>AA1757*16%</f>
        <v>69.72</v>
      </c>
      <c r="AD1757" s="1">
        <v>69.72</v>
      </c>
      <c r="AE1757" s="1">
        <v>0</v>
      </c>
      <c r="AF1757" s="1">
        <v>69.72</v>
      </c>
      <c r="AG1757" s="2">
        <f>AF1757*18%</f>
        <v>12.5496</v>
      </c>
      <c r="AH1757" s="1">
        <v>12.55</v>
      </c>
      <c r="AI1757" s="1">
        <v>0</v>
      </c>
      <c r="AJ1757" s="1" t="b">
        <f>AK1757=AA1757</f>
        <v>1</v>
      </c>
      <c r="AK1757" s="1">
        <v>435.75</v>
      </c>
      <c r="AL1757" s="1">
        <v>0</v>
      </c>
      <c r="AM1757" s="1">
        <v>0</v>
      </c>
      <c r="AN1757" s="1">
        <v>0</v>
      </c>
      <c r="AO1757" s="3">
        <f>AA1757*0.001%</f>
        <v>4.3575000000000003E-3</v>
      </c>
      <c r="AP1757" s="1">
        <v>0.44</v>
      </c>
      <c r="AQ1757" s="2">
        <f>AA1757*5%</f>
        <v>21.787500000000001</v>
      </c>
      <c r="AR1757" s="1">
        <v>21.79</v>
      </c>
      <c r="AS1757" s="2">
        <f>AR1757*18%</f>
        <v>3.9221999999999997</v>
      </c>
      <c r="AT1757" s="1">
        <v>0</v>
      </c>
      <c r="AU1757" s="1">
        <v>34.78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f>AF1757+AU1757+BC1757</f>
        <v>104.5</v>
      </c>
      <c r="BE1757" s="1">
        <v>104.5</v>
      </c>
      <c r="BF1757" s="1">
        <f>Q1757+U1757</f>
        <v>0</v>
      </c>
      <c r="BG1757" s="1">
        <v>0</v>
      </c>
      <c r="BH1757" s="1">
        <v>353.04</v>
      </c>
      <c r="BI1757" s="1" t="s">
        <v>108</v>
      </c>
      <c r="BJ1757" s="1" t="s">
        <v>5717</v>
      </c>
      <c r="BK1757" s="1" t="s">
        <v>5718</v>
      </c>
      <c r="BL1757" s="1">
        <v>0</v>
      </c>
      <c r="BM1757" s="1" t="s">
        <v>6868</v>
      </c>
    </row>
    <row r="1758" spans="1:65" ht="15.6" hidden="1">
      <c r="A1758" s="1" t="s">
        <v>6869</v>
      </c>
      <c r="B1758" s="1" t="s">
        <v>6870</v>
      </c>
      <c r="C1758" s="1" t="s">
        <v>6871</v>
      </c>
      <c r="D1758" s="1" t="s">
        <v>275</v>
      </c>
      <c r="E1758" s="1" t="s">
        <v>100</v>
      </c>
      <c r="F1758" s="1" t="s">
        <v>101</v>
      </c>
      <c r="G1758" s="1" t="s">
        <v>102</v>
      </c>
      <c r="H1758" s="1" t="s">
        <v>103</v>
      </c>
      <c r="I1758" s="1" t="s">
        <v>104</v>
      </c>
      <c r="J1758" s="1" t="s">
        <v>105</v>
      </c>
      <c r="K1758" s="1" t="s">
        <v>105</v>
      </c>
      <c r="L1758" s="1" t="s">
        <v>105</v>
      </c>
      <c r="M1758" s="1" t="s">
        <v>106</v>
      </c>
      <c r="N1758" s="1" t="s">
        <v>107</v>
      </c>
      <c r="O1758" s="1">
        <v>315</v>
      </c>
      <c r="P1758" s="1">
        <v>10.75</v>
      </c>
      <c r="Q1758" s="1">
        <v>0</v>
      </c>
      <c r="R1758" s="1">
        <v>100</v>
      </c>
      <c r="S1758" s="1">
        <v>0</v>
      </c>
      <c r="T1758" s="1">
        <v>0</v>
      </c>
      <c r="U1758" s="1">
        <v>0</v>
      </c>
      <c r="V1758" s="4">
        <f>X1758-W1758</f>
        <v>2.4999999999977263E-3</v>
      </c>
      <c r="W1758" s="4">
        <f>(O1758+P1758+Q1758-R1758+S1758)*5%</f>
        <v>11.287500000000001</v>
      </c>
      <c r="X1758" s="1">
        <v>11.29</v>
      </c>
      <c r="Y1758" s="1">
        <f>O1758+P1758+Q1758-R1758-S1758+T1758-U1758+X1758</f>
        <v>237.04</v>
      </c>
      <c r="Z1758" s="1">
        <v>237.04</v>
      </c>
      <c r="AA1758" s="1">
        <v>225.75</v>
      </c>
      <c r="AB1758" s="1">
        <v>16</v>
      </c>
      <c r="AC1758" s="2">
        <f>AA1758*16%</f>
        <v>36.119999999999997</v>
      </c>
      <c r="AD1758" s="1">
        <v>36.119999999999997</v>
      </c>
      <c r="AE1758" s="1">
        <v>0</v>
      </c>
      <c r="AF1758" s="1">
        <v>36.119999999999997</v>
      </c>
      <c r="AG1758" s="2">
        <f>AF1758*18%</f>
        <v>6.5015999999999989</v>
      </c>
      <c r="AH1758" s="1">
        <v>6.5</v>
      </c>
      <c r="AI1758" s="1">
        <v>0</v>
      </c>
      <c r="AJ1758" s="1" t="b">
        <f>AK1758=AA1758</f>
        <v>1</v>
      </c>
      <c r="AK1758" s="1">
        <v>225.75</v>
      </c>
      <c r="AL1758" s="1">
        <v>0</v>
      </c>
      <c r="AM1758" s="1">
        <v>0</v>
      </c>
      <c r="AN1758" s="1">
        <v>0</v>
      </c>
      <c r="AO1758" s="3">
        <f>AA1758*0.001%</f>
        <v>2.2575000000000004E-3</v>
      </c>
      <c r="AP1758" s="1">
        <v>0.23</v>
      </c>
      <c r="AQ1758" s="2">
        <f>AA1758*5%</f>
        <v>11.287500000000001</v>
      </c>
      <c r="AR1758" s="1">
        <v>11.29</v>
      </c>
      <c r="AS1758" s="2">
        <f>AR1758*18%</f>
        <v>2.0321999999999996</v>
      </c>
      <c r="AT1758" s="1">
        <v>0</v>
      </c>
      <c r="AU1758" s="1">
        <v>18.02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f>AF1758+AU1758+BC1758</f>
        <v>54.14</v>
      </c>
      <c r="BE1758" s="1">
        <v>54.14</v>
      </c>
      <c r="BF1758" s="1">
        <f>Q1758+U1758</f>
        <v>0</v>
      </c>
      <c r="BG1758" s="1">
        <v>0</v>
      </c>
      <c r="BH1758" s="1">
        <v>182.9</v>
      </c>
      <c r="BI1758" s="1" t="s">
        <v>108</v>
      </c>
      <c r="BJ1758" s="1" t="s">
        <v>5717</v>
      </c>
      <c r="BK1758" s="1" t="s">
        <v>5718</v>
      </c>
      <c r="BL1758" s="1">
        <v>0</v>
      </c>
      <c r="BM1758" s="1" t="s">
        <v>6872</v>
      </c>
    </row>
    <row r="1759" spans="1:65" ht="15.6" hidden="1">
      <c r="A1759" s="1" t="s">
        <v>6873</v>
      </c>
      <c r="B1759" s="1" t="s">
        <v>6874</v>
      </c>
      <c r="C1759" s="1" t="s">
        <v>6875</v>
      </c>
      <c r="D1759" s="1" t="s">
        <v>275</v>
      </c>
      <c r="E1759" s="1" t="s">
        <v>100</v>
      </c>
      <c r="F1759" s="1" t="s">
        <v>101</v>
      </c>
      <c r="G1759" s="1" t="s">
        <v>105</v>
      </c>
      <c r="H1759" s="1" t="s">
        <v>103</v>
      </c>
      <c r="I1759" s="1" t="s">
        <v>104</v>
      </c>
      <c r="J1759" s="1" t="s">
        <v>105</v>
      </c>
      <c r="K1759" s="1" t="s">
        <v>105</v>
      </c>
      <c r="L1759" s="1" t="s">
        <v>105</v>
      </c>
      <c r="M1759" s="1" t="s">
        <v>106</v>
      </c>
      <c r="N1759" s="1" t="s">
        <v>107</v>
      </c>
      <c r="O1759" s="1">
        <v>900</v>
      </c>
      <c r="P1759" s="1">
        <v>45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4">
        <f>X1759-W1759</f>
        <v>0</v>
      </c>
      <c r="W1759" s="4">
        <f>(O1759+P1759+Q1759-R1759+S1759)*5%</f>
        <v>47.25</v>
      </c>
      <c r="X1759" s="1">
        <v>47.25</v>
      </c>
      <c r="Y1759" s="1">
        <f>O1759+P1759+Q1759-R1759-S1759+T1759-U1759+X1759</f>
        <v>992.25</v>
      </c>
      <c r="Z1759" s="1">
        <v>992.25</v>
      </c>
      <c r="AA1759" s="1">
        <v>945</v>
      </c>
      <c r="AB1759" s="1">
        <v>16</v>
      </c>
      <c r="AC1759" s="2">
        <f>AA1759*16%</f>
        <v>151.20000000000002</v>
      </c>
      <c r="AD1759" s="1">
        <v>151.19999999999999</v>
      </c>
      <c r="AE1759" s="1">
        <v>0</v>
      </c>
      <c r="AF1759" s="1">
        <v>151.19999999999999</v>
      </c>
      <c r="AG1759" s="2">
        <f>AF1759*18%</f>
        <v>27.215999999999998</v>
      </c>
      <c r="AH1759" s="1">
        <v>27.22</v>
      </c>
      <c r="AI1759" s="1">
        <v>0</v>
      </c>
      <c r="AJ1759" s="1" t="b">
        <f>AK1759=AA1759</f>
        <v>1</v>
      </c>
      <c r="AK1759" s="1">
        <v>945</v>
      </c>
      <c r="AL1759" s="1">
        <v>0</v>
      </c>
      <c r="AM1759" s="1">
        <v>0</v>
      </c>
      <c r="AN1759" s="1">
        <v>0</v>
      </c>
      <c r="AO1759" s="3">
        <f>AA1759*0.001%</f>
        <v>9.4500000000000001E-3</v>
      </c>
      <c r="AP1759" s="1">
        <v>0.94</v>
      </c>
      <c r="AQ1759" s="2">
        <f>AA1759*5%</f>
        <v>47.25</v>
      </c>
      <c r="AR1759" s="1">
        <v>47.25</v>
      </c>
      <c r="AS1759" s="2">
        <f>AR1759*18%</f>
        <v>8.504999999999999</v>
      </c>
      <c r="AT1759" s="1">
        <v>0</v>
      </c>
      <c r="AU1759" s="1">
        <v>75.41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f>AF1759+AU1759+BC1759</f>
        <v>226.60999999999999</v>
      </c>
      <c r="BE1759" s="1">
        <v>226.61</v>
      </c>
      <c r="BF1759" s="1">
        <f>Q1759+U1759</f>
        <v>0</v>
      </c>
      <c r="BG1759" s="1">
        <v>0</v>
      </c>
      <c r="BH1759" s="1">
        <v>765.64</v>
      </c>
      <c r="BI1759" s="1" t="s">
        <v>108</v>
      </c>
      <c r="BJ1759" s="1" t="s">
        <v>5717</v>
      </c>
      <c r="BK1759" s="1" t="s">
        <v>5718</v>
      </c>
      <c r="BL1759" s="1">
        <v>0</v>
      </c>
      <c r="BM1759" s="1" t="s">
        <v>6876</v>
      </c>
    </row>
    <row r="1760" spans="1:65" ht="15.6" hidden="1">
      <c r="A1760" s="1" t="s">
        <v>6877</v>
      </c>
      <c r="B1760" s="1" t="s">
        <v>6878</v>
      </c>
      <c r="C1760" s="1" t="s">
        <v>6879</v>
      </c>
      <c r="D1760" s="1" t="s">
        <v>275</v>
      </c>
      <c r="E1760" s="1" t="s">
        <v>100</v>
      </c>
      <c r="F1760" s="1" t="s">
        <v>101</v>
      </c>
      <c r="G1760" s="1" t="s">
        <v>123</v>
      </c>
      <c r="H1760" s="1" t="s">
        <v>103</v>
      </c>
      <c r="I1760" s="1" t="s">
        <v>104</v>
      </c>
      <c r="J1760" s="1" t="s">
        <v>105</v>
      </c>
      <c r="K1760" s="1" t="s">
        <v>105</v>
      </c>
      <c r="L1760" s="1" t="s">
        <v>105</v>
      </c>
      <c r="M1760" s="1" t="s">
        <v>106</v>
      </c>
      <c r="N1760" s="1" t="s">
        <v>107</v>
      </c>
      <c r="O1760" s="1">
        <v>2175</v>
      </c>
      <c r="P1760" s="1">
        <v>100</v>
      </c>
      <c r="Q1760" s="1">
        <v>0</v>
      </c>
      <c r="R1760" s="1">
        <v>175</v>
      </c>
      <c r="S1760" s="1">
        <v>0</v>
      </c>
      <c r="T1760" s="1">
        <v>0</v>
      </c>
      <c r="U1760" s="1">
        <v>0</v>
      </c>
      <c r="V1760" s="4">
        <f>X1760-W1760</f>
        <v>0</v>
      </c>
      <c r="W1760" s="4">
        <f>(O1760+P1760+Q1760-R1760+S1760)*5%</f>
        <v>105</v>
      </c>
      <c r="X1760" s="1">
        <v>105</v>
      </c>
      <c r="Y1760" s="1">
        <f>O1760+P1760+Q1760-R1760-S1760+T1760-U1760+X1760</f>
        <v>2205</v>
      </c>
      <c r="Z1760" s="1">
        <v>2205</v>
      </c>
      <c r="AA1760" s="1">
        <v>2100</v>
      </c>
      <c r="AB1760" s="1">
        <v>16</v>
      </c>
      <c r="AC1760" s="2">
        <f>AA1760*16%</f>
        <v>336</v>
      </c>
      <c r="AD1760" s="1">
        <v>336</v>
      </c>
      <c r="AE1760" s="1">
        <v>0</v>
      </c>
      <c r="AF1760" s="1">
        <v>336</v>
      </c>
      <c r="AG1760" s="2">
        <f>AF1760*18%</f>
        <v>60.48</v>
      </c>
      <c r="AH1760" s="1">
        <v>60.48</v>
      </c>
      <c r="AI1760" s="1">
        <v>0</v>
      </c>
      <c r="AJ1760" s="1" t="b">
        <f>AK1760=AA1760</f>
        <v>1</v>
      </c>
      <c r="AK1760" s="1">
        <v>2100</v>
      </c>
      <c r="AL1760" s="1">
        <v>0</v>
      </c>
      <c r="AM1760" s="1">
        <v>0</v>
      </c>
      <c r="AN1760" s="1">
        <v>0</v>
      </c>
      <c r="AO1760" s="3">
        <f>AA1760*0.001%</f>
        <v>2.1000000000000001E-2</v>
      </c>
      <c r="AP1760" s="1">
        <v>2.1</v>
      </c>
      <c r="AQ1760" s="2">
        <f>AA1760*5%</f>
        <v>105</v>
      </c>
      <c r="AR1760" s="1">
        <v>105</v>
      </c>
      <c r="AS1760" s="2">
        <f>AR1760*18%</f>
        <v>18.899999999999999</v>
      </c>
      <c r="AT1760" s="1">
        <v>0</v>
      </c>
      <c r="AU1760" s="1">
        <v>167.58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f>AF1760+AU1760+BC1760</f>
        <v>503.58000000000004</v>
      </c>
      <c r="BE1760" s="1">
        <v>503.58</v>
      </c>
      <c r="BF1760" s="1">
        <f>Q1760+U1760</f>
        <v>0</v>
      </c>
      <c r="BG1760" s="1">
        <v>0</v>
      </c>
      <c r="BH1760" s="1">
        <v>1701.42</v>
      </c>
      <c r="BI1760" s="1" t="s">
        <v>108</v>
      </c>
      <c r="BJ1760" s="1" t="s">
        <v>5717</v>
      </c>
      <c r="BK1760" s="1" t="s">
        <v>5718</v>
      </c>
      <c r="BL1760" s="1">
        <v>0</v>
      </c>
      <c r="BM1760" s="1" t="s">
        <v>570</v>
      </c>
    </row>
    <row r="1761" spans="1:65" ht="15.6" hidden="1">
      <c r="A1761" s="1" t="s">
        <v>6880</v>
      </c>
      <c r="B1761" s="1" t="s">
        <v>6881</v>
      </c>
      <c r="C1761" s="1" t="s">
        <v>6882</v>
      </c>
      <c r="D1761" s="1" t="s">
        <v>275</v>
      </c>
      <c r="E1761" s="1" t="s">
        <v>100</v>
      </c>
      <c r="F1761" s="1" t="s">
        <v>101</v>
      </c>
      <c r="G1761" s="1" t="s">
        <v>102</v>
      </c>
      <c r="H1761" s="1" t="s">
        <v>103</v>
      </c>
      <c r="I1761" s="1" t="s">
        <v>104</v>
      </c>
      <c r="J1761" s="1" t="s">
        <v>105</v>
      </c>
      <c r="K1761" s="1" t="s">
        <v>105</v>
      </c>
      <c r="L1761" s="1" t="s">
        <v>105</v>
      </c>
      <c r="M1761" s="1" t="s">
        <v>106</v>
      </c>
      <c r="N1761" s="1" t="s">
        <v>124</v>
      </c>
      <c r="O1761" s="1">
        <v>640</v>
      </c>
      <c r="P1761" s="1">
        <v>27</v>
      </c>
      <c r="Q1761" s="1">
        <v>0</v>
      </c>
      <c r="R1761" s="1">
        <v>100</v>
      </c>
      <c r="S1761" s="1">
        <v>0</v>
      </c>
      <c r="T1761" s="1">
        <v>0</v>
      </c>
      <c r="U1761" s="1">
        <v>0</v>
      </c>
      <c r="V1761" s="4">
        <f>X1761-W1761</f>
        <v>0</v>
      </c>
      <c r="W1761" s="4">
        <f>(O1761+P1761+Q1761-R1761+S1761)*5%</f>
        <v>28.35</v>
      </c>
      <c r="X1761" s="1">
        <v>28.35</v>
      </c>
      <c r="Y1761" s="1">
        <f>O1761+P1761+Q1761-R1761-S1761+T1761-U1761+X1761</f>
        <v>595.35</v>
      </c>
      <c r="Z1761" s="1">
        <v>595.35</v>
      </c>
      <c r="AA1761" s="1">
        <v>567</v>
      </c>
      <c r="AB1761" s="1">
        <v>16</v>
      </c>
      <c r="AC1761" s="2">
        <f>AA1761*16%</f>
        <v>90.72</v>
      </c>
      <c r="AD1761" s="1">
        <v>90.72</v>
      </c>
      <c r="AE1761" s="1">
        <v>0</v>
      </c>
      <c r="AF1761" s="1">
        <v>90.72</v>
      </c>
      <c r="AG1761" s="2">
        <f>AF1761*18%</f>
        <v>16.329599999999999</v>
      </c>
      <c r="AH1761" s="1">
        <v>16.329999999999998</v>
      </c>
      <c r="AI1761" s="1">
        <v>0</v>
      </c>
      <c r="AJ1761" s="1" t="b">
        <f>AK1761=AA1761</f>
        <v>1</v>
      </c>
      <c r="AK1761" s="1">
        <v>567</v>
      </c>
      <c r="AL1761" s="1">
        <v>0</v>
      </c>
      <c r="AM1761" s="1">
        <v>0</v>
      </c>
      <c r="AN1761" s="1">
        <v>0</v>
      </c>
      <c r="AO1761" s="3">
        <f>AA1761*0.001%</f>
        <v>5.6700000000000006E-3</v>
      </c>
      <c r="AP1761" s="1">
        <v>0.56999999999999995</v>
      </c>
      <c r="AQ1761" s="2">
        <f>AA1761*5%</f>
        <v>28.35</v>
      </c>
      <c r="AR1761" s="1">
        <v>28.35</v>
      </c>
      <c r="AS1761" s="2">
        <f>AR1761*18%</f>
        <v>5.1029999999999998</v>
      </c>
      <c r="AT1761" s="1">
        <v>0</v>
      </c>
      <c r="AU1761" s="1">
        <v>45.25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f>AF1761+AU1761+BC1761</f>
        <v>135.97</v>
      </c>
      <c r="BE1761" s="1">
        <v>135.97</v>
      </c>
      <c r="BF1761" s="1">
        <f>Q1761+U1761</f>
        <v>0</v>
      </c>
      <c r="BG1761" s="1">
        <v>0</v>
      </c>
      <c r="BH1761" s="1">
        <v>459.38</v>
      </c>
      <c r="BI1761" s="1" t="s">
        <v>108</v>
      </c>
      <c r="BJ1761" s="1" t="s">
        <v>5717</v>
      </c>
      <c r="BK1761" s="1" t="s">
        <v>5718</v>
      </c>
      <c r="BL1761" s="1">
        <v>0</v>
      </c>
      <c r="BM1761" s="1" t="s">
        <v>6883</v>
      </c>
    </row>
    <row r="1762" spans="1:65" ht="15.6" hidden="1">
      <c r="A1762" s="1" t="s">
        <v>6884</v>
      </c>
      <c r="B1762" s="1" t="s">
        <v>6885</v>
      </c>
      <c r="C1762" s="1" t="s">
        <v>6886</v>
      </c>
      <c r="D1762" s="1" t="s">
        <v>275</v>
      </c>
      <c r="E1762" s="1" t="s">
        <v>100</v>
      </c>
      <c r="F1762" s="1" t="s">
        <v>101</v>
      </c>
      <c r="G1762" s="1" t="s">
        <v>102</v>
      </c>
      <c r="H1762" s="1" t="s">
        <v>103</v>
      </c>
      <c r="I1762" s="1" t="s">
        <v>104</v>
      </c>
      <c r="J1762" s="1" t="s">
        <v>105</v>
      </c>
      <c r="K1762" s="1" t="s">
        <v>105</v>
      </c>
      <c r="L1762" s="1" t="s">
        <v>105</v>
      </c>
      <c r="M1762" s="1" t="s">
        <v>106</v>
      </c>
      <c r="N1762" s="1" t="s">
        <v>107</v>
      </c>
      <c r="O1762" s="1">
        <v>235</v>
      </c>
      <c r="P1762" s="1">
        <v>6.75</v>
      </c>
      <c r="Q1762" s="1">
        <v>0</v>
      </c>
      <c r="R1762" s="1">
        <v>100</v>
      </c>
      <c r="S1762" s="1">
        <v>0</v>
      </c>
      <c r="T1762" s="1">
        <v>0</v>
      </c>
      <c r="U1762" s="1">
        <v>0</v>
      </c>
      <c r="V1762" s="4">
        <f>X1762-W1762</f>
        <v>2.4999999999995026E-3</v>
      </c>
      <c r="W1762" s="4">
        <f>(O1762+P1762+Q1762-R1762+S1762)*5%</f>
        <v>7.0875000000000004</v>
      </c>
      <c r="X1762" s="1">
        <v>7.09</v>
      </c>
      <c r="Y1762" s="1">
        <f>O1762+P1762+Q1762-R1762-S1762+T1762-U1762+X1762</f>
        <v>148.84</v>
      </c>
      <c r="Z1762" s="1">
        <v>148.84</v>
      </c>
      <c r="AA1762" s="1">
        <v>141.75</v>
      </c>
      <c r="AB1762" s="1">
        <v>16</v>
      </c>
      <c r="AC1762" s="2">
        <f>AA1762*16%</f>
        <v>22.68</v>
      </c>
      <c r="AD1762" s="1">
        <v>22.68</v>
      </c>
      <c r="AE1762" s="1">
        <v>0</v>
      </c>
      <c r="AF1762" s="1">
        <v>22.68</v>
      </c>
      <c r="AG1762" s="2">
        <f>AF1762*18%</f>
        <v>4.0823999999999998</v>
      </c>
      <c r="AH1762" s="1">
        <v>4.08</v>
      </c>
      <c r="AI1762" s="1">
        <v>0</v>
      </c>
      <c r="AJ1762" s="1" t="b">
        <f>AK1762=AA1762</f>
        <v>1</v>
      </c>
      <c r="AK1762" s="1">
        <v>141.75</v>
      </c>
      <c r="AL1762" s="1">
        <v>0</v>
      </c>
      <c r="AM1762" s="1">
        <v>0</v>
      </c>
      <c r="AN1762" s="1">
        <v>0</v>
      </c>
      <c r="AO1762" s="3">
        <f>AA1762*0.001%</f>
        <v>1.4175000000000001E-3</v>
      </c>
      <c r="AP1762" s="1">
        <v>0.14000000000000001</v>
      </c>
      <c r="AQ1762" s="2">
        <f>AA1762*5%</f>
        <v>7.0875000000000004</v>
      </c>
      <c r="AR1762" s="1">
        <v>7.09</v>
      </c>
      <c r="AS1762" s="2">
        <f>AR1762*18%</f>
        <v>1.2762</v>
      </c>
      <c r="AT1762" s="1">
        <v>0</v>
      </c>
      <c r="AU1762" s="1">
        <v>11.31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f>AF1762+AU1762+BC1762</f>
        <v>33.99</v>
      </c>
      <c r="BE1762" s="1">
        <v>33.99</v>
      </c>
      <c r="BF1762" s="1">
        <f>Q1762+U1762</f>
        <v>0</v>
      </c>
      <c r="BG1762" s="1">
        <v>0</v>
      </c>
      <c r="BH1762" s="1">
        <v>114.85</v>
      </c>
      <c r="BI1762" s="1" t="s">
        <v>108</v>
      </c>
      <c r="BJ1762" s="1" t="s">
        <v>5717</v>
      </c>
      <c r="BK1762" s="1" t="s">
        <v>5718</v>
      </c>
      <c r="BL1762" s="1">
        <v>0</v>
      </c>
      <c r="BM1762" s="1" t="s">
        <v>1548</v>
      </c>
    </row>
    <row r="1763" spans="1:65" ht="15.6" hidden="1">
      <c r="A1763" s="1" t="s">
        <v>6887</v>
      </c>
      <c r="B1763" s="1" t="s">
        <v>6888</v>
      </c>
      <c r="C1763" s="1" t="s">
        <v>6889</v>
      </c>
      <c r="D1763" s="1" t="s">
        <v>275</v>
      </c>
      <c r="E1763" s="1" t="s">
        <v>100</v>
      </c>
      <c r="F1763" s="1" t="s">
        <v>101</v>
      </c>
      <c r="G1763" s="1" t="s">
        <v>102</v>
      </c>
      <c r="H1763" s="1" t="s">
        <v>103</v>
      </c>
      <c r="I1763" s="1" t="s">
        <v>104</v>
      </c>
      <c r="J1763" s="1" t="s">
        <v>105</v>
      </c>
      <c r="K1763" s="1" t="s">
        <v>105</v>
      </c>
      <c r="L1763" s="1" t="s">
        <v>105</v>
      </c>
      <c r="M1763" s="1" t="s">
        <v>106</v>
      </c>
      <c r="N1763" s="1" t="s">
        <v>107</v>
      </c>
      <c r="O1763" s="1">
        <v>790</v>
      </c>
      <c r="P1763" s="1">
        <v>34.5</v>
      </c>
      <c r="Q1763" s="1">
        <v>0</v>
      </c>
      <c r="R1763" s="1">
        <v>100</v>
      </c>
      <c r="S1763" s="1">
        <v>0</v>
      </c>
      <c r="T1763" s="1">
        <v>0</v>
      </c>
      <c r="U1763" s="1">
        <v>0</v>
      </c>
      <c r="V1763" s="4">
        <f>X1763-W1763</f>
        <v>4.9999999999954525E-3</v>
      </c>
      <c r="W1763" s="4">
        <f>(O1763+P1763+Q1763-R1763+S1763)*5%</f>
        <v>36.225000000000001</v>
      </c>
      <c r="X1763" s="1">
        <v>36.229999999999997</v>
      </c>
      <c r="Y1763" s="1">
        <f>O1763+P1763+Q1763-R1763-S1763+T1763-U1763+X1763</f>
        <v>760.73</v>
      </c>
      <c r="Z1763" s="1">
        <v>760.73</v>
      </c>
      <c r="AA1763" s="1">
        <v>724.5</v>
      </c>
      <c r="AB1763" s="1">
        <v>16</v>
      </c>
      <c r="AC1763" s="2">
        <f>AA1763*16%</f>
        <v>115.92</v>
      </c>
      <c r="AD1763" s="1">
        <v>115.92</v>
      </c>
      <c r="AE1763" s="1">
        <v>0</v>
      </c>
      <c r="AF1763" s="1">
        <v>115.92</v>
      </c>
      <c r="AG1763" s="2">
        <f>AF1763*18%</f>
        <v>20.865600000000001</v>
      </c>
      <c r="AH1763" s="1">
        <v>20.87</v>
      </c>
      <c r="AI1763" s="1">
        <v>0</v>
      </c>
      <c r="AJ1763" s="1" t="b">
        <f>AK1763=AA1763</f>
        <v>1</v>
      </c>
      <c r="AK1763" s="1">
        <v>724.5</v>
      </c>
      <c r="AL1763" s="1">
        <v>0</v>
      </c>
      <c r="AM1763" s="1">
        <v>0</v>
      </c>
      <c r="AN1763" s="1">
        <v>0</v>
      </c>
      <c r="AO1763" s="3">
        <f>AA1763*0.001%</f>
        <v>7.2450000000000006E-3</v>
      </c>
      <c r="AP1763" s="1">
        <v>0.72</v>
      </c>
      <c r="AQ1763" s="2">
        <f>AA1763*5%</f>
        <v>36.225000000000001</v>
      </c>
      <c r="AR1763" s="1">
        <v>36.229999999999997</v>
      </c>
      <c r="AS1763" s="2">
        <f>AR1763*18%</f>
        <v>6.521399999999999</v>
      </c>
      <c r="AT1763" s="1">
        <v>0</v>
      </c>
      <c r="AU1763" s="1">
        <v>57.82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>
        <v>0</v>
      </c>
      <c r="BD1763" s="1">
        <f>AF1763+AU1763+BC1763</f>
        <v>173.74</v>
      </c>
      <c r="BE1763" s="1">
        <v>173.74</v>
      </c>
      <c r="BF1763" s="1">
        <f>Q1763+U1763</f>
        <v>0</v>
      </c>
      <c r="BG1763" s="1">
        <v>0</v>
      </c>
      <c r="BH1763" s="1">
        <v>586.99</v>
      </c>
      <c r="BI1763" s="1" t="s">
        <v>108</v>
      </c>
      <c r="BJ1763" s="1" t="s">
        <v>5717</v>
      </c>
      <c r="BK1763" s="1" t="s">
        <v>5718</v>
      </c>
      <c r="BL1763" s="1">
        <v>0</v>
      </c>
      <c r="BM1763" s="1" t="s">
        <v>6482</v>
      </c>
    </row>
    <row r="1764" spans="1:65" ht="15.6" hidden="1">
      <c r="A1764" s="1" t="s">
        <v>6890</v>
      </c>
      <c r="B1764" s="1" t="s">
        <v>6891</v>
      </c>
      <c r="C1764" s="1" t="s">
        <v>6892</v>
      </c>
      <c r="D1764" s="1" t="s">
        <v>275</v>
      </c>
      <c r="E1764" s="1" t="s">
        <v>100</v>
      </c>
      <c r="F1764" s="1" t="s">
        <v>101</v>
      </c>
      <c r="G1764" s="1" t="s">
        <v>102</v>
      </c>
      <c r="H1764" s="1" t="s">
        <v>103</v>
      </c>
      <c r="I1764" s="1" t="s">
        <v>104</v>
      </c>
      <c r="J1764" s="1" t="s">
        <v>105</v>
      </c>
      <c r="K1764" s="1" t="s">
        <v>105</v>
      </c>
      <c r="L1764" s="1" t="s">
        <v>105</v>
      </c>
      <c r="M1764" s="1" t="s">
        <v>106</v>
      </c>
      <c r="N1764" s="1" t="s">
        <v>107</v>
      </c>
      <c r="O1764" s="1">
        <v>960</v>
      </c>
      <c r="P1764" s="1">
        <v>43</v>
      </c>
      <c r="Q1764" s="1">
        <v>0</v>
      </c>
      <c r="R1764" s="1">
        <v>100</v>
      </c>
      <c r="S1764" s="1">
        <v>0</v>
      </c>
      <c r="T1764" s="1">
        <v>0</v>
      </c>
      <c r="U1764" s="1">
        <v>0</v>
      </c>
      <c r="V1764" s="4">
        <f>X1764-W1764</f>
        <v>0</v>
      </c>
      <c r="W1764" s="4">
        <f>(O1764+P1764+Q1764-R1764+S1764)*5%</f>
        <v>45.150000000000006</v>
      </c>
      <c r="X1764" s="1">
        <v>45.15</v>
      </c>
      <c r="Y1764" s="1">
        <f>O1764+P1764+Q1764-R1764-S1764+T1764-U1764+X1764</f>
        <v>948.15</v>
      </c>
      <c r="Z1764" s="1">
        <v>948.15</v>
      </c>
      <c r="AA1764" s="1">
        <v>903</v>
      </c>
      <c r="AB1764" s="1">
        <v>16</v>
      </c>
      <c r="AC1764" s="2">
        <f>AA1764*16%</f>
        <v>144.47999999999999</v>
      </c>
      <c r="AD1764" s="1">
        <v>144.47999999999999</v>
      </c>
      <c r="AE1764" s="1">
        <v>0</v>
      </c>
      <c r="AF1764" s="1">
        <v>144.47999999999999</v>
      </c>
      <c r="AG1764" s="2">
        <f>AF1764*18%</f>
        <v>26.006399999999996</v>
      </c>
      <c r="AH1764" s="1">
        <v>26.01</v>
      </c>
      <c r="AI1764" s="1">
        <v>0</v>
      </c>
      <c r="AJ1764" s="1" t="b">
        <f>AK1764=AA1764</f>
        <v>1</v>
      </c>
      <c r="AK1764" s="1">
        <v>903</v>
      </c>
      <c r="AL1764" s="1">
        <v>0</v>
      </c>
      <c r="AM1764" s="1">
        <v>0</v>
      </c>
      <c r="AN1764" s="1">
        <v>0</v>
      </c>
      <c r="AO1764" s="3">
        <f>AA1764*0.001%</f>
        <v>9.0300000000000016E-3</v>
      </c>
      <c r="AP1764" s="1">
        <v>0.9</v>
      </c>
      <c r="AQ1764" s="2">
        <f>AA1764*5%</f>
        <v>45.150000000000006</v>
      </c>
      <c r="AR1764" s="1">
        <v>45.15</v>
      </c>
      <c r="AS1764" s="2">
        <f>AR1764*18%</f>
        <v>8.1269999999999989</v>
      </c>
      <c r="AT1764" s="1">
        <v>0</v>
      </c>
      <c r="AU1764" s="1">
        <v>72.06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f>AF1764+AU1764+BC1764</f>
        <v>216.54</v>
      </c>
      <c r="BE1764" s="1">
        <v>216.54</v>
      </c>
      <c r="BF1764" s="1">
        <f>Q1764+U1764</f>
        <v>0</v>
      </c>
      <c r="BG1764" s="1">
        <v>0</v>
      </c>
      <c r="BH1764" s="1">
        <v>731.61</v>
      </c>
      <c r="BI1764" s="1" t="s">
        <v>108</v>
      </c>
      <c r="BJ1764" s="1" t="s">
        <v>5717</v>
      </c>
      <c r="BK1764" s="1" t="s">
        <v>5718</v>
      </c>
      <c r="BL1764" s="1">
        <v>0</v>
      </c>
      <c r="BM1764" s="1" t="s">
        <v>6893</v>
      </c>
    </row>
    <row r="1765" spans="1:65" ht="15.6" hidden="1">
      <c r="A1765" s="1" t="s">
        <v>6894</v>
      </c>
      <c r="B1765" s="1" t="s">
        <v>6895</v>
      </c>
      <c r="C1765" s="1" t="s">
        <v>6896</v>
      </c>
      <c r="D1765" s="1" t="s">
        <v>275</v>
      </c>
      <c r="E1765" s="1" t="s">
        <v>100</v>
      </c>
      <c r="F1765" s="1" t="s">
        <v>101</v>
      </c>
      <c r="G1765" s="1" t="s">
        <v>102</v>
      </c>
      <c r="H1765" s="1" t="s">
        <v>103</v>
      </c>
      <c r="I1765" s="1" t="s">
        <v>104</v>
      </c>
      <c r="J1765" s="1" t="s">
        <v>105</v>
      </c>
      <c r="K1765" s="1" t="s">
        <v>105</v>
      </c>
      <c r="L1765" s="1" t="s">
        <v>105</v>
      </c>
      <c r="M1765" s="1" t="s">
        <v>106</v>
      </c>
      <c r="N1765" s="1" t="s">
        <v>107</v>
      </c>
      <c r="O1765" s="1">
        <v>965</v>
      </c>
      <c r="P1765" s="1">
        <v>43.25</v>
      </c>
      <c r="Q1765" s="1">
        <v>0</v>
      </c>
      <c r="R1765" s="1">
        <v>100</v>
      </c>
      <c r="S1765" s="1">
        <v>0</v>
      </c>
      <c r="T1765" s="1">
        <v>0</v>
      </c>
      <c r="U1765" s="1">
        <v>0</v>
      </c>
      <c r="V1765" s="4">
        <f>X1765-W1765</f>
        <v>-2.5000000000048317E-3</v>
      </c>
      <c r="W1765" s="4">
        <f>(O1765+P1765+Q1765-R1765+S1765)*5%</f>
        <v>45.412500000000001</v>
      </c>
      <c r="X1765" s="1">
        <v>45.41</v>
      </c>
      <c r="Y1765" s="1">
        <f>O1765+P1765+Q1765-R1765-S1765+T1765-U1765+X1765</f>
        <v>953.66</v>
      </c>
      <c r="Z1765" s="1">
        <v>953.66</v>
      </c>
      <c r="AA1765" s="1">
        <v>908.25</v>
      </c>
      <c r="AB1765" s="1">
        <v>16</v>
      </c>
      <c r="AC1765" s="2">
        <f>AA1765*16%</f>
        <v>145.32</v>
      </c>
      <c r="AD1765" s="1">
        <v>145.32</v>
      </c>
      <c r="AE1765" s="1">
        <v>0</v>
      </c>
      <c r="AF1765" s="1">
        <v>145.32</v>
      </c>
      <c r="AG1765" s="2">
        <f>AF1765*18%</f>
        <v>26.157599999999999</v>
      </c>
      <c r="AH1765" s="1">
        <v>26.16</v>
      </c>
      <c r="AI1765" s="1">
        <v>0</v>
      </c>
      <c r="AJ1765" s="1" t="b">
        <f>AK1765=AA1765</f>
        <v>1</v>
      </c>
      <c r="AK1765" s="1">
        <v>908.25</v>
      </c>
      <c r="AL1765" s="1">
        <v>0</v>
      </c>
      <c r="AM1765" s="1">
        <v>0</v>
      </c>
      <c r="AN1765" s="1">
        <v>0</v>
      </c>
      <c r="AO1765" s="3">
        <f>AA1765*0.001%</f>
        <v>9.0825000000000003E-3</v>
      </c>
      <c r="AP1765" s="1">
        <v>0.91</v>
      </c>
      <c r="AQ1765" s="2">
        <f>AA1765*5%</f>
        <v>45.412500000000001</v>
      </c>
      <c r="AR1765" s="1">
        <v>45.41</v>
      </c>
      <c r="AS1765" s="2">
        <f>AR1765*18%</f>
        <v>8.1738</v>
      </c>
      <c r="AT1765" s="1">
        <v>0</v>
      </c>
      <c r="AU1765" s="1">
        <v>72.48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f>AF1765+AU1765+BC1765</f>
        <v>217.8</v>
      </c>
      <c r="BE1765" s="1">
        <v>217.8</v>
      </c>
      <c r="BF1765" s="1">
        <f>Q1765+U1765</f>
        <v>0</v>
      </c>
      <c r="BG1765" s="1">
        <v>0</v>
      </c>
      <c r="BH1765" s="1">
        <v>735.86</v>
      </c>
      <c r="BI1765" s="1" t="s">
        <v>108</v>
      </c>
      <c r="BJ1765" s="1" t="s">
        <v>5717</v>
      </c>
      <c r="BK1765" s="1" t="s">
        <v>5718</v>
      </c>
      <c r="BL1765" s="1">
        <v>0</v>
      </c>
      <c r="BM1765" s="1" t="s">
        <v>6897</v>
      </c>
    </row>
    <row r="1766" spans="1:65" ht="15.6" hidden="1">
      <c r="A1766" s="1" t="s">
        <v>6898</v>
      </c>
      <c r="B1766" s="1" t="s">
        <v>6899</v>
      </c>
      <c r="C1766" s="1" t="s">
        <v>6900</v>
      </c>
      <c r="D1766" s="1" t="s">
        <v>275</v>
      </c>
      <c r="E1766" s="1" t="s">
        <v>100</v>
      </c>
      <c r="F1766" s="1" t="s">
        <v>101</v>
      </c>
      <c r="G1766" s="1" t="s">
        <v>458</v>
      </c>
      <c r="H1766" s="1" t="s">
        <v>103</v>
      </c>
      <c r="I1766" s="1" t="s">
        <v>104</v>
      </c>
      <c r="J1766" s="1" t="s">
        <v>105</v>
      </c>
      <c r="K1766" s="1" t="s">
        <v>105</v>
      </c>
      <c r="L1766" s="1" t="s">
        <v>105</v>
      </c>
      <c r="M1766" s="1" t="s">
        <v>106</v>
      </c>
      <c r="N1766" s="1" t="s">
        <v>107</v>
      </c>
      <c r="O1766" s="1">
        <v>3060</v>
      </c>
      <c r="P1766" s="1">
        <v>122.4</v>
      </c>
      <c r="Q1766" s="1">
        <v>0</v>
      </c>
      <c r="R1766" s="1">
        <v>612</v>
      </c>
      <c r="S1766" s="1">
        <v>0</v>
      </c>
      <c r="T1766" s="1">
        <v>0</v>
      </c>
      <c r="U1766" s="1">
        <v>0</v>
      </c>
      <c r="V1766" s="4">
        <f>X1766-W1766</f>
        <v>0</v>
      </c>
      <c r="W1766" s="4">
        <f>(O1766+P1766+Q1766-R1766+S1766)*5%</f>
        <v>128.52000000000001</v>
      </c>
      <c r="X1766" s="1">
        <v>128.52000000000001</v>
      </c>
      <c r="Y1766" s="1">
        <f>O1766+P1766+Q1766-R1766-S1766+T1766-U1766+X1766</f>
        <v>2698.92</v>
      </c>
      <c r="Z1766" s="1">
        <v>2698.92</v>
      </c>
      <c r="AA1766" s="1">
        <v>2570.4</v>
      </c>
      <c r="AB1766" s="1">
        <v>16</v>
      </c>
      <c r="AC1766" s="2">
        <f>AA1766*16%</f>
        <v>411.26400000000001</v>
      </c>
      <c r="AD1766" s="1">
        <v>411.26</v>
      </c>
      <c r="AE1766" s="1">
        <v>0</v>
      </c>
      <c r="AF1766" s="1">
        <v>411.26</v>
      </c>
      <c r="AG1766" s="2">
        <f>AF1766*18%</f>
        <v>74.026799999999994</v>
      </c>
      <c r="AH1766" s="1">
        <v>74.03</v>
      </c>
      <c r="AI1766" s="1">
        <v>0</v>
      </c>
      <c r="AJ1766" s="1" t="b">
        <f>AK1766=AA1766</f>
        <v>1</v>
      </c>
      <c r="AK1766" s="1">
        <v>2570.4</v>
      </c>
      <c r="AL1766" s="1">
        <v>0</v>
      </c>
      <c r="AM1766" s="1">
        <v>0</v>
      </c>
      <c r="AN1766" s="1">
        <v>0</v>
      </c>
      <c r="AO1766" s="3">
        <f>AA1766*0.001%</f>
        <v>2.5704000000000005E-2</v>
      </c>
      <c r="AP1766" s="1">
        <v>2.57</v>
      </c>
      <c r="AQ1766" s="2">
        <f>AA1766*5%</f>
        <v>128.52000000000001</v>
      </c>
      <c r="AR1766" s="1">
        <v>128.52000000000001</v>
      </c>
      <c r="AS1766" s="2">
        <f>AR1766*18%</f>
        <v>23.133600000000001</v>
      </c>
      <c r="AT1766" s="1">
        <v>0</v>
      </c>
      <c r="AU1766" s="1">
        <v>205.12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f>AF1766+AU1766+BC1766</f>
        <v>616.38</v>
      </c>
      <c r="BE1766" s="1">
        <v>616.38</v>
      </c>
      <c r="BF1766" s="1">
        <f>Q1766+U1766</f>
        <v>0</v>
      </c>
      <c r="BG1766" s="1">
        <v>0</v>
      </c>
      <c r="BH1766" s="1">
        <v>2082.54</v>
      </c>
      <c r="BI1766" s="1" t="s">
        <v>108</v>
      </c>
      <c r="BJ1766" s="1" t="s">
        <v>5717</v>
      </c>
      <c r="BK1766" s="1" t="s">
        <v>5718</v>
      </c>
      <c r="BL1766" s="1">
        <v>0</v>
      </c>
      <c r="BM1766" s="1" t="s">
        <v>6901</v>
      </c>
    </row>
    <row r="1767" spans="1:65" ht="15.6" hidden="1">
      <c r="A1767" s="1" t="s">
        <v>6902</v>
      </c>
      <c r="B1767" s="1" t="s">
        <v>6903</v>
      </c>
      <c r="C1767" s="1" t="s">
        <v>6904</v>
      </c>
      <c r="D1767" s="1" t="s">
        <v>275</v>
      </c>
      <c r="E1767" s="1" t="s">
        <v>100</v>
      </c>
      <c r="F1767" s="1" t="s">
        <v>101</v>
      </c>
      <c r="G1767" s="1" t="s">
        <v>123</v>
      </c>
      <c r="H1767" s="1" t="s">
        <v>103</v>
      </c>
      <c r="I1767" s="1" t="s">
        <v>104</v>
      </c>
      <c r="J1767" s="1" t="s">
        <v>105</v>
      </c>
      <c r="K1767" s="1" t="s">
        <v>105</v>
      </c>
      <c r="L1767" s="1" t="s">
        <v>105</v>
      </c>
      <c r="M1767" s="1" t="s">
        <v>106</v>
      </c>
      <c r="N1767" s="1" t="s">
        <v>124</v>
      </c>
      <c r="O1767" s="1">
        <v>1139.77</v>
      </c>
      <c r="P1767" s="1">
        <v>48.23</v>
      </c>
      <c r="Q1767" s="1">
        <v>0</v>
      </c>
      <c r="R1767" s="1">
        <v>175</v>
      </c>
      <c r="S1767" s="1">
        <v>0</v>
      </c>
      <c r="T1767" s="1">
        <v>0</v>
      </c>
      <c r="U1767" s="1">
        <v>0</v>
      </c>
      <c r="V1767" s="4">
        <f>X1767-W1767</f>
        <v>0</v>
      </c>
      <c r="W1767" s="4">
        <f>(O1767+P1767+Q1767-R1767+S1767)*5%</f>
        <v>50.650000000000006</v>
      </c>
      <c r="X1767" s="1">
        <v>50.65</v>
      </c>
      <c r="Y1767" s="1">
        <f>O1767+P1767+Q1767-R1767-S1767+T1767-U1767+X1767</f>
        <v>1063.6500000000001</v>
      </c>
      <c r="Z1767" s="1">
        <v>1063.6500000000001</v>
      </c>
      <c r="AA1767" s="1">
        <v>1013.01</v>
      </c>
      <c r="AB1767" s="1">
        <v>16</v>
      </c>
      <c r="AC1767" s="2">
        <f>AA1767*16%</f>
        <v>162.08160000000001</v>
      </c>
      <c r="AD1767" s="1">
        <v>162.08000000000001</v>
      </c>
      <c r="AE1767" s="1">
        <v>0</v>
      </c>
      <c r="AF1767" s="1">
        <v>162.08000000000001</v>
      </c>
      <c r="AG1767" s="2">
        <f>AF1767*18%</f>
        <v>29.174400000000002</v>
      </c>
      <c r="AH1767" s="1">
        <v>29.17</v>
      </c>
      <c r="AI1767" s="1">
        <v>0</v>
      </c>
      <c r="AJ1767" s="1" t="b">
        <f>AK1767=AA1767</f>
        <v>1</v>
      </c>
      <c r="AK1767" s="1">
        <v>1013.01</v>
      </c>
      <c r="AL1767" s="1">
        <v>0</v>
      </c>
      <c r="AM1767" s="1">
        <v>0</v>
      </c>
      <c r="AN1767" s="1">
        <v>0</v>
      </c>
      <c r="AO1767" s="3">
        <f>AA1767*0.001%</f>
        <v>1.0130100000000001E-2</v>
      </c>
      <c r="AP1767" s="1">
        <v>1.01</v>
      </c>
      <c r="AQ1767" s="2">
        <f>AA1767*5%</f>
        <v>50.650500000000001</v>
      </c>
      <c r="AR1767" s="1">
        <v>50.65</v>
      </c>
      <c r="AS1767" s="2">
        <f>AR1767*18%</f>
        <v>9.1169999999999991</v>
      </c>
      <c r="AT1767" s="1">
        <v>0</v>
      </c>
      <c r="AU1767" s="1">
        <v>80.83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f>AF1767+AU1767+BC1767</f>
        <v>242.91000000000003</v>
      </c>
      <c r="BE1767" s="1">
        <v>242.91</v>
      </c>
      <c r="BF1767" s="1">
        <f>Q1767+U1767</f>
        <v>0</v>
      </c>
      <c r="BG1767" s="1">
        <v>0</v>
      </c>
      <c r="BH1767" s="1">
        <v>820.74</v>
      </c>
      <c r="BI1767" s="1" t="s">
        <v>108</v>
      </c>
      <c r="BJ1767" s="1" t="s">
        <v>5717</v>
      </c>
      <c r="BK1767" s="1" t="s">
        <v>5718</v>
      </c>
      <c r="BL1767" s="1">
        <v>0</v>
      </c>
      <c r="BM1767" s="1" t="s">
        <v>3732</v>
      </c>
    </row>
    <row r="1768" spans="1:65" ht="15.6" hidden="1">
      <c r="A1768" s="1" t="s">
        <v>6905</v>
      </c>
      <c r="B1768" s="1" t="s">
        <v>6906</v>
      </c>
      <c r="C1768" s="1" t="s">
        <v>6907</v>
      </c>
      <c r="D1768" s="1" t="s">
        <v>275</v>
      </c>
      <c r="E1768" s="1" t="s">
        <v>100</v>
      </c>
      <c r="F1768" s="1" t="s">
        <v>101</v>
      </c>
      <c r="G1768" s="1" t="s">
        <v>102</v>
      </c>
      <c r="H1768" s="1" t="s">
        <v>103</v>
      </c>
      <c r="I1768" s="1" t="s">
        <v>104</v>
      </c>
      <c r="J1768" s="1" t="s">
        <v>105</v>
      </c>
      <c r="K1768" s="1" t="s">
        <v>105</v>
      </c>
      <c r="L1768" s="1" t="s">
        <v>105</v>
      </c>
      <c r="M1768" s="1" t="s">
        <v>106</v>
      </c>
      <c r="N1768" s="1" t="s">
        <v>107</v>
      </c>
      <c r="O1768" s="1">
        <v>495</v>
      </c>
      <c r="P1768" s="1">
        <v>19.75</v>
      </c>
      <c r="Q1768" s="1">
        <v>0</v>
      </c>
      <c r="R1768" s="1">
        <v>100</v>
      </c>
      <c r="S1768" s="1">
        <v>0</v>
      </c>
      <c r="T1768" s="1">
        <v>0</v>
      </c>
      <c r="U1768" s="1">
        <v>0</v>
      </c>
      <c r="V1768" s="4">
        <f>X1768-W1768</f>
        <v>2.4999999999977263E-3</v>
      </c>
      <c r="W1768" s="4">
        <f>(O1768+P1768+Q1768-R1768+S1768)*5%</f>
        <v>20.737500000000001</v>
      </c>
      <c r="X1768" s="1">
        <v>20.74</v>
      </c>
      <c r="Y1768" s="1">
        <f>O1768+P1768+Q1768-R1768-S1768+T1768-U1768+X1768</f>
        <v>435.49</v>
      </c>
      <c r="Z1768" s="1">
        <v>435.49</v>
      </c>
      <c r="AA1768" s="1">
        <v>414.75</v>
      </c>
      <c r="AB1768" s="1">
        <v>16</v>
      </c>
      <c r="AC1768" s="2">
        <f>AA1768*16%</f>
        <v>66.36</v>
      </c>
      <c r="AD1768" s="1">
        <v>66.36</v>
      </c>
      <c r="AE1768" s="1">
        <v>0</v>
      </c>
      <c r="AF1768" s="1">
        <v>66.36</v>
      </c>
      <c r="AG1768" s="2">
        <f>AF1768*18%</f>
        <v>11.944799999999999</v>
      </c>
      <c r="AH1768" s="1">
        <v>11.94</v>
      </c>
      <c r="AI1768" s="1">
        <v>0</v>
      </c>
      <c r="AJ1768" s="1" t="b">
        <f>AK1768=AA1768</f>
        <v>1</v>
      </c>
      <c r="AK1768" s="1">
        <v>414.75</v>
      </c>
      <c r="AL1768" s="1">
        <v>0</v>
      </c>
      <c r="AM1768" s="1">
        <v>0</v>
      </c>
      <c r="AN1768" s="1">
        <v>0</v>
      </c>
      <c r="AO1768" s="3">
        <f>AA1768*0.001%</f>
        <v>4.1475000000000001E-3</v>
      </c>
      <c r="AP1768" s="1">
        <v>0.41</v>
      </c>
      <c r="AQ1768" s="2">
        <f>AA1768*5%</f>
        <v>20.737500000000001</v>
      </c>
      <c r="AR1768" s="1">
        <v>20.74</v>
      </c>
      <c r="AS1768" s="2">
        <f>AR1768*18%</f>
        <v>3.7331999999999996</v>
      </c>
      <c r="AT1768" s="1">
        <v>0</v>
      </c>
      <c r="AU1768" s="1">
        <v>33.090000000000003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f>AF1768+AU1768+BC1768</f>
        <v>99.45</v>
      </c>
      <c r="BE1768" s="1">
        <v>99.45</v>
      </c>
      <c r="BF1768" s="1">
        <f>Q1768+U1768</f>
        <v>0</v>
      </c>
      <c r="BG1768" s="1">
        <v>0</v>
      </c>
      <c r="BH1768" s="1">
        <v>336.04</v>
      </c>
      <c r="BI1768" s="1" t="s">
        <v>108</v>
      </c>
      <c r="BJ1768" s="1" t="s">
        <v>5717</v>
      </c>
      <c r="BK1768" s="1" t="s">
        <v>5718</v>
      </c>
      <c r="BL1768" s="1">
        <v>0</v>
      </c>
      <c r="BM1768" s="1" t="s">
        <v>6908</v>
      </c>
    </row>
    <row r="1769" spans="1:65" ht="15.6" hidden="1">
      <c r="A1769" s="1" t="s">
        <v>6909</v>
      </c>
      <c r="B1769" s="1" t="s">
        <v>6910</v>
      </c>
      <c r="C1769" s="1" t="s">
        <v>6911</v>
      </c>
      <c r="D1769" s="1" t="s">
        <v>275</v>
      </c>
      <c r="E1769" s="1" t="s">
        <v>100</v>
      </c>
      <c r="F1769" s="1" t="s">
        <v>101</v>
      </c>
      <c r="G1769" s="1" t="s">
        <v>102</v>
      </c>
      <c r="H1769" s="1" t="s">
        <v>103</v>
      </c>
      <c r="I1769" s="1" t="s">
        <v>104</v>
      </c>
      <c r="J1769" s="1" t="s">
        <v>105</v>
      </c>
      <c r="K1769" s="1" t="s">
        <v>105</v>
      </c>
      <c r="L1769" s="1" t="s">
        <v>105</v>
      </c>
      <c r="M1769" s="1" t="s">
        <v>106</v>
      </c>
      <c r="N1769" s="1" t="s">
        <v>107</v>
      </c>
      <c r="O1769" s="1">
        <v>355</v>
      </c>
      <c r="P1769" s="1">
        <v>11.47</v>
      </c>
      <c r="Q1769" s="1">
        <v>0</v>
      </c>
      <c r="R1769" s="1">
        <v>100</v>
      </c>
      <c r="S1769" s="1">
        <v>25.5</v>
      </c>
      <c r="T1769" s="1">
        <v>0</v>
      </c>
      <c r="U1769" s="1">
        <v>0</v>
      </c>
      <c r="V1769" s="4">
        <f>X1769-W1769</f>
        <v>-2.5485000000000007</v>
      </c>
      <c r="W1769" s="4">
        <f>(O1769+P1769+Q1769-R1769+S1769)*5%</f>
        <v>14.598500000000001</v>
      </c>
      <c r="X1769" s="1">
        <v>12.05</v>
      </c>
      <c r="Y1769" s="1">
        <f>O1769+P1769+Q1769-R1769-S1769+T1769-U1769+X1769</f>
        <v>253.02000000000004</v>
      </c>
      <c r="Z1769" s="1">
        <v>253.02</v>
      </c>
      <c r="AA1769" s="1">
        <v>240.99</v>
      </c>
      <c r="AB1769" s="1">
        <v>16</v>
      </c>
      <c r="AC1769" s="2">
        <f>AA1769*16%</f>
        <v>38.558399999999999</v>
      </c>
      <c r="AD1769" s="1">
        <v>38.56</v>
      </c>
      <c r="AE1769" s="1">
        <v>0</v>
      </c>
      <c r="AF1769" s="1">
        <v>38.56</v>
      </c>
      <c r="AG1769" s="2">
        <f>AF1769*18%</f>
        <v>6.9408000000000003</v>
      </c>
      <c r="AH1769" s="1">
        <v>6.94</v>
      </c>
      <c r="AI1769" s="1">
        <v>0</v>
      </c>
      <c r="AJ1769" s="1" t="b">
        <f>AK1769=AA1769</f>
        <v>0</v>
      </c>
      <c r="AK1769" s="1">
        <v>240.98</v>
      </c>
      <c r="AL1769" s="1">
        <v>0</v>
      </c>
      <c r="AM1769" s="1">
        <v>0</v>
      </c>
      <c r="AN1769" s="1">
        <v>0</v>
      </c>
      <c r="AO1769" s="3">
        <f>AA1769*0.001%</f>
        <v>2.4099000000000004E-3</v>
      </c>
      <c r="AP1769" s="1">
        <v>0.24</v>
      </c>
      <c r="AQ1769" s="2">
        <f>AA1769*5%</f>
        <v>12.049500000000002</v>
      </c>
      <c r="AR1769" s="1">
        <v>12.05</v>
      </c>
      <c r="AS1769" s="2">
        <f>AR1769*18%</f>
        <v>2.169</v>
      </c>
      <c r="AT1769" s="1">
        <v>0</v>
      </c>
      <c r="AU1769" s="1">
        <v>19.23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f>AF1769+AU1769+BC1769</f>
        <v>57.790000000000006</v>
      </c>
      <c r="BE1769" s="1">
        <v>57.79</v>
      </c>
      <c r="BF1769" s="1">
        <f>Q1769+U1769</f>
        <v>0</v>
      </c>
      <c r="BG1769" s="1">
        <v>0</v>
      </c>
      <c r="BH1769" s="1">
        <v>195.23</v>
      </c>
      <c r="BI1769" s="1" t="s">
        <v>108</v>
      </c>
      <c r="BJ1769" s="1" t="s">
        <v>5717</v>
      </c>
      <c r="BK1769" s="1" t="s">
        <v>5718</v>
      </c>
      <c r="BL1769" s="1">
        <v>0</v>
      </c>
      <c r="BM1769" s="1" t="s">
        <v>1472</v>
      </c>
    </row>
    <row r="1770" spans="1:65" ht="15.6" hidden="1">
      <c r="A1770" s="1" t="s">
        <v>6912</v>
      </c>
      <c r="B1770" s="1" t="s">
        <v>6913</v>
      </c>
      <c r="C1770" s="1" t="s">
        <v>6914</v>
      </c>
      <c r="D1770" s="1" t="s">
        <v>275</v>
      </c>
      <c r="E1770" s="1" t="s">
        <v>100</v>
      </c>
      <c r="F1770" s="1" t="s">
        <v>101</v>
      </c>
      <c r="G1770" s="1" t="s">
        <v>105</v>
      </c>
      <c r="H1770" s="1" t="s">
        <v>103</v>
      </c>
      <c r="I1770" s="1" t="s">
        <v>104</v>
      </c>
      <c r="J1770" s="1" t="s">
        <v>105</v>
      </c>
      <c r="K1770" s="1" t="s">
        <v>105</v>
      </c>
      <c r="L1770" s="1" t="s">
        <v>105</v>
      </c>
      <c r="M1770" s="1" t="s">
        <v>106</v>
      </c>
      <c r="N1770" s="1" t="s">
        <v>107</v>
      </c>
      <c r="O1770" s="1">
        <v>794.77</v>
      </c>
      <c r="P1770" s="1">
        <v>39.729999999999997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4">
        <f>X1770-W1770</f>
        <v>4.9999999999954525E-3</v>
      </c>
      <c r="W1770" s="4">
        <f>(O1770+P1770+Q1770-R1770+S1770)*5%</f>
        <v>41.725000000000001</v>
      </c>
      <c r="X1770" s="1">
        <v>41.73</v>
      </c>
      <c r="Y1770" s="1">
        <f>O1770+P1770+Q1770-R1770-S1770+T1770-U1770+X1770</f>
        <v>876.23</v>
      </c>
      <c r="Z1770" s="1">
        <v>876.23</v>
      </c>
      <c r="AA1770" s="1">
        <v>834.51</v>
      </c>
      <c r="AB1770" s="1">
        <v>16</v>
      </c>
      <c r="AC1770" s="2">
        <f>AA1770*16%</f>
        <v>133.52160000000001</v>
      </c>
      <c r="AD1770" s="1">
        <v>133.52000000000001</v>
      </c>
      <c r="AE1770" s="1">
        <v>0</v>
      </c>
      <c r="AF1770" s="1">
        <v>133.52000000000001</v>
      </c>
      <c r="AG1770" s="2">
        <f>AF1770*18%</f>
        <v>24.0336</v>
      </c>
      <c r="AH1770" s="1">
        <v>24.03</v>
      </c>
      <c r="AI1770" s="1">
        <v>0</v>
      </c>
      <c r="AJ1770" s="1" t="b">
        <f>AK1770=AA1770</f>
        <v>1</v>
      </c>
      <c r="AK1770" s="1">
        <v>834.51</v>
      </c>
      <c r="AL1770" s="1">
        <v>0</v>
      </c>
      <c r="AM1770" s="1">
        <v>0</v>
      </c>
      <c r="AN1770" s="1">
        <v>0</v>
      </c>
      <c r="AO1770" s="3">
        <f>AA1770*0.001%</f>
        <v>8.3451000000000011E-3</v>
      </c>
      <c r="AP1770" s="1">
        <v>0.83</v>
      </c>
      <c r="AQ1770" s="2">
        <f>AA1770*5%</f>
        <v>41.725500000000004</v>
      </c>
      <c r="AR1770" s="1">
        <v>41.73</v>
      </c>
      <c r="AS1770" s="2">
        <f>AR1770*18%</f>
        <v>7.5113999999999992</v>
      </c>
      <c r="AT1770" s="1">
        <v>0</v>
      </c>
      <c r="AU1770" s="1">
        <v>66.59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f>AF1770+AU1770+BC1770</f>
        <v>200.11</v>
      </c>
      <c r="BE1770" s="1">
        <v>200.11</v>
      </c>
      <c r="BF1770" s="1">
        <f>Q1770+U1770</f>
        <v>0</v>
      </c>
      <c r="BG1770" s="1">
        <v>0</v>
      </c>
      <c r="BH1770" s="1">
        <v>676.12</v>
      </c>
      <c r="BI1770" s="1" t="s">
        <v>108</v>
      </c>
      <c r="BJ1770" s="1" t="s">
        <v>5717</v>
      </c>
      <c r="BK1770" s="1" t="s">
        <v>5718</v>
      </c>
      <c r="BL1770" s="1">
        <v>0</v>
      </c>
      <c r="BM1770" s="1" t="s">
        <v>6915</v>
      </c>
    </row>
    <row r="1771" spans="1:65" ht="15.6" hidden="1">
      <c r="A1771" s="1" t="s">
        <v>6916</v>
      </c>
      <c r="B1771" s="1" t="s">
        <v>6917</v>
      </c>
      <c r="C1771" s="1" t="s">
        <v>6918</v>
      </c>
      <c r="D1771" s="1" t="s">
        <v>275</v>
      </c>
      <c r="E1771" s="1" t="s">
        <v>100</v>
      </c>
      <c r="F1771" s="1" t="s">
        <v>101</v>
      </c>
      <c r="G1771" s="1" t="s">
        <v>105</v>
      </c>
      <c r="H1771" s="1" t="s">
        <v>103</v>
      </c>
      <c r="I1771" s="1" t="s">
        <v>104</v>
      </c>
      <c r="J1771" s="1" t="s">
        <v>105</v>
      </c>
      <c r="K1771" s="1" t="s">
        <v>105</v>
      </c>
      <c r="L1771" s="1" t="s">
        <v>105</v>
      </c>
      <c r="M1771" s="1" t="s">
        <v>106</v>
      </c>
      <c r="N1771" s="1" t="s">
        <v>124</v>
      </c>
      <c r="O1771" s="1">
        <v>790</v>
      </c>
      <c r="P1771" s="1">
        <v>39.5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4">
        <f>X1771-W1771</f>
        <v>4.9999999999954525E-3</v>
      </c>
      <c r="W1771" s="4">
        <f>(O1771+P1771+Q1771-R1771+S1771)*5%</f>
        <v>41.475000000000001</v>
      </c>
      <c r="X1771" s="1">
        <v>41.48</v>
      </c>
      <c r="Y1771" s="1">
        <f>O1771+P1771+Q1771-R1771-S1771+T1771-U1771+X1771</f>
        <v>870.98</v>
      </c>
      <c r="Z1771" s="1">
        <v>870.98</v>
      </c>
      <c r="AA1771" s="1">
        <v>829.5</v>
      </c>
      <c r="AB1771" s="1">
        <v>16</v>
      </c>
      <c r="AC1771" s="2">
        <f>AA1771*16%</f>
        <v>132.72</v>
      </c>
      <c r="AD1771" s="1">
        <v>132.72</v>
      </c>
      <c r="AE1771" s="1">
        <v>0</v>
      </c>
      <c r="AF1771" s="1">
        <v>132.72</v>
      </c>
      <c r="AG1771" s="2">
        <f>AF1771*18%</f>
        <v>23.889599999999998</v>
      </c>
      <c r="AH1771" s="1">
        <v>23.89</v>
      </c>
      <c r="AI1771" s="1">
        <v>0</v>
      </c>
      <c r="AJ1771" s="1" t="b">
        <f>AK1771=AA1771</f>
        <v>1</v>
      </c>
      <c r="AK1771" s="1">
        <v>829.5</v>
      </c>
      <c r="AL1771" s="1">
        <v>0</v>
      </c>
      <c r="AM1771" s="1">
        <v>0</v>
      </c>
      <c r="AN1771" s="1">
        <v>0</v>
      </c>
      <c r="AO1771" s="3">
        <f>AA1771*0.001%</f>
        <v>8.2950000000000003E-3</v>
      </c>
      <c r="AP1771" s="1">
        <v>0.83</v>
      </c>
      <c r="AQ1771" s="2">
        <f>AA1771*5%</f>
        <v>41.475000000000001</v>
      </c>
      <c r="AR1771" s="1">
        <v>41.48</v>
      </c>
      <c r="AS1771" s="2">
        <f>AR1771*18%</f>
        <v>7.4663999999999993</v>
      </c>
      <c r="AT1771" s="1">
        <v>0</v>
      </c>
      <c r="AU1771" s="1">
        <v>66.2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f>AF1771+AU1771+BC1771</f>
        <v>198.92000000000002</v>
      </c>
      <c r="BE1771" s="1">
        <v>198.92</v>
      </c>
      <c r="BF1771" s="1">
        <f>Q1771+U1771</f>
        <v>0</v>
      </c>
      <c r="BG1771" s="1">
        <v>0</v>
      </c>
      <c r="BH1771" s="1">
        <v>672.06</v>
      </c>
      <c r="BI1771" s="1" t="s">
        <v>108</v>
      </c>
      <c r="BJ1771" s="1" t="s">
        <v>5717</v>
      </c>
      <c r="BK1771" s="1" t="s">
        <v>5718</v>
      </c>
      <c r="BL1771" s="1">
        <v>0</v>
      </c>
      <c r="BM1771" s="1" t="s">
        <v>6919</v>
      </c>
    </row>
    <row r="1772" spans="1:65" ht="15.6" hidden="1">
      <c r="A1772" s="1" t="s">
        <v>6920</v>
      </c>
      <c r="B1772" s="1" t="s">
        <v>6921</v>
      </c>
      <c r="C1772" s="1" t="s">
        <v>6922</v>
      </c>
      <c r="D1772" s="1" t="s">
        <v>275</v>
      </c>
      <c r="E1772" s="1" t="s">
        <v>100</v>
      </c>
      <c r="F1772" s="1" t="s">
        <v>101</v>
      </c>
      <c r="G1772" s="1" t="s">
        <v>105</v>
      </c>
      <c r="H1772" s="1" t="s">
        <v>103</v>
      </c>
      <c r="I1772" s="1" t="s">
        <v>104</v>
      </c>
      <c r="J1772" s="1" t="s">
        <v>105</v>
      </c>
      <c r="K1772" s="1" t="s">
        <v>105</v>
      </c>
      <c r="L1772" s="1" t="s">
        <v>105</v>
      </c>
      <c r="M1772" s="1" t="s">
        <v>106</v>
      </c>
      <c r="N1772" s="1" t="s">
        <v>124</v>
      </c>
      <c r="O1772" s="1">
        <v>890</v>
      </c>
      <c r="P1772" s="1">
        <v>44.5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4">
        <f>X1772-W1772</f>
        <v>4.9999999999954525E-3</v>
      </c>
      <c r="W1772" s="4">
        <f>(O1772+P1772+Q1772-R1772+S1772)*5%</f>
        <v>46.725000000000001</v>
      </c>
      <c r="X1772" s="1">
        <v>46.73</v>
      </c>
      <c r="Y1772" s="1">
        <f>O1772+P1772+Q1772-R1772-S1772+T1772-U1772+X1772</f>
        <v>981.23</v>
      </c>
      <c r="Z1772" s="1">
        <v>981.23</v>
      </c>
      <c r="AA1772" s="1">
        <v>934.5</v>
      </c>
      <c r="AB1772" s="1">
        <v>16</v>
      </c>
      <c r="AC1772" s="2">
        <f>AA1772*16%</f>
        <v>149.52000000000001</v>
      </c>
      <c r="AD1772" s="1">
        <v>149.52000000000001</v>
      </c>
      <c r="AE1772" s="1">
        <v>0</v>
      </c>
      <c r="AF1772" s="1">
        <v>149.52000000000001</v>
      </c>
      <c r="AG1772" s="2">
        <f>AF1772*18%</f>
        <v>26.913600000000002</v>
      </c>
      <c r="AH1772" s="1">
        <v>26.91</v>
      </c>
      <c r="AI1772" s="1">
        <v>0</v>
      </c>
      <c r="AJ1772" s="1" t="b">
        <f>AK1772=AA1772</f>
        <v>1</v>
      </c>
      <c r="AK1772" s="1">
        <v>934.5</v>
      </c>
      <c r="AL1772" s="1">
        <v>0</v>
      </c>
      <c r="AM1772" s="1">
        <v>0</v>
      </c>
      <c r="AN1772" s="1">
        <v>0</v>
      </c>
      <c r="AO1772" s="3">
        <f>AA1772*0.001%</f>
        <v>9.3450000000000009E-3</v>
      </c>
      <c r="AP1772" s="1">
        <v>0.93</v>
      </c>
      <c r="AQ1772" s="2">
        <f>AA1772*5%</f>
        <v>46.725000000000001</v>
      </c>
      <c r="AR1772" s="1">
        <v>46.73</v>
      </c>
      <c r="AS1772" s="2">
        <f>AR1772*18%</f>
        <v>8.4113999999999987</v>
      </c>
      <c r="AT1772" s="1">
        <v>0</v>
      </c>
      <c r="AU1772" s="1">
        <v>74.569999999999993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f>AF1772+AU1772+BC1772</f>
        <v>224.09</v>
      </c>
      <c r="BE1772" s="1">
        <v>224.09</v>
      </c>
      <c r="BF1772" s="1">
        <f>Q1772+U1772</f>
        <v>0</v>
      </c>
      <c r="BG1772" s="1">
        <v>0</v>
      </c>
      <c r="BH1772" s="1">
        <v>757.14</v>
      </c>
      <c r="BI1772" s="1" t="s">
        <v>108</v>
      </c>
      <c r="BJ1772" s="1" t="s">
        <v>5717</v>
      </c>
      <c r="BK1772" s="1" t="s">
        <v>5718</v>
      </c>
      <c r="BL1772" s="1">
        <v>0</v>
      </c>
      <c r="BM1772" s="1" t="s">
        <v>6923</v>
      </c>
    </row>
    <row r="1773" spans="1:65" ht="15.6" hidden="1">
      <c r="A1773" s="1" t="s">
        <v>6924</v>
      </c>
      <c r="B1773" s="1" t="s">
        <v>6925</v>
      </c>
      <c r="C1773" s="1" t="s">
        <v>6926</v>
      </c>
      <c r="D1773" s="1" t="s">
        <v>275</v>
      </c>
      <c r="E1773" s="1" t="s">
        <v>100</v>
      </c>
      <c r="F1773" s="1" t="s">
        <v>101</v>
      </c>
      <c r="G1773" s="1" t="s">
        <v>105</v>
      </c>
      <c r="H1773" s="1" t="s">
        <v>103</v>
      </c>
      <c r="I1773" s="1" t="s">
        <v>104</v>
      </c>
      <c r="J1773" s="1" t="s">
        <v>105</v>
      </c>
      <c r="K1773" s="1" t="s">
        <v>105</v>
      </c>
      <c r="L1773" s="1" t="s">
        <v>105</v>
      </c>
      <c r="M1773" s="1" t="s">
        <v>106</v>
      </c>
      <c r="N1773" s="1" t="s">
        <v>124</v>
      </c>
      <c r="O1773" s="1">
        <v>425</v>
      </c>
      <c r="P1773" s="1">
        <v>21.25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4">
        <f>X1773-W1773</f>
        <v>-2.500000000001279E-3</v>
      </c>
      <c r="W1773" s="4">
        <f>(O1773+P1773+Q1773-R1773+S1773)*5%</f>
        <v>22.3125</v>
      </c>
      <c r="X1773" s="1">
        <v>22.31</v>
      </c>
      <c r="Y1773" s="1">
        <f>O1773+P1773+Q1773-R1773-S1773+T1773-U1773+X1773</f>
        <v>468.56</v>
      </c>
      <c r="Z1773" s="1">
        <v>468.56</v>
      </c>
      <c r="AA1773" s="1">
        <v>446.25</v>
      </c>
      <c r="AB1773" s="1">
        <v>16</v>
      </c>
      <c r="AC1773" s="2">
        <f>AA1773*16%</f>
        <v>71.400000000000006</v>
      </c>
      <c r="AD1773" s="1">
        <v>71.400000000000006</v>
      </c>
      <c r="AE1773" s="1">
        <v>0</v>
      </c>
      <c r="AF1773" s="1">
        <v>71.400000000000006</v>
      </c>
      <c r="AG1773" s="2">
        <f>AF1773*18%</f>
        <v>12.852</v>
      </c>
      <c r="AH1773" s="1">
        <v>12.85</v>
      </c>
      <c r="AI1773" s="1">
        <v>0</v>
      </c>
      <c r="AJ1773" s="1" t="b">
        <f>AK1773=AA1773</f>
        <v>1</v>
      </c>
      <c r="AK1773" s="1">
        <v>446.25</v>
      </c>
      <c r="AL1773" s="1">
        <v>0</v>
      </c>
      <c r="AM1773" s="1">
        <v>0</v>
      </c>
      <c r="AN1773" s="1">
        <v>0</v>
      </c>
      <c r="AO1773" s="3">
        <f>AA1773*0.001%</f>
        <v>4.4625000000000003E-3</v>
      </c>
      <c r="AP1773" s="1">
        <v>0.45</v>
      </c>
      <c r="AQ1773" s="2">
        <f>AA1773*5%</f>
        <v>22.3125</v>
      </c>
      <c r="AR1773" s="1">
        <v>22.31</v>
      </c>
      <c r="AS1773" s="2">
        <f>AR1773*18%</f>
        <v>4.0157999999999996</v>
      </c>
      <c r="AT1773" s="1">
        <v>0</v>
      </c>
      <c r="AU1773" s="1">
        <v>35.61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f>AF1773+AU1773+BC1773</f>
        <v>107.01</v>
      </c>
      <c r="BE1773" s="1">
        <v>107.01</v>
      </c>
      <c r="BF1773" s="1">
        <f>Q1773+U1773</f>
        <v>0</v>
      </c>
      <c r="BG1773" s="1">
        <v>0</v>
      </c>
      <c r="BH1773" s="1">
        <v>361.55</v>
      </c>
      <c r="BI1773" s="1" t="s">
        <v>108</v>
      </c>
      <c r="BJ1773" s="1" t="s">
        <v>5717</v>
      </c>
      <c r="BK1773" s="1" t="s">
        <v>5718</v>
      </c>
      <c r="BL1773" s="1">
        <v>0</v>
      </c>
      <c r="BM1773" s="1" t="s">
        <v>6927</v>
      </c>
    </row>
    <row r="1774" spans="1:65" ht="15.6" hidden="1">
      <c r="A1774" s="1" t="s">
        <v>6928</v>
      </c>
      <c r="B1774" s="1" t="s">
        <v>6929</v>
      </c>
      <c r="C1774" s="1" t="s">
        <v>6926</v>
      </c>
      <c r="D1774" s="1" t="s">
        <v>275</v>
      </c>
      <c r="E1774" s="1" t="s">
        <v>100</v>
      </c>
      <c r="F1774" s="1" t="s">
        <v>101</v>
      </c>
      <c r="G1774" s="1" t="s">
        <v>102</v>
      </c>
      <c r="H1774" s="1" t="s">
        <v>103</v>
      </c>
      <c r="I1774" s="1" t="s">
        <v>104</v>
      </c>
      <c r="J1774" s="1" t="s">
        <v>105</v>
      </c>
      <c r="K1774" s="1" t="s">
        <v>105</v>
      </c>
      <c r="L1774" s="1" t="s">
        <v>105</v>
      </c>
      <c r="M1774" s="1" t="s">
        <v>106</v>
      </c>
      <c r="N1774" s="1" t="s">
        <v>107</v>
      </c>
      <c r="O1774" s="1">
        <v>355</v>
      </c>
      <c r="P1774" s="1">
        <v>12.75</v>
      </c>
      <c r="Q1774" s="1">
        <v>0</v>
      </c>
      <c r="R1774" s="1">
        <v>100</v>
      </c>
      <c r="S1774" s="1">
        <v>0</v>
      </c>
      <c r="T1774" s="1">
        <v>0</v>
      </c>
      <c r="U1774" s="1">
        <v>0</v>
      </c>
      <c r="V1774" s="4">
        <f>X1774-W1774</f>
        <v>2.4999999999995026E-3</v>
      </c>
      <c r="W1774" s="4">
        <f>(O1774+P1774+Q1774-R1774+S1774)*5%</f>
        <v>13.387500000000001</v>
      </c>
      <c r="X1774" s="1">
        <v>13.39</v>
      </c>
      <c r="Y1774" s="1">
        <f>O1774+P1774+Q1774-R1774-S1774+T1774-U1774+X1774</f>
        <v>281.14</v>
      </c>
      <c r="Z1774" s="1">
        <v>281.14</v>
      </c>
      <c r="AA1774" s="1">
        <v>267.75</v>
      </c>
      <c r="AB1774" s="1">
        <v>16</v>
      </c>
      <c r="AC1774" s="2">
        <f>AA1774*16%</f>
        <v>42.84</v>
      </c>
      <c r="AD1774" s="1">
        <v>42.84</v>
      </c>
      <c r="AE1774" s="1">
        <v>0</v>
      </c>
      <c r="AF1774" s="1">
        <v>42.84</v>
      </c>
      <c r="AG1774" s="2">
        <f>AF1774*18%</f>
        <v>7.7112000000000007</v>
      </c>
      <c r="AH1774" s="1">
        <v>7.71</v>
      </c>
      <c r="AI1774" s="1">
        <v>0</v>
      </c>
      <c r="AJ1774" s="1" t="b">
        <f>AK1774=AA1774</f>
        <v>1</v>
      </c>
      <c r="AK1774" s="1">
        <v>267.75</v>
      </c>
      <c r="AL1774" s="1">
        <v>0</v>
      </c>
      <c r="AM1774" s="1">
        <v>0</v>
      </c>
      <c r="AN1774" s="1">
        <v>0</v>
      </c>
      <c r="AO1774" s="3">
        <f>AA1774*0.001%</f>
        <v>2.6775000000000002E-3</v>
      </c>
      <c r="AP1774" s="1">
        <v>0.27</v>
      </c>
      <c r="AQ1774" s="2">
        <f>AA1774*5%</f>
        <v>13.387500000000001</v>
      </c>
      <c r="AR1774" s="1">
        <v>13.39</v>
      </c>
      <c r="AS1774" s="2">
        <f>AR1774*18%</f>
        <v>2.4102000000000001</v>
      </c>
      <c r="AT1774" s="1">
        <v>0</v>
      </c>
      <c r="AU1774" s="1">
        <v>21.37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f>AF1774+AU1774+BC1774</f>
        <v>64.210000000000008</v>
      </c>
      <c r="BE1774" s="1">
        <v>64.209999999999994</v>
      </c>
      <c r="BF1774" s="1">
        <f>Q1774+U1774</f>
        <v>0</v>
      </c>
      <c r="BG1774" s="1">
        <v>0</v>
      </c>
      <c r="BH1774" s="1">
        <v>216.93</v>
      </c>
      <c r="BI1774" s="1" t="s">
        <v>108</v>
      </c>
      <c r="BJ1774" s="1" t="s">
        <v>5717</v>
      </c>
      <c r="BK1774" s="1" t="s">
        <v>5718</v>
      </c>
      <c r="BL1774" s="1">
        <v>0</v>
      </c>
      <c r="BM1774" s="1" t="s">
        <v>6513</v>
      </c>
    </row>
    <row r="1775" spans="1:65" ht="15.6" hidden="1">
      <c r="A1775" s="1" t="s">
        <v>6930</v>
      </c>
      <c r="B1775" s="1" t="s">
        <v>6931</v>
      </c>
      <c r="C1775" s="1" t="s">
        <v>6932</v>
      </c>
      <c r="D1775" s="1" t="s">
        <v>275</v>
      </c>
      <c r="E1775" s="1" t="s">
        <v>100</v>
      </c>
      <c r="F1775" s="1" t="s">
        <v>101</v>
      </c>
      <c r="G1775" s="1" t="s">
        <v>105</v>
      </c>
      <c r="H1775" s="1" t="s">
        <v>103</v>
      </c>
      <c r="I1775" s="1" t="s">
        <v>104</v>
      </c>
      <c r="J1775" s="1" t="s">
        <v>105</v>
      </c>
      <c r="K1775" s="1" t="s">
        <v>105</v>
      </c>
      <c r="L1775" s="1" t="s">
        <v>105</v>
      </c>
      <c r="M1775" s="1" t="s">
        <v>106</v>
      </c>
      <c r="N1775" s="1" t="s">
        <v>107</v>
      </c>
      <c r="O1775" s="1">
        <v>1255</v>
      </c>
      <c r="P1775" s="1">
        <v>62.75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4">
        <f>X1775-W1775</f>
        <v>2.4999999999977263E-3</v>
      </c>
      <c r="W1775" s="4">
        <f>(O1775+P1775+Q1775-R1775+S1775)*5%</f>
        <v>65.887500000000003</v>
      </c>
      <c r="X1775" s="1">
        <v>65.89</v>
      </c>
      <c r="Y1775" s="1">
        <f>O1775+P1775+Q1775-R1775-S1775+T1775-U1775+X1775</f>
        <v>1383.64</v>
      </c>
      <c r="Z1775" s="1">
        <v>1383.64</v>
      </c>
      <c r="AA1775" s="1">
        <v>1317.75</v>
      </c>
      <c r="AB1775" s="1">
        <v>16</v>
      </c>
      <c r="AC1775" s="2">
        <f>AA1775*16%</f>
        <v>210.84</v>
      </c>
      <c r="AD1775" s="1">
        <v>210.84</v>
      </c>
      <c r="AE1775" s="1">
        <v>0</v>
      </c>
      <c r="AF1775" s="1">
        <v>210.84</v>
      </c>
      <c r="AG1775" s="2">
        <f>AF1775*18%</f>
        <v>37.9512</v>
      </c>
      <c r="AH1775" s="1">
        <v>37.950000000000003</v>
      </c>
      <c r="AI1775" s="1">
        <v>0</v>
      </c>
      <c r="AJ1775" s="1" t="b">
        <f>AK1775=AA1775</f>
        <v>1</v>
      </c>
      <c r="AK1775" s="1">
        <v>1317.75</v>
      </c>
      <c r="AL1775" s="1">
        <v>0</v>
      </c>
      <c r="AM1775" s="1">
        <v>0</v>
      </c>
      <c r="AN1775" s="1">
        <v>0</v>
      </c>
      <c r="AO1775" s="3">
        <f>AA1775*0.001%</f>
        <v>1.3177500000000002E-2</v>
      </c>
      <c r="AP1775" s="1">
        <v>1.32</v>
      </c>
      <c r="AQ1775" s="2">
        <f>AA1775*5%</f>
        <v>65.887500000000003</v>
      </c>
      <c r="AR1775" s="1">
        <v>65.89</v>
      </c>
      <c r="AS1775" s="2">
        <f>AR1775*18%</f>
        <v>11.860199999999999</v>
      </c>
      <c r="AT1775" s="1">
        <v>0</v>
      </c>
      <c r="AU1775" s="1">
        <v>105.16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f>AF1775+AU1775+BC1775</f>
        <v>316</v>
      </c>
      <c r="BE1775" s="1">
        <v>316</v>
      </c>
      <c r="BF1775" s="1">
        <f>Q1775+U1775</f>
        <v>0</v>
      </c>
      <c r="BG1775" s="1">
        <v>0</v>
      </c>
      <c r="BH1775" s="1">
        <v>1067.6400000000001</v>
      </c>
      <c r="BI1775" s="1" t="s">
        <v>108</v>
      </c>
      <c r="BJ1775" s="1" t="s">
        <v>5717</v>
      </c>
      <c r="BK1775" s="1" t="s">
        <v>5718</v>
      </c>
      <c r="BL1775" s="1">
        <v>0</v>
      </c>
      <c r="BM1775" s="1" t="s">
        <v>6933</v>
      </c>
    </row>
    <row r="1776" spans="1:65" ht="15.6" hidden="1">
      <c r="A1776" s="1" t="s">
        <v>6934</v>
      </c>
      <c r="B1776" s="1" t="s">
        <v>6935</v>
      </c>
      <c r="C1776" s="1" t="s">
        <v>6936</v>
      </c>
      <c r="D1776" s="1" t="s">
        <v>275</v>
      </c>
      <c r="E1776" s="1" t="s">
        <v>100</v>
      </c>
      <c r="F1776" s="1" t="s">
        <v>101</v>
      </c>
      <c r="G1776" s="1" t="s">
        <v>123</v>
      </c>
      <c r="H1776" s="1" t="s">
        <v>103</v>
      </c>
      <c r="I1776" s="1" t="s">
        <v>104</v>
      </c>
      <c r="J1776" s="1" t="s">
        <v>105</v>
      </c>
      <c r="K1776" s="1" t="s">
        <v>105</v>
      </c>
      <c r="L1776" s="1" t="s">
        <v>105</v>
      </c>
      <c r="M1776" s="1" t="s">
        <v>106</v>
      </c>
      <c r="N1776" s="1" t="s">
        <v>124</v>
      </c>
      <c r="O1776" s="1">
        <v>1540</v>
      </c>
      <c r="P1776" s="1">
        <v>68.25</v>
      </c>
      <c r="Q1776" s="1">
        <v>0</v>
      </c>
      <c r="R1776" s="1">
        <v>175</v>
      </c>
      <c r="S1776" s="1">
        <v>0</v>
      </c>
      <c r="T1776" s="1">
        <v>0</v>
      </c>
      <c r="U1776" s="1">
        <v>0</v>
      </c>
      <c r="V1776" s="4">
        <f>X1776-W1776</f>
        <v>-2.5000000000119371E-3</v>
      </c>
      <c r="W1776" s="4">
        <f>(O1776+P1776+Q1776-R1776+S1776)*5%</f>
        <v>71.662500000000009</v>
      </c>
      <c r="X1776" s="1">
        <v>71.66</v>
      </c>
      <c r="Y1776" s="1">
        <f>O1776+P1776+Q1776-R1776-S1776+T1776-U1776+X1776</f>
        <v>1504.91</v>
      </c>
      <c r="Z1776" s="1">
        <v>1504.91</v>
      </c>
      <c r="AA1776" s="1">
        <v>1433.25</v>
      </c>
      <c r="AB1776" s="1">
        <v>16</v>
      </c>
      <c r="AC1776" s="2">
        <f>AA1776*16%</f>
        <v>229.32</v>
      </c>
      <c r="AD1776" s="1">
        <v>229.32</v>
      </c>
      <c r="AE1776" s="1">
        <v>0</v>
      </c>
      <c r="AF1776" s="1">
        <v>229.32</v>
      </c>
      <c r="AG1776" s="2">
        <f>AF1776*18%</f>
        <v>41.2776</v>
      </c>
      <c r="AH1776" s="1">
        <v>41.28</v>
      </c>
      <c r="AI1776" s="1">
        <v>0</v>
      </c>
      <c r="AJ1776" s="1" t="b">
        <f>AK1776=AA1776</f>
        <v>1</v>
      </c>
      <c r="AK1776" s="1">
        <v>1433.25</v>
      </c>
      <c r="AL1776" s="1">
        <v>0</v>
      </c>
      <c r="AM1776" s="1">
        <v>0</v>
      </c>
      <c r="AN1776" s="1">
        <v>0</v>
      </c>
      <c r="AO1776" s="3">
        <f>AA1776*0.001%</f>
        <v>1.4332500000000001E-2</v>
      </c>
      <c r="AP1776" s="1">
        <v>1.43</v>
      </c>
      <c r="AQ1776" s="2">
        <f>AA1776*5%</f>
        <v>71.662500000000009</v>
      </c>
      <c r="AR1776" s="1">
        <v>71.66</v>
      </c>
      <c r="AS1776" s="2">
        <f>AR1776*18%</f>
        <v>12.8988</v>
      </c>
      <c r="AT1776" s="1">
        <v>0</v>
      </c>
      <c r="AU1776" s="1">
        <v>114.37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f>AF1776+AU1776+BC1776</f>
        <v>343.69</v>
      </c>
      <c r="BE1776" s="1">
        <v>343.69</v>
      </c>
      <c r="BF1776" s="1">
        <f>Q1776+U1776</f>
        <v>0</v>
      </c>
      <c r="BG1776" s="1">
        <v>0</v>
      </c>
      <c r="BH1776" s="1">
        <v>1161.22</v>
      </c>
      <c r="BI1776" s="1" t="s">
        <v>108</v>
      </c>
      <c r="BJ1776" s="1" t="s">
        <v>5717</v>
      </c>
      <c r="BK1776" s="1" t="s">
        <v>5718</v>
      </c>
      <c r="BL1776" s="1">
        <v>0</v>
      </c>
      <c r="BM1776" s="1" t="s">
        <v>6937</v>
      </c>
    </row>
    <row r="1777" spans="1:65" ht="15.6" hidden="1">
      <c r="A1777" s="1" t="s">
        <v>6938</v>
      </c>
      <c r="B1777" s="1" t="s">
        <v>6939</v>
      </c>
      <c r="C1777" s="1" t="s">
        <v>6940</v>
      </c>
      <c r="D1777" s="1" t="s">
        <v>275</v>
      </c>
      <c r="E1777" s="1" t="s">
        <v>100</v>
      </c>
      <c r="F1777" s="1" t="s">
        <v>101</v>
      </c>
      <c r="G1777" s="1" t="s">
        <v>123</v>
      </c>
      <c r="H1777" s="1" t="s">
        <v>103</v>
      </c>
      <c r="I1777" s="1" t="s">
        <v>104</v>
      </c>
      <c r="J1777" s="1" t="s">
        <v>105</v>
      </c>
      <c r="K1777" s="1" t="s">
        <v>105</v>
      </c>
      <c r="L1777" s="1" t="s">
        <v>105</v>
      </c>
      <c r="M1777" s="1" t="s">
        <v>106</v>
      </c>
      <c r="N1777" s="1" t="s">
        <v>107</v>
      </c>
      <c r="O1777" s="1">
        <v>1185</v>
      </c>
      <c r="P1777" s="1">
        <v>50.5</v>
      </c>
      <c r="Q1777" s="1">
        <v>0</v>
      </c>
      <c r="R1777" s="1">
        <v>175</v>
      </c>
      <c r="S1777" s="1">
        <v>0</v>
      </c>
      <c r="T1777" s="1">
        <v>0</v>
      </c>
      <c r="U1777" s="1">
        <v>0</v>
      </c>
      <c r="V1777" s="4">
        <f>X1777-W1777</f>
        <v>4.9999999999954525E-3</v>
      </c>
      <c r="W1777" s="4">
        <f>(O1777+P1777+Q1777-R1777+S1777)*5%</f>
        <v>53.025000000000006</v>
      </c>
      <c r="X1777" s="1">
        <v>53.03</v>
      </c>
      <c r="Y1777" s="1">
        <f>O1777+P1777+Q1777-R1777-S1777+T1777-U1777+X1777</f>
        <v>1113.53</v>
      </c>
      <c r="Z1777" s="1">
        <v>1113.53</v>
      </c>
      <c r="AA1777" s="1">
        <v>1060.5</v>
      </c>
      <c r="AB1777" s="1">
        <v>16</v>
      </c>
      <c r="AC1777" s="2">
        <f>AA1777*16%</f>
        <v>169.68</v>
      </c>
      <c r="AD1777" s="1">
        <v>169.68</v>
      </c>
      <c r="AE1777" s="1">
        <v>0</v>
      </c>
      <c r="AF1777" s="1">
        <v>169.68</v>
      </c>
      <c r="AG1777" s="2">
        <f>AF1777*18%</f>
        <v>30.542400000000001</v>
      </c>
      <c r="AH1777" s="1">
        <v>30.54</v>
      </c>
      <c r="AI1777" s="1">
        <v>0</v>
      </c>
      <c r="AJ1777" s="1" t="b">
        <f>AK1777=AA1777</f>
        <v>1</v>
      </c>
      <c r="AK1777" s="1">
        <v>1060.5</v>
      </c>
      <c r="AL1777" s="1">
        <v>0</v>
      </c>
      <c r="AM1777" s="1">
        <v>0</v>
      </c>
      <c r="AN1777" s="1">
        <v>0</v>
      </c>
      <c r="AO1777" s="3">
        <f>AA1777*0.001%</f>
        <v>1.0605000000000002E-2</v>
      </c>
      <c r="AP1777" s="1">
        <v>1.06</v>
      </c>
      <c r="AQ1777" s="2">
        <f>AA1777*5%</f>
        <v>53.025000000000006</v>
      </c>
      <c r="AR1777" s="1">
        <v>53.02</v>
      </c>
      <c r="AS1777" s="2">
        <f>AR1777*18%</f>
        <v>9.5435999999999996</v>
      </c>
      <c r="AT1777" s="1">
        <v>0.01</v>
      </c>
      <c r="AU1777" s="1">
        <v>84.62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f>AF1777+AU1777+BC1777</f>
        <v>254.3</v>
      </c>
      <c r="BE1777" s="1">
        <v>254.3</v>
      </c>
      <c r="BF1777" s="1">
        <f>Q1777+U1777</f>
        <v>0</v>
      </c>
      <c r="BG1777" s="1">
        <v>0</v>
      </c>
      <c r="BH1777" s="1">
        <v>859.23</v>
      </c>
      <c r="BI1777" s="1" t="s">
        <v>108</v>
      </c>
      <c r="BJ1777" s="1" t="s">
        <v>5717</v>
      </c>
      <c r="BK1777" s="1" t="s">
        <v>5718</v>
      </c>
      <c r="BL1777" s="1">
        <v>0</v>
      </c>
      <c r="BM1777" s="1" t="s">
        <v>4515</v>
      </c>
    </row>
    <row r="1778" spans="1:65" ht="15.6" hidden="1">
      <c r="A1778" s="1" t="s">
        <v>6941</v>
      </c>
      <c r="B1778" s="1" t="s">
        <v>6942</v>
      </c>
      <c r="C1778" s="1" t="s">
        <v>6943</v>
      </c>
      <c r="D1778" s="1" t="s">
        <v>275</v>
      </c>
      <c r="E1778" s="1" t="s">
        <v>100</v>
      </c>
      <c r="F1778" s="1" t="s">
        <v>101</v>
      </c>
      <c r="G1778" s="1" t="s">
        <v>102</v>
      </c>
      <c r="H1778" s="1" t="s">
        <v>103</v>
      </c>
      <c r="I1778" s="1" t="s">
        <v>104</v>
      </c>
      <c r="J1778" s="1" t="s">
        <v>105</v>
      </c>
      <c r="K1778" s="1" t="s">
        <v>105</v>
      </c>
      <c r="L1778" s="1" t="s">
        <v>105</v>
      </c>
      <c r="M1778" s="1" t="s">
        <v>106</v>
      </c>
      <c r="N1778" s="1" t="s">
        <v>124</v>
      </c>
      <c r="O1778" s="1">
        <v>950</v>
      </c>
      <c r="P1778" s="1">
        <v>42.5</v>
      </c>
      <c r="Q1778" s="1">
        <v>0</v>
      </c>
      <c r="R1778" s="1">
        <v>100</v>
      </c>
      <c r="S1778" s="1">
        <v>0</v>
      </c>
      <c r="T1778" s="1">
        <v>0</v>
      </c>
      <c r="U1778" s="1">
        <v>0</v>
      </c>
      <c r="V1778" s="4">
        <f>X1778-W1778</f>
        <v>5.000000000002558E-3</v>
      </c>
      <c r="W1778" s="4">
        <f>(O1778+P1778+Q1778-R1778+S1778)*5%</f>
        <v>44.625</v>
      </c>
      <c r="X1778" s="1">
        <v>44.63</v>
      </c>
      <c r="Y1778" s="1">
        <f>O1778+P1778+Q1778-R1778-S1778+T1778-U1778+X1778</f>
        <v>937.13</v>
      </c>
      <c r="Z1778" s="1">
        <v>937.13</v>
      </c>
      <c r="AA1778" s="1">
        <v>892.5</v>
      </c>
      <c r="AB1778" s="1">
        <v>16</v>
      </c>
      <c r="AC1778" s="2">
        <f>AA1778*16%</f>
        <v>142.80000000000001</v>
      </c>
      <c r="AD1778" s="1">
        <v>142.80000000000001</v>
      </c>
      <c r="AE1778" s="1">
        <v>0</v>
      </c>
      <c r="AF1778" s="1">
        <v>142.80000000000001</v>
      </c>
      <c r="AG1778" s="2">
        <f>AF1778*18%</f>
        <v>25.704000000000001</v>
      </c>
      <c r="AH1778" s="1">
        <v>25.7</v>
      </c>
      <c r="AI1778" s="1">
        <v>0</v>
      </c>
      <c r="AJ1778" s="1" t="b">
        <f>AK1778=AA1778</f>
        <v>1</v>
      </c>
      <c r="AK1778" s="1">
        <v>892.5</v>
      </c>
      <c r="AL1778" s="1">
        <v>0</v>
      </c>
      <c r="AM1778" s="1">
        <v>0</v>
      </c>
      <c r="AN1778" s="1">
        <v>0</v>
      </c>
      <c r="AO1778" s="3">
        <f>AA1778*0.001%</f>
        <v>8.9250000000000006E-3</v>
      </c>
      <c r="AP1778" s="1">
        <v>0.89</v>
      </c>
      <c r="AQ1778" s="2">
        <f>AA1778*5%</f>
        <v>44.625</v>
      </c>
      <c r="AR1778" s="1">
        <v>44.63</v>
      </c>
      <c r="AS1778" s="2">
        <f>AR1778*18%</f>
        <v>8.0334000000000003</v>
      </c>
      <c r="AT1778" s="1">
        <v>0</v>
      </c>
      <c r="AU1778" s="1">
        <v>71.22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f>AF1778+AU1778+BC1778</f>
        <v>214.02</v>
      </c>
      <c r="BE1778" s="1">
        <v>214.02</v>
      </c>
      <c r="BF1778" s="1">
        <f>Q1778+U1778</f>
        <v>0</v>
      </c>
      <c r="BG1778" s="1">
        <v>0</v>
      </c>
      <c r="BH1778" s="1">
        <v>723.11</v>
      </c>
      <c r="BI1778" s="1" t="s">
        <v>108</v>
      </c>
      <c r="BJ1778" s="1" t="s">
        <v>5717</v>
      </c>
      <c r="BK1778" s="1" t="s">
        <v>5718</v>
      </c>
      <c r="BL1778" s="1">
        <v>0</v>
      </c>
      <c r="BM1778" s="1" t="s">
        <v>6944</v>
      </c>
    </row>
    <row r="1779" spans="1:65" ht="15.6" hidden="1">
      <c r="A1779" s="1" t="s">
        <v>6945</v>
      </c>
      <c r="B1779" s="1" t="s">
        <v>6946</v>
      </c>
      <c r="C1779" s="1" t="s">
        <v>6947</v>
      </c>
      <c r="D1779" s="1" t="s">
        <v>275</v>
      </c>
      <c r="E1779" s="1" t="s">
        <v>100</v>
      </c>
      <c r="F1779" s="1" t="s">
        <v>101</v>
      </c>
      <c r="G1779" s="1" t="s">
        <v>123</v>
      </c>
      <c r="H1779" s="1" t="s">
        <v>103</v>
      </c>
      <c r="I1779" s="1" t="s">
        <v>104</v>
      </c>
      <c r="J1779" s="1" t="s">
        <v>105</v>
      </c>
      <c r="K1779" s="1" t="s">
        <v>105</v>
      </c>
      <c r="L1779" s="1" t="s">
        <v>105</v>
      </c>
      <c r="M1779" s="1" t="s">
        <v>106</v>
      </c>
      <c r="N1779" s="1" t="s">
        <v>107</v>
      </c>
      <c r="O1779" s="1">
        <v>1540</v>
      </c>
      <c r="P1779" s="1">
        <v>68.25</v>
      </c>
      <c r="Q1779" s="1">
        <v>0</v>
      </c>
      <c r="R1779" s="1">
        <v>175</v>
      </c>
      <c r="S1779" s="1">
        <v>0</v>
      </c>
      <c r="T1779" s="1">
        <v>0</v>
      </c>
      <c r="U1779" s="1">
        <v>0</v>
      </c>
      <c r="V1779" s="4">
        <f>X1779-W1779</f>
        <v>-2.5000000000119371E-3</v>
      </c>
      <c r="W1779" s="4">
        <f>(O1779+P1779+Q1779-R1779+S1779)*5%</f>
        <v>71.662500000000009</v>
      </c>
      <c r="X1779" s="1">
        <v>71.66</v>
      </c>
      <c r="Y1779" s="1">
        <f>O1779+P1779+Q1779-R1779-S1779+T1779-U1779+X1779</f>
        <v>1504.91</v>
      </c>
      <c r="Z1779" s="1">
        <v>1504.91</v>
      </c>
      <c r="AA1779" s="1">
        <v>1433.25</v>
      </c>
      <c r="AB1779" s="1">
        <v>16</v>
      </c>
      <c r="AC1779" s="2">
        <f>AA1779*16%</f>
        <v>229.32</v>
      </c>
      <c r="AD1779" s="1">
        <v>229.32</v>
      </c>
      <c r="AE1779" s="1">
        <v>0</v>
      </c>
      <c r="AF1779" s="1">
        <v>229.32</v>
      </c>
      <c r="AG1779" s="2">
        <f>AF1779*18%</f>
        <v>41.2776</v>
      </c>
      <c r="AH1779" s="1">
        <v>41.28</v>
      </c>
      <c r="AI1779" s="1">
        <v>0</v>
      </c>
      <c r="AJ1779" s="1" t="b">
        <f>AK1779=AA1779</f>
        <v>1</v>
      </c>
      <c r="AK1779" s="1">
        <v>1433.25</v>
      </c>
      <c r="AL1779" s="1">
        <v>0</v>
      </c>
      <c r="AM1779" s="1">
        <v>0</v>
      </c>
      <c r="AN1779" s="1">
        <v>0</v>
      </c>
      <c r="AO1779" s="3">
        <f>AA1779*0.001%</f>
        <v>1.4332500000000001E-2</v>
      </c>
      <c r="AP1779" s="1">
        <v>1.43</v>
      </c>
      <c r="AQ1779" s="2">
        <f>AA1779*5%</f>
        <v>71.662500000000009</v>
      </c>
      <c r="AR1779" s="1">
        <v>71.66</v>
      </c>
      <c r="AS1779" s="2">
        <f>AR1779*18%</f>
        <v>12.8988</v>
      </c>
      <c r="AT1779" s="1">
        <v>0</v>
      </c>
      <c r="AU1779" s="1">
        <v>114.37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f>AF1779+AU1779+BC1779</f>
        <v>343.69</v>
      </c>
      <c r="BE1779" s="1">
        <v>343.69</v>
      </c>
      <c r="BF1779" s="1">
        <f>Q1779+U1779</f>
        <v>0</v>
      </c>
      <c r="BG1779" s="1">
        <v>0</v>
      </c>
      <c r="BH1779" s="1">
        <v>1161.22</v>
      </c>
      <c r="BI1779" s="1" t="s">
        <v>108</v>
      </c>
      <c r="BJ1779" s="1" t="s">
        <v>5717</v>
      </c>
      <c r="BK1779" s="1" t="s">
        <v>5718</v>
      </c>
      <c r="BL1779" s="1">
        <v>0</v>
      </c>
      <c r="BM1779" s="1" t="s">
        <v>6948</v>
      </c>
    </row>
    <row r="1780" spans="1:65" ht="15.6" hidden="1">
      <c r="A1780" s="1" t="s">
        <v>6949</v>
      </c>
      <c r="B1780" s="1" t="s">
        <v>6950</v>
      </c>
      <c r="C1780" s="1" t="s">
        <v>6951</v>
      </c>
      <c r="D1780" s="1" t="s">
        <v>275</v>
      </c>
      <c r="E1780" s="1" t="s">
        <v>100</v>
      </c>
      <c r="F1780" s="1" t="s">
        <v>101</v>
      </c>
      <c r="G1780" s="1" t="s">
        <v>123</v>
      </c>
      <c r="H1780" s="1" t="s">
        <v>103</v>
      </c>
      <c r="I1780" s="1" t="s">
        <v>104</v>
      </c>
      <c r="J1780" s="1" t="s">
        <v>105</v>
      </c>
      <c r="K1780" s="1" t="s">
        <v>105</v>
      </c>
      <c r="L1780" s="1" t="s">
        <v>105</v>
      </c>
      <c r="M1780" s="1" t="s">
        <v>106</v>
      </c>
      <c r="N1780" s="1" t="s">
        <v>107</v>
      </c>
      <c r="O1780" s="1">
        <v>1205</v>
      </c>
      <c r="P1780" s="1">
        <v>51.5</v>
      </c>
      <c r="Q1780" s="1">
        <v>0</v>
      </c>
      <c r="R1780" s="1">
        <v>175</v>
      </c>
      <c r="S1780" s="1">
        <v>0</v>
      </c>
      <c r="T1780" s="1">
        <v>0</v>
      </c>
      <c r="U1780" s="1">
        <v>0</v>
      </c>
      <c r="V1780" s="4">
        <f>X1780-W1780</f>
        <v>4.9999999999954525E-3</v>
      </c>
      <c r="W1780" s="4">
        <f>(O1780+P1780+Q1780-R1780+S1780)*5%</f>
        <v>54.075000000000003</v>
      </c>
      <c r="X1780" s="1">
        <v>54.08</v>
      </c>
      <c r="Y1780" s="1">
        <f>O1780+P1780+Q1780-R1780-S1780+T1780-U1780+X1780</f>
        <v>1135.58</v>
      </c>
      <c r="Z1780" s="1">
        <v>1135.58</v>
      </c>
      <c r="AA1780" s="1">
        <v>1081.5</v>
      </c>
      <c r="AB1780" s="1">
        <v>16</v>
      </c>
      <c r="AC1780" s="2">
        <f>AA1780*16%</f>
        <v>173.04</v>
      </c>
      <c r="AD1780" s="1">
        <v>173.04</v>
      </c>
      <c r="AE1780" s="1">
        <v>0</v>
      </c>
      <c r="AF1780" s="1">
        <v>173.04</v>
      </c>
      <c r="AG1780" s="2">
        <f>AF1780*18%</f>
        <v>31.147199999999998</v>
      </c>
      <c r="AH1780" s="1">
        <v>31.15</v>
      </c>
      <c r="AI1780" s="1">
        <v>0</v>
      </c>
      <c r="AJ1780" s="1" t="b">
        <f>AK1780=AA1780</f>
        <v>1</v>
      </c>
      <c r="AK1780" s="1">
        <v>1081.5</v>
      </c>
      <c r="AL1780" s="1">
        <v>0</v>
      </c>
      <c r="AM1780" s="1">
        <v>0</v>
      </c>
      <c r="AN1780" s="1">
        <v>0</v>
      </c>
      <c r="AO1780" s="3">
        <f>AA1780*0.001%</f>
        <v>1.0815000000000002E-2</v>
      </c>
      <c r="AP1780" s="1">
        <v>1.08</v>
      </c>
      <c r="AQ1780" s="2">
        <f>AA1780*5%</f>
        <v>54.075000000000003</v>
      </c>
      <c r="AR1780" s="1">
        <v>54.08</v>
      </c>
      <c r="AS1780" s="2">
        <f>AR1780*18%</f>
        <v>9.7343999999999991</v>
      </c>
      <c r="AT1780" s="1">
        <v>0</v>
      </c>
      <c r="AU1780" s="1">
        <v>86.31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>
        <v>0</v>
      </c>
      <c r="BD1780" s="1">
        <f>AF1780+AU1780+BC1780</f>
        <v>259.35000000000002</v>
      </c>
      <c r="BE1780" s="1">
        <v>259.35000000000002</v>
      </c>
      <c r="BF1780" s="1">
        <f>Q1780+U1780</f>
        <v>0</v>
      </c>
      <c r="BG1780" s="1">
        <v>0</v>
      </c>
      <c r="BH1780" s="1">
        <v>876.23</v>
      </c>
      <c r="BI1780" s="1" t="s">
        <v>108</v>
      </c>
      <c r="BJ1780" s="1" t="s">
        <v>5717</v>
      </c>
      <c r="BK1780" s="1" t="s">
        <v>5718</v>
      </c>
      <c r="BL1780" s="1">
        <v>0</v>
      </c>
      <c r="BM1780" s="1" t="s">
        <v>6952</v>
      </c>
    </row>
    <row r="1781" spans="1:65" ht="15.6" hidden="1">
      <c r="A1781" s="1" t="s">
        <v>6953</v>
      </c>
      <c r="B1781" s="1" t="s">
        <v>6954</v>
      </c>
      <c r="C1781" s="1" t="s">
        <v>6955</v>
      </c>
      <c r="D1781" s="1" t="s">
        <v>275</v>
      </c>
      <c r="E1781" s="1" t="s">
        <v>100</v>
      </c>
      <c r="F1781" s="1" t="s">
        <v>101</v>
      </c>
      <c r="G1781" s="1" t="s">
        <v>102</v>
      </c>
      <c r="H1781" s="1" t="s">
        <v>103</v>
      </c>
      <c r="I1781" s="1" t="s">
        <v>104</v>
      </c>
      <c r="J1781" s="1" t="s">
        <v>105</v>
      </c>
      <c r="K1781" s="1" t="s">
        <v>105</v>
      </c>
      <c r="L1781" s="1" t="s">
        <v>105</v>
      </c>
      <c r="M1781" s="1" t="s">
        <v>106</v>
      </c>
      <c r="N1781" s="1" t="s">
        <v>124</v>
      </c>
      <c r="O1781" s="1">
        <v>710</v>
      </c>
      <c r="P1781" s="1">
        <v>30.5</v>
      </c>
      <c r="Q1781" s="1">
        <v>0</v>
      </c>
      <c r="R1781" s="1">
        <v>100</v>
      </c>
      <c r="S1781" s="1">
        <v>0</v>
      </c>
      <c r="T1781" s="1">
        <v>0</v>
      </c>
      <c r="U1781" s="1">
        <v>0</v>
      </c>
      <c r="V1781" s="4">
        <f>X1781-W1781</f>
        <v>5.000000000002558E-3</v>
      </c>
      <c r="W1781" s="4">
        <f>(O1781+P1781+Q1781-R1781+S1781)*5%</f>
        <v>32.024999999999999</v>
      </c>
      <c r="X1781" s="1">
        <v>32.03</v>
      </c>
      <c r="Y1781" s="1">
        <f>O1781+P1781+Q1781-R1781-S1781+T1781-U1781+X1781</f>
        <v>672.53</v>
      </c>
      <c r="Z1781" s="1">
        <v>672.53</v>
      </c>
      <c r="AA1781" s="1">
        <v>640.5</v>
      </c>
      <c r="AB1781" s="1">
        <v>16</v>
      </c>
      <c r="AC1781" s="2">
        <f>AA1781*16%</f>
        <v>102.48</v>
      </c>
      <c r="AD1781" s="1">
        <v>102.48</v>
      </c>
      <c r="AE1781" s="1">
        <v>0</v>
      </c>
      <c r="AF1781" s="1">
        <v>102.48</v>
      </c>
      <c r="AG1781" s="2">
        <f>AF1781*18%</f>
        <v>18.446400000000001</v>
      </c>
      <c r="AH1781" s="1">
        <v>18.45</v>
      </c>
      <c r="AI1781" s="1">
        <v>0</v>
      </c>
      <c r="AJ1781" s="1" t="b">
        <f>AK1781=AA1781</f>
        <v>1</v>
      </c>
      <c r="AK1781" s="1">
        <v>640.5</v>
      </c>
      <c r="AL1781" s="1">
        <v>0</v>
      </c>
      <c r="AM1781" s="1">
        <v>0</v>
      </c>
      <c r="AN1781" s="1">
        <v>0</v>
      </c>
      <c r="AO1781" s="3">
        <f>AA1781*0.001%</f>
        <v>6.4050000000000001E-3</v>
      </c>
      <c r="AP1781" s="1">
        <v>0.64</v>
      </c>
      <c r="AQ1781" s="2">
        <f>AA1781*5%</f>
        <v>32.024999999999999</v>
      </c>
      <c r="AR1781" s="1">
        <v>32.020000000000003</v>
      </c>
      <c r="AS1781" s="2">
        <f>AR1781*18%</f>
        <v>5.7636000000000003</v>
      </c>
      <c r="AT1781" s="1">
        <v>0.01</v>
      </c>
      <c r="AU1781" s="1">
        <v>51.11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0</v>
      </c>
      <c r="BD1781" s="1">
        <f>AF1781+AU1781+BC1781</f>
        <v>153.59</v>
      </c>
      <c r="BE1781" s="1">
        <v>153.59</v>
      </c>
      <c r="BF1781" s="1">
        <f>Q1781+U1781</f>
        <v>0</v>
      </c>
      <c r="BG1781" s="1">
        <v>0</v>
      </c>
      <c r="BH1781" s="1">
        <v>518.94000000000005</v>
      </c>
      <c r="BI1781" s="1" t="s">
        <v>108</v>
      </c>
      <c r="BJ1781" s="1" t="s">
        <v>5717</v>
      </c>
      <c r="BK1781" s="1" t="s">
        <v>5718</v>
      </c>
      <c r="BL1781" s="1">
        <v>0</v>
      </c>
      <c r="BM1781" s="1" t="s">
        <v>6956</v>
      </c>
    </row>
    <row r="1782" spans="1:65" ht="15.6" hidden="1">
      <c r="A1782" s="1" t="s">
        <v>6957</v>
      </c>
      <c r="B1782" s="1" t="s">
        <v>6958</v>
      </c>
      <c r="C1782" s="1" t="s">
        <v>6959</v>
      </c>
      <c r="D1782" s="1" t="s">
        <v>275</v>
      </c>
      <c r="E1782" s="1" t="s">
        <v>100</v>
      </c>
      <c r="F1782" s="1" t="s">
        <v>101</v>
      </c>
      <c r="G1782" s="1" t="s">
        <v>102</v>
      </c>
      <c r="H1782" s="1" t="s">
        <v>103</v>
      </c>
      <c r="I1782" s="1" t="s">
        <v>104</v>
      </c>
      <c r="J1782" s="1" t="s">
        <v>105</v>
      </c>
      <c r="K1782" s="1" t="s">
        <v>105</v>
      </c>
      <c r="L1782" s="1" t="s">
        <v>105</v>
      </c>
      <c r="M1782" s="1" t="s">
        <v>106</v>
      </c>
      <c r="N1782" s="1" t="s">
        <v>107</v>
      </c>
      <c r="O1782" s="1">
        <v>790</v>
      </c>
      <c r="P1782" s="1">
        <v>34.5</v>
      </c>
      <c r="Q1782" s="1">
        <v>0</v>
      </c>
      <c r="R1782" s="1">
        <v>100</v>
      </c>
      <c r="S1782" s="1">
        <v>0</v>
      </c>
      <c r="T1782" s="1">
        <v>0</v>
      </c>
      <c r="U1782" s="1">
        <v>0</v>
      </c>
      <c r="V1782" s="4">
        <f>X1782-W1782</f>
        <v>4.9999999999954525E-3</v>
      </c>
      <c r="W1782" s="4">
        <f>(O1782+P1782+Q1782-R1782+S1782)*5%</f>
        <v>36.225000000000001</v>
      </c>
      <c r="X1782" s="1">
        <v>36.229999999999997</v>
      </c>
      <c r="Y1782" s="1">
        <f>O1782+P1782+Q1782-R1782-S1782+T1782-U1782+X1782</f>
        <v>760.73</v>
      </c>
      <c r="Z1782" s="1">
        <v>760.73</v>
      </c>
      <c r="AA1782" s="1">
        <v>724.5</v>
      </c>
      <c r="AB1782" s="1">
        <v>16</v>
      </c>
      <c r="AC1782" s="2">
        <f>AA1782*16%</f>
        <v>115.92</v>
      </c>
      <c r="AD1782" s="1">
        <v>115.92</v>
      </c>
      <c r="AE1782" s="1">
        <v>0</v>
      </c>
      <c r="AF1782" s="1">
        <v>115.92</v>
      </c>
      <c r="AG1782" s="2">
        <f>AF1782*18%</f>
        <v>20.865600000000001</v>
      </c>
      <c r="AH1782" s="1">
        <v>20.87</v>
      </c>
      <c r="AI1782" s="1">
        <v>0</v>
      </c>
      <c r="AJ1782" s="1" t="b">
        <f>AK1782=AA1782</f>
        <v>1</v>
      </c>
      <c r="AK1782" s="1">
        <v>724.5</v>
      </c>
      <c r="AL1782" s="1">
        <v>0</v>
      </c>
      <c r="AM1782" s="1">
        <v>0</v>
      </c>
      <c r="AN1782" s="1">
        <v>0</v>
      </c>
      <c r="AO1782" s="3">
        <f>AA1782*0.001%</f>
        <v>7.2450000000000006E-3</v>
      </c>
      <c r="AP1782" s="1">
        <v>0.72</v>
      </c>
      <c r="AQ1782" s="2">
        <f>AA1782*5%</f>
        <v>36.225000000000001</v>
      </c>
      <c r="AR1782" s="1">
        <v>36.229999999999997</v>
      </c>
      <c r="AS1782" s="2">
        <f>AR1782*18%</f>
        <v>6.521399999999999</v>
      </c>
      <c r="AT1782" s="1">
        <v>0</v>
      </c>
      <c r="AU1782" s="1">
        <v>57.82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f>AF1782+AU1782+BC1782</f>
        <v>173.74</v>
      </c>
      <c r="BE1782" s="1">
        <v>173.74</v>
      </c>
      <c r="BF1782" s="1">
        <f>Q1782+U1782</f>
        <v>0</v>
      </c>
      <c r="BG1782" s="1">
        <v>0</v>
      </c>
      <c r="BH1782" s="1">
        <v>586.99</v>
      </c>
      <c r="BI1782" s="1" t="s">
        <v>108</v>
      </c>
      <c r="BJ1782" s="1" t="s">
        <v>5717</v>
      </c>
      <c r="BK1782" s="1" t="s">
        <v>5718</v>
      </c>
      <c r="BL1782" s="1">
        <v>0</v>
      </c>
      <c r="BM1782" s="1" t="s">
        <v>6960</v>
      </c>
    </row>
    <row r="1783" spans="1:65" ht="15.6" hidden="1">
      <c r="A1783" s="1" t="s">
        <v>6961</v>
      </c>
      <c r="B1783" s="1" t="s">
        <v>6962</v>
      </c>
      <c r="C1783" s="1" t="s">
        <v>6963</v>
      </c>
      <c r="D1783" s="1" t="s">
        <v>275</v>
      </c>
      <c r="E1783" s="1" t="s">
        <v>100</v>
      </c>
      <c r="F1783" s="1" t="s">
        <v>101</v>
      </c>
      <c r="G1783" s="1" t="s">
        <v>123</v>
      </c>
      <c r="H1783" s="1" t="s">
        <v>103</v>
      </c>
      <c r="I1783" s="1" t="s">
        <v>104</v>
      </c>
      <c r="J1783" s="1" t="s">
        <v>105</v>
      </c>
      <c r="K1783" s="1" t="s">
        <v>105</v>
      </c>
      <c r="L1783" s="1" t="s">
        <v>105</v>
      </c>
      <c r="M1783" s="1" t="s">
        <v>106</v>
      </c>
      <c r="N1783" s="1" t="s">
        <v>107</v>
      </c>
      <c r="O1783" s="1">
        <v>1845</v>
      </c>
      <c r="P1783" s="1">
        <v>83.5</v>
      </c>
      <c r="Q1783" s="1">
        <v>0</v>
      </c>
      <c r="R1783" s="1">
        <v>175</v>
      </c>
      <c r="S1783" s="1">
        <v>0</v>
      </c>
      <c r="T1783" s="1">
        <v>0</v>
      </c>
      <c r="U1783" s="1">
        <v>0</v>
      </c>
      <c r="V1783" s="4">
        <f>X1783-W1783</f>
        <v>4.9999999999954525E-3</v>
      </c>
      <c r="W1783" s="4">
        <f>(O1783+P1783+Q1783-R1783+S1783)*5%</f>
        <v>87.675000000000011</v>
      </c>
      <c r="X1783" s="1">
        <v>87.68</v>
      </c>
      <c r="Y1783" s="1">
        <f>O1783+P1783+Q1783-R1783-S1783+T1783-U1783+X1783</f>
        <v>1841.18</v>
      </c>
      <c r="Z1783" s="1">
        <v>1841.18</v>
      </c>
      <c r="AA1783" s="1">
        <v>1753.5</v>
      </c>
      <c r="AB1783" s="1">
        <v>16</v>
      </c>
      <c r="AC1783" s="2">
        <f>AA1783*16%</f>
        <v>280.56</v>
      </c>
      <c r="AD1783" s="1">
        <v>280.56</v>
      </c>
      <c r="AE1783" s="1">
        <v>0</v>
      </c>
      <c r="AF1783" s="1">
        <v>280.56</v>
      </c>
      <c r="AG1783" s="2">
        <f>AF1783*18%</f>
        <v>50.500799999999998</v>
      </c>
      <c r="AH1783" s="1">
        <v>50.5</v>
      </c>
      <c r="AI1783" s="1">
        <v>0</v>
      </c>
      <c r="AJ1783" s="1" t="b">
        <f>AK1783=AA1783</f>
        <v>1</v>
      </c>
      <c r="AK1783" s="1">
        <v>1753.5</v>
      </c>
      <c r="AL1783" s="1">
        <v>0</v>
      </c>
      <c r="AM1783" s="1">
        <v>0</v>
      </c>
      <c r="AN1783" s="1">
        <v>0</v>
      </c>
      <c r="AO1783" s="3">
        <f>AA1783*0.001%</f>
        <v>1.7535000000000002E-2</v>
      </c>
      <c r="AP1783" s="1">
        <v>1.75</v>
      </c>
      <c r="AQ1783" s="2">
        <f>AA1783*5%</f>
        <v>87.675000000000011</v>
      </c>
      <c r="AR1783" s="1">
        <v>87.67</v>
      </c>
      <c r="AS1783" s="2">
        <f>AR1783*18%</f>
        <v>15.7806</v>
      </c>
      <c r="AT1783" s="1">
        <v>0.01</v>
      </c>
      <c r="AU1783" s="1">
        <v>139.91999999999999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f>AF1783+AU1783+BC1783</f>
        <v>420.48</v>
      </c>
      <c r="BE1783" s="1">
        <v>420.48</v>
      </c>
      <c r="BF1783" s="1">
        <f>Q1783+U1783</f>
        <v>0</v>
      </c>
      <c r="BG1783" s="1">
        <v>0</v>
      </c>
      <c r="BH1783" s="1">
        <v>1420.7</v>
      </c>
      <c r="BI1783" s="1" t="s">
        <v>108</v>
      </c>
      <c r="BJ1783" s="1" t="s">
        <v>5717</v>
      </c>
      <c r="BK1783" s="1" t="s">
        <v>5718</v>
      </c>
      <c r="BL1783" s="1">
        <v>0</v>
      </c>
      <c r="BM1783" s="1" t="s">
        <v>6964</v>
      </c>
    </row>
    <row r="1784" spans="1:65" ht="15.6" hidden="1">
      <c r="A1784" s="1" t="s">
        <v>6965</v>
      </c>
      <c r="B1784" s="1" t="s">
        <v>6966</v>
      </c>
      <c r="C1784" s="1" t="s">
        <v>6967</v>
      </c>
      <c r="D1784" s="1" t="s">
        <v>275</v>
      </c>
      <c r="E1784" s="1" t="s">
        <v>100</v>
      </c>
      <c r="F1784" s="1" t="s">
        <v>101</v>
      </c>
      <c r="G1784" s="1" t="s">
        <v>102</v>
      </c>
      <c r="H1784" s="1" t="s">
        <v>103</v>
      </c>
      <c r="I1784" s="1" t="s">
        <v>104</v>
      </c>
      <c r="J1784" s="1" t="s">
        <v>105</v>
      </c>
      <c r="K1784" s="1" t="s">
        <v>105</v>
      </c>
      <c r="L1784" s="1" t="s">
        <v>105</v>
      </c>
      <c r="M1784" s="1" t="s">
        <v>106</v>
      </c>
      <c r="N1784" s="1" t="s">
        <v>124</v>
      </c>
      <c r="O1784" s="1">
        <v>495</v>
      </c>
      <c r="P1784" s="1">
        <v>19.75</v>
      </c>
      <c r="Q1784" s="1">
        <v>0</v>
      </c>
      <c r="R1784" s="1">
        <v>100</v>
      </c>
      <c r="S1784" s="1">
        <v>0</v>
      </c>
      <c r="T1784" s="1">
        <v>0</v>
      </c>
      <c r="U1784" s="1">
        <v>0</v>
      </c>
      <c r="V1784" s="4">
        <f>X1784-W1784</f>
        <v>2.4999999999977263E-3</v>
      </c>
      <c r="W1784" s="4">
        <f>(O1784+P1784+Q1784-R1784+S1784)*5%</f>
        <v>20.737500000000001</v>
      </c>
      <c r="X1784" s="1">
        <v>20.74</v>
      </c>
      <c r="Y1784" s="1">
        <f>O1784+P1784+Q1784-R1784-S1784+T1784-U1784+X1784</f>
        <v>435.49</v>
      </c>
      <c r="Z1784" s="1">
        <v>435.49</v>
      </c>
      <c r="AA1784" s="1">
        <v>414.75</v>
      </c>
      <c r="AB1784" s="1">
        <v>16</v>
      </c>
      <c r="AC1784" s="2">
        <f>AA1784*16%</f>
        <v>66.36</v>
      </c>
      <c r="AD1784" s="1">
        <v>66.36</v>
      </c>
      <c r="AE1784" s="1">
        <v>0</v>
      </c>
      <c r="AF1784" s="1">
        <v>66.36</v>
      </c>
      <c r="AG1784" s="2">
        <f>AF1784*18%</f>
        <v>11.944799999999999</v>
      </c>
      <c r="AH1784" s="1">
        <v>11.94</v>
      </c>
      <c r="AI1784" s="1">
        <v>0</v>
      </c>
      <c r="AJ1784" s="1" t="b">
        <f>AK1784=AA1784</f>
        <v>1</v>
      </c>
      <c r="AK1784" s="1">
        <v>414.75</v>
      </c>
      <c r="AL1784" s="1">
        <v>0</v>
      </c>
      <c r="AM1784" s="1">
        <v>0</v>
      </c>
      <c r="AN1784" s="1">
        <v>0</v>
      </c>
      <c r="AO1784" s="3">
        <f>AA1784*0.001%</f>
        <v>4.1475000000000001E-3</v>
      </c>
      <c r="AP1784" s="1">
        <v>0.41</v>
      </c>
      <c r="AQ1784" s="2">
        <f>AA1784*5%</f>
        <v>20.737500000000001</v>
      </c>
      <c r="AR1784" s="1">
        <v>20.74</v>
      </c>
      <c r="AS1784" s="2">
        <f>AR1784*18%</f>
        <v>3.7331999999999996</v>
      </c>
      <c r="AT1784" s="1">
        <v>0</v>
      </c>
      <c r="AU1784" s="1">
        <v>33.090000000000003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0</v>
      </c>
      <c r="BD1784" s="1">
        <f>AF1784+AU1784+BC1784</f>
        <v>99.45</v>
      </c>
      <c r="BE1784" s="1">
        <v>99.45</v>
      </c>
      <c r="BF1784" s="1">
        <f>Q1784+U1784</f>
        <v>0</v>
      </c>
      <c r="BG1784" s="1">
        <v>0</v>
      </c>
      <c r="BH1784" s="1">
        <v>336.04</v>
      </c>
      <c r="BI1784" s="1" t="s">
        <v>108</v>
      </c>
      <c r="BJ1784" s="1" t="s">
        <v>5717</v>
      </c>
      <c r="BK1784" s="1" t="s">
        <v>5718</v>
      </c>
      <c r="BL1784" s="1">
        <v>0</v>
      </c>
      <c r="BM1784" s="1" t="s">
        <v>6968</v>
      </c>
    </row>
    <row r="1785" spans="1:65" ht="15.6" hidden="1">
      <c r="A1785" s="1" t="s">
        <v>6969</v>
      </c>
      <c r="B1785" s="1" t="s">
        <v>6970</v>
      </c>
      <c r="C1785" s="1" t="s">
        <v>6971</v>
      </c>
      <c r="D1785" s="1" t="s">
        <v>275</v>
      </c>
      <c r="E1785" s="1" t="s">
        <v>100</v>
      </c>
      <c r="F1785" s="1" t="s">
        <v>101</v>
      </c>
      <c r="G1785" s="1" t="s">
        <v>123</v>
      </c>
      <c r="H1785" s="1" t="s">
        <v>103</v>
      </c>
      <c r="I1785" s="1" t="s">
        <v>104</v>
      </c>
      <c r="J1785" s="1" t="s">
        <v>105</v>
      </c>
      <c r="K1785" s="1" t="s">
        <v>105</v>
      </c>
      <c r="L1785" s="1" t="s">
        <v>105</v>
      </c>
      <c r="M1785" s="1" t="s">
        <v>106</v>
      </c>
      <c r="N1785" s="1" t="s">
        <v>107</v>
      </c>
      <c r="O1785" s="1">
        <v>1520</v>
      </c>
      <c r="P1785" s="1">
        <v>67.25</v>
      </c>
      <c r="Q1785" s="1">
        <v>0</v>
      </c>
      <c r="R1785" s="1">
        <v>175</v>
      </c>
      <c r="S1785" s="1">
        <v>0</v>
      </c>
      <c r="T1785" s="1">
        <v>0</v>
      </c>
      <c r="U1785" s="1">
        <v>0</v>
      </c>
      <c r="V1785" s="4">
        <f>X1785-W1785</f>
        <v>-2.4999999999977263E-3</v>
      </c>
      <c r="W1785" s="4">
        <f>(O1785+P1785+Q1785-R1785+S1785)*5%</f>
        <v>70.612499999999997</v>
      </c>
      <c r="X1785" s="1">
        <v>70.61</v>
      </c>
      <c r="Y1785" s="1">
        <f>O1785+P1785+Q1785-R1785-S1785+T1785-U1785+X1785</f>
        <v>1482.86</v>
      </c>
      <c r="Z1785" s="1">
        <v>1482.86</v>
      </c>
      <c r="AA1785" s="1">
        <v>1412.25</v>
      </c>
      <c r="AB1785" s="1">
        <v>16</v>
      </c>
      <c r="AC1785" s="2">
        <f>AA1785*16%</f>
        <v>225.96</v>
      </c>
      <c r="AD1785" s="1">
        <v>225.96</v>
      </c>
      <c r="AE1785" s="1">
        <v>0</v>
      </c>
      <c r="AF1785" s="1">
        <v>225.96</v>
      </c>
      <c r="AG1785" s="2">
        <f>AF1785*18%</f>
        <v>40.672800000000002</v>
      </c>
      <c r="AH1785" s="1">
        <v>40.67</v>
      </c>
      <c r="AI1785" s="1">
        <v>0</v>
      </c>
      <c r="AJ1785" s="1" t="b">
        <f>AK1785=AA1785</f>
        <v>1</v>
      </c>
      <c r="AK1785" s="1">
        <v>1412.25</v>
      </c>
      <c r="AL1785" s="1">
        <v>0</v>
      </c>
      <c r="AM1785" s="1">
        <v>0</v>
      </c>
      <c r="AN1785" s="1">
        <v>0</v>
      </c>
      <c r="AO1785" s="3">
        <f>AA1785*0.001%</f>
        <v>1.4122500000000001E-2</v>
      </c>
      <c r="AP1785" s="1">
        <v>1.41</v>
      </c>
      <c r="AQ1785" s="2">
        <f>AA1785*5%</f>
        <v>70.612499999999997</v>
      </c>
      <c r="AR1785" s="1">
        <v>70.61</v>
      </c>
      <c r="AS1785" s="2">
        <f>AR1785*18%</f>
        <v>12.7098</v>
      </c>
      <c r="AT1785" s="1">
        <v>0</v>
      </c>
      <c r="AU1785" s="1">
        <v>112.69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f>AF1785+AU1785+BC1785</f>
        <v>338.65</v>
      </c>
      <c r="BE1785" s="1">
        <v>338.65</v>
      </c>
      <c r="BF1785" s="1">
        <f>Q1785+U1785</f>
        <v>0</v>
      </c>
      <c r="BG1785" s="1">
        <v>0</v>
      </c>
      <c r="BH1785" s="1">
        <v>1144.21</v>
      </c>
      <c r="BI1785" s="1" t="s">
        <v>108</v>
      </c>
      <c r="BJ1785" s="1" t="s">
        <v>5717</v>
      </c>
      <c r="BK1785" s="1" t="s">
        <v>5718</v>
      </c>
      <c r="BL1785" s="1">
        <v>0</v>
      </c>
      <c r="BM1785" s="1" t="s">
        <v>6972</v>
      </c>
    </row>
    <row r="1786" spans="1:65" ht="15.6" hidden="1">
      <c r="A1786" s="1" t="s">
        <v>6973</v>
      </c>
      <c r="B1786" s="1" t="s">
        <v>6974</v>
      </c>
      <c r="C1786" s="1" t="s">
        <v>6975</v>
      </c>
      <c r="D1786" s="1" t="s">
        <v>275</v>
      </c>
      <c r="E1786" s="1" t="s">
        <v>100</v>
      </c>
      <c r="F1786" s="1" t="s">
        <v>101</v>
      </c>
      <c r="G1786" s="1" t="s">
        <v>105</v>
      </c>
      <c r="H1786" s="1" t="s">
        <v>103</v>
      </c>
      <c r="I1786" s="1" t="s">
        <v>104</v>
      </c>
      <c r="J1786" s="1" t="s">
        <v>105</v>
      </c>
      <c r="K1786" s="1" t="s">
        <v>105</v>
      </c>
      <c r="L1786" s="1" t="s">
        <v>105</v>
      </c>
      <c r="M1786" s="1" t="s">
        <v>106</v>
      </c>
      <c r="N1786" s="1" t="s">
        <v>107</v>
      </c>
      <c r="O1786" s="1">
        <v>1180</v>
      </c>
      <c r="P1786" s="1">
        <v>59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4">
        <f>X1786-W1786</f>
        <v>0</v>
      </c>
      <c r="W1786" s="4">
        <f>(O1786+P1786+Q1786-R1786+S1786)*5%</f>
        <v>61.95</v>
      </c>
      <c r="X1786" s="1">
        <v>61.95</v>
      </c>
      <c r="Y1786" s="1">
        <f>O1786+P1786+Q1786-R1786-S1786+T1786-U1786+X1786</f>
        <v>1300.95</v>
      </c>
      <c r="Z1786" s="1">
        <v>1300.95</v>
      </c>
      <c r="AA1786" s="1">
        <v>1239</v>
      </c>
      <c r="AB1786" s="1">
        <v>16</v>
      </c>
      <c r="AC1786" s="2">
        <f>AA1786*16%</f>
        <v>198.24</v>
      </c>
      <c r="AD1786" s="1">
        <v>198.24</v>
      </c>
      <c r="AE1786" s="1">
        <v>0</v>
      </c>
      <c r="AF1786" s="1">
        <v>198.24</v>
      </c>
      <c r="AG1786" s="2">
        <f>AF1786*18%</f>
        <v>35.683199999999999</v>
      </c>
      <c r="AH1786" s="1">
        <v>35.68</v>
      </c>
      <c r="AI1786" s="1">
        <v>0</v>
      </c>
      <c r="AJ1786" s="1" t="b">
        <f>AK1786=AA1786</f>
        <v>1</v>
      </c>
      <c r="AK1786" s="1">
        <v>1239</v>
      </c>
      <c r="AL1786" s="1">
        <v>0</v>
      </c>
      <c r="AM1786" s="1">
        <v>0</v>
      </c>
      <c r="AN1786" s="1">
        <v>0</v>
      </c>
      <c r="AO1786" s="3">
        <f>AA1786*0.001%</f>
        <v>1.2390000000000002E-2</v>
      </c>
      <c r="AP1786" s="1">
        <v>1.24</v>
      </c>
      <c r="AQ1786" s="2">
        <f>AA1786*5%</f>
        <v>61.95</v>
      </c>
      <c r="AR1786" s="1">
        <v>61.95</v>
      </c>
      <c r="AS1786" s="2">
        <f>AR1786*18%</f>
        <v>11.151</v>
      </c>
      <c r="AT1786" s="1">
        <v>0</v>
      </c>
      <c r="AU1786" s="1">
        <v>98.87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f>AF1786+AU1786+BC1786</f>
        <v>297.11</v>
      </c>
      <c r="BE1786" s="1">
        <v>297.11</v>
      </c>
      <c r="BF1786" s="1">
        <f>Q1786+U1786</f>
        <v>0</v>
      </c>
      <c r="BG1786" s="1">
        <v>0</v>
      </c>
      <c r="BH1786" s="1">
        <v>1003.84</v>
      </c>
      <c r="BI1786" s="1" t="s">
        <v>108</v>
      </c>
      <c r="BJ1786" s="1" t="s">
        <v>5717</v>
      </c>
      <c r="BK1786" s="1" t="s">
        <v>5718</v>
      </c>
      <c r="BL1786" s="1">
        <v>0</v>
      </c>
      <c r="BM1786" s="1" t="s">
        <v>6976</v>
      </c>
    </row>
    <row r="1787" spans="1:65" ht="15.6" hidden="1">
      <c r="A1787" s="1" t="s">
        <v>6977</v>
      </c>
      <c r="B1787" s="1" t="s">
        <v>6978</v>
      </c>
      <c r="C1787" s="1" t="s">
        <v>6979</v>
      </c>
      <c r="D1787" s="1" t="s">
        <v>275</v>
      </c>
      <c r="E1787" s="1" t="s">
        <v>100</v>
      </c>
      <c r="F1787" s="1" t="s">
        <v>101</v>
      </c>
      <c r="G1787" s="1" t="s">
        <v>105</v>
      </c>
      <c r="H1787" s="1" t="s">
        <v>103</v>
      </c>
      <c r="I1787" s="1" t="s">
        <v>104</v>
      </c>
      <c r="J1787" s="1" t="s">
        <v>105</v>
      </c>
      <c r="K1787" s="1" t="s">
        <v>105</v>
      </c>
      <c r="L1787" s="1" t="s">
        <v>105</v>
      </c>
      <c r="M1787" s="1" t="s">
        <v>106</v>
      </c>
      <c r="N1787" s="1" t="s">
        <v>124</v>
      </c>
      <c r="O1787" s="1">
        <v>790</v>
      </c>
      <c r="P1787" s="1">
        <v>39.5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4">
        <f>X1787-W1787</f>
        <v>4.9999999999954525E-3</v>
      </c>
      <c r="W1787" s="4">
        <f>(O1787+P1787+Q1787-R1787+S1787)*5%</f>
        <v>41.475000000000001</v>
      </c>
      <c r="X1787" s="1">
        <v>41.48</v>
      </c>
      <c r="Y1787" s="1">
        <f>O1787+P1787+Q1787-R1787-S1787+T1787-U1787+X1787</f>
        <v>870.98</v>
      </c>
      <c r="Z1787" s="1">
        <v>870.98</v>
      </c>
      <c r="AA1787" s="1">
        <v>829.5</v>
      </c>
      <c r="AB1787" s="1">
        <v>16</v>
      </c>
      <c r="AC1787" s="2">
        <f>AA1787*16%</f>
        <v>132.72</v>
      </c>
      <c r="AD1787" s="1">
        <v>132.72</v>
      </c>
      <c r="AE1787" s="1">
        <v>0</v>
      </c>
      <c r="AF1787" s="1">
        <v>132.72</v>
      </c>
      <c r="AG1787" s="2">
        <f>AF1787*18%</f>
        <v>23.889599999999998</v>
      </c>
      <c r="AH1787" s="1">
        <v>23.89</v>
      </c>
      <c r="AI1787" s="1">
        <v>0</v>
      </c>
      <c r="AJ1787" s="1" t="b">
        <f>AK1787=AA1787</f>
        <v>1</v>
      </c>
      <c r="AK1787" s="1">
        <v>829.5</v>
      </c>
      <c r="AL1787" s="1">
        <v>0</v>
      </c>
      <c r="AM1787" s="1">
        <v>0</v>
      </c>
      <c r="AN1787" s="1">
        <v>0</v>
      </c>
      <c r="AO1787" s="3">
        <f>AA1787*0.001%</f>
        <v>8.2950000000000003E-3</v>
      </c>
      <c r="AP1787" s="1">
        <v>0.83</v>
      </c>
      <c r="AQ1787" s="2">
        <f>AA1787*5%</f>
        <v>41.475000000000001</v>
      </c>
      <c r="AR1787" s="1">
        <v>41.48</v>
      </c>
      <c r="AS1787" s="2">
        <f>AR1787*18%</f>
        <v>7.4663999999999993</v>
      </c>
      <c r="AT1787" s="1">
        <v>0</v>
      </c>
      <c r="AU1787" s="1">
        <v>66.2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>
        <v>0</v>
      </c>
      <c r="BD1787" s="1">
        <f>AF1787+AU1787+BC1787</f>
        <v>198.92000000000002</v>
      </c>
      <c r="BE1787" s="1">
        <v>198.92</v>
      </c>
      <c r="BF1787" s="1">
        <f>Q1787+U1787</f>
        <v>0</v>
      </c>
      <c r="BG1787" s="1">
        <v>0</v>
      </c>
      <c r="BH1787" s="1">
        <v>672.06</v>
      </c>
      <c r="BI1787" s="1" t="s">
        <v>108</v>
      </c>
      <c r="BJ1787" s="1" t="s">
        <v>5717</v>
      </c>
      <c r="BK1787" s="1" t="s">
        <v>5718</v>
      </c>
      <c r="BL1787" s="1">
        <v>0</v>
      </c>
      <c r="BM1787" s="1" t="s">
        <v>6980</v>
      </c>
    </row>
    <row r="1788" spans="1:65" ht="15.6" hidden="1">
      <c r="A1788" s="1" t="s">
        <v>6981</v>
      </c>
      <c r="B1788" s="1" t="s">
        <v>6982</v>
      </c>
      <c r="C1788" s="1" t="s">
        <v>6983</v>
      </c>
      <c r="D1788" s="1" t="s">
        <v>275</v>
      </c>
      <c r="E1788" s="1" t="s">
        <v>100</v>
      </c>
      <c r="F1788" s="1" t="s">
        <v>101</v>
      </c>
      <c r="G1788" s="1" t="s">
        <v>102</v>
      </c>
      <c r="H1788" s="1" t="s">
        <v>103</v>
      </c>
      <c r="I1788" s="1" t="s">
        <v>104</v>
      </c>
      <c r="J1788" s="1" t="s">
        <v>105</v>
      </c>
      <c r="K1788" s="1" t="s">
        <v>105</v>
      </c>
      <c r="L1788" s="1" t="s">
        <v>105</v>
      </c>
      <c r="M1788" s="1" t="s">
        <v>106</v>
      </c>
      <c r="N1788" s="1" t="s">
        <v>107</v>
      </c>
      <c r="O1788" s="1">
        <v>395</v>
      </c>
      <c r="P1788" s="1">
        <v>14.75</v>
      </c>
      <c r="Q1788" s="1">
        <v>0</v>
      </c>
      <c r="R1788" s="1">
        <v>100</v>
      </c>
      <c r="S1788" s="1">
        <v>0</v>
      </c>
      <c r="T1788" s="1">
        <v>0</v>
      </c>
      <c r="U1788" s="1">
        <v>0</v>
      </c>
      <c r="V1788" s="4">
        <f>X1788-W1788</f>
        <v>2.4999999999995026E-3</v>
      </c>
      <c r="W1788" s="4">
        <f>(O1788+P1788+Q1788-R1788+S1788)*5%</f>
        <v>15.487500000000001</v>
      </c>
      <c r="X1788" s="1">
        <v>15.49</v>
      </c>
      <c r="Y1788" s="1">
        <f>O1788+P1788+Q1788-R1788-S1788+T1788-U1788+X1788</f>
        <v>325.24</v>
      </c>
      <c r="Z1788" s="1">
        <v>325.24</v>
      </c>
      <c r="AA1788" s="1">
        <v>309.75</v>
      </c>
      <c r="AB1788" s="1">
        <v>16</v>
      </c>
      <c r="AC1788" s="2">
        <f>AA1788*16%</f>
        <v>49.56</v>
      </c>
      <c r="AD1788" s="1">
        <v>49.56</v>
      </c>
      <c r="AE1788" s="1">
        <v>0</v>
      </c>
      <c r="AF1788" s="1">
        <v>49.56</v>
      </c>
      <c r="AG1788" s="2">
        <f>AF1788*18%</f>
        <v>8.9207999999999998</v>
      </c>
      <c r="AH1788" s="1">
        <v>8.92</v>
      </c>
      <c r="AI1788" s="1">
        <v>0</v>
      </c>
      <c r="AJ1788" s="1" t="b">
        <f>AK1788=AA1788</f>
        <v>1</v>
      </c>
      <c r="AK1788" s="1">
        <v>309.75</v>
      </c>
      <c r="AL1788" s="1">
        <v>0</v>
      </c>
      <c r="AM1788" s="1">
        <v>0</v>
      </c>
      <c r="AN1788" s="1">
        <v>0</v>
      </c>
      <c r="AO1788" s="3">
        <f>AA1788*0.001%</f>
        <v>3.0975000000000004E-3</v>
      </c>
      <c r="AP1788" s="1">
        <v>0.31</v>
      </c>
      <c r="AQ1788" s="2">
        <f>AA1788*5%</f>
        <v>15.487500000000001</v>
      </c>
      <c r="AR1788" s="1">
        <v>15.49</v>
      </c>
      <c r="AS1788" s="2">
        <f>AR1788*18%</f>
        <v>2.7881999999999998</v>
      </c>
      <c r="AT1788" s="1">
        <v>0</v>
      </c>
      <c r="AU1788" s="1">
        <v>24.72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0</v>
      </c>
      <c r="BC1788" s="1">
        <v>0</v>
      </c>
      <c r="BD1788" s="1">
        <f>AF1788+AU1788+BC1788</f>
        <v>74.28</v>
      </c>
      <c r="BE1788" s="1">
        <v>74.28</v>
      </c>
      <c r="BF1788" s="1">
        <f>Q1788+U1788</f>
        <v>0</v>
      </c>
      <c r="BG1788" s="1">
        <v>0</v>
      </c>
      <c r="BH1788" s="1">
        <v>250.96</v>
      </c>
      <c r="BI1788" s="1" t="s">
        <v>108</v>
      </c>
      <c r="BJ1788" s="1" t="s">
        <v>5717</v>
      </c>
      <c r="BK1788" s="1" t="s">
        <v>5718</v>
      </c>
      <c r="BL1788" s="1">
        <v>0</v>
      </c>
      <c r="BM1788" s="1" t="s">
        <v>1036</v>
      </c>
    </row>
    <row r="1789" spans="1:65" ht="15.6" hidden="1">
      <c r="A1789" s="1" t="s">
        <v>6984</v>
      </c>
      <c r="B1789" s="1" t="s">
        <v>6985</v>
      </c>
      <c r="C1789" s="1" t="s">
        <v>6986</v>
      </c>
      <c r="D1789" s="1" t="s">
        <v>275</v>
      </c>
      <c r="E1789" s="1" t="s">
        <v>100</v>
      </c>
      <c r="F1789" s="1" t="s">
        <v>101</v>
      </c>
      <c r="G1789" s="1" t="s">
        <v>123</v>
      </c>
      <c r="H1789" s="1" t="s">
        <v>103</v>
      </c>
      <c r="I1789" s="1" t="s">
        <v>104</v>
      </c>
      <c r="J1789" s="1" t="s">
        <v>105</v>
      </c>
      <c r="K1789" s="1" t="s">
        <v>105</v>
      </c>
      <c r="L1789" s="1" t="s">
        <v>105</v>
      </c>
      <c r="M1789" s="1" t="s">
        <v>106</v>
      </c>
      <c r="N1789" s="1" t="s">
        <v>124</v>
      </c>
      <c r="O1789" s="1">
        <v>1205</v>
      </c>
      <c r="P1789" s="1">
        <v>51.5</v>
      </c>
      <c r="Q1789" s="1">
        <v>0</v>
      </c>
      <c r="R1789" s="1">
        <v>175</v>
      </c>
      <c r="S1789" s="1">
        <v>0</v>
      </c>
      <c r="T1789" s="1">
        <v>0</v>
      </c>
      <c r="U1789" s="1">
        <v>0</v>
      </c>
      <c r="V1789" s="4">
        <f>X1789-W1789</f>
        <v>4.9999999999954525E-3</v>
      </c>
      <c r="W1789" s="4">
        <f>(O1789+P1789+Q1789-R1789+S1789)*5%</f>
        <v>54.075000000000003</v>
      </c>
      <c r="X1789" s="1">
        <v>54.08</v>
      </c>
      <c r="Y1789" s="1">
        <f>O1789+P1789+Q1789-R1789-S1789+T1789-U1789+X1789</f>
        <v>1135.58</v>
      </c>
      <c r="Z1789" s="1">
        <v>1135.58</v>
      </c>
      <c r="AA1789" s="1">
        <v>1081.5</v>
      </c>
      <c r="AB1789" s="1">
        <v>16</v>
      </c>
      <c r="AC1789" s="2">
        <f>AA1789*16%</f>
        <v>173.04</v>
      </c>
      <c r="AD1789" s="1">
        <v>173.04</v>
      </c>
      <c r="AE1789" s="1">
        <v>0</v>
      </c>
      <c r="AF1789" s="1">
        <v>173.04</v>
      </c>
      <c r="AG1789" s="2">
        <f>AF1789*18%</f>
        <v>31.147199999999998</v>
      </c>
      <c r="AH1789" s="1">
        <v>31.15</v>
      </c>
      <c r="AI1789" s="1">
        <v>0</v>
      </c>
      <c r="AJ1789" s="1" t="b">
        <f>AK1789=AA1789</f>
        <v>1</v>
      </c>
      <c r="AK1789" s="1">
        <v>1081.5</v>
      </c>
      <c r="AL1789" s="1">
        <v>0</v>
      </c>
      <c r="AM1789" s="1">
        <v>0</v>
      </c>
      <c r="AN1789" s="1">
        <v>0</v>
      </c>
      <c r="AO1789" s="3">
        <f>AA1789*0.001%</f>
        <v>1.0815000000000002E-2</v>
      </c>
      <c r="AP1789" s="1">
        <v>1.08</v>
      </c>
      <c r="AQ1789" s="2">
        <f>AA1789*5%</f>
        <v>54.075000000000003</v>
      </c>
      <c r="AR1789" s="1">
        <v>54.07</v>
      </c>
      <c r="AS1789" s="2">
        <f>AR1789*18%</f>
        <v>9.7325999999999997</v>
      </c>
      <c r="AT1789" s="1">
        <v>0.01</v>
      </c>
      <c r="AU1789" s="1">
        <v>86.3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f>AF1789+AU1789+BC1789</f>
        <v>259.33999999999997</v>
      </c>
      <c r="BE1789" s="1">
        <v>259.33999999999997</v>
      </c>
      <c r="BF1789" s="1">
        <f>Q1789+U1789</f>
        <v>0</v>
      </c>
      <c r="BG1789" s="1">
        <v>0</v>
      </c>
      <c r="BH1789" s="1">
        <v>876.24</v>
      </c>
      <c r="BI1789" s="1" t="s">
        <v>108</v>
      </c>
      <c r="BJ1789" s="1" t="s">
        <v>5717</v>
      </c>
      <c r="BK1789" s="1" t="s">
        <v>5718</v>
      </c>
      <c r="BL1789" s="1">
        <v>0</v>
      </c>
      <c r="BM1789" s="1" t="s">
        <v>6987</v>
      </c>
    </row>
    <row r="1790" spans="1:65" ht="15.6" hidden="1">
      <c r="A1790" s="1" t="s">
        <v>6988</v>
      </c>
      <c r="B1790" s="1" t="s">
        <v>6989</v>
      </c>
      <c r="C1790" s="1" t="s">
        <v>6990</v>
      </c>
      <c r="D1790" s="1" t="s">
        <v>275</v>
      </c>
      <c r="E1790" s="1" t="s">
        <v>100</v>
      </c>
      <c r="F1790" s="1" t="s">
        <v>101</v>
      </c>
      <c r="G1790" s="1" t="s">
        <v>102</v>
      </c>
      <c r="H1790" s="1" t="s">
        <v>103</v>
      </c>
      <c r="I1790" s="1" t="s">
        <v>104</v>
      </c>
      <c r="J1790" s="1" t="s">
        <v>105</v>
      </c>
      <c r="K1790" s="1" t="s">
        <v>105</v>
      </c>
      <c r="L1790" s="1" t="s">
        <v>105</v>
      </c>
      <c r="M1790" s="1" t="s">
        <v>106</v>
      </c>
      <c r="N1790" s="1" t="s">
        <v>107</v>
      </c>
      <c r="O1790" s="1">
        <v>970</v>
      </c>
      <c r="P1790" s="1">
        <v>43.5</v>
      </c>
      <c r="Q1790" s="1">
        <v>0</v>
      </c>
      <c r="R1790" s="1">
        <v>100</v>
      </c>
      <c r="S1790" s="1">
        <v>0</v>
      </c>
      <c r="T1790" s="1">
        <v>0</v>
      </c>
      <c r="U1790" s="1">
        <v>0</v>
      </c>
      <c r="V1790" s="4">
        <f>X1790-W1790</f>
        <v>4.9999999999954525E-3</v>
      </c>
      <c r="W1790" s="4">
        <f>(O1790+P1790+Q1790-R1790+S1790)*5%</f>
        <v>45.675000000000004</v>
      </c>
      <c r="X1790" s="1">
        <v>45.68</v>
      </c>
      <c r="Y1790" s="1">
        <f>O1790+P1790+Q1790-R1790-S1790+T1790-U1790+X1790</f>
        <v>959.18</v>
      </c>
      <c r="Z1790" s="1">
        <v>959.18</v>
      </c>
      <c r="AA1790" s="1">
        <v>913.5</v>
      </c>
      <c r="AB1790" s="1">
        <v>16</v>
      </c>
      <c r="AC1790" s="2">
        <f>AA1790*16%</f>
        <v>146.16</v>
      </c>
      <c r="AD1790" s="1">
        <v>146.16</v>
      </c>
      <c r="AE1790" s="1">
        <v>0</v>
      </c>
      <c r="AF1790" s="1">
        <v>146.16</v>
      </c>
      <c r="AG1790" s="2">
        <f>AF1790*18%</f>
        <v>26.308799999999998</v>
      </c>
      <c r="AH1790" s="1">
        <v>26.31</v>
      </c>
      <c r="AI1790" s="1">
        <v>0</v>
      </c>
      <c r="AJ1790" s="1" t="b">
        <f>AK1790=AA1790</f>
        <v>1</v>
      </c>
      <c r="AK1790" s="1">
        <v>913.5</v>
      </c>
      <c r="AL1790" s="1">
        <v>0</v>
      </c>
      <c r="AM1790" s="1">
        <v>0</v>
      </c>
      <c r="AN1790" s="1">
        <v>0</v>
      </c>
      <c r="AO1790" s="3">
        <f>AA1790*0.001%</f>
        <v>9.1350000000000008E-3</v>
      </c>
      <c r="AP1790" s="1">
        <v>0.91</v>
      </c>
      <c r="AQ1790" s="2">
        <f>AA1790*5%</f>
        <v>45.675000000000004</v>
      </c>
      <c r="AR1790" s="1">
        <v>45.68</v>
      </c>
      <c r="AS1790" s="2">
        <f>AR1790*18%</f>
        <v>8.2224000000000004</v>
      </c>
      <c r="AT1790" s="1">
        <v>0</v>
      </c>
      <c r="AU1790" s="1">
        <v>72.900000000000006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s="1">
        <v>0</v>
      </c>
      <c r="BD1790" s="1">
        <f>AF1790+AU1790+BC1790</f>
        <v>219.06</v>
      </c>
      <c r="BE1790" s="1">
        <v>219.06</v>
      </c>
      <c r="BF1790" s="1">
        <f>Q1790+U1790</f>
        <v>0</v>
      </c>
      <c r="BG1790" s="1">
        <v>0</v>
      </c>
      <c r="BH1790" s="1">
        <v>740.12</v>
      </c>
      <c r="BI1790" s="1" t="s">
        <v>108</v>
      </c>
      <c r="BJ1790" s="1" t="s">
        <v>5717</v>
      </c>
      <c r="BK1790" s="1" t="s">
        <v>5718</v>
      </c>
      <c r="BL1790" s="1">
        <v>0</v>
      </c>
      <c r="BM1790" s="1" t="s">
        <v>669</v>
      </c>
    </row>
    <row r="1791" spans="1:65" ht="15.6" hidden="1">
      <c r="A1791" s="1" t="s">
        <v>6991</v>
      </c>
      <c r="B1791" s="1" t="s">
        <v>6992</v>
      </c>
      <c r="C1791" s="1" t="s">
        <v>6993</v>
      </c>
      <c r="D1791" s="1" t="s">
        <v>275</v>
      </c>
      <c r="E1791" s="1" t="s">
        <v>100</v>
      </c>
      <c r="F1791" s="1" t="s">
        <v>101</v>
      </c>
      <c r="G1791" s="1" t="s">
        <v>102</v>
      </c>
      <c r="H1791" s="1" t="s">
        <v>103</v>
      </c>
      <c r="I1791" s="1" t="s">
        <v>104</v>
      </c>
      <c r="J1791" s="1" t="s">
        <v>105</v>
      </c>
      <c r="K1791" s="1" t="s">
        <v>105</v>
      </c>
      <c r="L1791" s="1" t="s">
        <v>105</v>
      </c>
      <c r="M1791" s="1" t="s">
        <v>106</v>
      </c>
      <c r="N1791" s="1" t="s">
        <v>107</v>
      </c>
      <c r="O1791" s="1">
        <v>850</v>
      </c>
      <c r="P1791" s="1">
        <v>37.5</v>
      </c>
      <c r="Q1791" s="1">
        <v>0</v>
      </c>
      <c r="R1791" s="1">
        <v>100</v>
      </c>
      <c r="S1791" s="1">
        <v>0</v>
      </c>
      <c r="T1791" s="1">
        <v>0</v>
      </c>
      <c r="U1791" s="1">
        <v>0</v>
      </c>
      <c r="V1791" s="4">
        <f>X1791-W1791</f>
        <v>5.000000000002558E-3</v>
      </c>
      <c r="W1791" s="4">
        <f>(O1791+P1791+Q1791-R1791+S1791)*5%</f>
        <v>39.375</v>
      </c>
      <c r="X1791" s="1">
        <v>39.380000000000003</v>
      </c>
      <c r="Y1791" s="1">
        <f>O1791+P1791+Q1791-R1791-S1791+T1791-U1791+X1791</f>
        <v>826.88</v>
      </c>
      <c r="Z1791" s="1">
        <v>826.88</v>
      </c>
      <c r="AA1791" s="1">
        <v>787.5</v>
      </c>
      <c r="AB1791" s="1">
        <v>16</v>
      </c>
      <c r="AC1791" s="2">
        <f>AA1791*16%</f>
        <v>126</v>
      </c>
      <c r="AD1791" s="1">
        <v>126</v>
      </c>
      <c r="AE1791" s="1">
        <v>0</v>
      </c>
      <c r="AF1791" s="1">
        <v>126</v>
      </c>
      <c r="AG1791" s="2">
        <f>AF1791*18%</f>
        <v>22.68</v>
      </c>
      <c r="AH1791" s="1">
        <v>22.68</v>
      </c>
      <c r="AI1791" s="1">
        <v>0</v>
      </c>
      <c r="AJ1791" s="1" t="b">
        <f>AK1791=AA1791</f>
        <v>1</v>
      </c>
      <c r="AK1791" s="1">
        <v>787.5</v>
      </c>
      <c r="AL1791" s="1">
        <v>0</v>
      </c>
      <c r="AM1791" s="1">
        <v>0</v>
      </c>
      <c r="AN1791" s="1">
        <v>0</v>
      </c>
      <c r="AO1791" s="3">
        <f>AA1791*0.001%</f>
        <v>7.8750000000000001E-3</v>
      </c>
      <c r="AP1791" s="1">
        <v>0.79</v>
      </c>
      <c r="AQ1791" s="2">
        <f>AA1791*5%</f>
        <v>39.375</v>
      </c>
      <c r="AR1791" s="1">
        <v>39.380000000000003</v>
      </c>
      <c r="AS1791" s="2">
        <f>AR1791*18%</f>
        <v>7.0884</v>
      </c>
      <c r="AT1791" s="1">
        <v>0</v>
      </c>
      <c r="AU1791" s="1">
        <v>62.85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0</v>
      </c>
      <c r="BD1791" s="1">
        <f>AF1791+AU1791+BC1791</f>
        <v>188.85</v>
      </c>
      <c r="BE1791" s="1">
        <v>188.85</v>
      </c>
      <c r="BF1791" s="1">
        <f>Q1791+U1791</f>
        <v>0</v>
      </c>
      <c r="BG1791" s="1">
        <v>0</v>
      </c>
      <c r="BH1791" s="1">
        <v>638.03</v>
      </c>
      <c r="BI1791" s="1" t="s">
        <v>108</v>
      </c>
      <c r="BJ1791" s="1" t="s">
        <v>5717</v>
      </c>
      <c r="BK1791" s="1" t="s">
        <v>5718</v>
      </c>
      <c r="BL1791" s="1">
        <v>0</v>
      </c>
      <c r="BM1791" s="1" t="s">
        <v>6994</v>
      </c>
    </row>
    <row r="1792" spans="1:65" ht="15.6" hidden="1">
      <c r="A1792" s="1" t="s">
        <v>6995</v>
      </c>
      <c r="B1792" s="1" t="s">
        <v>6996</v>
      </c>
      <c r="C1792" s="1" t="s">
        <v>6997</v>
      </c>
      <c r="D1792" s="1" t="s">
        <v>275</v>
      </c>
      <c r="E1792" s="1" t="s">
        <v>100</v>
      </c>
      <c r="F1792" s="1" t="s">
        <v>101</v>
      </c>
      <c r="G1792" s="1" t="s">
        <v>102</v>
      </c>
      <c r="H1792" s="1" t="s">
        <v>103</v>
      </c>
      <c r="I1792" s="1" t="s">
        <v>104</v>
      </c>
      <c r="J1792" s="1" t="s">
        <v>105</v>
      </c>
      <c r="K1792" s="1" t="s">
        <v>105</v>
      </c>
      <c r="L1792" s="1" t="s">
        <v>105</v>
      </c>
      <c r="M1792" s="1" t="s">
        <v>106</v>
      </c>
      <c r="N1792" s="1" t="s">
        <v>107</v>
      </c>
      <c r="O1792" s="1">
        <v>495</v>
      </c>
      <c r="P1792" s="1">
        <v>19.75</v>
      </c>
      <c r="Q1792" s="1">
        <v>0</v>
      </c>
      <c r="R1792" s="1">
        <v>100</v>
      </c>
      <c r="S1792" s="1">
        <v>0</v>
      </c>
      <c r="T1792" s="1">
        <v>0</v>
      </c>
      <c r="U1792" s="1">
        <v>0</v>
      </c>
      <c r="V1792" s="4">
        <f>X1792-W1792</f>
        <v>2.4999999999977263E-3</v>
      </c>
      <c r="W1792" s="4">
        <f>(O1792+P1792+Q1792-R1792+S1792)*5%</f>
        <v>20.737500000000001</v>
      </c>
      <c r="X1792" s="1">
        <v>20.74</v>
      </c>
      <c r="Y1792" s="1">
        <f>O1792+P1792+Q1792-R1792-S1792+T1792-U1792+X1792</f>
        <v>435.49</v>
      </c>
      <c r="Z1792" s="1">
        <v>435.49</v>
      </c>
      <c r="AA1792" s="1">
        <v>414.75</v>
      </c>
      <c r="AB1792" s="1">
        <v>16</v>
      </c>
      <c r="AC1792" s="2">
        <f>AA1792*16%</f>
        <v>66.36</v>
      </c>
      <c r="AD1792" s="1">
        <v>66.36</v>
      </c>
      <c r="AE1792" s="1">
        <v>0</v>
      </c>
      <c r="AF1792" s="1">
        <v>66.36</v>
      </c>
      <c r="AG1792" s="2">
        <f>AF1792*18%</f>
        <v>11.944799999999999</v>
      </c>
      <c r="AH1792" s="1">
        <v>11.94</v>
      </c>
      <c r="AI1792" s="1">
        <v>0</v>
      </c>
      <c r="AJ1792" s="1" t="b">
        <f>AK1792=AA1792</f>
        <v>1</v>
      </c>
      <c r="AK1792" s="1">
        <v>414.75</v>
      </c>
      <c r="AL1792" s="1">
        <v>0</v>
      </c>
      <c r="AM1792" s="1">
        <v>0</v>
      </c>
      <c r="AN1792" s="1">
        <v>0</v>
      </c>
      <c r="AO1792" s="3">
        <f>AA1792*0.001%</f>
        <v>4.1475000000000001E-3</v>
      </c>
      <c r="AP1792" s="1">
        <v>0.41</v>
      </c>
      <c r="AQ1792" s="2">
        <f>AA1792*5%</f>
        <v>20.737500000000001</v>
      </c>
      <c r="AR1792" s="1">
        <v>20.74</v>
      </c>
      <c r="AS1792" s="2">
        <f>AR1792*18%</f>
        <v>3.7331999999999996</v>
      </c>
      <c r="AT1792" s="1">
        <v>0</v>
      </c>
      <c r="AU1792" s="1">
        <v>33.090000000000003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0</v>
      </c>
      <c r="BD1792" s="1">
        <f>AF1792+AU1792+BC1792</f>
        <v>99.45</v>
      </c>
      <c r="BE1792" s="1">
        <v>99.45</v>
      </c>
      <c r="BF1792" s="1">
        <f>Q1792+U1792</f>
        <v>0</v>
      </c>
      <c r="BG1792" s="1">
        <v>0</v>
      </c>
      <c r="BH1792" s="1">
        <v>336.04</v>
      </c>
      <c r="BI1792" s="1" t="s">
        <v>108</v>
      </c>
      <c r="BJ1792" s="1" t="s">
        <v>5717</v>
      </c>
      <c r="BK1792" s="1" t="s">
        <v>5718</v>
      </c>
      <c r="BL1792" s="1">
        <v>0</v>
      </c>
      <c r="BM1792" s="1" t="s">
        <v>6998</v>
      </c>
    </row>
    <row r="1793" spans="1:65" ht="15.6" hidden="1">
      <c r="A1793" s="1" t="s">
        <v>6999</v>
      </c>
      <c r="B1793" s="1" t="s">
        <v>7000</v>
      </c>
      <c r="C1793" s="1" t="s">
        <v>7001</v>
      </c>
      <c r="D1793" s="1" t="s">
        <v>275</v>
      </c>
      <c r="E1793" s="1" t="s">
        <v>100</v>
      </c>
      <c r="F1793" s="1" t="s">
        <v>101</v>
      </c>
      <c r="G1793" s="1" t="s">
        <v>123</v>
      </c>
      <c r="H1793" s="1" t="s">
        <v>103</v>
      </c>
      <c r="I1793" s="1" t="s">
        <v>104</v>
      </c>
      <c r="J1793" s="1" t="s">
        <v>105</v>
      </c>
      <c r="K1793" s="1" t="s">
        <v>105</v>
      </c>
      <c r="L1793" s="1" t="s">
        <v>105</v>
      </c>
      <c r="M1793" s="1" t="s">
        <v>106</v>
      </c>
      <c r="N1793" s="1" t="s">
        <v>107</v>
      </c>
      <c r="O1793" s="1">
        <v>1600</v>
      </c>
      <c r="P1793" s="1">
        <v>71.25</v>
      </c>
      <c r="Q1793" s="1">
        <v>0</v>
      </c>
      <c r="R1793" s="1">
        <v>175</v>
      </c>
      <c r="S1793" s="1">
        <v>0</v>
      </c>
      <c r="T1793" s="1">
        <v>0</v>
      </c>
      <c r="U1793" s="1">
        <v>0</v>
      </c>
      <c r="V1793" s="4">
        <f>X1793-W1793</f>
        <v>-2.4999999999977263E-3</v>
      </c>
      <c r="W1793" s="4">
        <f>(O1793+P1793+Q1793-R1793+S1793)*5%</f>
        <v>74.8125</v>
      </c>
      <c r="X1793" s="1">
        <v>74.81</v>
      </c>
      <c r="Y1793" s="1">
        <f>O1793+P1793+Q1793-R1793-S1793+T1793-U1793+X1793</f>
        <v>1571.06</v>
      </c>
      <c r="Z1793" s="1">
        <v>1571.06</v>
      </c>
      <c r="AA1793" s="1">
        <v>1496.25</v>
      </c>
      <c r="AB1793" s="1">
        <v>16</v>
      </c>
      <c r="AC1793" s="2">
        <f>AA1793*16%</f>
        <v>239.4</v>
      </c>
      <c r="AD1793" s="1">
        <v>239.4</v>
      </c>
      <c r="AE1793" s="1">
        <v>0</v>
      </c>
      <c r="AF1793" s="1">
        <v>239.4</v>
      </c>
      <c r="AG1793" s="2">
        <f>AF1793*18%</f>
        <v>43.091999999999999</v>
      </c>
      <c r="AH1793" s="1">
        <v>43.09</v>
      </c>
      <c r="AI1793" s="1">
        <v>0</v>
      </c>
      <c r="AJ1793" s="1" t="b">
        <f>AK1793=AA1793</f>
        <v>1</v>
      </c>
      <c r="AK1793" s="1">
        <v>1496.25</v>
      </c>
      <c r="AL1793" s="1">
        <v>0</v>
      </c>
      <c r="AM1793" s="1">
        <v>0</v>
      </c>
      <c r="AN1793" s="1">
        <v>0</v>
      </c>
      <c r="AO1793" s="3">
        <f>AA1793*0.001%</f>
        <v>1.4962500000000002E-2</v>
      </c>
      <c r="AP1793" s="1">
        <v>1.5</v>
      </c>
      <c r="AQ1793" s="2">
        <f>AA1793*5%</f>
        <v>74.8125</v>
      </c>
      <c r="AR1793" s="1">
        <v>74.81</v>
      </c>
      <c r="AS1793" s="2">
        <f>AR1793*18%</f>
        <v>13.4658</v>
      </c>
      <c r="AT1793" s="1">
        <v>0</v>
      </c>
      <c r="AU1793" s="1">
        <v>119.4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0</v>
      </c>
      <c r="BD1793" s="1">
        <f>AF1793+AU1793+BC1793</f>
        <v>358.8</v>
      </c>
      <c r="BE1793" s="1">
        <v>358.8</v>
      </c>
      <c r="BF1793" s="1">
        <f>Q1793+U1793</f>
        <v>0</v>
      </c>
      <c r="BG1793" s="1">
        <v>0</v>
      </c>
      <c r="BH1793" s="1">
        <v>1212.26</v>
      </c>
      <c r="BI1793" s="1" t="s">
        <v>108</v>
      </c>
      <c r="BJ1793" s="1" t="s">
        <v>5717</v>
      </c>
      <c r="BK1793" s="1" t="s">
        <v>5718</v>
      </c>
      <c r="BL1793" s="1">
        <v>0</v>
      </c>
      <c r="BM1793" s="1" t="s">
        <v>7002</v>
      </c>
    </row>
    <row r="1794" spans="1:65" ht="15.6" hidden="1">
      <c r="A1794" s="1" t="s">
        <v>7003</v>
      </c>
      <c r="B1794" s="1" t="s">
        <v>7004</v>
      </c>
      <c r="C1794" s="1" t="s">
        <v>7005</v>
      </c>
      <c r="D1794" s="1" t="s">
        <v>275</v>
      </c>
      <c r="E1794" s="1" t="s">
        <v>100</v>
      </c>
      <c r="F1794" s="1" t="s">
        <v>101</v>
      </c>
      <c r="G1794" s="1" t="s">
        <v>123</v>
      </c>
      <c r="H1794" s="1" t="s">
        <v>103</v>
      </c>
      <c r="I1794" s="1" t="s">
        <v>104</v>
      </c>
      <c r="J1794" s="1" t="s">
        <v>105</v>
      </c>
      <c r="K1794" s="1" t="s">
        <v>105</v>
      </c>
      <c r="L1794" s="1" t="s">
        <v>105</v>
      </c>
      <c r="M1794" s="1" t="s">
        <v>106</v>
      </c>
      <c r="N1794" s="1" t="s">
        <v>107</v>
      </c>
      <c r="O1794" s="1">
        <v>1099.3</v>
      </c>
      <c r="P1794" s="1">
        <v>46.21</v>
      </c>
      <c r="Q1794" s="1">
        <v>0</v>
      </c>
      <c r="R1794" s="1">
        <v>175</v>
      </c>
      <c r="S1794" s="1">
        <v>0</v>
      </c>
      <c r="T1794" s="1">
        <v>0</v>
      </c>
      <c r="U1794" s="1">
        <v>0</v>
      </c>
      <c r="V1794" s="4">
        <f>X1794-W1794</f>
        <v>4.5000000000001705E-3</v>
      </c>
      <c r="W1794" s="4">
        <f>(O1794+P1794+Q1794-R1794+S1794)*5%</f>
        <v>48.525500000000001</v>
      </c>
      <c r="X1794" s="1">
        <v>48.53</v>
      </c>
      <c r="Y1794" s="1">
        <f>O1794+P1794+Q1794-R1794-S1794+T1794-U1794+X1794</f>
        <v>1019.04</v>
      </c>
      <c r="Z1794" s="1">
        <v>1019.04</v>
      </c>
      <c r="AA1794" s="1">
        <v>970.52</v>
      </c>
      <c r="AB1794" s="1">
        <v>16</v>
      </c>
      <c r="AC1794" s="2">
        <f>AA1794*16%</f>
        <v>155.28319999999999</v>
      </c>
      <c r="AD1794" s="1">
        <v>155.28</v>
      </c>
      <c r="AE1794" s="1">
        <v>0</v>
      </c>
      <c r="AF1794" s="1">
        <v>155.28</v>
      </c>
      <c r="AG1794" s="2">
        <f>AF1794*18%</f>
        <v>27.950399999999998</v>
      </c>
      <c r="AH1794" s="1">
        <v>27.95</v>
      </c>
      <c r="AI1794" s="1">
        <v>0</v>
      </c>
      <c r="AJ1794" s="1" t="b">
        <f>AK1794=AA1794</f>
        <v>1</v>
      </c>
      <c r="AK1794" s="1">
        <v>970.52</v>
      </c>
      <c r="AL1794" s="1">
        <v>0</v>
      </c>
      <c r="AM1794" s="1">
        <v>0</v>
      </c>
      <c r="AN1794" s="1">
        <v>0</v>
      </c>
      <c r="AO1794" s="3">
        <f>AA1794*0.001%</f>
        <v>9.7052000000000006E-3</v>
      </c>
      <c r="AP1794" s="1">
        <v>0.97</v>
      </c>
      <c r="AQ1794" s="2">
        <f>AA1794*5%</f>
        <v>48.526000000000003</v>
      </c>
      <c r="AR1794" s="1">
        <v>48.53</v>
      </c>
      <c r="AS1794" s="2">
        <f>AR1794*18%</f>
        <v>8.7354000000000003</v>
      </c>
      <c r="AT1794" s="1">
        <v>0</v>
      </c>
      <c r="AU1794" s="1">
        <v>77.45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0</v>
      </c>
      <c r="BD1794" s="1">
        <f>AF1794+AU1794+BC1794</f>
        <v>232.73000000000002</v>
      </c>
      <c r="BE1794" s="1">
        <v>232.73</v>
      </c>
      <c r="BF1794" s="1">
        <f>Q1794+U1794</f>
        <v>0</v>
      </c>
      <c r="BG1794" s="1">
        <v>0</v>
      </c>
      <c r="BH1794" s="1">
        <v>786.31</v>
      </c>
      <c r="BI1794" s="1" t="s">
        <v>108</v>
      </c>
      <c r="BJ1794" s="1" t="s">
        <v>5717</v>
      </c>
      <c r="BK1794" s="1" t="s">
        <v>5718</v>
      </c>
      <c r="BL1794" s="1">
        <v>0</v>
      </c>
      <c r="BM1794" s="1" t="s">
        <v>7006</v>
      </c>
    </row>
    <row r="1795" spans="1:65" ht="15.6" hidden="1">
      <c r="A1795" s="1" t="s">
        <v>7007</v>
      </c>
      <c r="B1795" s="1" t="s">
        <v>7008</v>
      </c>
      <c r="C1795" s="1" t="s">
        <v>7009</v>
      </c>
      <c r="D1795" s="1" t="s">
        <v>275</v>
      </c>
      <c r="E1795" s="1" t="s">
        <v>100</v>
      </c>
      <c r="F1795" s="1" t="s">
        <v>101</v>
      </c>
      <c r="G1795" s="1" t="s">
        <v>102</v>
      </c>
      <c r="H1795" s="1" t="s">
        <v>103</v>
      </c>
      <c r="I1795" s="1" t="s">
        <v>104</v>
      </c>
      <c r="J1795" s="1" t="s">
        <v>105</v>
      </c>
      <c r="K1795" s="1" t="s">
        <v>105</v>
      </c>
      <c r="L1795" s="1" t="s">
        <v>105</v>
      </c>
      <c r="M1795" s="1" t="s">
        <v>106</v>
      </c>
      <c r="N1795" s="1" t="s">
        <v>107</v>
      </c>
      <c r="O1795" s="1">
        <v>430</v>
      </c>
      <c r="P1795" s="1">
        <v>16.5</v>
      </c>
      <c r="Q1795" s="1">
        <v>0</v>
      </c>
      <c r="R1795" s="1">
        <v>100</v>
      </c>
      <c r="S1795" s="1">
        <v>0</v>
      </c>
      <c r="T1795" s="1">
        <v>0</v>
      </c>
      <c r="U1795" s="1">
        <v>0</v>
      </c>
      <c r="V1795" s="4">
        <f>X1795-W1795</f>
        <v>4.9999999999990052E-3</v>
      </c>
      <c r="W1795" s="4">
        <f>(O1795+P1795+Q1795-R1795+S1795)*5%</f>
        <v>17.324999999999999</v>
      </c>
      <c r="X1795" s="1">
        <v>17.329999999999998</v>
      </c>
      <c r="Y1795" s="1">
        <f>O1795+P1795+Q1795-R1795-S1795+T1795-U1795+X1795</f>
        <v>363.83</v>
      </c>
      <c r="Z1795" s="1">
        <v>363.83</v>
      </c>
      <c r="AA1795" s="1">
        <v>346.5</v>
      </c>
      <c r="AB1795" s="1">
        <v>16</v>
      </c>
      <c r="AC1795" s="2">
        <f>AA1795*16%</f>
        <v>55.44</v>
      </c>
      <c r="AD1795" s="1">
        <v>55.44</v>
      </c>
      <c r="AE1795" s="1">
        <v>0</v>
      </c>
      <c r="AF1795" s="1">
        <v>55.44</v>
      </c>
      <c r="AG1795" s="2">
        <f>AF1795*18%</f>
        <v>9.9791999999999987</v>
      </c>
      <c r="AH1795" s="1">
        <v>9.98</v>
      </c>
      <c r="AI1795" s="1">
        <v>0</v>
      </c>
      <c r="AJ1795" s="1" t="b">
        <f>AK1795=AA1795</f>
        <v>1</v>
      </c>
      <c r="AK1795" s="1">
        <v>346.5</v>
      </c>
      <c r="AL1795" s="1">
        <v>0</v>
      </c>
      <c r="AM1795" s="1">
        <v>0</v>
      </c>
      <c r="AN1795" s="1">
        <v>0</v>
      </c>
      <c r="AO1795" s="3">
        <f>AA1795*0.001%</f>
        <v>3.4650000000000002E-3</v>
      </c>
      <c r="AP1795" s="1">
        <v>0.35</v>
      </c>
      <c r="AQ1795" s="2">
        <f>AA1795*5%</f>
        <v>17.324999999999999</v>
      </c>
      <c r="AR1795" s="1">
        <v>17.329999999999998</v>
      </c>
      <c r="AS1795" s="2">
        <f>AR1795*18%</f>
        <v>3.1193999999999997</v>
      </c>
      <c r="AT1795" s="1">
        <v>0</v>
      </c>
      <c r="AU1795" s="1">
        <v>27.66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0</v>
      </c>
      <c r="BD1795" s="1">
        <f>AF1795+AU1795+BC1795</f>
        <v>83.1</v>
      </c>
      <c r="BE1795" s="1">
        <v>83.1</v>
      </c>
      <c r="BF1795" s="1">
        <f>Q1795+U1795</f>
        <v>0</v>
      </c>
      <c r="BG1795" s="1">
        <v>0</v>
      </c>
      <c r="BH1795" s="1">
        <v>280.73</v>
      </c>
      <c r="BI1795" s="1" t="s">
        <v>108</v>
      </c>
      <c r="BJ1795" s="1" t="s">
        <v>5717</v>
      </c>
      <c r="BK1795" s="1" t="s">
        <v>5718</v>
      </c>
      <c r="BL1795" s="1">
        <v>0</v>
      </c>
      <c r="BM1795" s="1" t="s">
        <v>7010</v>
      </c>
    </row>
    <row r="1796" spans="1:65" ht="15.6" hidden="1">
      <c r="A1796" s="1" t="s">
        <v>7011</v>
      </c>
      <c r="B1796" s="1" t="s">
        <v>7012</v>
      </c>
      <c r="C1796" s="1" t="s">
        <v>7013</v>
      </c>
      <c r="D1796" s="1" t="s">
        <v>275</v>
      </c>
      <c r="E1796" s="1" t="s">
        <v>100</v>
      </c>
      <c r="F1796" s="1" t="s">
        <v>101</v>
      </c>
      <c r="G1796" s="1" t="s">
        <v>105</v>
      </c>
      <c r="H1796" s="1" t="s">
        <v>103</v>
      </c>
      <c r="I1796" s="1" t="s">
        <v>104</v>
      </c>
      <c r="J1796" s="1" t="s">
        <v>105</v>
      </c>
      <c r="K1796" s="1" t="s">
        <v>105</v>
      </c>
      <c r="L1796" s="1" t="s">
        <v>105</v>
      </c>
      <c r="M1796" s="1" t="s">
        <v>106</v>
      </c>
      <c r="N1796" s="1" t="s">
        <v>107</v>
      </c>
      <c r="O1796" s="1">
        <v>825</v>
      </c>
      <c r="P1796" s="1">
        <v>41.25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4">
        <f>X1796-W1796</f>
        <v>-2.4999999999977263E-3</v>
      </c>
      <c r="W1796" s="4">
        <f>(O1796+P1796+Q1796-R1796+S1796)*5%</f>
        <v>43.3125</v>
      </c>
      <c r="X1796" s="1">
        <v>43.31</v>
      </c>
      <c r="Y1796" s="1">
        <f>O1796+P1796+Q1796-R1796-S1796+T1796-U1796+X1796</f>
        <v>909.56</v>
      </c>
      <c r="Z1796" s="1">
        <v>909.56</v>
      </c>
      <c r="AA1796" s="1">
        <v>866.25</v>
      </c>
      <c r="AB1796" s="1">
        <v>16</v>
      </c>
      <c r="AC1796" s="2">
        <f>AA1796*16%</f>
        <v>138.6</v>
      </c>
      <c r="AD1796" s="1">
        <v>138.6</v>
      </c>
      <c r="AE1796" s="1">
        <v>0</v>
      </c>
      <c r="AF1796" s="1">
        <v>138.6</v>
      </c>
      <c r="AG1796" s="2">
        <f>AF1796*18%</f>
        <v>24.947999999999997</v>
      </c>
      <c r="AH1796" s="1">
        <v>24.95</v>
      </c>
      <c r="AI1796" s="1">
        <v>0</v>
      </c>
      <c r="AJ1796" s="1" t="b">
        <f>AK1796=AA1796</f>
        <v>1</v>
      </c>
      <c r="AK1796" s="1">
        <v>866.25</v>
      </c>
      <c r="AL1796" s="1">
        <v>0</v>
      </c>
      <c r="AM1796" s="1">
        <v>0</v>
      </c>
      <c r="AN1796" s="1">
        <v>0</v>
      </c>
      <c r="AO1796" s="3">
        <f>AA1796*0.001%</f>
        <v>8.6625000000000001E-3</v>
      </c>
      <c r="AP1796" s="1">
        <v>0.87</v>
      </c>
      <c r="AQ1796" s="2">
        <f>AA1796*5%</f>
        <v>43.3125</v>
      </c>
      <c r="AR1796" s="1">
        <v>43.31</v>
      </c>
      <c r="AS1796" s="2">
        <f>AR1796*18%</f>
        <v>7.7957999999999998</v>
      </c>
      <c r="AT1796" s="1">
        <v>0</v>
      </c>
      <c r="AU1796" s="1">
        <v>69.13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0</v>
      </c>
      <c r="BD1796" s="1">
        <f>AF1796+AU1796+BC1796</f>
        <v>207.73</v>
      </c>
      <c r="BE1796" s="1">
        <v>207.73</v>
      </c>
      <c r="BF1796" s="1">
        <f>Q1796+U1796</f>
        <v>0</v>
      </c>
      <c r="BG1796" s="1">
        <v>0</v>
      </c>
      <c r="BH1796" s="1">
        <v>701.83</v>
      </c>
      <c r="BI1796" s="1" t="s">
        <v>108</v>
      </c>
      <c r="BJ1796" s="1" t="s">
        <v>5717</v>
      </c>
      <c r="BK1796" s="1" t="s">
        <v>5718</v>
      </c>
      <c r="BL1796" s="1">
        <v>0</v>
      </c>
      <c r="BM1796" s="1" t="s">
        <v>350</v>
      </c>
    </row>
    <row r="1797" spans="1:65" ht="15.6" hidden="1">
      <c r="A1797" s="1" t="s">
        <v>7014</v>
      </c>
      <c r="B1797" s="1" t="s">
        <v>7015</v>
      </c>
      <c r="C1797" s="1" t="s">
        <v>7016</v>
      </c>
      <c r="D1797" s="1" t="s">
        <v>275</v>
      </c>
      <c r="E1797" s="1" t="s">
        <v>100</v>
      </c>
      <c r="F1797" s="1" t="s">
        <v>101</v>
      </c>
      <c r="G1797" s="1" t="s">
        <v>123</v>
      </c>
      <c r="H1797" s="1" t="s">
        <v>103</v>
      </c>
      <c r="I1797" s="1" t="s">
        <v>104</v>
      </c>
      <c r="J1797" s="1" t="s">
        <v>105</v>
      </c>
      <c r="K1797" s="1" t="s">
        <v>105</v>
      </c>
      <c r="L1797" s="1" t="s">
        <v>105</v>
      </c>
      <c r="M1797" s="1" t="s">
        <v>106</v>
      </c>
      <c r="N1797" s="1" t="s">
        <v>107</v>
      </c>
      <c r="O1797" s="1">
        <v>1430</v>
      </c>
      <c r="P1797" s="1">
        <v>62.75</v>
      </c>
      <c r="Q1797" s="1">
        <v>0</v>
      </c>
      <c r="R1797" s="1">
        <v>175</v>
      </c>
      <c r="S1797" s="1">
        <v>0</v>
      </c>
      <c r="T1797" s="1">
        <v>0</v>
      </c>
      <c r="U1797" s="1">
        <v>0</v>
      </c>
      <c r="V1797" s="4">
        <f>X1797-W1797</f>
        <v>2.4999999999977263E-3</v>
      </c>
      <c r="W1797" s="4">
        <f>(O1797+P1797+Q1797-R1797+S1797)*5%</f>
        <v>65.887500000000003</v>
      </c>
      <c r="X1797" s="1">
        <v>65.89</v>
      </c>
      <c r="Y1797" s="1">
        <f>O1797+P1797+Q1797-R1797-S1797+T1797-U1797+X1797</f>
        <v>1383.64</v>
      </c>
      <c r="Z1797" s="1">
        <v>1383.64</v>
      </c>
      <c r="AA1797" s="1">
        <v>1317.75</v>
      </c>
      <c r="AB1797" s="1">
        <v>16</v>
      </c>
      <c r="AC1797" s="2">
        <f>AA1797*16%</f>
        <v>210.84</v>
      </c>
      <c r="AD1797" s="1">
        <v>210.84</v>
      </c>
      <c r="AE1797" s="1">
        <v>0</v>
      </c>
      <c r="AF1797" s="1">
        <v>210.84</v>
      </c>
      <c r="AG1797" s="2">
        <f>AF1797*18%</f>
        <v>37.9512</v>
      </c>
      <c r="AH1797" s="1">
        <v>37.950000000000003</v>
      </c>
      <c r="AI1797" s="1">
        <v>0</v>
      </c>
      <c r="AJ1797" s="1" t="b">
        <f>AK1797=AA1797</f>
        <v>1</v>
      </c>
      <c r="AK1797" s="1">
        <v>1317.75</v>
      </c>
      <c r="AL1797" s="1">
        <v>0</v>
      </c>
      <c r="AM1797" s="1">
        <v>0</v>
      </c>
      <c r="AN1797" s="1">
        <v>0</v>
      </c>
      <c r="AO1797" s="3">
        <f>AA1797*0.001%</f>
        <v>1.3177500000000002E-2</v>
      </c>
      <c r="AP1797" s="1">
        <v>1.32</v>
      </c>
      <c r="AQ1797" s="2">
        <f>AA1797*5%</f>
        <v>65.887500000000003</v>
      </c>
      <c r="AR1797" s="1">
        <v>65.89</v>
      </c>
      <c r="AS1797" s="2">
        <f>AR1797*18%</f>
        <v>11.860199999999999</v>
      </c>
      <c r="AT1797" s="1">
        <v>0</v>
      </c>
      <c r="AU1797" s="1">
        <v>105.16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s="1">
        <v>0</v>
      </c>
      <c r="BD1797" s="1">
        <f>AF1797+AU1797+BC1797</f>
        <v>316</v>
      </c>
      <c r="BE1797" s="1">
        <v>316</v>
      </c>
      <c r="BF1797" s="1">
        <f>Q1797+U1797</f>
        <v>0</v>
      </c>
      <c r="BG1797" s="1">
        <v>0</v>
      </c>
      <c r="BH1797" s="1">
        <v>1067.6400000000001</v>
      </c>
      <c r="BI1797" s="1" t="s">
        <v>108</v>
      </c>
      <c r="BJ1797" s="1" t="s">
        <v>5717</v>
      </c>
      <c r="BK1797" s="1" t="s">
        <v>5718</v>
      </c>
      <c r="BL1797" s="1">
        <v>0</v>
      </c>
      <c r="BM1797" s="1" t="s">
        <v>7017</v>
      </c>
    </row>
    <row r="1798" spans="1:65" ht="15.6" hidden="1">
      <c r="A1798" s="1" t="s">
        <v>7018</v>
      </c>
      <c r="B1798" s="1" t="s">
        <v>7019</v>
      </c>
      <c r="C1798" s="1" t="s">
        <v>7020</v>
      </c>
      <c r="D1798" s="1" t="s">
        <v>275</v>
      </c>
      <c r="E1798" s="1" t="s">
        <v>100</v>
      </c>
      <c r="F1798" s="1" t="s">
        <v>101</v>
      </c>
      <c r="G1798" s="1" t="s">
        <v>123</v>
      </c>
      <c r="H1798" s="1" t="s">
        <v>103</v>
      </c>
      <c r="I1798" s="1" t="s">
        <v>104</v>
      </c>
      <c r="J1798" s="1" t="s">
        <v>105</v>
      </c>
      <c r="K1798" s="1" t="s">
        <v>105</v>
      </c>
      <c r="L1798" s="1" t="s">
        <v>105</v>
      </c>
      <c r="M1798" s="1" t="s">
        <v>106</v>
      </c>
      <c r="N1798" s="1" t="s">
        <v>124</v>
      </c>
      <c r="O1798" s="1">
        <v>1895</v>
      </c>
      <c r="P1798" s="1">
        <v>86</v>
      </c>
      <c r="Q1798" s="1">
        <v>0</v>
      </c>
      <c r="R1798" s="1">
        <v>175</v>
      </c>
      <c r="S1798" s="1">
        <v>0</v>
      </c>
      <c r="T1798" s="1">
        <v>0</v>
      </c>
      <c r="U1798" s="1">
        <v>0</v>
      </c>
      <c r="V1798" s="4">
        <f>X1798-W1798</f>
        <v>0</v>
      </c>
      <c r="W1798" s="4">
        <f>(O1798+P1798+Q1798-R1798+S1798)*5%</f>
        <v>90.300000000000011</v>
      </c>
      <c r="X1798" s="1">
        <v>90.3</v>
      </c>
      <c r="Y1798" s="1">
        <f>O1798+P1798+Q1798-R1798-S1798+T1798-U1798+X1798</f>
        <v>1896.3</v>
      </c>
      <c r="Z1798" s="1">
        <v>1896.3</v>
      </c>
      <c r="AA1798" s="1">
        <v>1806</v>
      </c>
      <c r="AB1798" s="1">
        <v>16</v>
      </c>
      <c r="AC1798" s="2">
        <f>AA1798*16%</f>
        <v>288.95999999999998</v>
      </c>
      <c r="AD1798" s="1">
        <v>288.95999999999998</v>
      </c>
      <c r="AE1798" s="1">
        <v>0</v>
      </c>
      <c r="AF1798" s="1">
        <v>288.95999999999998</v>
      </c>
      <c r="AG1798" s="2">
        <f>AF1798*18%</f>
        <v>52.012799999999991</v>
      </c>
      <c r="AH1798" s="1">
        <v>52.01</v>
      </c>
      <c r="AI1798" s="1">
        <v>0</v>
      </c>
      <c r="AJ1798" s="1" t="b">
        <f>AK1798=AA1798</f>
        <v>1</v>
      </c>
      <c r="AK1798" s="1">
        <v>1806</v>
      </c>
      <c r="AL1798" s="1">
        <v>0</v>
      </c>
      <c r="AM1798" s="1">
        <v>0</v>
      </c>
      <c r="AN1798" s="1">
        <v>0</v>
      </c>
      <c r="AO1798" s="3">
        <f>AA1798*0.001%</f>
        <v>1.8060000000000003E-2</v>
      </c>
      <c r="AP1798" s="1">
        <v>1.81</v>
      </c>
      <c r="AQ1798" s="2">
        <f>AA1798*5%</f>
        <v>90.300000000000011</v>
      </c>
      <c r="AR1798" s="1">
        <v>90.3</v>
      </c>
      <c r="AS1798" s="2">
        <f>AR1798*18%</f>
        <v>16.253999999999998</v>
      </c>
      <c r="AT1798" s="1">
        <v>0</v>
      </c>
      <c r="AU1798" s="1">
        <v>144.12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0</v>
      </c>
      <c r="BD1798" s="1">
        <f>AF1798+AU1798+BC1798</f>
        <v>433.08</v>
      </c>
      <c r="BE1798" s="1">
        <v>433.08</v>
      </c>
      <c r="BF1798" s="1">
        <f>Q1798+U1798</f>
        <v>0</v>
      </c>
      <c r="BG1798" s="1">
        <v>0</v>
      </c>
      <c r="BH1798" s="1">
        <v>1463.22</v>
      </c>
      <c r="BI1798" s="1" t="s">
        <v>108</v>
      </c>
      <c r="BJ1798" s="1" t="s">
        <v>5717</v>
      </c>
      <c r="BK1798" s="1" t="s">
        <v>5718</v>
      </c>
      <c r="BL1798" s="1">
        <v>0</v>
      </c>
      <c r="BM1798" s="1" t="s">
        <v>7021</v>
      </c>
    </row>
    <row r="1799" spans="1:65" ht="15.6" hidden="1">
      <c r="A1799" s="1" t="s">
        <v>7022</v>
      </c>
      <c r="B1799" s="1" t="s">
        <v>7023</v>
      </c>
      <c r="C1799" s="1" t="s">
        <v>7024</v>
      </c>
      <c r="D1799" s="1" t="s">
        <v>275</v>
      </c>
      <c r="E1799" s="1" t="s">
        <v>100</v>
      </c>
      <c r="F1799" s="1" t="s">
        <v>101</v>
      </c>
      <c r="G1799" s="1" t="s">
        <v>105</v>
      </c>
      <c r="H1799" s="1" t="s">
        <v>103</v>
      </c>
      <c r="I1799" s="1" t="s">
        <v>104</v>
      </c>
      <c r="J1799" s="1" t="s">
        <v>105</v>
      </c>
      <c r="K1799" s="1" t="s">
        <v>105</v>
      </c>
      <c r="L1799" s="1" t="s">
        <v>105</v>
      </c>
      <c r="M1799" s="1" t="s">
        <v>106</v>
      </c>
      <c r="N1799" s="1" t="s">
        <v>124</v>
      </c>
      <c r="O1799" s="1">
        <v>790</v>
      </c>
      <c r="P1799" s="1">
        <v>39.5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4">
        <f>X1799-W1799</f>
        <v>4.9999999999954525E-3</v>
      </c>
      <c r="W1799" s="4">
        <f>(O1799+P1799+Q1799-R1799+S1799)*5%</f>
        <v>41.475000000000001</v>
      </c>
      <c r="X1799" s="1">
        <v>41.48</v>
      </c>
      <c r="Y1799" s="1">
        <f>O1799+P1799+Q1799-R1799-S1799+T1799-U1799+X1799</f>
        <v>870.98</v>
      </c>
      <c r="Z1799" s="1">
        <v>870.98</v>
      </c>
      <c r="AA1799" s="1">
        <v>829.5</v>
      </c>
      <c r="AB1799" s="1">
        <v>16</v>
      </c>
      <c r="AC1799" s="2">
        <f>AA1799*16%</f>
        <v>132.72</v>
      </c>
      <c r="AD1799" s="1">
        <v>132.72</v>
      </c>
      <c r="AE1799" s="1">
        <v>0</v>
      </c>
      <c r="AF1799" s="1">
        <v>132.72</v>
      </c>
      <c r="AG1799" s="2">
        <f>AF1799*18%</f>
        <v>23.889599999999998</v>
      </c>
      <c r="AH1799" s="1">
        <v>23.89</v>
      </c>
      <c r="AI1799" s="1">
        <v>0</v>
      </c>
      <c r="AJ1799" s="1" t="b">
        <f>AK1799=AA1799</f>
        <v>1</v>
      </c>
      <c r="AK1799" s="1">
        <v>829.5</v>
      </c>
      <c r="AL1799" s="1">
        <v>0</v>
      </c>
      <c r="AM1799" s="1">
        <v>0</v>
      </c>
      <c r="AN1799" s="1">
        <v>0</v>
      </c>
      <c r="AO1799" s="3">
        <f>AA1799*0.001%</f>
        <v>8.2950000000000003E-3</v>
      </c>
      <c r="AP1799" s="1">
        <v>0.83</v>
      </c>
      <c r="AQ1799" s="2">
        <f>AA1799*5%</f>
        <v>41.475000000000001</v>
      </c>
      <c r="AR1799" s="1">
        <v>41.48</v>
      </c>
      <c r="AS1799" s="2">
        <f>AR1799*18%</f>
        <v>7.4663999999999993</v>
      </c>
      <c r="AT1799" s="1">
        <v>0</v>
      </c>
      <c r="AU1799" s="1">
        <v>66.2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s="1">
        <v>0</v>
      </c>
      <c r="BD1799" s="1">
        <f>AF1799+AU1799+BC1799</f>
        <v>198.92000000000002</v>
      </c>
      <c r="BE1799" s="1">
        <v>198.92</v>
      </c>
      <c r="BF1799" s="1">
        <f>Q1799+U1799</f>
        <v>0</v>
      </c>
      <c r="BG1799" s="1">
        <v>0</v>
      </c>
      <c r="BH1799" s="1">
        <v>672.06</v>
      </c>
      <c r="BI1799" s="1" t="s">
        <v>108</v>
      </c>
      <c r="BJ1799" s="1" t="s">
        <v>5717</v>
      </c>
      <c r="BK1799" s="1" t="s">
        <v>5718</v>
      </c>
      <c r="BL1799" s="1">
        <v>0</v>
      </c>
      <c r="BM1799" s="1" t="s">
        <v>7025</v>
      </c>
    </row>
    <row r="1800" spans="1:65" ht="15.6" hidden="1">
      <c r="A1800" s="1" t="s">
        <v>7026</v>
      </c>
      <c r="B1800" s="1" t="s">
        <v>7027</v>
      </c>
      <c r="C1800" s="1" t="s">
        <v>7028</v>
      </c>
      <c r="D1800" s="1" t="s">
        <v>275</v>
      </c>
      <c r="E1800" s="1" t="s">
        <v>100</v>
      </c>
      <c r="F1800" s="1" t="s">
        <v>101</v>
      </c>
      <c r="G1800" s="1" t="s">
        <v>458</v>
      </c>
      <c r="H1800" s="1" t="s">
        <v>103</v>
      </c>
      <c r="I1800" s="1" t="s">
        <v>104</v>
      </c>
      <c r="J1800" s="1" t="s">
        <v>105</v>
      </c>
      <c r="K1800" s="1" t="s">
        <v>105</v>
      </c>
      <c r="L1800" s="1" t="s">
        <v>105</v>
      </c>
      <c r="M1800" s="1" t="s">
        <v>106</v>
      </c>
      <c r="N1800" s="1" t="s">
        <v>107</v>
      </c>
      <c r="O1800" s="1">
        <v>3030</v>
      </c>
      <c r="P1800" s="1">
        <v>121.2</v>
      </c>
      <c r="Q1800" s="1">
        <v>0</v>
      </c>
      <c r="R1800" s="1">
        <v>606</v>
      </c>
      <c r="S1800" s="1">
        <v>0</v>
      </c>
      <c r="T1800" s="1">
        <v>0</v>
      </c>
      <c r="U1800" s="1">
        <v>0</v>
      </c>
      <c r="V1800" s="4">
        <f>X1800-W1800</f>
        <v>0</v>
      </c>
      <c r="W1800" s="4">
        <f>(O1800+P1800+Q1800-R1800+S1800)*5%</f>
        <v>127.25999999999999</v>
      </c>
      <c r="X1800" s="1">
        <v>127.26</v>
      </c>
      <c r="Y1800" s="1">
        <f>O1800+P1800+Q1800-R1800-S1800+T1800-U1800+X1800</f>
        <v>2672.46</v>
      </c>
      <c r="Z1800" s="1">
        <v>2672.46</v>
      </c>
      <c r="AA1800" s="1">
        <v>2545.1999999999998</v>
      </c>
      <c r="AB1800" s="1">
        <v>16</v>
      </c>
      <c r="AC1800" s="2">
        <f>AA1800*16%</f>
        <v>407.23199999999997</v>
      </c>
      <c r="AD1800" s="1">
        <v>407.23</v>
      </c>
      <c r="AE1800" s="1">
        <v>0</v>
      </c>
      <c r="AF1800" s="1">
        <v>407.23</v>
      </c>
      <c r="AG1800" s="2">
        <f>AF1800*18%</f>
        <v>73.301400000000001</v>
      </c>
      <c r="AH1800" s="1">
        <v>73.3</v>
      </c>
      <c r="AI1800" s="1">
        <v>0</v>
      </c>
      <c r="AJ1800" s="1" t="b">
        <f>AK1800=AA1800</f>
        <v>1</v>
      </c>
      <c r="AK1800" s="1">
        <v>2545.1999999999998</v>
      </c>
      <c r="AL1800" s="1">
        <v>0</v>
      </c>
      <c r="AM1800" s="1">
        <v>0</v>
      </c>
      <c r="AN1800" s="1">
        <v>0</v>
      </c>
      <c r="AO1800" s="3">
        <f>AA1800*0.001%</f>
        <v>2.5451999999999999E-2</v>
      </c>
      <c r="AP1800" s="1">
        <v>2.5499999999999998</v>
      </c>
      <c r="AQ1800" s="2">
        <f>AA1800*5%</f>
        <v>127.25999999999999</v>
      </c>
      <c r="AR1800" s="1">
        <v>127.26</v>
      </c>
      <c r="AS1800" s="2">
        <f>AR1800*18%</f>
        <v>22.9068</v>
      </c>
      <c r="AT1800" s="1">
        <v>0</v>
      </c>
      <c r="AU1800" s="1">
        <v>203.11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f>AF1800+AU1800+BC1800</f>
        <v>610.34</v>
      </c>
      <c r="BE1800" s="1">
        <v>610.34</v>
      </c>
      <c r="BF1800" s="1">
        <f>Q1800+U1800</f>
        <v>0</v>
      </c>
      <c r="BG1800" s="1">
        <v>0</v>
      </c>
      <c r="BH1800" s="1">
        <v>2062.12</v>
      </c>
      <c r="BI1800" s="1" t="s">
        <v>108</v>
      </c>
      <c r="BJ1800" s="1" t="s">
        <v>5717</v>
      </c>
      <c r="BK1800" s="1" t="s">
        <v>5718</v>
      </c>
      <c r="BL1800" s="1">
        <v>0</v>
      </c>
      <c r="BM1800" s="1" t="s">
        <v>5635</v>
      </c>
    </row>
    <row r="1801" spans="1:65" ht="15.6" hidden="1">
      <c r="A1801" s="1" t="s">
        <v>7029</v>
      </c>
      <c r="B1801" s="1" t="s">
        <v>7030</v>
      </c>
      <c r="C1801" s="1" t="s">
        <v>7031</v>
      </c>
      <c r="D1801" s="1" t="s">
        <v>275</v>
      </c>
      <c r="E1801" s="1" t="s">
        <v>100</v>
      </c>
      <c r="F1801" s="1" t="s">
        <v>101</v>
      </c>
      <c r="G1801" s="1" t="s">
        <v>102</v>
      </c>
      <c r="H1801" s="1" t="s">
        <v>103</v>
      </c>
      <c r="I1801" s="1" t="s">
        <v>104</v>
      </c>
      <c r="J1801" s="1" t="s">
        <v>105</v>
      </c>
      <c r="K1801" s="1" t="s">
        <v>105</v>
      </c>
      <c r="L1801" s="1" t="s">
        <v>105</v>
      </c>
      <c r="M1801" s="1" t="s">
        <v>106</v>
      </c>
      <c r="N1801" s="1" t="s">
        <v>124</v>
      </c>
      <c r="O1801" s="1">
        <v>820</v>
      </c>
      <c r="P1801" s="1">
        <v>36</v>
      </c>
      <c r="Q1801" s="1">
        <v>0</v>
      </c>
      <c r="R1801" s="1">
        <v>100</v>
      </c>
      <c r="S1801" s="1">
        <v>0</v>
      </c>
      <c r="T1801" s="1">
        <v>0</v>
      </c>
      <c r="U1801" s="1">
        <v>0</v>
      </c>
      <c r="V1801" s="4">
        <f>X1801-W1801</f>
        <v>0</v>
      </c>
      <c r="W1801" s="4">
        <f>(O1801+P1801+Q1801-R1801+S1801)*5%</f>
        <v>37.800000000000004</v>
      </c>
      <c r="X1801" s="1">
        <v>37.799999999999997</v>
      </c>
      <c r="Y1801" s="1">
        <f>O1801+P1801+Q1801-R1801-S1801+T1801-U1801+X1801</f>
        <v>793.8</v>
      </c>
      <c r="Z1801" s="1">
        <v>793.8</v>
      </c>
      <c r="AA1801" s="1">
        <v>756</v>
      </c>
      <c r="AB1801" s="1">
        <v>16</v>
      </c>
      <c r="AC1801" s="2">
        <f>AA1801*16%</f>
        <v>120.96000000000001</v>
      </c>
      <c r="AD1801" s="1">
        <v>120.96</v>
      </c>
      <c r="AE1801" s="1">
        <v>0</v>
      </c>
      <c r="AF1801" s="1">
        <v>120.96</v>
      </c>
      <c r="AG1801" s="2">
        <f>AF1801*18%</f>
        <v>21.772799999999997</v>
      </c>
      <c r="AH1801" s="1">
        <v>21.77</v>
      </c>
      <c r="AI1801" s="1">
        <v>0</v>
      </c>
      <c r="AJ1801" s="1" t="b">
        <f>AK1801=AA1801</f>
        <v>1</v>
      </c>
      <c r="AK1801" s="1">
        <v>756</v>
      </c>
      <c r="AL1801" s="1">
        <v>0</v>
      </c>
      <c r="AM1801" s="1">
        <v>0</v>
      </c>
      <c r="AN1801" s="1">
        <v>0</v>
      </c>
      <c r="AO1801" s="3">
        <f>AA1801*0.001%</f>
        <v>7.5600000000000007E-3</v>
      </c>
      <c r="AP1801" s="1">
        <v>0.76</v>
      </c>
      <c r="AQ1801" s="2">
        <f>AA1801*5%</f>
        <v>37.800000000000004</v>
      </c>
      <c r="AR1801" s="1">
        <v>37.799999999999997</v>
      </c>
      <c r="AS1801" s="2">
        <f>AR1801*18%</f>
        <v>6.8039999999999994</v>
      </c>
      <c r="AT1801" s="1">
        <v>0</v>
      </c>
      <c r="AU1801" s="1">
        <v>60.33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f>AF1801+AU1801+BC1801</f>
        <v>181.29</v>
      </c>
      <c r="BE1801" s="1">
        <v>181.29</v>
      </c>
      <c r="BF1801" s="1">
        <f>Q1801+U1801</f>
        <v>0</v>
      </c>
      <c r="BG1801" s="1">
        <v>0</v>
      </c>
      <c r="BH1801" s="1">
        <v>612.51</v>
      </c>
      <c r="BI1801" s="1" t="s">
        <v>108</v>
      </c>
      <c r="BJ1801" s="1" t="s">
        <v>5717</v>
      </c>
      <c r="BK1801" s="1" t="s">
        <v>5718</v>
      </c>
      <c r="BL1801" s="1">
        <v>0</v>
      </c>
      <c r="BM1801" s="1" t="s">
        <v>7032</v>
      </c>
    </row>
    <row r="1802" spans="1:65" ht="15.6" hidden="1">
      <c r="A1802" s="1" t="s">
        <v>7033</v>
      </c>
      <c r="B1802" s="1" t="s">
        <v>7034</v>
      </c>
      <c r="C1802" s="1" t="s">
        <v>7035</v>
      </c>
      <c r="D1802" s="1" t="s">
        <v>275</v>
      </c>
      <c r="E1802" s="1" t="s">
        <v>100</v>
      </c>
      <c r="F1802" s="1" t="s">
        <v>101</v>
      </c>
      <c r="G1802" s="1" t="s">
        <v>123</v>
      </c>
      <c r="H1802" s="1" t="s">
        <v>103</v>
      </c>
      <c r="I1802" s="1" t="s">
        <v>104</v>
      </c>
      <c r="J1802" s="1" t="s">
        <v>105</v>
      </c>
      <c r="K1802" s="1" t="s">
        <v>105</v>
      </c>
      <c r="L1802" s="1" t="s">
        <v>105</v>
      </c>
      <c r="M1802" s="1" t="s">
        <v>106</v>
      </c>
      <c r="N1802" s="1" t="s">
        <v>124</v>
      </c>
      <c r="O1802" s="1">
        <v>1540</v>
      </c>
      <c r="P1802" s="1">
        <v>61.42</v>
      </c>
      <c r="Q1802" s="1">
        <v>0</v>
      </c>
      <c r="R1802" s="1">
        <v>175</v>
      </c>
      <c r="S1802" s="1">
        <v>136.5</v>
      </c>
      <c r="T1802" s="1">
        <v>0</v>
      </c>
      <c r="U1802" s="1">
        <v>0</v>
      </c>
      <c r="V1802" s="4">
        <f>X1802-W1802</f>
        <v>-13.646000000000015</v>
      </c>
      <c r="W1802" s="4">
        <f>(O1802+P1802+Q1802-R1802+S1802)*5%</f>
        <v>78.146000000000015</v>
      </c>
      <c r="X1802" s="1">
        <v>64.5</v>
      </c>
      <c r="Y1802" s="1">
        <f>O1802+P1802+Q1802-R1802-S1802+T1802-U1802+X1802</f>
        <v>1354.42</v>
      </c>
      <c r="Z1802" s="1">
        <v>1354.42</v>
      </c>
      <c r="AA1802" s="1">
        <v>1289.94</v>
      </c>
      <c r="AB1802" s="1">
        <v>16</v>
      </c>
      <c r="AC1802" s="2">
        <f>AA1802*16%</f>
        <v>206.3904</v>
      </c>
      <c r="AD1802" s="1">
        <v>206.39</v>
      </c>
      <c r="AE1802" s="1">
        <v>0</v>
      </c>
      <c r="AF1802" s="1">
        <v>206.39</v>
      </c>
      <c r="AG1802" s="2">
        <f>AF1802*18%</f>
        <v>37.150199999999998</v>
      </c>
      <c r="AH1802" s="1">
        <v>37.15</v>
      </c>
      <c r="AI1802" s="1">
        <v>0</v>
      </c>
      <c r="AJ1802" s="1" t="b">
        <f>AK1802=AA1802</f>
        <v>0</v>
      </c>
      <c r="AK1802" s="1">
        <v>1289.93</v>
      </c>
      <c r="AL1802" s="1">
        <v>0</v>
      </c>
      <c r="AM1802" s="1">
        <v>0</v>
      </c>
      <c r="AN1802" s="1">
        <v>0</v>
      </c>
      <c r="AO1802" s="3">
        <f>AA1802*0.001%</f>
        <v>1.2899400000000002E-2</v>
      </c>
      <c r="AP1802" s="1">
        <v>1.29</v>
      </c>
      <c r="AQ1802" s="2">
        <f>AA1802*5%</f>
        <v>64.497</v>
      </c>
      <c r="AR1802" s="1">
        <v>64.5</v>
      </c>
      <c r="AS1802" s="2">
        <f>AR1802*18%</f>
        <v>11.61</v>
      </c>
      <c r="AT1802" s="1">
        <v>0</v>
      </c>
      <c r="AU1802" s="1">
        <v>102.94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f>AF1802+AU1802+BC1802</f>
        <v>309.33</v>
      </c>
      <c r="BE1802" s="1">
        <v>309.33</v>
      </c>
      <c r="BF1802" s="1">
        <f>Q1802+U1802</f>
        <v>0</v>
      </c>
      <c r="BG1802" s="1">
        <v>0</v>
      </c>
      <c r="BH1802" s="1">
        <v>1045.0899999999999</v>
      </c>
      <c r="BI1802" s="1" t="s">
        <v>108</v>
      </c>
      <c r="BJ1802" s="1" t="s">
        <v>5717</v>
      </c>
      <c r="BK1802" s="1" t="s">
        <v>5718</v>
      </c>
      <c r="BL1802" s="1">
        <v>0</v>
      </c>
      <c r="BM1802" s="1" t="s">
        <v>7036</v>
      </c>
    </row>
    <row r="1803" spans="1:65" ht="15.6" hidden="1">
      <c r="A1803" s="1" t="s">
        <v>7037</v>
      </c>
      <c r="B1803" s="1" t="s">
        <v>7038</v>
      </c>
      <c r="C1803" s="1" t="s">
        <v>7039</v>
      </c>
      <c r="D1803" s="1" t="s">
        <v>275</v>
      </c>
      <c r="E1803" s="1" t="s">
        <v>100</v>
      </c>
      <c r="F1803" s="1" t="s">
        <v>101</v>
      </c>
      <c r="G1803" s="1" t="s">
        <v>102</v>
      </c>
      <c r="H1803" s="1" t="s">
        <v>103</v>
      </c>
      <c r="I1803" s="1" t="s">
        <v>104</v>
      </c>
      <c r="J1803" s="1" t="s">
        <v>105</v>
      </c>
      <c r="K1803" s="1" t="s">
        <v>105</v>
      </c>
      <c r="L1803" s="1" t="s">
        <v>105</v>
      </c>
      <c r="M1803" s="1" t="s">
        <v>106</v>
      </c>
      <c r="N1803" s="1" t="s">
        <v>107</v>
      </c>
      <c r="O1803" s="1">
        <v>790</v>
      </c>
      <c r="P1803" s="1">
        <v>34.5</v>
      </c>
      <c r="Q1803" s="1">
        <v>0</v>
      </c>
      <c r="R1803" s="1">
        <v>100</v>
      </c>
      <c r="S1803" s="1">
        <v>0</v>
      </c>
      <c r="T1803" s="1">
        <v>0</v>
      </c>
      <c r="U1803" s="1">
        <v>0</v>
      </c>
      <c r="V1803" s="4">
        <f>X1803-W1803</f>
        <v>4.9999999999954525E-3</v>
      </c>
      <c r="W1803" s="4">
        <f>(O1803+P1803+Q1803-R1803+S1803)*5%</f>
        <v>36.225000000000001</v>
      </c>
      <c r="X1803" s="1">
        <v>36.229999999999997</v>
      </c>
      <c r="Y1803" s="1">
        <f>O1803+P1803+Q1803-R1803-S1803+T1803-U1803+X1803</f>
        <v>760.73</v>
      </c>
      <c r="Z1803" s="1">
        <v>760.73</v>
      </c>
      <c r="AA1803" s="1">
        <v>724.5</v>
      </c>
      <c r="AB1803" s="1">
        <v>16</v>
      </c>
      <c r="AC1803" s="2">
        <f>AA1803*16%</f>
        <v>115.92</v>
      </c>
      <c r="AD1803" s="1">
        <v>115.92</v>
      </c>
      <c r="AE1803" s="1">
        <v>0</v>
      </c>
      <c r="AF1803" s="1">
        <v>115.92</v>
      </c>
      <c r="AG1803" s="2">
        <f>AF1803*18%</f>
        <v>20.865600000000001</v>
      </c>
      <c r="AH1803" s="1">
        <v>20.87</v>
      </c>
      <c r="AI1803" s="1">
        <v>0</v>
      </c>
      <c r="AJ1803" s="1" t="b">
        <f>AK1803=AA1803</f>
        <v>1</v>
      </c>
      <c r="AK1803" s="1">
        <v>724.5</v>
      </c>
      <c r="AL1803" s="1">
        <v>0</v>
      </c>
      <c r="AM1803" s="1">
        <v>0</v>
      </c>
      <c r="AN1803" s="1">
        <v>0</v>
      </c>
      <c r="AO1803" s="3">
        <f>AA1803*0.001%</f>
        <v>7.2450000000000006E-3</v>
      </c>
      <c r="AP1803" s="1">
        <v>0.72</v>
      </c>
      <c r="AQ1803" s="2">
        <f>AA1803*5%</f>
        <v>36.225000000000001</v>
      </c>
      <c r="AR1803" s="1">
        <v>36.229999999999997</v>
      </c>
      <c r="AS1803" s="2">
        <f>AR1803*18%</f>
        <v>6.521399999999999</v>
      </c>
      <c r="AT1803" s="1">
        <v>0</v>
      </c>
      <c r="AU1803" s="1">
        <v>57.82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f>AF1803+AU1803+BC1803</f>
        <v>173.74</v>
      </c>
      <c r="BE1803" s="1">
        <v>173.74</v>
      </c>
      <c r="BF1803" s="1">
        <f>Q1803+U1803</f>
        <v>0</v>
      </c>
      <c r="BG1803" s="1">
        <v>0</v>
      </c>
      <c r="BH1803" s="1">
        <v>586.99</v>
      </c>
      <c r="BI1803" s="1" t="s">
        <v>108</v>
      </c>
      <c r="BJ1803" s="1" t="s">
        <v>5717</v>
      </c>
      <c r="BK1803" s="1" t="s">
        <v>5718</v>
      </c>
      <c r="BL1803" s="1">
        <v>0</v>
      </c>
      <c r="BM1803" s="1" t="s">
        <v>7040</v>
      </c>
    </row>
    <row r="1804" spans="1:65" ht="15.6" hidden="1">
      <c r="A1804" s="1" t="s">
        <v>7041</v>
      </c>
      <c r="B1804" s="1" t="s">
        <v>7042</v>
      </c>
      <c r="C1804" s="1" t="s">
        <v>7043</v>
      </c>
      <c r="D1804" s="1" t="s">
        <v>275</v>
      </c>
      <c r="E1804" s="1" t="s">
        <v>100</v>
      </c>
      <c r="F1804" s="1" t="s">
        <v>101</v>
      </c>
      <c r="G1804" s="1" t="s">
        <v>102</v>
      </c>
      <c r="H1804" s="1" t="s">
        <v>103</v>
      </c>
      <c r="I1804" s="1" t="s">
        <v>104</v>
      </c>
      <c r="J1804" s="1" t="s">
        <v>105</v>
      </c>
      <c r="K1804" s="1" t="s">
        <v>105</v>
      </c>
      <c r="L1804" s="1" t="s">
        <v>105</v>
      </c>
      <c r="M1804" s="1" t="s">
        <v>106</v>
      </c>
      <c r="N1804" s="1" t="s">
        <v>107</v>
      </c>
      <c r="O1804" s="1">
        <v>790</v>
      </c>
      <c r="P1804" s="1">
        <v>34.5</v>
      </c>
      <c r="Q1804" s="1">
        <v>0</v>
      </c>
      <c r="R1804" s="1">
        <v>100</v>
      </c>
      <c r="S1804" s="1">
        <v>0</v>
      </c>
      <c r="T1804" s="1">
        <v>0</v>
      </c>
      <c r="U1804" s="1">
        <v>0</v>
      </c>
      <c r="V1804" s="4">
        <f>X1804-W1804</f>
        <v>4.9999999999954525E-3</v>
      </c>
      <c r="W1804" s="4">
        <f>(O1804+P1804+Q1804-R1804+S1804)*5%</f>
        <v>36.225000000000001</v>
      </c>
      <c r="X1804" s="1">
        <v>36.229999999999997</v>
      </c>
      <c r="Y1804" s="1">
        <f>O1804+P1804+Q1804-R1804-S1804+T1804-U1804+X1804</f>
        <v>760.73</v>
      </c>
      <c r="Z1804" s="1">
        <v>760.73</v>
      </c>
      <c r="AA1804" s="1">
        <v>724.5</v>
      </c>
      <c r="AB1804" s="1">
        <v>16</v>
      </c>
      <c r="AC1804" s="2">
        <f>AA1804*16%</f>
        <v>115.92</v>
      </c>
      <c r="AD1804" s="1">
        <v>115.92</v>
      </c>
      <c r="AE1804" s="1">
        <v>0</v>
      </c>
      <c r="AF1804" s="1">
        <v>115.92</v>
      </c>
      <c r="AG1804" s="2">
        <f>AF1804*18%</f>
        <v>20.865600000000001</v>
      </c>
      <c r="AH1804" s="1">
        <v>20.87</v>
      </c>
      <c r="AI1804" s="1">
        <v>0</v>
      </c>
      <c r="AJ1804" s="1" t="b">
        <f>AK1804=AA1804</f>
        <v>1</v>
      </c>
      <c r="AK1804" s="1">
        <v>724.5</v>
      </c>
      <c r="AL1804" s="1">
        <v>0</v>
      </c>
      <c r="AM1804" s="1">
        <v>0</v>
      </c>
      <c r="AN1804" s="1">
        <v>0</v>
      </c>
      <c r="AO1804" s="3">
        <f>AA1804*0.001%</f>
        <v>7.2450000000000006E-3</v>
      </c>
      <c r="AP1804" s="1">
        <v>0.72</v>
      </c>
      <c r="AQ1804" s="2">
        <f>AA1804*5%</f>
        <v>36.225000000000001</v>
      </c>
      <c r="AR1804" s="1">
        <v>36.229999999999997</v>
      </c>
      <c r="AS1804" s="2">
        <f>AR1804*18%</f>
        <v>6.521399999999999</v>
      </c>
      <c r="AT1804" s="1">
        <v>0</v>
      </c>
      <c r="AU1804" s="1">
        <v>57.82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f>AF1804+AU1804+BC1804</f>
        <v>173.74</v>
      </c>
      <c r="BE1804" s="1">
        <v>173.74</v>
      </c>
      <c r="BF1804" s="1">
        <f>Q1804+U1804</f>
        <v>0</v>
      </c>
      <c r="BG1804" s="1">
        <v>0</v>
      </c>
      <c r="BH1804" s="1">
        <v>586.99</v>
      </c>
      <c r="BI1804" s="1" t="s">
        <v>108</v>
      </c>
      <c r="BJ1804" s="1" t="s">
        <v>5717</v>
      </c>
      <c r="BK1804" s="1" t="s">
        <v>5718</v>
      </c>
      <c r="BL1804" s="1">
        <v>0</v>
      </c>
      <c r="BM1804" s="1" t="s">
        <v>7044</v>
      </c>
    </row>
    <row r="1805" spans="1:65" ht="15.6" hidden="1">
      <c r="A1805" s="1" t="s">
        <v>7045</v>
      </c>
      <c r="B1805" s="1" t="s">
        <v>7046</v>
      </c>
      <c r="C1805" s="1" t="s">
        <v>7047</v>
      </c>
      <c r="D1805" s="1" t="s">
        <v>275</v>
      </c>
      <c r="E1805" s="1" t="s">
        <v>100</v>
      </c>
      <c r="F1805" s="1" t="s">
        <v>101</v>
      </c>
      <c r="G1805" s="1" t="s">
        <v>102</v>
      </c>
      <c r="H1805" s="1" t="s">
        <v>103</v>
      </c>
      <c r="I1805" s="1" t="s">
        <v>104</v>
      </c>
      <c r="J1805" s="1" t="s">
        <v>105</v>
      </c>
      <c r="K1805" s="1" t="s">
        <v>105</v>
      </c>
      <c r="L1805" s="1" t="s">
        <v>105</v>
      </c>
      <c r="M1805" s="1" t="s">
        <v>106</v>
      </c>
      <c r="N1805" s="1" t="s">
        <v>107</v>
      </c>
      <c r="O1805" s="1">
        <v>355</v>
      </c>
      <c r="P1805" s="1">
        <v>12.75</v>
      </c>
      <c r="Q1805" s="1">
        <v>0</v>
      </c>
      <c r="R1805" s="1">
        <v>100</v>
      </c>
      <c r="S1805" s="1">
        <v>0</v>
      </c>
      <c r="T1805" s="1">
        <v>0</v>
      </c>
      <c r="U1805" s="1">
        <v>0</v>
      </c>
      <c r="V1805" s="4">
        <f>X1805-W1805</f>
        <v>2.4999999999995026E-3</v>
      </c>
      <c r="W1805" s="4">
        <f>(O1805+P1805+Q1805-R1805+S1805)*5%</f>
        <v>13.387500000000001</v>
      </c>
      <c r="X1805" s="1">
        <v>13.39</v>
      </c>
      <c r="Y1805" s="1">
        <f>O1805+P1805+Q1805-R1805-S1805+T1805-U1805+X1805</f>
        <v>281.14</v>
      </c>
      <c r="Z1805" s="1">
        <v>281.14</v>
      </c>
      <c r="AA1805" s="1">
        <v>267.75</v>
      </c>
      <c r="AB1805" s="1">
        <v>16</v>
      </c>
      <c r="AC1805" s="2">
        <f>AA1805*16%</f>
        <v>42.84</v>
      </c>
      <c r="AD1805" s="1">
        <v>42.84</v>
      </c>
      <c r="AE1805" s="1">
        <v>0</v>
      </c>
      <c r="AF1805" s="1">
        <v>42.84</v>
      </c>
      <c r="AG1805" s="2">
        <f>AF1805*18%</f>
        <v>7.7112000000000007</v>
      </c>
      <c r="AH1805" s="1">
        <v>7.71</v>
      </c>
      <c r="AI1805" s="1">
        <v>0</v>
      </c>
      <c r="AJ1805" s="1" t="b">
        <f>AK1805=AA1805</f>
        <v>1</v>
      </c>
      <c r="AK1805" s="1">
        <v>267.75</v>
      </c>
      <c r="AL1805" s="1">
        <v>0</v>
      </c>
      <c r="AM1805" s="1">
        <v>0</v>
      </c>
      <c r="AN1805" s="1">
        <v>0</v>
      </c>
      <c r="AO1805" s="3">
        <f>AA1805*0.001%</f>
        <v>2.6775000000000002E-3</v>
      </c>
      <c r="AP1805" s="1">
        <v>0.27</v>
      </c>
      <c r="AQ1805" s="2">
        <f>AA1805*5%</f>
        <v>13.387500000000001</v>
      </c>
      <c r="AR1805" s="1">
        <v>13.39</v>
      </c>
      <c r="AS1805" s="2">
        <f>AR1805*18%</f>
        <v>2.4102000000000001</v>
      </c>
      <c r="AT1805" s="1">
        <v>0</v>
      </c>
      <c r="AU1805" s="1">
        <v>21.37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f>AF1805+AU1805+BC1805</f>
        <v>64.210000000000008</v>
      </c>
      <c r="BE1805" s="1">
        <v>64.209999999999994</v>
      </c>
      <c r="BF1805" s="1">
        <f>Q1805+U1805</f>
        <v>0</v>
      </c>
      <c r="BG1805" s="1">
        <v>0</v>
      </c>
      <c r="BH1805" s="1">
        <v>216.93</v>
      </c>
      <c r="BI1805" s="1" t="s">
        <v>108</v>
      </c>
      <c r="BJ1805" s="1" t="s">
        <v>5717</v>
      </c>
      <c r="BK1805" s="1" t="s">
        <v>5718</v>
      </c>
      <c r="BL1805" s="1">
        <v>0</v>
      </c>
      <c r="BM1805" s="1" t="s">
        <v>7048</v>
      </c>
    </row>
    <row r="1806" spans="1:65" ht="15.6" hidden="1">
      <c r="A1806" s="1" t="s">
        <v>7049</v>
      </c>
      <c r="B1806" s="1" t="s">
        <v>7050</v>
      </c>
      <c r="C1806" s="1" t="s">
        <v>7051</v>
      </c>
      <c r="D1806" s="1" t="s">
        <v>275</v>
      </c>
      <c r="E1806" s="1" t="s">
        <v>100</v>
      </c>
      <c r="F1806" s="1" t="s">
        <v>101</v>
      </c>
      <c r="G1806" s="1" t="s">
        <v>105</v>
      </c>
      <c r="H1806" s="1" t="s">
        <v>103</v>
      </c>
      <c r="I1806" s="1" t="s">
        <v>104</v>
      </c>
      <c r="J1806" s="1" t="s">
        <v>105</v>
      </c>
      <c r="K1806" s="1" t="s">
        <v>105</v>
      </c>
      <c r="L1806" s="1" t="s">
        <v>105</v>
      </c>
      <c r="M1806" s="1" t="s">
        <v>106</v>
      </c>
      <c r="N1806" s="1" t="s">
        <v>107</v>
      </c>
      <c r="O1806" s="1">
        <v>2370</v>
      </c>
      <c r="P1806" s="1">
        <v>118.5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4">
        <f>X1806-W1806</f>
        <v>4.9999999999954525E-3</v>
      </c>
      <c r="W1806" s="4">
        <f>(O1806+P1806+Q1806-R1806+S1806)*5%</f>
        <v>124.42500000000001</v>
      </c>
      <c r="X1806" s="1">
        <v>124.43</v>
      </c>
      <c r="Y1806" s="1">
        <f>O1806+P1806+Q1806-R1806-S1806+T1806-U1806+X1806</f>
        <v>2612.9299999999998</v>
      </c>
      <c r="Z1806" s="1">
        <v>2612.9299999999998</v>
      </c>
      <c r="AA1806" s="1">
        <v>2488.5</v>
      </c>
      <c r="AB1806" s="1">
        <v>16</v>
      </c>
      <c r="AC1806" s="2">
        <f>AA1806*16%</f>
        <v>398.16</v>
      </c>
      <c r="AD1806" s="1">
        <v>398.16</v>
      </c>
      <c r="AE1806" s="1">
        <v>0</v>
      </c>
      <c r="AF1806" s="1">
        <v>398.16</v>
      </c>
      <c r="AG1806" s="2">
        <f>AF1806*18%</f>
        <v>71.668800000000005</v>
      </c>
      <c r="AH1806" s="1">
        <v>71.67</v>
      </c>
      <c r="AI1806" s="1">
        <v>0</v>
      </c>
      <c r="AJ1806" s="1" t="b">
        <f>AK1806=AA1806</f>
        <v>1</v>
      </c>
      <c r="AK1806" s="1">
        <v>2488.5</v>
      </c>
      <c r="AL1806" s="1">
        <v>0</v>
      </c>
      <c r="AM1806" s="1">
        <v>0</v>
      </c>
      <c r="AN1806" s="1">
        <v>0</v>
      </c>
      <c r="AO1806" s="3">
        <f>AA1806*0.001%</f>
        <v>2.4885000000000001E-2</v>
      </c>
      <c r="AP1806" s="1">
        <v>2.4900000000000002</v>
      </c>
      <c r="AQ1806" s="2">
        <f>AA1806*5%</f>
        <v>124.42500000000001</v>
      </c>
      <c r="AR1806" s="1">
        <v>124.43</v>
      </c>
      <c r="AS1806" s="2">
        <f>AR1806*18%</f>
        <v>22.397400000000001</v>
      </c>
      <c r="AT1806" s="1">
        <v>0</v>
      </c>
      <c r="AU1806" s="1">
        <v>198.59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0</v>
      </c>
      <c r="BD1806" s="1">
        <f>AF1806+AU1806+BC1806</f>
        <v>596.75</v>
      </c>
      <c r="BE1806" s="1">
        <v>596.75</v>
      </c>
      <c r="BF1806" s="1">
        <f>Q1806+U1806</f>
        <v>0</v>
      </c>
      <c r="BG1806" s="1">
        <v>0</v>
      </c>
      <c r="BH1806" s="1">
        <v>2016.18</v>
      </c>
      <c r="BI1806" s="1" t="s">
        <v>108</v>
      </c>
      <c r="BJ1806" s="1" t="s">
        <v>5717</v>
      </c>
      <c r="BK1806" s="1" t="s">
        <v>5718</v>
      </c>
      <c r="BL1806" s="1">
        <v>0</v>
      </c>
      <c r="BM1806" s="1" t="s">
        <v>7052</v>
      </c>
    </row>
    <row r="1807" spans="1:65" ht="15.6" hidden="1">
      <c r="A1807" s="1" t="s">
        <v>7053</v>
      </c>
      <c r="B1807" s="1" t="s">
        <v>7054</v>
      </c>
      <c r="C1807" s="1" t="s">
        <v>7055</v>
      </c>
      <c r="D1807" s="1" t="s">
        <v>275</v>
      </c>
      <c r="E1807" s="1" t="s">
        <v>100</v>
      </c>
      <c r="F1807" s="1" t="s">
        <v>101</v>
      </c>
      <c r="G1807" s="1" t="s">
        <v>102</v>
      </c>
      <c r="H1807" s="1" t="s">
        <v>103</v>
      </c>
      <c r="I1807" s="1" t="s">
        <v>104</v>
      </c>
      <c r="J1807" s="1" t="s">
        <v>105</v>
      </c>
      <c r="K1807" s="1" t="s">
        <v>105</v>
      </c>
      <c r="L1807" s="1" t="s">
        <v>105</v>
      </c>
      <c r="M1807" s="1" t="s">
        <v>106</v>
      </c>
      <c r="N1807" s="1" t="s">
        <v>107</v>
      </c>
      <c r="O1807" s="1">
        <v>315</v>
      </c>
      <c r="P1807" s="1">
        <v>10.75</v>
      </c>
      <c r="Q1807" s="1">
        <v>0</v>
      </c>
      <c r="R1807" s="1">
        <v>100</v>
      </c>
      <c r="S1807" s="1">
        <v>0</v>
      </c>
      <c r="T1807" s="1">
        <v>0</v>
      </c>
      <c r="U1807" s="1">
        <v>0</v>
      </c>
      <c r="V1807" s="4">
        <f>X1807-W1807</f>
        <v>2.4999999999977263E-3</v>
      </c>
      <c r="W1807" s="4">
        <f>(O1807+P1807+Q1807-R1807+S1807)*5%</f>
        <v>11.287500000000001</v>
      </c>
      <c r="X1807" s="1">
        <v>11.29</v>
      </c>
      <c r="Y1807" s="1">
        <f>O1807+P1807+Q1807-R1807-S1807+T1807-U1807+X1807</f>
        <v>237.04</v>
      </c>
      <c r="Z1807" s="1">
        <v>237.04</v>
      </c>
      <c r="AA1807" s="1">
        <v>225.75</v>
      </c>
      <c r="AB1807" s="1">
        <v>16</v>
      </c>
      <c r="AC1807" s="2">
        <f>AA1807*16%</f>
        <v>36.119999999999997</v>
      </c>
      <c r="AD1807" s="1">
        <v>36.119999999999997</v>
      </c>
      <c r="AE1807" s="1">
        <v>0</v>
      </c>
      <c r="AF1807" s="1">
        <v>36.119999999999997</v>
      </c>
      <c r="AG1807" s="2">
        <f>AF1807*18%</f>
        <v>6.5015999999999989</v>
      </c>
      <c r="AH1807" s="1">
        <v>6.5</v>
      </c>
      <c r="AI1807" s="1">
        <v>0</v>
      </c>
      <c r="AJ1807" s="1" t="b">
        <f>AK1807=AA1807</f>
        <v>1</v>
      </c>
      <c r="AK1807" s="1">
        <v>225.75</v>
      </c>
      <c r="AL1807" s="1">
        <v>0</v>
      </c>
      <c r="AM1807" s="1">
        <v>0</v>
      </c>
      <c r="AN1807" s="1">
        <v>0</v>
      </c>
      <c r="AO1807" s="3">
        <f>AA1807*0.001%</f>
        <v>2.2575000000000004E-3</v>
      </c>
      <c r="AP1807" s="1">
        <v>0.23</v>
      </c>
      <c r="AQ1807" s="2">
        <f>AA1807*5%</f>
        <v>11.287500000000001</v>
      </c>
      <c r="AR1807" s="1">
        <v>11.29</v>
      </c>
      <c r="AS1807" s="2">
        <f>AR1807*18%</f>
        <v>2.0321999999999996</v>
      </c>
      <c r="AT1807" s="1">
        <v>0</v>
      </c>
      <c r="AU1807" s="1">
        <v>18.02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f>AF1807+AU1807+BC1807</f>
        <v>54.14</v>
      </c>
      <c r="BE1807" s="1">
        <v>54.14</v>
      </c>
      <c r="BF1807" s="1">
        <f>Q1807+U1807</f>
        <v>0</v>
      </c>
      <c r="BG1807" s="1">
        <v>0</v>
      </c>
      <c r="BH1807" s="1">
        <v>182.9</v>
      </c>
      <c r="BI1807" s="1" t="s">
        <v>108</v>
      </c>
      <c r="BJ1807" s="1" t="s">
        <v>5717</v>
      </c>
      <c r="BK1807" s="1" t="s">
        <v>5718</v>
      </c>
      <c r="BL1807" s="1">
        <v>0</v>
      </c>
      <c r="BM1807" s="1" t="s">
        <v>7056</v>
      </c>
    </row>
    <row r="1808" spans="1:65" ht="15.6" hidden="1">
      <c r="A1808" s="1" t="s">
        <v>7057</v>
      </c>
      <c r="B1808" s="1" t="s">
        <v>7058</v>
      </c>
      <c r="C1808" s="1" t="s">
        <v>7059</v>
      </c>
      <c r="D1808" s="1" t="s">
        <v>275</v>
      </c>
      <c r="E1808" s="1" t="s">
        <v>100</v>
      </c>
      <c r="F1808" s="1" t="s">
        <v>101</v>
      </c>
      <c r="G1808" s="1" t="s">
        <v>102</v>
      </c>
      <c r="H1808" s="1" t="s">
        <v>103</v>
      </c>
      <c r="I1808" s="1" t="s">
        <v>104</v>
      </c>
      <c r="J1808" s="1" t="s">
        <v>105</v>
      </c>
      <c r="K1808" s="1" t="s">
        <v>105</v>
      </c>
      <c r="L1808" s="1" t="s">
        <v>105</v>
      </c>
      <c r="M1808" s="1" t="s">
        <v>106</v>
      </c>
      <c r="N1808" s="1" t="s">
        <v>124</v>
      </c>
      <c r="O1808" s="1">
        <v>850</v>
      </c>
      <c r="P1808" s="1">
        <v>37.5</v>
      </c>
      <c r="Q1808" s="1">
        <v>0</v>
      </c>
      <c r="R1808" s="1">
        <v>100</v>
      </c>
      <c r="S1808" s="1">
        <v>0</v>
      </c>
      <c r="T1808" s="1">
        <v>0</v>
      </c>
      <c r="U1808" s="1">
        <v>0</v>
      </c>
      <c r="V1808" s="4">
        <f>X1808-W1808</f>
        <v>5.000000000002558E-3</v>
      </c>
      <c r="W1808" s="4">
        <f>(O1808+P1808+Q1808-R1808+S1808)*5%</f>
        <v>39.375</v>
      </c>
      <c r="X1808" s="1">
        <v>39.380000000000003</v>
      </c>
      <c r="Y1808" s="1">
        <f>O1808+P1808+Q1808-R1808-S1808+T1808-U1808+X1808</f>
        <v>826.88</v>
      </c>
      <c r="Z1808" s="1">
        <v>826.88</v>
      </c>
      <c r="AA1808" s="1">
        <v>787.5</v>
      </c>
      <c r="AB1808" s="1">
        <v>16</v>
      </c>
      <c r="AC1808" s="2">
        <f>AA1808*16%</f>
        <v>126</v>
      </c>
      <c r="AD1808" s="1">
        <v>126</v>
      </c>
      <c r="AE1808" s="1">
        <v>0</v>
      </c>
      <c r="AF1808" s="1">
        <v>126</v>
      </c>
      <c r="AG1808" s="2">
        <f>AF1808*18%</f>
        <v>22.68</v>
      </c>
      <c r="AH1808" s="1">
        <v>22.68</v>
      </c>
      <c r="AI1808" s="1">
        <v>0</v>
      </c>
      <c r="AJ1808" s="1" t="b">
        <f>AK1808=AA1808</f>
        <v>1</v>
      </c>
      <c r="AK1808" s="1">
        <v>787.5</v>
      </c>
      <c r="AL1808" s="1">
        <v>0</v>
      </c>
      <c r="AM1808" s="1">
        <v>0</v>
      </c>
      <c r="AN1808" s="1">
        <v>0</v>
      </c>
      <c r="AO1808" s="3">
        <f>AA1808*0.001%</f>
        <v>7.8750000000000001E-3</v>
      </c>
      <c r="AP1808" s="1">
        <v>0.79</v>
      </c>
      <c r="AQ1808" s="2">
        <f>AA1808*5%</f>
        <v>39.375</v>
      </c>
      <c r="AR1808" s="1">
        <v>39.380000000000003</v>
      </c>
      <c r="AS1808" s="2">
        <f>AR1808*18%</f>
        <v>7.0884</v>
      </c>
      <c r="AT1808" s="1">
        <v>0</v>
      </c>
      <c r="AU1808" s="1">
        <v>62.85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0</v>
      </c>
      <c r="BD1808" s="1">
        <f>AF1808+AU1808+BC1808</f>
        <v>188.85</v>
      </c>
      <c r="BE1808" s="1">
        <v>188.85</v>
      </c>
      <c r="BF1808" s="1">
        <f>Q1808+U1808</f>
        <v>0</v>
      </c>
      <c r="BG1808" s="1">
        <v>0</v>
      </c>
      <c r="BH1808" s="1">
        <v>638.03</v>
      </c>
      <c r="BI1808" s="1" t="s">
        <v>108</v>
      </c>
      <c r="BJ1808" s="1" t="s">
        <v>5717</v>
      </c>
      <c r="BK1808" s="1" t="s">
        <v>5718</v>
      </c>
      <c r="BL1808" s="1">
        <v>0</v>
      </c>
      <c r="BM1808" s="1" t="s">
        <v>7060</v>
      </c>
    </row>
    <row r="1809" spans="1:65" ht="15.6" hidden="1">
      <c r="A1809" s="1" t="s">
        <v>7061</v>
      </c>
      <c r="B1809" s="1" t="s">
        <v>7062</v>
      </c>
      <c r="C1809" s="1" t="s">
        <v>7063</v>
      </c>
      <c r="D1809" s="1" t="s">
        <v>275</v>
      </c>
      <c r="E1809" s="1" t="s">
        <v>100</v>
      </c>
      <c r="F1809" s="1" t="s">
        <v>101</v>
      </c>
      <c r="G1809" s="1" t="s">
        <v>105</v>
      </c>
      <c r="H1809" s="1" t="s">
        <v>103</v>
      </c>
      <c r="I1809" s="1" t="s">
        <v>104</v>
      </c>
      <c r="J1809" s="1" t="s">
        <v>105</v>
      </c>
      <c r="K1809" s="1" t="s">
        <v>105</v>
      </c>
      <c r="L1809" s="1" t="s">
        <v>105</v>
      </c>
      <c r="M1809" s="1" t="s">
        <v>106</v>
      </c>
      <c r="N1809" s="1" t="s">
        <v>107</v>
      </c>
      <c r="O1809" s="1">
        <v>1259.3</v>
      </c>
      <c r="P1809" s="1">
        <v>62.96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4">
        <f>X1809-W1809</f>
        <v>-3.0000000000001137E-3</v>
      </c>
      <c r="W1809" s="4">
        <f>(O1809+P1809+Q1809-R1809+S1809)*5%</f>
        <v>66.113</v>
      </c>
      <c r="X1809" s="1">
        <v>66.11</v>
      </c>
      <c r="Y1809" s="1">
        <f>O1809+P1809+Q1809-R1809-S1809+T1809-U1809+X1809</f>
        <v>1388.37</v>
      </c>
      <c r="Z1809" s="1">
        <v>1388.37</v>
      </c>
      <c r="AA1809" s="1">
        <v>1322.27</v>
      </c>
      <c r="AB1809" s="1">
        <v>16</v>
      </c>
      <c r="AC1809" s="2">
        <f>AA1809*16%</f>
        <v>211.56319999999999</v>
      </c>
      <c r="AD1809" s="1">
        <v>211.56</v>
      </c>
      <c r="AE1809" s="1">
        <v>0</v>
      </c>
      <c r="AF1809" s="1">
        <v>211.56</v>
      </c>
      <c r="AG1809" s="2">
        <f>AF1809*18%</f>
        <v>38.080799999999996</v>
      </c>
      <c r="AH1809" s="1">
        <v>38.08</v>
      </c>
      <c r="AI1809" s="1">
        <v>0</v>
      </c>
      <c r="AJ1809" s="1" t="b">
        <f>AK1809=AA1809</f>
        <v>1</v>
      </c>
      <c r="AK1809" s="1">
        <v>1322.27</v>
      </c>
      <c r="AL1809" s="1">
        <v>0</v>
      </c>
      <c r="AM1809" s="1">
        <v>0</v>
      </c>
      <c r="AN1809" s="1">
        <v>0</v>
      </c>
      <c r="AO1809" s="3">
        <f>AA1809*0.001%</f>
        <v>1.32227E-2</v>
      </c>
      <c r="AP1809" s="1">
        <v>1.32</v>
      </c>
      <c r="AQ1809" s="2">
        <f>AA1809*5%</f>
        <v>66.113500000000002</v>
      </c>
      <c r="AR1809" s="1">
        <v>66.12</v>
      </c>
      <c r="AS1809" s="2">
        <f>AR1809*18%</f>
        <v>11.9016</v>
      </c>
      <c r="AT1809" s="1">
        <v>-0.01</v>
      </c>
      <c r="AU1809" s="1">
        <v>105.52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f>AF1809+AU1809+BC1809</f>
        <v>317.08</v>
      </c>
      <c r="BE1809" s="1">
        <v>317.08</v>
      </c>
      <c r="BF1809" s="1">
        <f>Q1809+U1809</f>
        <v>0</v>
      </c>
      <c r="BG1809" s="1">
        <v>0</v>
      </c>
      <c r="BH1809" s="1">
        <v>1071.29</v>
      </c>
      <c r="BI1809" s="1" t="s">
        <v>108</v>
      </c>
      <c r="BJ1809" s="1" t="s">
        <v>5717</v>
      </c>
      <c r="BK1809" s="1" t="s">
        <v>5718</v>
      </c>
      <c r="BL1809" s="1">
        <v>0</v>
      </c>
      <c r="BM1809" s="1" t="s">
        <v>6861</v>
      </c>
    </row>
    <row r="1810" spans="1:65" ht="15.6" hidden="1">
      <c r="A1810" s="1" t="s">
        <v>7064</v>
      </c>
      <c r="B1810" s="1" t="s">
        <v>7065</v>
      </c>
      <c r="C1810" s="1" t="s">
        <v>7066</v>
      </c>
      <c r="D1810" s="1" t="s">
        <v>275</v>
      </c>
      <c r="E1810" s="1" t="s">
        <v>100</v>
      </c>
      <c r="F1810" s="1" t="s">
        <v>101</v>
      </c>
      <c r="G1810" s="1" t="s">
        <v>102</v>
      </c>
      <c r="H1810" s="1" t="s">
        <v>103</v>
      </c>
      <c r="I1810" s="1" t="s">
        <v>104</v>
      </c>
      <c r="J1810" s="1" t="s">
        <v>105</v>
      </c>
      <c r="K1810" s="1" t="s">
        <v>105</v>
      </c>
      <c r="L1810" s="1" t="s">
        <v>105</v>
      </c>
      <c r="M1810" s="1" t="s">
        <v>106</v>
      </c>
      <c r="N1810" s="1" t="s">
        <v>124</v>
      </c>
      <c r="O1810" s="1">
        <v>810</v>
      </c>
      <c r="P1810" s="1">
        <v>35.5</v>
      </c>
      <c r="Q1810" s="1">
        <v>0</v>
      </c>
      <c r="R1810" s="1">
        <v>100</v>
      </c>
      <c r="S1810" s="1">
        <v>0</v>
      </c>
      <c r="T1810" s="1">
        <v>0</v>
      </c>
      <c r="U1810" s="1">
        <v>0</v>
      </c>
      <c r="V1810" s="4">
        <f>X1810-W1810</f>
        <v>5.000000000002558E-3</v>
      </c>
      <c r="W1810" s="4">
        <f>(O1810+P1810+Q1810-R1810+S1810)*5%</f>
        <v>37.274999999999999</v>
      </c>
      <c r="X1810" s="1">
        <v>37.28</v>
      </c>
      <c r="Y1810" s="1">
        <f>O1810+P1810+Q1810-R1810-S1810+T1810-U1810+X1810</f>
        <v>782.78</v>
      </c>
      <c r="Z1810" s="1">
        <v>782.78</v>
      </c>
      <c r="AA1810" s="1">
        <v>745.5</v>
      </c>
      <c r="AB1810" s="1">
        <v>16</v>
      </c>
      <c r="AC1810" s="2">
        <f>AA1810*16%</f>
        <v>119.28</v>
      </c>
      <c r="AD1810" s="1">
        <v>119.28</v>
      </c>
      <c r="AE1810" s="1">
        <v>0</v>
      </c>
      <c r="AF1810" s="1">
        <v>119.28</v>
      </c>
      <c r="AG1810" s="2">
        <f>AF1810*18%</f>
        <v>21.470399999999998</v>
      </c>
      <c r="AH1810" s="1">
        <v>21.47</v>
      </c>
      <c r="AI1810" s="1">
        <v>0</v>
      </c>
      <c r="AJ1810" s="1" t="b">
        <f>AK1810=AA1810</f>
        <v>1</v>
      </c>
      <c r="AK1810" s="1">
        <v>745.5</v>
      </c>
      <c r="AL1810" s="1">
        <v>0</v>
      </c>
      <c r="AM1810" s="1">
        <v>0</v>
      </c>
      <c r="AN1810" s="1">
        <v>0</v>
      </c>
      <c r="AO1810" s="3">
        <f>AA1810*0.001%</f>
        <v>7.4550000000000007E-3</v>
      </c>
      <c r="AP1810" s="1">
        <v>0.75</v>
      </c>
      <c r="AQ1810" s="2">
        <f>AA1810*5%</f>
        <v>37.274999999999999</v>
      </c>
      <c r="AR1810" s="1">
        <v>37.28</v>
      </c>
      <c r="AS1810" s="2">
        <f>AR1810*18%</f>
        <v>6.7103999999999999</v>
      </c>
      <c r="AT1810" s="1">
        <v>0</v>
      </c>
      <c r="AU1810" s="1">
        <v>59.5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f>AF1810+AU1810+BC1810</f>
        <v>178.78</v>
      </c>
      <c r="BE1810" s="1">
        <v>178.78</v>
      </c>
      <c r="BF1810" s="1">
        <f>Q1810+U1810</f>
        <v>0</v>
      </c>
      <c r="BG1810" s="1">
        <v>0</v>
      </c>
      <c r="BH1810" s="1">
        <v>604</v>
      </c>
      <c r="BI1810" s="1" t="s">
        <v>108</v>
      </c>
      <c r="BJ1810" s="1" t="s">
        <v>5717</v>
      </c>
      <c r="BK1810" s="1" t="s">
        <v>5718</v>
      </c>
      <c r="BL1810" s="1">
        <v>0</v>
      </c>
      <c r="BM1810" s="1" t="s">
        <v>7067</v>
      </c>
    </row>
    <row r="1811" spans="1:65" ht="15.6" hidden="1">
      <c r="A1811" s="1" t="s">
        <v>7068</v>
      </c>
      <c r="B1811" s="1" t="s">
        <v>7069</v>
      </c>
      <c r="C1811" s="1" t="s">
        <v>7070</v>
      </c>
      <c r="D1811" s="1" t="s">
        <v>275</v>
      </c>
      <c r="E1811" s="1" t="s">
        <v>100</v>
      </c>
      <c r="F1811" s="1" t="s">
        <v>101</v>
      </c>
      <c r="G1811" s="1" t="s">
        <v>102</v>
      </c>
      <c r="H1811" s="1" t="s">
        <v>103</v>
      </c>
      <c r="I1811" s="1" t="s">
        <v>104</v>
      </c>
      <c r="J1811" s="1" t="s">
        <v>105</v>
      </c>
      <c r="K1811" s="1" t="s">
        <v>105</v>
      </c>
      <c r="L1811" s="1" t="s">
        <v>105</v>
      </c>
      <c r="M1811" s="1" t="s">
        <v>106</v>
      </c>
      <c r="N1811" s="1" t="s">
        <v>124</v>
      </c>
      <c r="O1811" s="1">
        <v>325</v>
      </c>
      <c r="P1811" s="1">
        <v>11.25</v>
      </c>
      <c r="Q1811" s="1">
        <v>0</v>
      </c>
      <c r="R1811" s="1">
        <v>100</v>
      </c>
      <c r="S1811" s="1">
        <v>0</v>
      </c>
      <c r="T1811" s="1">
        <v>0</v>
      </c>
      <c r="U1811" s="1">
        <v>0</v>
      </c>
      <c r="V1811" s="4">
        <f>X1811-W1811</f>
        <v>-2.4999999999995026E-3</v>
      </c>
      <c r="W1811" s="4">
        <f>(O1811+P1811+Q1811-R1811+S1811)*5%</f>
        <v>11.8125</v>
      </c>
      <c r="X1811" s="1">
        <v>11.81</v>
      </c>
      <c r="Y1811" s="1">
        <f>O1811+P1811+Q1811-R1811-S1811+T1811-U1811+X1811</f>
        <v>248.06</v>
      </c>
      <c r="Z1811" s="1">
        <v>248.06</v>
      </c>
      <c r="AA1811" s="1">
        <v>236.25</v>
      </c>
      <c r="AB1811" s="1">
        <v>16</v>
      </c>
      <c r="AC1811" s="2">
        <f>AA1811*16%</f>
        <v>37.800000000000004</v>
      </c>
      <c r="AD1811" s="1">
        <v>37.799999999999997</v>
      </c>
      <c r="AE1811" s="1">
        <v>0</v>
      </c>
      <c r="AF1811" s="1">
        <v>37.799999999999997</v>
      </c>
      <c r="AG1811" s="2">
        <f>AF1811*18%</f>
        <v>6.8039999999999994</v>
      </c>
      <c r="AH1811" s="1">
        <v>6.8</v>
      </c>
      <c r="AI1811" s="1">
        <v>0</v>
      </c>
      <c r="AJ1811" s="1" t="b">
        <f>AK1811=AA1811</f>
        <v>1</v>
      </c>
      <c r="AK1811" s="1">
        <v>236.25</v>
      </c>
      <c r="AL1811" s="1">
        <v>0</v>
      </c>
      <c r="AM1811" s="1">
        <v>0</v>
      </c>
      <c r="AN1811" s="1">
        <v>0</v>
      </c>
      <c r="AO1811" s="3">
        <f>AA1811*0.001%</f>
        <v>2.3625E-3</v>
      </c>
      <c r="AP1811" s="1">
        <v>0.24</v>
      </c>
      <c r="AQ1811" s="2">
        <f>AA1811*5%</f>
        <v>11.8125</v>
      </c>
      <c r="AR1811" s="1">
        <v>11.81</v>
      </c>
      <c r="AS1811" s="2">
        <f>AR1811*18%</f>
        <v>2.1257999999999999</v>
      </c>
      <c r="AT1811" s="1">
        <v>0</v>
      </c>
      <c r="AU1811" s="1">
        <v>18.850000000000001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f>AF1811+AU1811+BC1811</f>
        <v>56.65</v>
      </c>
      <c r="BE1811" s="1">
        <v>56.65</v>
      </c>
      <c r="BF1811" s="1">
        <f>Q1811+U1811</f>
        <v>0</v>
      </c>
      <c r="BG1811" s="1">
        <v>0</v>
      </c>
      <c r="BH1811" s="1">
        <v>191.41</v>
      </c>
      <c r="BI1811" s="1" t="s">
        <v>108</v>
      </c>
      <c r="BJ1811" s="1" t="s">
        <v>5717</v>
      </c>
      <c r="BK1811" s="1" t="s">
        <v>5718</v>
      </c>
      <c r="BL1811" s="1">
        <v>0</v>
      </c>
      <c r="BM1811" s="1" t="s">
        <v>1300</v>
      </c>
    </row>
    <row r="1812" spans="1:65" ht="15.6" hidden="1">
      <c r="A1812" s="1" t="s">
        <v>7071</v>
      </c>
      <c r="B1812" s="1" t="s">
        <v>7072</v>
      </c>
      <c r="C1812" s="1" t="s">
        <v>7073</v>
      </c>
      <c r="D1812" s="1" t="s">
        <v>275</v>
      </c>
      <c r="E1812" s="1" t="s">
        <v>100</v>
      </c>
      <c r="F1812" s="1" t="s">
        <v>101</v>
      </c>
      <c r="G1812" s="1" t="s">
        <v>102</v>
      </c>
      <c r="H1812" s="1" t="s">
        <v>103</v>
      </c>
      <c r="I1812" s="1" t="s">
        <v>104</v>
      </c>
      <c r="J1812" s="1" t="s">
        <v>105</v>
      </c>
      <c r="K1812" s="1" t="s">
        <v>105</v>
      </c>
      <c r="L1812" s="1" t="s">
        <v>105</v>
      </c>
      <c r="M1812" s="1" t="s">
        <v>106</v>
      </c>
      <c r="N1812" s="1" t="s">
        <v>107</v>
      </c>
      <c r="O1812" s="1">
        <v>425</v>
      </c>
      <c r="P1812" s="1">
        <v>16.25</v>
      </c>
      <c r="Q1812" s="1">
        <v>0</v>
      </c>
      <c r="R1812" s="1">
        <v>100</v>
      </c>
      <c r="S1812" s="1">
        <v>0</v>
      </c>
      <c r="T1812" s="1">
        <v>0</v>
      </c>
      <c r="U1812" s="1">
        <v>0</v>
      </c>
      <c r="V1812" s="4">
        <f>X1812-W1812</f>
        <v>-2.500000000001279E-3</v>
      </c>
      <c r="W1812" s="4">
        <f>(O1812+P1812+Q1812-R1812+S1812)*5%</f>
        <v>17.0625</v>
      </c>
      <c r="X1812" s="1">
        <v>17.059999999999999</v>
      </c>
      <c r="Y1812" s="1">
        <f>O1812+P1812+Q1812-R1812-S1812+T1812-U1812+X1812</f>
        <v>358.31</v>
      </c>
      <c r="Z1812" s="1">
        <v>358.31</v>
      </c>
      <c r="AA1812" s="1">
        <v>341.25</v>
      </c>
      <c r="AB1812" s="1">
        <v>16</v>
      </c>
      <c r="AC1812" s="2">
        <f>AA1812*16%</f>
        <v>54.6</v>
      </c>
      <c r="AD1812" s="1">
        <v>54.6</v>
      </c>
      <c r="AE1812" s="1">
        <v>0</v>
      </c>
      <c r="AF1812" s="1">
        <v>54.6</v>
      </c>
      <c r="AG1812" s="2">
        <f>AF1812*18%</f>
        <v>9.8279999999999994</v>
      </c>
      <c r="AH1812" s="1">
        <v>9.83</v>
      </c>
      <c r="AI1812" s="1">
        <v>0</v>
      </c>
      <c r="AJ1812" s="1" t="b">
        <f>AK1812=AA1812</f>
        <v>1</v>
      </c>
      <c r="AK1812" s="1">
        <v>341.25</v>
      </c>
      <c r="AL1812" s="1">
        <v>0</v>
      </c>
      <c r="AM1812" s="1">
        <v>0</v>
      </c>
      <c r="AN1812" s="1">
        <v>0</v>
      </c>
      <c r="AO1812" s="3">
        <f>AA1812*0.001%</f>
        <v>3.4125000000000002E-3</v>
      </c>
      <c r="AP1812" s="1">
        <v>0.34</v>
      </c>
      <c r="AQ1812" s="2">
        <f>AA1812*5%</f>
        <v>17.0625</v>
      </c>
      <c r="AR1812" s="1">
        <v>17.059999999999999</v>
      </c>
      <c r="AS1812" s="2">
        <f>AR1812*18%</f>
        <v>3.0707999999999998</v>
      </c>
      <c r="AT1812" s="1">
        <v>0</v>
      </c>
      <c r="AU1812" s="1">
        <v>27.23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f>AF1812+AU1812+BC1812</f>
        <v>81.83</v>
      </c>
      <c r="BE1812" s="1">
        <v>81.83</v>
      </c>
      <c r="BF1812" s="1">
        <f>Q1812+U1812</f>
        <v>0</v>
      </c>
      <c r="BG1812" s="1">
        <v>0</v>
      </c>
      <c r="BH1812" s="1">
        <v>276.48</v>
      </c>
      <c r="BI1812" s="1" t="s">
        <v>108</v>
      </c>
      <c r="BJ1812" s="1" t="s">
        <v>5717</v>
      </c>
      <c r="BK1812" s="1" t="s">
        <v>5718</v>
      </c>
      <c r="BL1812" s="1">
        <v>0</v>
      </c>
      <c r="BM1812" s="1" t="s">
        <v>7074</v>
      </c>
    </row>
    <row r="1813" spans="1:65" ht="15.6" hidden="1">
      <c r="A1813" s="1" t="s">
        <v>7075</v>
      </c>
      <c r="B1813" s="1" t="s">
        <v>7076</v>
      </c>
      <c r="C1813" s="1" t="s">
        <v>7077</v>
      </c>
      <c r="D1813" s="1" t="s">
        <v>275</v>
      </c>
      <c r="E1813" s="1" t="s">
        <v>100</v>
      </c>
      <c r="F1813" s="1" t="s">
        <v>101</v>
      </c>
      <c r="G1813" s="1" t="s">
        <v>102</v>
      </c>
      <c r="H1813" s="1" t="s">
        <v>103</v>
      </c>
      <c r="I1813" s="1" t="s">
        <v>104</v>
      </c>
      <c r="J1813" s="1" t="s">
        <v>105</v>
      </c>
      <c r="K1813" s="1" t="s">
        <v>105</v>
      </c>
      <c r="L1813" s="1" t="s">
        <v>105</v>
      </c>
      <c r="M1813" s="1" t="s">
        <v>106</v>
      </c>
      <c r="N1813" s="1" t="s">
        <v>107</v>
      </c>
      <c r="O1813" s="1">
        <v>215</v>
      </c>
      <c r="P1813" s="1">
        <v>5.75</v>
      </c>
      <c r="Q1813" s="1">
        <v>0</v>
      </c>
      <c r="R1813" s="1">
        <v>100</v>
      </c>
      <c r="S1813" s="1">
        <v>0</v>
      </c>
      <c r="T1813" s="1">
        <v>0</v>
      </c>
      <c r="U1813" s="1">
        <v>0</v>
      </c>
      <c r="V1813" s="4">
        <f>X1813-W1813</f>
        <v>2.4999999999995026E-3</v>
      </c>
      <c r="W1813" s="4">
        <f>(O1813+P1813+Q1813-R1813+S1813)*5%</f>
        <v>6.0375000000000005</v>
      </c>
      <c r="X1813" s="1">
        <v>6.04</v>
      </c>
      <c r="Y1813" s="1">
        <f>O1813+P1813+Q1813-R1813-S1813+T1813-U1813+X1813</f>
        <v>126.79</v>
      </c>
      <c r="Z1813" s="1">
        <v>126.79</v>
      </c>
      <c r="AA1813" s="1">
        <v>120.75</v>
      </c>
      <c r="AB1813" s="1">
        <v>16</v>
      </c>
      <c r="AC1813" s="2">
        <f>AA1813*16%</f>
        <v>19.32</v>
      </c>
      <c r="AD1813" s="1">
        <v>19.32</v>
      </c>
      <c r="AE1813" s="1">
        <v>0</v>
      </c>
      <c r="AF1813" s="1">
        <v>19.32</v>
      </c>
      <c r="AG1813" s="2">
        <f>AF1813*18%</f>
        <v>3.4775999999999998</v>
      </c>
      <c r="AH1813" s="1">
        <v>3.48</v>
      </c>
      <c r="AI1813" s="1">
        <v>0</v>
      </c>
      <c r="AJ1813" s="1" t="b">
        <f>AK1813=AA1813</f>
        <v>1</v>
      </c>
      <c r="AK1813" s="1">
        <v>120.75</v>
      </c>
      <c r="AL1813" s="1">
        <v>0</v>
      </c>
      <c r="AM1813" s="1">
        <v>0</v>
      </c>
      <c r="AN1813" s="1">
        <v>0</v>
      </c>
      <c r="AO1813" s="3">
        <f>AA1813*0.001%</f>
        <v>1.2075E-3</v>
      </c>
      <c r="AP1813" s="1">
        <v>0.12</v>
      </c>
      <c r="AQ1813" s="2">
        <f>AA1813*5%</f>
        <v>6.0375000000000005</v>
      </c>
      <c r="AR1813" s="1">
        <v>6.04</v>
      </c>
      <c r="AS1813" s="2">
        <f>AR1813*18%</f>
        <v>1.0871999999999999</v>
      </c>
      <c r="AT1813" s="1">
        <v>0</v>
      </c>
      <c r="AU1813" s="1">
        <v>9.64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f>AF1813+AU1813+BC1813</f>
        <v>28.96</v>
      </c>
      <c r="BE1813" s="1">
        <v>28.96</v>
      </c>
      <c r="BF1813" s="1">
        <f>Q1813+U1813</f>
        <v>0</v>
      </c>
      <c r="BG1813" s="1">
        <v>0</v>
      </c>
      <c r="BH1813" s="1">
        <v>97.83</v>
      </c>
      <c r="BI1813" s="1" t="s">
        <v>108</v>
      </c>
      <c r="BJ1813" s="1" t="s">
        <v>5717</v>
      </c>
      <c r="BK1813" s="1" t="s">
        <v>5718</v>
      </c>
      <c r="BL1813" s="1">
        <v>0</v>
      </c>
      <c r="BM1813" s="1" t="s">
        <v>7078</v>
      </c>
    </row>
    <row r="1814" spans="1:65" ht="15.6" hidden="1">
      <c r="A1814" s="1" t="s">
        <v>7079</v>
      </c>
      <c r="B1814" s="1" t="s">
        <v>7080</v>
      </c>
      <c r="C1814" s="1" t="s">
        <v>7081</v>
      </c>
      <c r="D1814" s="1" t="s">
        <v>275</v>
      </c>
      <c r="E1814" s="1" t="s">
        <v>100</v>
      </c>
      <c r="F1814" s="1" t="s">
        <v>101</v>
      </c>
      <c r="G1814" s="1" t="s">
        <v>102</v>
      </c>
      <c r="H1814" s="1" t="s">
        <v>103</v>
      </c>
      <c r="I1814" s="1" t="s">
        <v>104</v>
      </c>
      <c r="J1814" s="1" t="s">
        <v>105</v>
      </c>
      <c r="K1814" s="1" t="s">
        <v>105</v>
      </c>
      <c r="L1814" s="1" t="s">
        <v>105</v>
      </c>
      <c r="M1814" s="1" t="s">
        <v>106</v>
      </c>
      <c r="N1814" s="1" t="s">
        <v>107</v>
      </c>
      <c r="O1814" s="1">
        <v>495</v>
      </c>
      <c r="P1814" s="1">
        <v>19.75</v>
      </c>
      <c r="Q1814" s="1">
        <v>0</v>
      </c>
      <c r="R1814" s="1">
        <v>100</v>
      </c>
      <c r="S1814" s="1">
        <v>0</v>
      </c>
      <c r="T1814" s="1">
        <v>0</v>
      </c>
      <c r="U1814" s="1">
        <v>0</v>
      </c>
      <c r="V1814" s="4">
        <f>X1814-W1814</f>
        <v>2.4999999999977263E-3</v>
      </c>
      <c r="W1814" s="4">
        <f>(O1814+P1814+Q1814-R1814+S1814)*5%</f>
        <v>20.737500000000001</v>
      </c>
      <c r="X1814" s="1">
        <v>20.74</v>
      </c>
      <c r="Y1814" s="1">
        <f>O1814+P1814+Q1814-R1814-S1814+T1814-U1814+X1814</f>
        <v>435.49</v>
      </c>
      <c r="Z1814" s="1">
        <v>435.49</v>
      </c>
      <c r="AA1814" s="1">
        <v>414.75</v>
      </c>
      <c r="AB1814" s="1">
        <v>16</v>
      </c>
      <c r="AC1814" s="2">
        <f>AA1814*16%</f>
        <v>66.36</v>
      </c>
      <c r="AD1814" s="1">
        <v>66.36</v>
      </c>
      <c r="AE1814" s="1">
        <v>0</v>
      </c>
      <c r="AF1814" s="1">
        <v>66.36</v>
      </c>
      <c r="AG1814" s="2">
        <f>AF1814*18%</f>
        <v>11.944799999999999</v>
      </c>
      <c r="AH1814" s="1">
        <v>11.94</v>
      </c>
      <c r="AI1814" s="1">
        <v>0</v>
      </c>
      <c r="AJ1814" s="1" t="b">
        <f>AK1814=AA1814</f>
        <v>1</v>
      </c>
      <c r="AK1814" s="1">
        <v>414.75</v>
      </c>
      <c r="AL1814" s="1">
        <v>0</v>
      </c>
      <c r="AM1814" s="1">
        <v>0</v>
      </c>
      <c r="AN1814" s="1">
        <v>0</v>
      </c>
      <c r="AO1814" s="3">
        <f>AA1814*0.001%</f>
        <v>4.1475000000000001E-3</v>
      </c>
      <c r="AP1814" s="1">
        <v>0.41</v>
      </c>
      <c r="AQ1814" s="2">
        <f>AA1814*5%</f>
        <v>20.737500000000001</v>
      </c>
      <c r="AR1814" s="1">
        <v>20.74</v>
      </c>
      <c r="AS1814" s="2">
        <f>AR1814*18%</f>
        <v>3.7331999999999996</v>
      </c>
      <c r="AT1814" s="1">
        <v>0</v>
      </c>
      <c r="AU1814" s="1">
        <v>33.090000000000003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f>AF1814+AU1814+BC1814</f>
        <v>99.45</v>
      </c>
      <c r="BE1814" s="1">
        <v>99.45</v>
      </c>
      <c r="BF1814" s="1">
        <f>Q1814+U1814</f>
        <v>0</v>
      </c>
      <c r="BG1814" s="1">
        <v>0</v>
      </c>
      <c r="BH1814" s="1">
        <v>336.04</v>
      </c>
      <c r="BI1814" s="1" t="s">
        <v>108</v>
      </c>
      <c r="BJ1814" s="1" t="s">
        <v>5717</v>
      </c>
      <c r="BK1814" s="1" t="s">
        <v>5718</v>
      </c>
      <c r="BL1814" s="1">
        <v>0</v>
      </c>
      <c r="BM1814" s="1" t="s">
        <v>1088</v>
      </c>
    </row>
    <row r="1815" spans="1:65" ht="15.6" hidden="1">
      <c r="A1815" s="1" t="s">
        <v>7082</v>
      </c>
      <c r="B1815" s="1" t="s">
        <v>7083</v>
      </c>
      <c r="C1815" s="1" t="s">
        <v>7084</v>
      </c>
      <c r="D1815" s="1" t="s">
        <v>275</v>
      </c>
      <c r="E1815" s="1" t="s">
        <v>100</v>
      </c>
      <c r="F1815" s="1" t="s">
        <v>101</v>
      </c>
      <c r="G1815" s="1" t="s">
        <v>105</v>
      </c>
      <c r="H1815" s="1" t="s">
        <v>103</v>
      </c>
      <c r="I1815" s="1" t="s">
        <v>104</v>
      </c>
      <c r="J1815" s="1" t="s">
        <v>105</v>
      </c>
      <c r="K1815" s="1" t="s">
        <v>105</v>
      </c>
      <c r="L1815" s="1" t="s">
        <v>105</v>
      </c>
      <c r="M1815" s="1" t="s">
        <v>106</v>
      </c>
      <c r="N1815" s="1" t="s">
        <v>107</v>
      </c>
      <c r="O1815" s="1">
        <v>395</v>
      </c>
      <c r="P1815" s="1">
        <v>19.75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4">
        <f>X1815-W1815</f>
        <v>2.4999999999977263E-3</v>
      </c>
      <c r="W1815" s="4">
        <f>(O1815+P1815+Q1815-R1815+S1815)*5%</f>
        <v>20.737500000000001</v>
      </c>
      <c r="X1815" s="1">
        <v>20.74</v>
      </c>
      <c r="Y1815" s="1">
        <f>O1815+P1815+Q1815-R1815-S1815+T1815-U1815+X1815</f>
        <v>435.49</v>
      </c>
      <c r="Z1815" s="1">
        <v>435.49</v>
      </c>
      <c r="AA1815" s="1">
        <v>414.75</v>
      </c>
      <c r="AB1815" s="1">
        <v>16</v>
      </c>
      <c r="AC1815" s="2">
        <f>AA1815*16%</f>
        <v>66.36</v>
      </c>
      <c r="AD1815" s="1">
        <v>66.36</v>
      </c>
      <c r="AE1815" s="1">
        <v>0</v>
      </c>
      <c r="AF1815" s="1">
        <v>66.36</v>
      </c>
      <c r="AG1815" s="2">
        <f>AF1815*18%</f>
        <v>11.944799999999999</v>
      </c>
      <c r="AH1815" s="1">
        <v>11.94</v>
      </c>
      <c r="AI1815" s="1">
        <v>0</v>
      </c>
      <c r="AJ1815" s="1" t="b">
        <f>AK1815=AA1815</f>
        <v>1</v>
      </c>
      <c r="AK1815" s="1">
        <v>414.75</v>
      </c>
      <c r="AL1815" s="1">
        <v>0</v>
      </c>
      <c r="AM1815" s="1">
        <v>0</v>
      </c>
      <c r="AN1815" s="1">
        <v>0</v>
      </c>
      <c r="AO1815" s="3">
        <f>AA1815*0.001%</f>
        <v>4.1475000000000001E-3</v>
      </c>
      <c r="AP1815" s="1">
        <v>0.41</v>
      </c>
      <c r="AQ1815" s="2">
        <f>AA1815*5%</f>
        <v>20.737500000000001</v>
      </c>
      <c r="AR1815" s="1">
        <v>20.74</v>
      </c>
      <c r="AS1815" s="2">
        <f>AR1815*18%</f>
        <v>3.7331999999999996</v>
      </c>
      <c r="AT1815" s="1">
        <v>0</v>
      </c>
      <c r="AU1815" s="1">
        <v>33.090000000000003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f>AF1815+AU1815+BC1815</f>
        <v>99.45</v>
      </c>
      <c r="BE1815" s="1">
        <v>99.45</v>
      </c>
      <c r="BF1815" s="1">
        <f>Q1815+U1815</f>
        <v>0</v>
      </c>
      <c r="BG1815" s="1">
        <v>0</v>
      </c>
      <c r="BH1815" s="1">
        <v>336.04</v>
      </c>
      <c r="BI1815" s="1" t="s">
        <v>108</v>
      </c>
      <c r="BJ1815" s="1" t="s">
        <v>5717</v>
      </c>
      <c r="BK1815" s="1" t="s">
        <v>5718</v>
      </c>
      <c r="BL1815" s="1">
        <v>0</v>
      </c>
      <c r="BM1815" s="1" t="s">
        <v>7085</v>
      </c>
    </row>
    <row r="1816" spans="1:65" ht="15.6" hidden="1">
      <c r="A1816" s="1" t="s">
        <v>7086</v>
      </c>
      <c r="B1816" s="1" t="s">
        <v>7087</v>
      </c>
      <c r="C1816" s="1" t="s">
        <v>7088</v>
      </c>
      <c r="D1816" s="1" t="s">
        <v>275</v>
      </c>
      <c r="E1816" s="1" t="s">
        <v>100</v>
      </c>
      <c r="F1816" s="1" t="s">
        <v>101</v>
      </c>
      <c r="G1816" s="1" t="s">
        <v>105</v>
      </c>
      <c r="H1816" s="1" t="s">
        <v>103</v>
      </c>
      <c r="I1816" s="1" t="s">
        <v>104</v>
      </c>
      <c r="J1816" s="1" t="s">
        <v>105</v>
      </c>
      <c r="K1816" s="1" t="s">
        <v>105</v>
      </c>
      <c r="L1816" s="1" t="s">
        <v>105</v>
      </c>
      <c r="M1816" s="1" t="s">
        <v>106</v>
      </c>
      <c r="N1816" s="1" t="s">
        <v>107</v>
      </c>
      <c r="O1816" s="1">
        <v>235</v>
      </c>
      <c r="P1816" s="1">
        <v>11.75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4">
        <f>X1816-W1816</f>
        <v>2.4999999999995026E-3</v>
      </c>
      <c r="W1816" s="4">
        <f>(O1816+P1816+Q1816-R1816+S1816)*5%</f>
        <v>12.3375</v>
      </c>
      <c r="X1816" s="1">
        <v>12.34</v>
      </c>
      <c r="Y1816" s="1">
        <f>O1816+P1816+Q1816-R1816-S1816+T1816-U1816+X1816</f>
        <v>259.08999999999997</v>
      </c>
      <c r="Z1816" s="1">
        <v>259.08999999999997</v>
      </c>
      <c r="AA1816" s="1">
        <v>246.75</v>
      </c>
      <c r="AB1816" s="1">
        <v>16</v>
      </c>
      <c r="AC1816" s="2">
        <f>AA1816*16%</f>
        <v>39.480000000000004</v>
      </c>
      <c r="AD1816" s="1">
        <v>39.479999999999997</v>
      </c>
      <c r="AE1816" s="1">
        <v>0</v>
      </c>
      <c r="AF1816" s="1">
        <v>39.479999999999997</v>
      </c>
      <c r="AG1816" s="2">
        <f>AF1816*18%</f>
        <v>7.1063999999999989</v>
      </c>
      <c r="AH1816" s="1">
        <v>7.11</v>
      </c>
      <c r="AI1816" s="1">
        <v>0</v>
      </c>
      <c r="AJ1816" s="1" t="b">
        <f>AK1816=AA1816</f>
        <v>1</v>
      </c>
      <c r="AK1816" s="1">
        <v>246.75</v>
      </c>
      <c r="AL1816" s="1">
        <v>0</v>
      </c>
      <c r="AM1816" s="1">
        <v>0</v>
      </c>
      <c r="AN1816" s="1">
        <v>0</v>
      </c>
      <c r="AO1816" s="3">
        <f>AA1816*0.001%</f>
        <v>2.4675000000000001E-3</v>
      </c>
      <c r="AP1816" s="1">
        <v>0.25</v>
      </c>
      <c r="AQ1816" s="2">
        <f>AA1816*5%</f>
        <v>12.3375</v>
      </c>
      <c r="AR1816" s="1">
        <v>12.34</v>
      </c>
      <c r="AS1816" s="2">
        <f>AR1816*18%</f>
        <v>2.2212000000000001</v>
      </c>
      <c r="AT1816" s="1">
        <v>0</v>
      </c>
      <c r="AU1816" s="1">
        <v>19.7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f>AF1816+AU1816+BC1816</f>
        <v>59.179999999999993</v>
      </c>
      <c r="BE1816" s="1">
        <v>59.18</v>
      </c>
      <c r="BF1816" s="1">
        <f>Q1816+U1816</f>
        <v>0</v>
      </c>
      <c r="BG1816" s="1">
        <v>0</v>
      </c>
      <c r="BH1816" s="1">
        <v>199.91</v>
      </c>
      <c r="BI1816" s="1" t="s">
        <v>108</v>
      </c>
      <c r="BJ1816" s="1" t="s">
        <v>5717</v>
      </c>
      <c r="BK1816" s="1" t="s">
        <v>5718</v>
      </c>
      <c r="BL1816" s="1">
        <v>0</v>
      </c>
      <c r="BM1816" s="1" t="s">
        <v>7089</v>
      </c>
    </row>
    <row r="1817" spans="1:65" ht="15.6" hidden="1">
      <c r="A1817" s="1" t="s">
        <v>7090</v>
      </c>
      <c r="B1817" s="1" t="s">
        <v>7091</v>
      </c>
      <c r="C1817" s="1" t="s">
        <v>7092</v>
      </c>
      <c r="D1817" s="1" t="s">
        <v>275</v>
      </c>
      <c r="E1817" s="1" t="s">
        <v>100</v>
      </c>
      <c r="F1817" s="1" t="s">
        <v>101</v>
      </c>
      <c r="G1817" s="1" t="s">
        <v>123</v>
      </c>
      <c r="H1817" s="1" t="s">
        <v>103</v>
      </c>
      <c r="I1817" s="1" t="s">
        <v>1826</v>
      </c>
      <c r="J1817" s="1" t="s">
        <v>7093</v>
      </c>
      <c r="K1817" s="1" t="s">
        <v>7094</v>
      </c>
      <c r="L1817" s="1" t="s">
        <v>7095</v>
      </c>
      <c r="M1817" s="1" t="s">
        <v>106</v>
      </c>
      <c r="N1817" s="1" t="s">
        <v>105</v>
      </c>
      <c r="O1817" s="1">
        <v>1610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4">
        <f>X1817-W1817</f>
        <v>-80.5</v>
      </c>
      <c r="W1817" s="4">
        <f>(O1817+P1817+Q1817-R1817+S1817)*5%</f>
        <v>80.5</v>
      </c>
      <c r="X1817" s="1">
        <v>0</v>
      </c>
      <c r="Y1817" s="1">
        <f>O1817+P1817+Q1817-R1817-S1817+T1817-U1817+X1817</f>
        <v>1610</v>
      </c>
      <c r="Z1817" s="1">
        <v>1610</v>
      </c>
      <c r="AA1817" s="1">
        <v>0</v>
      </c>
      <c r="AB1817" s="1">
        <v>0</v>
      </c>
      <c r="AC1817" s="2">
        <f>AA1817*16%</f>
        <v>0</v>
      </c>
      <c r="AD1817" s="1">
        <v>0</v>
      </c>
      <c r="AE1817" s="1">
        <v>0</v>
      </c>
      <c r="AF1817" s="1">
        <v>0</v>
      </c>
      <c r="AG1817" s="2">
        <f>AF1817*18%</f>
        <v>0</v>
      </c>
      <c r="AH1817" s="1">
        <v>0</v>
      </c>
      <c r="AI1817" s="1">
        <v>0</v>
      </c>
      <c r="AJ1817" s="1" t="b">
        <f>AK1817=AA1817</f>
        <v>1</v>
      </c>
      <c r="AK1817" s="1">
        <v>0</v>
      </c>
      <c r="AL1817" s="1">
        <v>0</v>
      </c>
      <c r="AM1817" s="1">
        <v>0</v>
      </c>
      <c r="AN1817" s="1">
        <v>0</v>
      </c>
      <c r="AO1817" s="3">
        <f>AA1817*0.001%</f>
        <v>0</v>
      </c>
      <c r="AP1817" s="1">
        <v>0</v>
      </c>
      <c r="AQ1817" s="2">
        <f>AA1817*5%</f>
        <v>0</v>
      </c>
      <c r="AR1817" s="1">
        <v>0</v>
      </c>
      <c r="AS1817" s="2">
        <f>AR1817*18%</f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f>AF1817+AU1817+BC1817</f>
        <v>0</v>
      </c>
      <c r="BE1817" s="1">
        <v>0</v>
      </c>
      <c r="BF1817" s="1">
        <f>Q1817+U1817</f>
        <v>0</v>
      </c>
      <c r="BG1817" s="1">
        <v>602.70000000000005</v>
      </c>
      <c r="BH1817" s="1">
        <v>602.70000000000005</v>
      </c>
      <c r="BI1817" s="1" t="s">
        <v>108</v>
      </c>
      <c r="BJ1817" s="1" t="s">
        <v>5717</v>
      </c>
      <c r="BK1817" s="1" t="s">
        <v>5718</v>
      </c>
      <c r="BL1817" s="1">
        <v>0</v>
      </c>
      <c r="BM1817" s="1" t="s">
        <v>105</v>
      </c>
    </row>
    <row r="1818" spans="1:65" ht="15.6" hidden="1">
      <c r="A1818" s="1" t="s">
        <v>7096</v>
      </c>
      <c r="B1818" s="1" t="s">
        <v>7097</v>
      </c>
      <c r="C1818" s="1" t="s">
        <v>7098</v>
      </c>
      <c r="D1818" s="1" t="s">
        <v>275</v>
      </c>
      <c r="E1818" s="1" t="s">
        <v>100</v>
      </c>
      <c r="F1818" s="1" t="s">
        <v>101</v>
      </c>
      <c r="G1818" s="1" t="s">
        <v>123</v>
      </c>
      <c r="H1818" s="1" t="s">
        <v>103</v>
      </c>
      <c r="I1818" s="1" t="s">
        <v>104</v>
      </c>
      <c r="J1818" s="1" t="s">
        <v>105</v>
      </c>
      <c r="K1818" s="1" t="s">
        <v>105</v>
      </c>
      <c r="L1818" s="1" t="s">
        <v>105</v>
      </c>
      <c r="M1818" s="1" t="s">
        <v>106</v>
      </c>
      <c r="N1818" s="1" t="s">
        <v>107</v>
      </c>
      <c r="O1818" s="1">
        <v>1125</v>
      </c>
      <c r="P1818" s="1">
        <v>47.5</v>
      </c>
      <c r="Q1818" s="1">
        <v>0</v>
      </c>
      <c r="R1818" s="1">
        <v>175</v>
      </c>
      <c r="S1818" s="1">
        <v>0</v>
      </c>
      <c r="T1818" s="1">
        <v>0</v>
      </c>
      <c r="U1818" s="1">
        <v>0</v>
      </c>
      <c r="V1818" s="4">
        <f>X1818-W1818</f>
        <v>5.000000000002558E-3</v>
      </c>
      <c r="W1818" s="4">
        <f>(O1818+P1818+Q1818-R1818+S1818)*5%</f>
        <v>49.875</v>
      </c>
      <c r="X1818" s="1">
        <v>49.88</v>
      </c>
      <c r="Y1818" s="1">
        <f>O1818+P1818+Q1818-R1818-S1818+T1818-U1818+X1818</f>
        <v>1047.3800000000001</v>
      </c>
      <c r="Z1818" s="1">
        <v>1047.3800000000001</v>
      </c>
      <c r="AA1818" s="1">
        <v>997.5</v>
      </c>
      <c r="AB1818" s="1">
        <v>16</v>
      </c>
      <c r="AC1818" s="2">
        <f>AA1818*16%</f>
        <v>159.6</v>
      </c>
      <c r="AD1818" s="1">
        <v>159.6</v>
      </c>
      <c r="AE1818" s="1">
        <v>0</v>
      </c>
      <c r="AF1818" s="1">
        <v>159.6</v>
      </c>
      <c r="AG1818" s="2">
        <f>AF1818*18%</f>
        <v>28.727999999999998</v>
      </c>
      <c r="AH1818" s="1">
        <v>28.73</v>
      </c>
      <c r="AI1818" s="1">
        <v>0</v>
      </c>
      <c r="AJ1818" s="1" t="b">
        <f>AK1818=AA1818</f>
        <v>1</v>
      </c>
      <c r="AK1818" s="1">
        <v>997.5</v>
      </c>
      <c r="AL1818" s="1">
        <v>0</v>
      </c>
      <c r="AM1818" s="1">
        <v>0</v>
      </c>
      <c r="AN1818" s="1">
        <v>0</v>
      </c>
      <c r="AO1818" s="3">
        <f>AA1818*0.001%</f>
        <v>9.9750000000000012E-3</v>
      </c>
      <c r="AP1818" s="1">
        <v>1</v>
      </c>
      <c r="AQ1818" s="2">
        <f>AA1818*5%</f>
        <v>49.875</v>
      </c>
      <c r="AR1818" s="1">
        <v>49.88</v>
      </c>
      <c r="AS1818" s="2">
        <f>AR1818*18%</f>
        <v>8.9784000000000006</v>
      </c>
      <c r="AT1818" s="1">
        <v>0</v>
      </c>
      <c r="AU1818" s="1">
        <v>79.61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f>AF1818+AU1818+BC1818</f>
        <v>239.20999999999998</v>
      </c>
      <c r="BE1818" s="1">
        <v>239.21</v>
      </c>
      <c r="BF1818" s="1">
        <f>Q1818+U1818</f>
        <v>0</v>
      </c>
      <c r="BG1818" s="1">
        <v>0</v>
      </c>
      <c r="BH1818" s="1">
        <v>808.17</v>
      </c>
      <c r="BI1818" s="1" t="s">
        <v>108</v>
      </c>
      <c r="BJ1818" s="1" t="s">
        <v>5717</v>
      </c>
      <c r="BK1818" s="1" t="s">
        <v>5718</v>
      </c>
      <c r="BL1818" s="1">
        <v>0</v>
      </c>
      <c r="BM1818" s="1" t="s">
        <v>7099</v>
      </c>
    </row>
    <row r="1819" spans="1:65" ht="15.6" hidden="1">
      <c r="A1819" s="1" t="s">
        <v>7100</v>
      </c>
      <c r="B1819" s="1" t="s">
        <v>7101</v>
      </c>
      <c r="C1819" s="1" t="s">
        <v>7102</v>
      </c>
      <c r="D1819" s="1" t="s">
        <v>275</v>
      </c>
      <c r="E1819" s="1" t="s">
        <v>100</v>
      </c>
      <c r="F1819" s="1" t="s">
        <v>101</v>
      </c>
      <c r="G1819" s="1" t="s">
        <v>102</v>
      </c>
      <c r="H1819" s="1" t="s">
        <v>103</v>
      </c>
      <c r="I1819" s="1" t="s">
        <v>104</v>
      </c>
      <c r="J1819" s="1" t="s">
        <v>105</v>
      </c>
      <c r="K1819" s="1" t="s">
        <v>105</v>
      </c>
      <c r="L1819" s="1" t="s">
        <v>105</v>
      </c>
      <c r="M1819" s="1" t="s">
        <v>106</v>
      </c>
      <c r="N1819" s="1" t="s">
        <v>124</v>
      </c>
      <c r="O1819" s="1">
        <v>495</v>
      </c>
      <c r="P1819" s="1">
        <v>19.75</v>
      </c>
      <c r="Q1819" s="1">
        <v>0</v>
      </c>
      <c r="R1819" s="1">
        <v>100</v>
      </c>
      <c r="S1819" s="1">
        <v>0</v>
      </c>
      <c r="T1819" s="1">
        <v>0</v>
      </c>
      <c r="U1819" s="1">
        <v>0</v>
      </c>
      <c r="V1819" s="4">
        <f>X1819-W1819</f>
        <v>2.4999999999977263E-3</v>
      </c>
      <c r="W1819" s="4">
        <f>(O1819+P1819+Q1819-R1819+S1819)*5%</f>
        <v>20.737500000000001</v>
      </c>
      <c r="X1819" s="1">
        <v>20.74</v>
      </c>
      <c r="Y1819" s="1">
        <f>O1819+P1819+Q1819-R1819-S1819+T1819-U1819+X1819</f>
        <v>435.49</v>
      </c>
      <c r="Z1819" s="1">
        <v>435.49</v>
      </c>
      <c r="AA1819" s="1">
        <v>414.75</v>
      </c>
      <c r="AB1819" s="1">
        <v>16</v>
      </c>
      <c r="AC1819" s="2">
        <f>AA1819*16%</f>
        <v>66.36</v>
      </c>
      <c r="AD1819" s="1">
        <v>66.36</v>
      </c>
      <c r="AE1819" s="1">
        <v>0</v>
      </c>
      <c r="AF1819" s="1">
        <v>66.36</v>
      </c>
      <c r="AG1819" s="2">
        <f>AF1819*18%</f>
        <v>11.944799999999999</v>
      </c>
      <c r="AH1819" s="1">
        <v>11.94</v>
      </c>
      <c r="AI1819" s="1">
        <v>0</v>
      </c>
      <c r="AJ1819" s="1" t="b">
        <f>AK1819=AA1819</f>
        <v>1</v>
      </c>
      <c r="AK1819" s="1">
        <v>414.75</v>
      </c>
      <c r="AL1819" s="1">
        <v>0</v>
      </c>
      <c r="AM1819" s="1">
        <v>0</v>
      </c>
      <c r="AN1819" s="1">
        <v>0</v>
      </c>
      <c r="AO1819" s="3">
        <f>AA1819*0.001%</f>
        <v>4.1475000000000001E-3</v>
      </c>
      <c r="AP1819" s="1">
        <v>0.41</v>
      </c>
      <c r="AQ1819" s="2">
        <f>AA1819*5%</f>
        <v>20.737500000000001</v>
      </c>
      <c r="AR1819" s="1">
        <v>20.74</v>
      </c>
      <c r="AS1819" s="2">
        <f>AR1819*18%</f>
        <v>3.7331999999999996</v>
      </c>
      <c r="AT1819" s="1">
        <v>0</v>
      </c>
      <c r="AU1819" s="1">
        <v>33.090000000000003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f>AF1819+AU1819+BC1819</f>
        <v>99.45</v>
      </c>
      <c r="BE1819" s="1">
        <v>99.45</v>
      </c>
      <c r="BF1819" s="1">
        <f>Q1819+U1819</f>
        <v>0</v>
      </c>
      <c r="BG1819" s="1">
        <v>0</v>
      </c>
      <c r="BH1819" s="1">
        <v>336.04</v>
      </c>
      <c r="BI1819" s="1" t="s">
        <v>108</v>
      </c>
      <c r="BJ1819" s="1" t="s">
        <v>5717</v>
      </c>
      <c r="BK1819" s="1" t="s">
        <v>5718</v>
      </c>
      <c r="BL1819" s="1">
        <v>0</v>
      </c>
      <c r="BM1819" s="1" t="s">
        <v>7103</v>
      </c>
    </row>
    <row r="1820" spans="1:65" ht="15.6" hidden="1">
      <c r="A1820" s="1" t="s">
        <v>7104</v>
      </c>
      <c r="B1820" s="1" t="s">
        <v>7105</v>
      </c>
      <c r="C1820" s="1" t="s">
        <v>7106</v>
      </c>
      <c r="D1820" s="1" t="s">
        <v>275</v>
      </c>
      <c r="E1820" s="1" t="s">
        <v>100</v>
      </c>
      <c r="F1820" s="1" t="s">
        <v>101</v>
      </c>
      <c r="G1820" s="1" t="s">
        <v>123</v>
      </c>
      <c r="H1820" s="1" t="s">
        <v>103</v>
      </c>
      <c r="I1820" s="1" t="s">
        <v>104</v>
      </c>
      <c r="J1820" s="1" t="s">
        <v>105</v>
      </c>
      <c r="K1820" s="1" t="s">
        <v>105</v>
      </c>
      <c r="L1820" s="1" t="s">
        <v>105</v>
      </c>
      <c r="M1820" s="1" t="s">
        <v>106</v>
      </c>
      <c r="N1820" s="1" t="s">
        <v>124</v>
      </c>
      <c r="O1820" s="1">
        <v>2905</v>
      </c>
      <c r="P1820" s="1">
        <v>136.5</v>
      </c>
      <c r="Q1820" s="1">
        <v>0</v>
      </c>
      <c r="R1820" s="1">
        <v>175</v>
      </c>
      <c r="S1820" s="1">
        <v>0</v>
      </c>
      <c r="T1820" s="1">
        <v>0</v>
      </c>
      <c r="U1820" s="1">
        <v>0</v>
      </c>
      <c r="V1820" s="4">
        <f>X1820-W1820</f>
        <v>4.9999999999954525E-3</v>
      </c>
      <c r="W1820" s="4">
        <f>(O1820+P1820+Q1820-R1820+S1820)*5%</f>
        <v>143.32500000000002</v>
      </c>
      <c r="X1820" s="1">
        <v>143.33000000000001</v>
      </c>
      <c r="Y1820" s="1">
        <f>O1820+P1820+Q1820-R1820-S1820+T1820-U1820+X1820</f>
        <v>3009.83</v>
      </c>
      <c r="Z1820" s="1">
        <v>3009.83</v>
      </c>
      <c r="AA1820" s="1">
        <v>2866.5</v>
      </c>
      <c r="AB1820" s="1">
        <v>16</v>
      </c>
      <c r="AC1820" s="2">
        <f>AA1820*16%</f>
        <v>458.64</v>
      </c>
      <c r="AD1820" s="1">
        <v>458.64</v>
      </c>
      <c r="AE1820" s="1">
        <v>0</v>
      </c>
      <c r="AF1820" s="1">
        <v>458.64</v>
      </c>
      <c r="AG1820" s="2">
        <f>AF1820*18%</f>
        <v>82.555199999999999</v>
      </c>
      <c r="AH1820" s="1">
        <v>82.56</v>
      </c>
      <c r="AI1820" s="1">
        <v>0</v>
      </c>
      <c r="AJ1820" s="1" t="b">
        <f>AK1820=AA1820</f>
        <v>1</v>
      </c>
      <c r="AK1820" s="1">
        <v>2866.5</v>
      </c>
      <c r="AL1820" s="1">
        <v>0</v>
      </c>
      <c r="AM1820" s="1">
        <v>0</v>
      </c>
      <c r="AN1820" s="1">
        <v>0</v>
      </c>
      <c r="AO1820" s="3">
        <f>AA1820*0.001%</f>
        <v>2.8665000000000003E-2</v>
      </c>
      <c r="AP1820" s="1">
        <v>2.87</v>
      </c>
      <c r="AQ1820" s="2">
        <f>AA1820*5%</f>
        <v>143.32500000000002</v>
      </c>
      <c r="AR1820" s="1">
        <v>143.33000000000001</v>
      </c>
      <c r="AS1820" s="2">
        <f>AR1820*18%</f>
        <v>25.799400000000002</v>
      </c>
      <c r="AT1820" s="1">
        <v>0</v>
      </c>
      <c r="AU1820" s="1">
        <v>228.76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0</v>
      </c>
      <c r="BD1820" s="1">
        <f>AF1820+AU1820+BC1820</f>
        <v>687.4</v>
      </c>
      <c r="BE1820" s="1">
        <v>687.4</v>
      </c>
      <c r="BF1820" s="1">
        <f>Q1820+U1820</f>
        <v>0</v>
      </c>
      <c r="BG1820" s="1">
        <v>0</v>
      </c>
      <c r="BH1820" s="1">
        <v>2322.4299999999998</v>
      </c>
      <c r="BI1820" s="1" t="s">
        <v>108</v>
      </c>
      <c r="BJ1820" s="1" t="s">
        <v>5717</v>
      </c>
      <c r="BK1820" s="1" t="s">
        <v>5718</v>
      </c>
      <c r="BL1820" s="1">
        <v>0</v>
      </c>
      <c r="BM1820" s="1" t="s">
        <v>5836</v>
      </c>
    </row>
    <row r="1821" spans="1:65" ht="15.6" hidden="1">
      <c r="A1821" s="1" t="s">
        <v>7107</v>
      </c>
      <c r="B1821" s="1" t="s">
        <v>7108</v>
      </c>
      <c r="C1821" s="1" t="s">
        <v>7109</v>
      </c>
      <c r="D1821" s="1" t="s">
        <v>275</v>
      </c>
      <c r="E1821" s="1" t="s">
        <v>100</v>
      </c>
      <c r="F1821" s="1" t="s">
        <v>101</v>
      </c>
      <c r="G1821" s="1" t="s">
        <v>628</v>
      </c>
      <c r="H1821" s="1" t="s">
        <v>103</v>
      </c>
      <c r="I1821" s="1" t="s">
        <v>104</v>
      </c>
      <c r="J1821" s="1" t="s">
        <v>105</v>
      </c>
      <c r="K1821" s="1" t="s">
        <v>105</v>
      </c>
      <c r="L1821" s="1" t="s">
        <v>105</v>
      </c>
      <c r="M1821" s="1" t="s">
        <v>106</v>
      </c>
      <c r="N1821" s="1" t="s">
        <v>124</v>
      </c>
      <c r="O1821" s="1">
        <v>425</v>
      </c>
      <c r="P1821" s="1">
        <v>16.25</v>
      </c>
      <c r="Q1821" s="1">
        <v>0</v>
      </c>
      <c r="R1821" s="1">
        <v>100</v>
      </c>
      <c r="S1821" s="1">
        <v>0</v>
      </c>
      <c r="T1821" s="1">
        <v>0</v>
      </c>
      <c r="U1821" s="1">
        <v>0</v>
      </c>
      <c r="V1821" s="4">
        <f>X1821-W1821</f>
        <v>-2.500000000001279E-3</v>
      </c>
      <c r="W1821" s="4">
        <f>(O1821+P1821+Q1821-R1821+S1821)*5%</f>
        <v>17.0625</v>
      </c>
      <c r="X1821" s="1">
        <v>17.059999999999999</v>
      </c>
      <c r="Y1821" s="1">
        <f>O1821+P1821+Q1821-R1821-S1821+T1821-U1821+X1821</f>
        <v>358.31</v>
      </c>
      <c r="Z1821" s="1">
        <v>358.31</v>
      </c>
      <c r="AA1821" s="1">
        <v>341.25</v>
      </c>
      <c r="AB1821" s="1">
        <v>16</v>
      </c>
      <c r="AC1821" s="2">
        <f>AA1821*16%</f>
        <v>54.6</v>
      </c>
      <c r="AD1821" s="1">
        <v>54.6</v>
      </c>
      <c r="AE1821" s="1">
        <v>0</v>
      </c>
      <c r="AF1821" s="1">
        <v>54.6</v>
      </c>
      <c r="AG1821" s="2">
        <f>AF1821*18%</f>
        <v>9.8279999999999994</v>
      </c>
      <c r="AH1821" s="1">
        <v>9.83</v>
      </c>
      <c r="AI1821" s="1">
        <v>0</v>
      </c>
      <c r="AJ1821" s="1" t="b">
        <f>AK1821=AA1821</f>
        <v>1</v>
      </c>
      <c r="AK1821" s="1">
        <v>341.25</v>
      </c>
      <c r="AL1821" s="1">
        <v>0</v>
      </c>
      <c r="AM1821" s="1">
        <v>0</v>
      </c>
      <c r="AN1821" s="1">
        <v>0</v>
      </c>
      <c r="AO1821" s="3">
        <f>AA1821*0.001%</f>
        <v>3.4125000000000002E-3</v>
      </c>
      <c r="AP1821" s="1">
        <v>0.34</v>
      </c>
      <c r="AQ1821" s="2">
        <f>AA1821*5%</f>
        <v>17.0625</v>
      </c>
      <c r="AR1821" s="1">
        <v>17.059999999999999</v>
      </c>
      <c r="AS1821" s="2">
        <f>AR1821*18%</f>
        <v>3.0707999999999998</v>
      </c>
      <c r="AT1821" s="1">
        <v>0</v>
      </c>
      <c r="AU1821" s="1">
        <v>27.23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>
        <v>0</v>
      </c>
      <c r="BD1821" s="1">
        <f>AF1821+AU1821+BC1821</f>
        <v>81.83</v>
      </c>
      <c r="BE1821" s="1">
        <v>81.83</v>
      </c>
      <c r="BF1821" s="1">
        <f>Q1821+U1821</f>
        <v>0</v>
      </c>
      <c r="BG1821" s="1">
        <v>0</v>
      </c>
      <c r="BH1821" s="1">
        <v>276.48</v>
      </c>
      <c r="BI1821" s="1" t="s">
        <v>108</v>
      </c>
      <c r="BJ1821" s="1" t="s">
        <v>5717</v>
      </c>
      <c r="BK1821" s="1" t="s">
        <v>5718</v>
      </c>
      <c r="BL1821" s="1">
        <v>0</v>
      </c>
      <c r="BM1821" s="1" t="s">
        <v>7110</v>
      </c>
    </row>
    <row r="1822" spans="1:65" ht="15.6" hidden="1">
      <c r="A1822" s="1" t="s">
        <v>7111</v>
      </c>
      <c r="B1822" s="1" t="s">
        <v>7112</v>
      </c>
      <c r="C1822" s="1" t="s">
        <v>7113</v>
      </c>
      <c r="D1822" s="1" t="s">
        <v>275</v>
      </c>
      <c r="E1822" s="1" t="s">
        <v>100</v>
      </c>
      <c r="F1822" s="1" t="s">
        <v>101</v>
      </c>
      <c r="G1822" s="1" t="s">
        <v>123</v>
      </c>
      <c r="H1822" s="1" t="s">
        <v>103</v>
      </c>
      <c r="I1822" s="1" t="s">
        <v>104</v>
      </c>
      <c r="J1822" s="1" t="s">
        <v>105</v>
      </c>
      <c r="K1822" s="1" t="s">
        <v>105</v>
      </c>
      <c r="L1822" s="1" t="s">
        <v>105</v>
      </c>
      <c r="M1822" s="1" t="s">
        <v>106</v>
      </c>
      <c r="N1822" s="1" t="s">
        <v>107</v>
      </c>
      <c r="O1822" s="1">
        <v>1620</v>
      </c>
      <c r="P1822" s="1">
        <v>72.25</v>
      </c>
      <c r="Q1822" s="1">
        <v>0</v>
      </c>
      <c r="R1822" s="1">
        <v>175</v>
      </c>
      <c r="S1822" s="1">
        <v>0</v>
      </c>
      <c r="T1822" s="1">
        <v>0</v>
      </c>
      <c r="U1822" s="1">
        <v>0</v>
      </c>
      <c r="V1822" s="4">
        <f>X1822-W1822</f>
        <v>-2.4999999999977263E-3</v>
      </c>
      <c r="W1822" s="4">
        <f>(O1822+P1822+Q1822-R1822+S1822)*5%</f>
        <v>75.862499999999997</v>
      </c>
      <c r="X1822" s="1">
        <v>75.86</v>
      </c>
      <c r="Y1822" s="1">
        <f>O1822+P1822+Q1822-R1822-S1822+T1822-U1822+X1822</f>
        <v>1593.11</v>
      </c>
      <c r="Z1822" s="1">
        <v>1593.11</v>
      </c>
      <c r="AA1822" s="1">
        <v>1517.25</v>
      </c>
      <c r="AB1822" s="1">
        <v>16</v>
      </c>
      <c r="AC1822" s="2">
        <f>AA1822*16%</f>
        <v>242.76</v>
      </c>
      <c r="AD1822" s="1">
        <v>242.76</v>
      </c>
      <c r="AE1822" s="1">
        <v>0</v>
      </c>
      <c r="AF1822" s="1">
        <v>242.76</v>
      </c>
      <c r="AG1822" s="2">
        <f>AF1822*18%</f>
        <v>43.696799999999996</v>
      </c>
      <c r="AH1822" s="1">
        <v>43.7</v>
      </c>
      <c r="AI1822" s="1">
        <v>0</v>
      </c>
      <c r="AJ1822" s="1" t="b">
        <f>AK1822=AA1822</f>
        <v>1</v>
      </c>
      <c r="AK1822" s="1">
        <v>1517.25</v>
      </c>
      <c r="AL1822" s="1">
        <v>0</v>
      </c>
      <c r="AM1822" s="1">
        <v>0</v>
      </c>
      <c r="AN1822" s="1">
        <v>0</v>
      </c>
      <c r="AO1822" s="3">
        <f>AA1822*0.001%</f>
        <v>1.5172500000000002E-2</v>
      </c>
      <c r="AP1822" s="1">
        <v>1.52</v>
      </c>
      <c r="AQ1822" s="2">
        <f>AA1822*5%</f>
        <v>75.862499999999997</v>
      </c>
      <c r="AR1822" s="1">
        <v>75.86</v>
      </c>
      <c r="AS1822" s="2">
        <f>AR1822*18%</f>
        <v>13.6548</v>
      </c>
      <c r="AT1822" s="1">
        <v>0</v>
      </c>
      <c r="AU1822" s="1">
        <v>121.08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f>AF1822+AU1822+BC1822</f>
        <v>363.84</v>
      </c>
      <c r="BE1822" s="1">
        <v>363.84</v>
      </c>
      <c r="BF1822" s="1">
        <f>Q1822+U1822</f>
        <v>0</v>
      </c>
      <c r="BG1822" s="1">
        <v>0</v>
      </c>
      <c r="BH1822" s="1">
        <v>1229.27</v>
      </c>
      <c r="BI1822" s="1" t="s">
        <v>108</v>
      </c>
      <c r="BJ1822" s="1" t="s">
        <v>5717</v>
      </c>
      <c r="BK1822" s="1" t="s">
        <v>5718</v>
      </c>
      <c r="BL1822" s="1">
        <v>0</v>
      </c>
      <c r="BM1822" s="1" t="s">
        <v>7114</v>
      </c>
    </row>
    <row r="1823" spans="1:65" ht="15.6" hidden="1">
      <c r="A1823" s="1" t="s">
        <v>7115</v>
      </c>
      <c r="B1823" s="1" t="s">
        <v>7116</v>
      </c>
      <c r="C1823" s="1" t="s">
        <v>7117</v>
      </c>
      <c r="D1823" s="1" t="s">
        <v>275</v>
      </c>
      <c r="E1823" s="1" t="s">
        <v>100</v>
      </c>
      <c r="F1823" s="1" t="s">
        <v>101</v>
      </c>
      <c r="G1823" s="1" t="s">
        <v>102</v>
      </c>
      <c r="H1823" s="1" t="s">
        <v>103</v>
      </c>
      <c r="I1823" s="1" t="s">
        <v>104</v>
      </c>
      <c r="J1823" s="1" t="s">
        <v>105</v>
      </c>
      <c r="K1823" s="1" t="s">
        <v>105</v>
      </c>
      <c r="L1823" s="1" t="s">
        <v>105</v>
      </c>
      <c r="M1823" s="1" t="s">
        <v>106</v>
      </c>
      <c r="N1823" s="1" t="s">
        <v>124</v>
      </c>
      <c r="O1823" s="1">
        <v>375</v>
      </c>
      <c r="P1823" s="1">
        <v>13.75</v>
      </c>
      <c r="Q1823" s="1">
        <v>0</v>
      </c>
      <c r="R1823" s="1">
        <v>100</v>
      </c>
      <c r="S1823" s="1">
        <v>0</v>
      </c>
      <c r="T1823" s="1">
        <v>0</v>
      </c>
      <c r="U1823" s="1">
        <v>0</v>
      </c>
      <c r="V1823" s="4">
        <f>X1823-W1823</f>
        <v>2.4999999999995026E-3</v>
      </c>
      <c r="W1823" s="4">
        <f>(O1823+P1823+Q1823-R1823+S1823)*5%</f>
        <v>14.4375</v>
      </c>
      <c r="X1823" s="1">
        <v>14.44</v>
      </c>
      <c r="Y1823" s="1">
        <f>O1823+P1823+Q1823-R1823-S1823+T1823-U1823+X1823</f>
        <v>303.19</v>
      </c>
      <c r="Z1823" s="1">
        <v>303.19</v>
      </c>
      <c r="AA1823" s="1">
        <v>288.75</v>
      </c>
      <c r="AB1823" s="1">
        <v>16</v>
      </c>
      <c r="AC1823" s="2">
        <f>AA1823*16%</f>
        <v>46.2</v>
      </c>
      <c r="AD1823" s="1">
        <v>46.2</v>
      </c>
      <c r="AE1823" s="1">
        <v>0</v>
      </c>
      <c r="AF1823" s="1">
        <v>46.2</v>
      </c>
      <c r="AG1823" s="2">
        <f>AF1823*18%</f>
        <v>8.3160000000000007</v>
      </c>
      <c r="AH1823" s="1">
        <v>8.32</v>
      </c>
      <c r="AI1823" s="1">
        <v>0</v>
      </c>
      <c r="AJ1823" s="1" t="b">
        <f>AK1823=AA1823</f>
        <v>1</v>
      </c>
      <c r="AK1823" s="1">
        <v>288.75</v>
      </c>
      <c r="AL1823" s="1">
        <v>0</v>
      </c>
      <c r="AM1823" s="1">
        <v>0</v>
      </c>
      <c r="AN1823" s="1">
        <v>0</v>
      </c>
      <c r="AO1823" s="3">
        <f>AA1823*0.001%</f>
        <v>2.8875000000000003E-3</v>
      </c>
      <c r="AP1823" s="1">
        <v>0.28999999999999998</v>
      </c>
      <c r="AQ1823" s="2">
        <f>AA1823*5%</f>
        <v>14.4375</v>
      </c>
      <c r="AR1823" s="1">
        <v>14.44</v>
      </c>
      <c r="AS1823" s="2">
        <f>AR1823*18%</f>
        <v>2.5991999999999997</v>
      </c>
      <c r="AT1823" s="1">
        <v>0</v>
      </c>
      <c r="AU1823" s="1">
        <v>23.05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0</v>
      </c>
      <c r="BD1823" s="1">
        <f>AF1823+AU1823+BC1823</f>
        <v>69.25</v>
      </c>
      <c r="BE1823" s="1">
        <v>69.25</v>
      </c>
      <c r="BF1823" s="1">
        <f>Q1823+U1823</f>
        <v>0</v>
      </c>
      <c r="BG1823" s="1">
        <v>0</v>
      </c>
      <c r="BH1823" s="1">
        <v>233.94</v>
      </c>
      <c r="BI1823" s="1" t="s">
        <v>108</v>
      </c>
      <c r="BJ1823" s="1" t="s">
        <v>5717</v>
      </c>
      <c r="BK1823" s="1" t="s">
        <v>5718</v>
      </c>
      <c r="BL1823" s="1">
        <v>0</v>
      </c>
      <c r="BM1823" s="1" t="s">
        <v>7118</v>
      </c>
    </row>
    <row r="1824" spans="1:65" ht="15.6" hidden="1">
      <c r="A1824" s="1" t="s">
        <v>7119</v>
      </c>
      <c r="B1824" s="1" t="s">
        <v>7120</v>
      </c>
      <c r="C1824" s="1" t="s">
        <v>7121</v>
      </c>
      <c r="D1824" s="1" t="s">
        <v>275</v>
      </c>
      <c r="E1824" s="1" t="s">
        <v>100</v>
      </c>
      <c r="F1824" s="1" t="s">
        <v>101</v>
      </c>
      <c r="G1824" s="1" t="s">
        <v>105</v>
      </c>
      <c r="H1824" s="1" t="s">
        <v>103</v>
      </c>
      <c r="I1824" s="1" t="s">
        <v>104</v>
      </c>
      <c r="J1824" s="1" t="s">
        <v>105</v>
      </c>
      <c r="K1824" s="1" t="s">
        <v>105</v>
      </c>
      <c r="L1824" s="1" t="s">
        <v>105</v>
      </c>
      <c r="M1824" s="1" t="s">
        <v>106</v>
      </c>
      <c r="N1824" s="1" t="s">
        <v>107</v>
      </c>
      <c r="O1824" s="1">
        <v>590</v>
      </c>
      <c r="P1824" s="1">
        <v>29.5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4">
        <f>X1824-W1824</f>
        <v>4.9999999999990052E-3</v>
      </c>
      <c r="W1824" s="4">
        <f>(O1824+P1824+Q1824-R1824+S1824)*5%</f>
        <v>30.975000000000001</v>
      </c>
      <c r="X1824" s="1">
        <v>30.98</v>
      </c>
      <c r="Y1824" s="1">
        <f>O1824+P1824+Q1824-R1824-S1824+T1824-U1824+X1824</f>
        <v>650.48</v>
      </c>
      <c r="Z1824" s="1">
        <v>650.48</v>
      </c>
      <c r="AA1824" s="1">
        <v>619.5</v>
      </c>
      <c r="AB1824" s="1">
        <v>16</v>
      </c>
      <c r="AC1824" s="2">
        <f>AA1824*16%</f>
        <v>99.12</v>
      </c>
      <c r="AD1824" s="1">
        <v>99.12</v>
      </c>
      <c r="AE1824" s="1">
        <v>0</v>
      </c>
      <c r="AF1824" s="1">
        <v>99.12</v>
      </c>
      <c r="AG1824" s="2">
        <f>AF1824*18%</f>
        <v>17.8416</v>
      </c>
      <c r="AH1824" s="1">
        <v>17.84</v>
      </c>
      <c r="AI1824" s="1">
        <v>0</v>
      </c>
      <c r="AJ1824" s="1" t="b">
        <f>AK1824=AA1824</f>
        <v>1</v>
      </c>
      <c r="AK1824" s="1">
        <v>619.5</v>
      </c>
      <c r="AL1824" s="1">
        <v>0</v>
      </c>
      <c r="AM1824" s="1">
        <v>0</v>
      </c>
      <c r="AN1824" s="1">
        <v>0</v>
      </c>
      <c r="AO1824" s="3">
        <f>AA1824*0.001%</f>
        <v>6.1950000000000009E-3</v>
      </c>
      <c r="AP1824" s="1">
        <v>0.62</v>
      </c>
      <c r="AQ1824" s="2">
        <f>AA1824*5%</f>
        <v>30.975000000000001</v>
      </c>
      <c r="AR1824" s="1">
        <v>30.98</v>
      </c>
      <c r="AS1824" s="2">
        <f>AR1824*18%</f>
        <v>5.5763999999999996</v>
      </c>
      <c r="AT1824" s="1">
        <v>0</v>
      </c>
      <c r="AU1824" s="1">
        <v>49.44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0</v>
      </c>
      <c r="BD1824" s="1">
        <f>AF1824+AU1824+BC1824</f>
        <v>148.56</v>
      </c>
      <c r="BE1824" s="1">
        <v>148.56</v>
      </c>
      <c r="BF1824" s="1">
        <f>Q1824+U1824</f>
        <v>0</v>
      </c>
      <c r="BG1824" s="1">
        <v>0</v>
      </c>
      <c r="BH1824" s="1">
        <v>501.92</v>
      </c>
      <c r="BI1824" s="1" t="s">
        <v>108</v>
      </c>
      <c r="BJ1824" s="1" t="s">
        <v>5717</v>
      </c>
      <c r="BK1824" s="1" t="s">
        <v>5718</v>
      </c>
      <c r="BL1824" s="1">
        <v>0</v>
      </c>
      <c r="BM1824" s="1" t="s">
        <v>7122</v>
      </c>
    </row>
    <row r="1825" spans="1:65" ht="15.6" hidden="1">
      <c r="A1825" s="1" t="s">
        <v>7123</v>
      </c>
      <c r="B1825" s="1" t="s">
        <v>7124</v>
      </c>
      <c r="C1825" s="1" t="s">
        <v>7125</v>
      </c>
      <c r="D1825" s="1" t="s">
        <v>275</v>
      </c>
      <c r="E1825" s="1" t="s">
        <v>100</v>
      </c>
      <c r="F1825" s="1" t="s">
        <v>101</v>
      </c>
      <c r="G1825" s="1" t="s">
        <v>102</v>
      </c>
      <c r="H1825" s="1" t="s">
        <v>103</v>
      </c>
      <c r="I1825" s="1" t="s">
        <v>104</v>
      </c>
      <c r="J1825" s="1" t="s">
        <v>105</v>
      </c>
      <c r="K1825" s="1" t="s">
        <v>105</v>
      </c>
      <c r="L1825" s="1" t="s">
        <v>105</v>
      </c>
      <c r="M1825" s="1" t="s">
        <v>106</v>
      </c>
      <c r="N1825" s="1" t="s">
        <v>107</v>
      </c>
      <c r="O1825" s="1">
        <v>195</v>
      </c>
      <c r="P1825" s="1">
        <v>4.87</v>
      </c>
      <c r="Q1825" s="1">
        <v>0</v>
      </c>
      <c r="R1825" s="1">
        <v>97.5</v>
      </c>
      <c r="S1825" s="1">
        <v>0</v>
      </c>
      <c r="T1825" s="1">
        <v>0</v>
      </c>
      <c r="U1825" s="1">
        <v>0</v>
      </c>
      <c r="V1825" s="4">
        <f>X1825-W1825</f>
        <v>1.4999999999991687E-3</v>
      </c>
      <c r="W1825" s="4">
        <f>(O1825+P1825+Q1825-R1825+S1825)*5%</f>
        <v>5.1185000000000009</v>
      </c>
      <c r="X1825" s="1">
        <v>5.12</v>
      </c>
      <c r="Y1825" s="1">
        <f>O1825+P1825+Q1825-R1825-S1825+T1825-U1825+X1825</f>
        <v>107.49000000000001</v>
      </c>
      <c r="Z1825" s="1">
        <v>107.49</v>
      </c>
      <c r="AA1825" s="1">
        <v>102.38</v>
      </c>
      <c r="AB1825" s="1">
        <v>16</v>
      </c>
      <c r="AC1825" s="2">
        <f>AA1825*16%</f>
        <v>16.380800000000001</v>
      </c>
      <c r="AD1825" s="1">
        <v>16.38</v>
      </c>
      <c r="AE1825" s="1">
        <v>0</v>
      </c>
      <c r="AF1825" s="1">
        <v>16.38</v>
      </c>
      <c r="AG1825" s="2">
        <f>AF1825*18%</f>
        <v>2.9483999999999999</v>
      </c>
      <c r="AH1825" s="1">
        <v>2.95</v>
      </c>
      <c r="AI1825" s="1">
        <v>0</v>
      </c>
      <c r="AJ1825" s="1" t="b">
        <f>AK1825=AA1825</f>
        <v>1</v>
      </c>
      <c r="AK1825" s="1">
        <v>102.38</v>
      </c>
      <c r="AL1825" s="1">
        <v>0</v>
      </c>
      <c r="AM1825" s="1">
        <v>0</v>
      </c>
      <c r="AN1825" s="1">
        <v>0</v>
      </c>
      <c r="AO1825" s="3">
        <f>AA1825*0.001%</f>
        <v>1.0238000000000001E-3</v>
      </c>
      <c r="AP1825" s="1">
        <v>0.1</v>
      </c>
      <c r="AQ1825" s="2">
        <f>AA1825*5%</f>
        <v>5.1189999999999998</v>
      </c>
      <c r="AR1825" s="1">
        <v>5.12</v>
      </c>
      <c r="AS1825" s="2">
        <f>AR1825*18%</f>
        <v>0.92159999999999997</v>
      </c>
      <c r="AT1825" s="1">
        <v>0</v>
      </c>
      <c r="AU1825" s="1">
        <v>8.17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0</v>
      </c>
      <c r="BD1825" s="1">
        <f>AF1825+AU1825+BC1825</f>
        <v>24.549999999999997</v>
      </c>
      <c r="BE1825" s="1">
        <v>24.55</v>
      </c>
      <c r="BF1825" s="1">
        <f>Q1825+U1825</f>
        <v>0</v>
      </c>
      <c r="BG1825" s="1">
        <v>0</v>
      </c>
      <c r="BH1825" s="1">
        <v>82.94</v>
      </c>
      <c r="BI1825" s="1" t="s">
        <v>108</v>
      </c>
      <c r="BJ1825" s="1" t="s">
        <v>5717</v>
      </c>
      <c r="BK1825" s="1" t="s">
        <v>5718</v>
      </c>
      <c r="BL1825" s="1">
        <v>0</v>
      </c>
      <c r="BM1825" s="1" t="s">
        <v>3540</v>
      </c>
    </row>
    <row r="1826" spans="1:65" ht="15.6" hidden="1">
      <c r="A1826" s="1" t="s">
        <v>7126</v>
      </c>
      <c r="B1826" s="1" t="s">
        <v>7127</v>
      </c>
      <c r="C1826" s="1" t="s">
        <v>7128</v>
      </c>
      <c r="D1826" s="1" t="s">
        <v>275</v>
      </c>
      <c r="E1826" s="1" t="s">
        <v>100</v>
      </c>
      <c r="F1826" s="1" t="s">
        <v>101</v>
      </c>
      <c r="G1826" s="1" t="s">
        <v>105</v>
      </c>
      <c r="H1826" s="1" t="s">
        <v>103</v>
      </c>
      <c r="I1826" s="1" t="s">
        <v>104</v>
      </c>
      <c r="J1826" s="1" t="s">
        <v>105</v>
      </c>
      <c r="K1826" s="1" t="s">
        <v>105</v>
      </c>
      <c r="L1826" s="1" t="s">
        <v>105</v>
      </c>
      <c r="M1826" s="1" t="s">
        <v>106</v>
      </c>
      <c r="N1826" s="1" t="s">
        <v>124</v>
      </c>
      <c r="O1826" s="1">
        <v>415</v>
      </c>
      <c r="P1826" s="1">
        <v>20.75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4">
        <f>X1826-W1826</f>
        <v>2.4999999999977263E-3</v>
      </c>
      <c r="W1826" s="4">
        <f>(O1826+P1826+Q1826-R1826+S1826)*5%</f>
        <v>21.787500000000001</v>
      </c>
      <c r="X1826" s="1">
        <v>21.79</v>
      </c>
      <c r="Y1826" s="1">
        <f>O1826+P1826+Q1826-R1826-S1826+T1826-U1826+X1826</f>
        <v>457.54</v>
      </c>
      <c r="Z1826" s="1">
        <v>457.54</v>
      </c>
      <c r="AA1826" s="1">
        <v>435.75</v>
      </c>
      <c r="AB1826" s="1">
        <v>16</v>
      </c>
      <c r="AC1826" s="2">
        <f>AA1826*16%</f>
        <v>69.72</v>
      </c>
      <c r="AD1826" s="1">
        <v>69.72</v>
      </c>
      <c r="AE1826" s="1">
        <v>0</v>
      </c>
      <c r="AF1826" s="1">
        <v>69.72</v>
      </c>
      <c r="AG1826" s="2">
        <f>AF1826*18%</f>
        <v>12.5496</v>
      </c>
      <c r="AH1826" s="1">
        <v>12.55</v>
      </c>
      <c r="AI1826" s="1">
        <v>0</v>
      </c>
      <c r="AJ1826" s="1" t="b">
        <f>AK1826=AA1826</f>
        <v>1</v>
      </c>
      <c r="AK1826" s="1">
        <v>435.75</v>
      </c>
      <c r="AL1826" s="1">
        <v>0</v>
      </c>
      <c r="AM1826" s="1">
        <v>0</v>
      </c>
      <c r="AN1826" s="1">
        <v>0</v>
      </c>
      <c r="AO1826" s="3">
        <f>AA1826*0.001%</f>
        <v>4.3575000000000003E-3</v>
      </c>
      <c r="AP1826" s="1">
        <v>0.44</v>
      </c>
      <c r="AQ1826" s="2">
        <f>AA1826*5%</f>
        <v>21.787500000000001</v>
      </c>
      <c r="AR1826" s="1">
        <v>21.79</v>
      </c>
      <c r="AS1826" s="2">
        <f>AR1826*18%</f>
        <v>3.9221999999999997</v>
      </c>
      <c r="AT1826" s="1">
        <v>0</v>
      </c>
      <c r="AU1826" s="1">
        <v>34.78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f>AF1826+AU1826+BC1826</f>
        <v>104.5</v>
      </c>
      <c r="BE1826" s="1">
        <v>104.5</v>
      </c>
      <c r="BF1826" s="1">
        <f>Q1826+U1826</f>
        <v>0</v>
      </c>
      <c r="BG1826" s="1">
        <v>0</v>
      </c>
      <c r="BH1826" s="1">
        <v>353.04</v>
      </c>
      <c r="BI1826" s="1" t="s">
        <v>108</v>
      </c>
      <c r="BJ1826" s="1" t="s">
        <v>5717</v>
      </c>
      <c r="BK1826" s="1" t="s">
        <v>5718</v>
      </c>
      <c r="BL1826" s="1">
        <v>0</v>
      </c>
      <c r="BM1826" s="1" t="s">
        <v>7118</v>
      </c>
    </row>
    <row r="1827" spans="1:65" ht="15.6" hidden="1">
      <c r="A1827" s="1" t="s">
        <v>7129</v>
      </c>
      <c r="B1827" s="1" t="s">
        <v>7130</v>
      </c>
      <c r="C1827" s="1" t="s">
        <v>7131</v>
      </c>
      <c r="D1827" s="1" t="s">
        <v>275</v>
      </c>
      <c r="E1827" s="1" t="s">
        <v>100</v>
      </c>
      <c r="F1827" s="1" t="s">
        <v>101</v>
      </c>
      <c r="G1827" s="1" t="s">
        <v>123</v>
      </c>
      <c r="H1827" s="1" t="s">
        <v>103</v>
      </c>
      <c r="I1827" s="1" t="s">
        <v>104</v>
      </c>
      <c r="J1827" s="1" t="s">
        <v>105</v>
      </c>
      <c r="K1827" s="1" t="s">
        <v>105</v>
      </c>
      <c r="L1827" s="1" t="s">
        <v>105</v>
      </c>
      <c r="M1827" s="1" t="s">
        <v>106</v>
      </c>
      <c r="N1827" s="1" t="s">
        <v>124</v>
      </c>
      <c r="O1827" s="1">
        <v>2390</v>
      </c>
      <c r="P1827" s="1">
        <v>110.75</v>
      </c>
      <c r="Q1827" s="1">
        <v>0</v>
      </c>
      <c r="R1827" s="1">
        <v>175</v>
      </c>
      <c r="S1827" s="1">
        <v>0</v>
      </c>
      <c r="T1827" s="1">
        <v>0</v>
      </c>
      <c r="U1827" s="1">
        <v>0</v>
      </c>
      <c r="V1827" s="4">
        <f>X1827-W1827</f>
        <v>2.4999999999977263E-3</v>
      </c>
      <c r="W1827" s="4">
        <f>(O1827+P1827+Q1827-R1827+S1827)*5%</f>
        <v>116.28750000000001</v>
      </c>
      <c r="X1827" s="1">
        <v>116.29</v>
      </c>
      <c r="Y1827" s="1">
        <f>O1827+P1827+Q1827-R1827-S1827+T1827-U1827+X1827</f>
        <v>2442.04</v>
      </c>
      <c r="Z1827" s="1">
        <v>2442.04</v>
      </c>
      <c r="AA1827" s="1">
        <v>2325.75</v>
      </c>
      <c r="AB1827" s="1">
        <v>16</v>
      </c>
      <c r="AC1827" s="2">
        <f>AA1827*16%</f>
        <v>372.12</v>
      </c>
      <c r="AD1827" s="1">
        <v>372.12</v>
      </c>
      <c r="AE1827" s="1">
        <v>0</v>
      </c>
      <c r="AF1827" s="1">
        <v>372.12</v>
      </c>
      <c r="AG1827" s="2">
        <f>AF1827*18%</f>
        <v>66.9816</v>
      </c>
      <c r="AH1827" s="1">
        <v>66.98</v>
      </c>
      <c r="AI1827" s="1">
        <v>0</v>
      </c>
      <c r="AJ1827" s="1" t="b">
        <f>AK1827=AA1827</f>
        <v>1</v>
      </c>
      <c r="AK1827" s="1">
        <v>2325.75</v>
      </c>
      <c r="AL1827" s="1">
        <v>0</v>
      </c>
      <c r="AM1827" s="1">
        <v>0</v>
      </c>
      <c r="AN1827" s="1">
        <v>0</v>
      </c>
      <c r="AO1827" s="3">
        <f>AA1827*0.001%</f>
        <v>2.32575E-2</v>
      </c>
      <c r="AP1827" s="1">
        <v>2.33</v>
      </c>
      <c r="AQ1827" s="2">
        <f>AA1827*5%</f>
        <v>116.28750000000001</v>
      </c>
      <c r="AR1827" s="1">
        <v>116.29</v>
      </c>
      <c r="AS1827" s="2">
        <f>AR1827*18%</f>
        <v>20.932200000000002</v>
      </c>
      <c r="AT1827" s="1">
        <v>0</v>
      </c>
      <c r="AU1827" s="1">
        <v>185.6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f>AF1827+AU1827+BC1827</f>
        <v>557.72</v>
      </c>
      <c r="BE1827" s="1">
        <v>557.72</v>
      </c>
      <c r="BF1827" s="1">
        <f>Q1827+U1827</f>
        <v>0</v>
      </c>
      <c r="BG1827" s="1">
        <v>0</v>
      </c>
      <c r="BH1827" s="1">
        <v>1884.32</v>
      </c>
      <c r="BI1827" s="1" t="s">
        <v>108</v>
      </c>
      <c r="BJ1827" s="1" t="s">
        <v>5717</v>
      </c>
      <c r="BK1827" s="1" t="s">
        <v>5718</v>
      </c>
      <c r="BL1827" s="1">
        <v>0</v>
      </c>
      <c r="BM1827" s="1" t="s">
        <v>7132</v>
      </c>
    </row>
    <row r="1828" spans="1:65" ht="15.6" hidden="1">
      <c r="A1828" s="1" t="s">
        <v>7133</v>
      </c>
      <c r="B1828" s="1" t="s">
        <v>7134</v>
      </c>
      <c r="C1828" s="1" t="s">
        <v>7135</v>
      </c>
      <c r="D1828" s="1" t="s">
        <v>275</v>
      </c>
      <c r="E1828" s="1" t="s">
        <v>100</v>
      </c>
      <c r="F1828" s="1" t="s">
        <v>101</v>
      </c>
      <c r="G1828" s="1" t="s">
        <v>105</v>
      </c>
      <c r="H1828" s="1" t="s">
        <v>103</v>
      </c>
      <c r="I1828" s="1" t="s">
        <v>104</v>
      </c>
      <c r="J1828" s="1" t="s">
        <v>105</v>
      </c>
      <c r="K1828" s="1" t="s">
        <v>105</v>
      </c>
      <c r="L1828" s="1" t="s">
        <v>105</v>
      </c>
      <c r="M1828" s="1" t="s">
        <v>106</v>
      </c>
      <c r="N1828" s="1" t="s">
        <v>124</v>
      </c>
      <c r="O1828" s="1">
        <v>630</v>
      </c>
      <c r="P1828" s="1">
        <v>31.5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4">
        <f>X1828-W1828</f>
        <v>4.9999999999954525E-3</v>
      </c>
      <c r="W1828" s="4">
        <f>(O1828+P1828+Q1828-R1828+S1828)*5%</f>
        <v>33.075000000000003</v>
      </c>
      <c r="X1828" s="1">
        <v>33.08</v>
      </c>
      <c r="Y1828" s="1">
        <f>O1828+P1828+Q1828-R1828-S1828+T1828-U1828+X1828</f>
        <v>694.58</v>
      </c>
      <c r="Z1828" s="1">
        <v>694.58</v>
      </c>
      <c r="AA1828" s="1">
        <v>661.5</v>
      </c>
      <c r="AB1828" s="1">
        <v>16</v>
      </c>
      <c r="AC1828" s="2">
        <f>AA1828*16%</f>
        <v>105.84</v>
      </c>
      <c r="AD1828" s="1">
        <v>105.84</v>
      </c>
      <c r="AE1828" s="1">
        <v>0</v>
      </c>
      <c r="AF1828" s="1">
        <v>105.84</v>
      </c>
      <c r="AG1828" s="2">
        <f>AF1828*18%</f>
        <v>19.051200000000001</v>
      </c>
      <c r="AH1828" s="1">
        <v>19.05</v>
      </c>
      <c r="AI1828" s="1">
        <v>0</v>
      </c>
      <c r="AJ1828" s="1" t="b">
        <f>AK1828=AA1828</f>
        <v>1</v>
      </c>
      <c r="AK1828" s="1">
        <v>661.5</v>
      </c>
      <c r="AL1828" s="1">
        <v>0</v>
      </c>
      <c r="AM1828" s="1">
        <v>0</v>
      </c>
      <c r="AN1828" s="1">
        <v>0</v>
      </c>
      <c r="AO1828" s="3">
        <f>AA1828*0.001%</f>
        <v>6.6150000000000002E-3</v>
      </c>
      <c r="AP1828" s="1">
        <v>0.66</v>
      </c>
      <c r="AQ1828" s="2">
        <f>AA1828*5%</f>
        <v>33.075000000000003</v>
      </c>
      <c r="AR1828" s="1">
        <v>33.08</v>
      </c>
      <c r="AS1828" s="2">
        <f>AR1828*18%</f>
        <v>5.9543999999999997</v>
      </c>
      <c r="AT1828" s="1">
        <v>0</v>
      </c>
      <c r="AU1828" s="1">
        <v>52.79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f>AF1828+AU1828+BC1828</f>
        <v>158.63</v>
      </c>
      <c r="BE1828" s="1">
        <v>158.63</v>
      </c>
      <c r="BF1828" s="1">
        <f>Q1828+U1828</f>
        <v>0</v>
      </c>
      <c r="BG1828" s="1">
        <v>0</v>
      </c>
      <c r="BH1828" s="1">
        <v>535.95000000000005</v>
      </c>
      <c r="BI1828" s="1" t="s">
        <v>108</v>
      </c>
      <c r="BJ1828" s="1" t="s">
        <v>5717</v>
      </c>
      <c r="BK1828" s="1" t="s">
        <v>5718</v>
      </c>
      <c r="BL1828" s="1">
        <v>0</v>
      </c>
      <c r="BM1828" s="1" t="s">
        <v>7136</v>
      </c>
    </row>
    <row r="1829" spans="1:65" ht="15.6" hidden="1">
      <c r="A1829" s="1" t="s">
        <v>7137</v>
      </c>
      <c r="B1829" s="1" t="s">
        <v>7138</v>
      </c>
      <c r="C1829" s="1" t="s">
        <v>7139</v>
      </c>
      <c r="D1829" s="1" t="s">
        <v>275</v>
      </c>
      <c r="E1829" s="1" t="s">
        <v>100</v>
      </c>
      <c r="F1829" s="1" t="s">
        <v>101</v>
      </c>
      <c r="G1829" s="1" t="s">
        <v>102</v>
      </c>
      <c r="H1829" s="1" t="s">
        <v>103</v>
      </c>
      <c r="I1829" s="1" t="s">
        <v>104</v>
      </c>
      <c r="J1829" s="1" t="s">
        <v>105</v>
      </c>
      <c r="K1829" s="1" t="s">
        <v>105</v>
      </c>
      <c r="L1829" s="1" t="s">
        <v>105</v>
      </c>
      <c r="M1829" s="1" t="s">
        <v>106</v>
      </c>
      <c r="N1829" s="1" t="s">
        <v>107</v>
      </c>
      <c r="O1829" s="1">
        <v>1085</v>
      </c>
      <c r="P1829" s="1">
        <v>49.25</v>
      </c>
      <c r="Q1829" s="1">
        <v>0</v>
      </c>
      <c r="R1829" s="1">
        <v>100</v>
      </c>
      <c r="S1829" s="1">
        <v>0</v>
      </c>
      <c r="T1829" s="1">
        <v>0</v>
      </c>
      <c r="U1829" s="1">
        <v>0</v>
      </c>
      <c r="V1829" s="4">
        <f>X1829-W1829</f>
        <v>-2.5000000000048317E-3</v>
      </c>
      <c r="W1829" s="4">
        <f>(O1829+P1829+Q1829-R1829+S1829)*5%</f>
        <v>51.712500000000006</v>
      </c>
      <c r="X1829" s="1">
        <v>51.71</v>
      </c>
      <c r="Y1829" s="1">
        <f>O1829+P1829+Q1829-R1829-S1829+T1829-U1829+X1829</f>
        <v>1085.96</v>
      </c>
      <c r="Z1829" s="1">
        <v>1085.96</v>
      </c>
      <c r="AA1829" s="1">
        <v>1034.25</v>
      </c>
      <c r="AB1829" s="1">
        <v>16</v>
      </c>
      <c r="AC1829" s="2">
        <f>AA1829*16%</f>
        <v>165.48</v>
      </c>
      <c r="AD1829" s="1">
        <v>165.48</v>
      </c>
      <c r="AE1829" s="1">
        <v>0</v>
      </c>
      <c r="AF1829" s="1">
        <v>165.48</v>
      </c>
      <c r="AG1829" s="2">
        <f>AF1829*18%</f>
        <v>29.786399999999997</v>
      </c>
      <c r="AH1829" s="1">
        <v>29.79</v>
      </c>
      <c r="AI1829" s="1">
        <v>0</v>
      </c>
      <c r="AJ1829" s="1" t="b">
        <f>AK1829=AA1829</f>
        <v>1</v>
      </c>
      <c r="AK1829" s="1">
        <v>1034.25</v>
      </c>
      <c r="AL1829" s="1">
        <v>0</v>
      </c>
      <c r="AM1829" s="1">
        <v>0</v>
      </c>
      <c r="AN1829" s="1">
        <v>0</v>
      </c>
      <c r="AO1829" s="3">
        <f>AA1829*0.001%</f>
        <v>1.0342500000000001E-2</v>
      </c>
      <c r="AP1829" s="1">
        <v>1.03</v>
      </c>
      <c r="AQ1829" s="2">
        <f>AA1829*5%</f>
        <v>51.712500000000006</v>
      </c>
      <c r="AR1829" s="1">
        <v>51.71</v>
      </c>
      <c r="AS1829" s="2">
        <f>AR1829*18%</f>
        <v>9.3078000000000003</v>
      </c>
      <c r="AT1829" s="1">
        <v>0</v>
      </c>
      <c r="AU1829" s="1">
        <v>82.53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0</v>
      </c>
      <c r="BD1829" s="1">
        <f>AF1829+AU1829+BC1829</f>
        <v>248.01</v>
      </c>
      <c r="BE1829" s="1">
        <v>248.01</v>
      </c>
      <c r="BF1829" s="1">
        <f>Q1829+U1829</f>
        <v>0</v>
      </c>
      <c r="BG1829" s="1">
        <v>0</v>
      </c>
      <c r="BH1829" s="1">
        <v>837.95</v>
      </c>
      <c r="BI1829" s="1" t="s">
        <v>108</v>
      </c>
      <c r="BJ1829" s="1" t="s">
        <v>5717</v>
      </c>
      <c r="BK1829" s="1" t="s">
        <v>5718</v>
      </c>
      <c r="BL1829" s="1">
        <v>0</v>
      </c>
      <c r="BM1829" s="1" t="s">
        <v>3825</v>
      </c>
    </row>
    <row r="1830" spans="1:65" ht="15.6" hidden="1">
      <c r="A1830" s="1" t="s">
        <v>7140</v>
      </c>
      <c r="B1830" s="1" t="s">
        <v>7141</v>
      </c>
      <c r="C1830" s="1" t="s">
        <v>7142</v>
      </c>
      <c r="D1830" s="1" t="s">
        <v>275</v>
      </c>
      <c r="E1830" s="1" t="s">
        <v>100</v>
      </c>
      <c r="F1830" s="1" t="s">
        <v>101</v>
      </c>
      <c r="G1830" s="1" t="s">
        <v>542</v>
      </c>
      <c r="H1830" s="1" t="s">
        <v>103</v>
      </c>
      <c r="I1830" s="1" t="s">
        <v>104</v>
      </c>
      <c r="J1830" s="1" t="s">
        <v>105</v>
      </c>
      <c r="K1830" s="1" t="s">
        <v>105</v>
      </c>
      <c r="L1830" s="1" t="s">
        <v>105</v>
      </c>
      <c r="M1830" s="1" t="s">
        <v>106</v>
      </c>
      <c r="N1830" s="1" t="s">
        <v>107</v>
      </c>
      <c r="O1830" s="1">
        <v>745</v>
      </c>
      <c r="P1830" s="1">
        <v>33.25</v>
      </c>
      <c r="Q1830" s="1">
        <v>0</v>
      </c>
      <c r="R1830" s="1">
        <v>80</v>
      </c>
      <c r="S1830" s="1">
        <v>0</v>
      </c>
      <c r="T1830" s="1">
        <v>0</v>
      </c>
      <c r="U1830" s="1">
        <v>0</v>
      </c>
      <c r="V1830" s="4">
        <f>X1830-W1830</f>
        <v>-2.5000000000048317E-3</v>
      </c>
      <c r="W1830" s="4">
        <f>(O1830+P1830+Q1830-R1830+S1830)*5%</f>
        <v>34.912500000000001</v>
      </c>
      <c r="X1830" s="1">
        <v>34.909999999999997</v>
      </c>
      <c r="Y1830" s="1">
        <f>O1830+P1830+Q1830-R1830-S1830+T1830-U1830+X1830</f>
        <v>733.16</v>
      </c>
      <c r="Z1830" s="1">
        <v>733.16</v>
      </c>
      <c r="AA1830" s="1">
        <v>698.25</v>
      </c>
      <c r="AB1830" s="1">
        <v>16</v>
      </c>
      <c r="AC1830" s="2">
        <f>AA1830*16%</f>
        <v>111.72</v>
      </c>
      <c r="AD1830" s="1">
        <v>111.72</v>
      </c>
      <c r="AE1830" s="1">
        <v>0</v>
      </c>
      <c r="AF1830" s="1">
        <v>111.72</v>
      </c>
      <c r="AG1830" s="2">
        <f>AF1830*18%</f>
        <v>20.1096</v>
      </c>
      <c r="AH1830" s="1">
        <v>20.11</v>
      </c>
      <c r="AI1830" s="1">
        <v>0</v>
      </c>
      <c r="AJ1830" s="1" t="b">
        <f>AK1830=AA1830</f>
        <v>1</v>
      </c>
      <c r="AK1830" s="1">
        <v>698.25</v>
      </c>
      <c r="AL1830" s="1">
        <v>0</v>
      </c>
      <c r="AM1830" s="1">
        <v>0</v>
      </c>
      <c r="AN1830" s="1">
        <v>0</v>
      </c>
      <c r="AO1830" s="3">
        <f>AA1830*0.001%</f>
        <v>6.9825000000000009E-3</v>
      </c>
      <c r="AP1830" s="1">
        <v>0.7</v>
      </c>
      <c r="AQ1830" s="2">
        <f>AA1830*5%</f>
        <v>34.912500000000001</v>
      </c>
      <c r="AR1830" s="1">
        <v>34.909999999999997</v>
      </c>
      <c r="AS1830" s="2">
        <f>AR1830*18%</f>
        <v>6.2837999999999994</v>
      </c>
      <c r="AT1830" s="1">
        <v>0</v>
      </c>
      <c r="AU1830" s="1">
        <v>55.72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f>AF1830+AU1830+BC1830</f>
        <v>167.44</v>
      </c>
      <c r="BE1830" s="1">
        <v>167.44</v>
      </c>
      <c r="BF1830" s="1">
        <f>Q1830+U1830</f>
        <v>0</v>
      </c>
      <c r="BG1830" s="1">
        <v>0</v>
      </c>
      <c r="BH1830" s="1">
        <v>565.72</v>
      </c>
      <c r="BI1830" s="1" t="s">
        <v>108</v>
      </c>
      <c r="BJ1830" s="1" t="s">
        <v>5717</v>
      </c>
      <c r="BK1830" s="1" t="s">
        <v>5718</v>
      </c>
      <c r="BL1830" s="1">
        <v>0</v>
      </c>
      <c r="BM1830" s="1" t="s">
        <v>7143</v>
      </c>
    </row>
    <row r="1831" spans="1:65" ht="15.6" hidden="1">
      <c r="A1831" s="1" t="s">
        <v>7144</v>
      </c>
      <c r="B1831" s="1" t="s">
        <v>7145</v>
      </c>
      <c r="C1831" s="1" t="s">
        <v>7146</v>
      </c>
      <c r="D1831" s="1" t="s">
        <v>275</v>
      </c>
      <c r="E1831" s="1" t="s">
        <v>100</v>
      </c>
      <c r="F1831" s="1" t="s">
        <v>101</v>
      </c>
      <c r="G1831" s="1" t="s">
        <v>102</v>
      </c>
      <c r="H1831" s="1" t="s">
        <v>103</v>
      </c>
      <c r="I1831" s="1" t="s">
        <v>104</v>
      </c>
      <c r="J1831" s="1" t="s">
        <v>105</v>
      </c>
      <c r="K1831" s="1" t="s">
        <v>105</v>
      </c>
      <c r="L1831" s="1" t="s">
        <v>105</v>
      </c>
      <c r="M1831" s="1" t="s">
        <v>106</v>
      </c>
      <c r="N1831" s="1" t="s">
        <v>124</v>
      </c>
      <c r="O1831" s="1">
        <v>355</v>
      </c>
      <c r="P1831" s="1">
        <v>12.75</v>
      </c>
      <c r="Q1831" s="1">
        <v>0</v>
      </c>
      <c r="R1831" s="1">
        <v>100</v>
      </c>
      <c r="S1831" s="1">
        <v>0</v>
      </c>
      <c r="T1831" s="1">
        <v>0</v>
      </c>
      <c r="U1831" s="1">
        <v>0</v>
      </c>
      <c r="V1831" s="4">
        <f>X1831-W1831</f>
        <v>2.4999999999995026E-3</v>
      </c>
      <c r="W1831" s="4">
        <f>(O1831+P1831+Q1831-R1831+S1831)*5%</f>
        <v>13.387500000000001</v>
      </c>
      <c r="X1831" s="1">
        <v>13.39</v>
      </c>
      <c r="Y1831" s="1">
        <f>O1831+P1831+Q1831-R1831-S1831+T1831-U1831+X1831</f>
        <v>281.14</v>
      </c>
      <c r="Z1831" s="1">
        <v>281.14</v>
      </c>
      <c r="AA1831" s="1">
        <v>267.75</v>
      </c>
      <c r="AB1831" s="1">
        <v>16</v>
      </c>
      <c r="AC1831" s="2">
        <f>AA1831*16%</f>
        <v>42.84</v>
      </c>
      <c r="AD1831" s="1">
        <v>42.84</v>
      </c>
      <c r="AE1831" s="1">
        <v>0</v>
      </c>
      <c r="AF1831" s="1">
        <v>42.84</v>
      </c>
      <c r="AG1831" s="2">
        <f>AF1831*18%</f>
        <v>7.7112000000000007</v>
      </c>
      <c r="AH1831" s="1">
        <v>7.71</v>
      </c>
      <c r="AI1831" s="1">
        <v>0</v>
      </c>
      <c r="AJ1831" s="1" t="b">
        <f>AK1831=AA1831</f>
        <v>1</v>
      </c>
      <c r="AK1831" s="1">
        <v>267.75</v>
      </c>
      <c r="AL1831" s="1">
        <v>0</v>
      </c>
      <c r="AM1831" s="1">
        <v>0</v>
      </c>
      <c r="AN1831" s="1">
        <v>0</v>
      </c>
      <c r="AO1831" s="3">
        <f>AA1831*0.001%</f>
        <v>2.6775000000000002E-3</v>
      </c>
      <c r="AP1831" s="1">
        <v>0.27</v>
      </c>
      <c r="AQ1831" s="2">
        <f>AA1831*5%</f>
        <v>13.387500000000001</v>
      </c>
      <c r="AR1831" s="1">
        <v>13.39</v>
      </c>
      <c r="AS1831" s="2">
        <f>AR1831*18%</f>
        <v>2.4102000000000001</v>
      </c>
      <c r="AT1831" s="1">
        <v>0</v>
      </c>
      <c r="AU1831" s="1">
        <v>21.37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f>AF1831+AU1831+BC1831</f>
        <v>64.210000000000008</v>
      </c>
      <c r="BE1831" s="1">
        <v>64.209999999999994</v>
      </c>
      <c r="BF1831" s="1">
        <f>Q1831+U1831</f>
        <v>0</v>
      </c>
      <c r="BG1831" s="1">
        <v>0</v>
      </c>
      <c r="BH1831" s="1">
        <v>216.93</v>
      </c>
      <c r="BI1831" s="1" t="s">
        <v>108</v>
      </c>
      <c r="BJ1831" s="1" t="s">
        <v>5717</v>
      </c>
      <c r="BK1831" s="1" t="s">
        <v>5718</v>
      </c>
      <c r="BL1831" s="1">
        <v>0</v>
      </c>
      <c r="BM1831" s="1" t="s">
        <v>7147</v>
      </c>
    </row>
    <row r="1832" spans="1:65" ht="15.6" hidden="1">
      <c r="A1832" s="1" t="s">
        <v>7148</v>
      </c>
      <c r="B1832" s="1" t="s">
        <v>7149</v>
      </c>
      <c r="C1832" s="1" t="s">
        <v>7150</v>
      </c>
      <c r="D1832" s="1" t="s">
        <v>275</v>
      </c>
      <c r="E1832" s="1" t="s">
        <v>100</v>
      </c>
      <c r="F1832" s="1" t="s">
        <v>101</v>
      </c>
      <c r="G1832" s="1" t="s">
        <v>102</v>
      </c>
      <c r="H1832" s="1" t="s">
        <v>103</v>
      </c>
      <c r="I1832" s="1" t="s">
        <v>104</v>
      </c>
      <c r="J1832" s="1" t="s">
        <v>105</v>
      </c>
      <c r="K1832" s="1" t="s">
        <v>105</v>
      </c>
      <c r="L1832" s="1" t="s">
        <v>105</v>
      </c>
      <c r="M1832" s="1" t="s">
        <v>106</v>
      </c>
      <c r="N1832" s="1" t="s">
        <v>107</v>
      </c>
      <c r="O1832" s="1">
        <v>235</v>
      </c>
      <c r="P1832" s="1">
        <v>6.75</v>
      </c>
      <c r="Q1832" s="1">
        <v>0</v>
      </c>
      <c r="R1832" s="1">
        <v>100</v>
      </c>
      <c r="S1832" s="1">
        <v>0</v>
      </c>
      <c r="T1832" s="1">
        <v>0</v>
      </c>
      <c r="U1832" s="1">
        <v>0</v>
      </c>
      <c r="V1832" s="4">
        <f>X1832-W1832</f>
        <v>2.4999999999995026E-3</v>
      </c>
      <c r="W1832" s="4">
        <f>(O1832+P1832+Q1832-R1832+S1832)*5%</f>
        <v>7.0875000000000004</v>
      </c>
      <c r="X1832" s="1">
        <v>7.09</v>
      </c>
      <c r="Y1832" s="1">
        <f>O1832+P1832+Q1832-R1832-S1832+T1832-U1832+X1832</f>
        <v>148.84</v>
      </c>
      <c r="Z1832" s="1">
        <v>148.84</v>
      </c>
      <c r="AA1832" s="1">
        <v>141.75</v>
      </c>
      <c r="AB1832" s="1">
        <v>16</v>
      </c>
      <c r="AC1832" s="2">
        <f>AA1832*16%</f>
        <v>22.68</v>
      </c>
      <c r="AD1832" s="1">
        <v>22.68</v>
      </c>
      <c r="AE1832" s="1">
        <v>0</v>
      </c>
      <c r="AF1832" s="1">
        <v>22.68</v>
      </c>
      <c r="AG1832" s="2">
        <f>AF1832*18%</f>
        <v>4.0823999999999998</v>
      </c>
      <c r="AH1832" s="1">
        <v>4.08</v>
      </c>
      <c r="AI1832" s="1">
        <v>0</v>
      </c>
      <c r="AJ1832" s="1" t="b">
        <f>AK1832=AA1832</f>
        <v>1</v>
      </c>
      <c r="AK1832" s="1">
        <v>141.75</v>
      </c>
      <c r="AL1832" s="1">
        <v>0</v>
      </c>
      <c r="AM1832" s="1">
        <v>0</v>
      </c>
      <c r="AN1832" s="1">
        <v>0</v>
      </c>
      <c r="AO1832" s="3">
        <f>AA1832*0.001%</f>
        <v>1.4175000000000001E-3</v>
      </c>
      <c r="AP1832" s="1">
        <v>0.14000000000000001</v>
      </c>
      <c r="AQ1832" s="2">
        <f>AA1832*5%</f>
        <v>7.0875000000000004</v>
      </c>
      <c r="AR1832" s="1">
        <v>7.09</v>
      </c>
      <c r="AS1832" s="2">
        <f>AR1832*18%</f>
        <v>1.2762</v>
      </c>
      <c r="AT1832" s="1">
        <v>0</v>
      </c>
      <c r="AU1832" s="1">
        <v>11.31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f>AF1832+AU1832+BC1832</f>
        <v>33.99</v>
      </c>
      <c r="BE1832" s="1">
        <v>33.99</v>
      </c>
      <c r="BF1832" s="1">
        <f>Q1832+U1832</f>
        <v>0</v>
      </c>
      <c r="BG1832" s="1">
        <v>0</v>
      </c>
      <c r="BH1832" s="1">
        <v>114.85</v>
      </c>
      <c r="BI1832" s="1" t="s">
        <v>108</v>
      </c>
      <c r="BJ1832" s="1" t="s">
        <v>5717</v>
      </c>
      <c r="BK1832" s="1" t="s">
        <v>5718</v>
      </c>
      <c r="BL1832" s="1">
        <v>0</v>
      </c>
      <c r="BM1832" s="1" t="s">
        <v>6222</v>
      </c>
    </row>
    <row r="1833" spans="1:65" ht="15.6" hidden="1">
      <c r="A1833" s="1" t="s">
        <v>7151</v>
      </c>
      <c r="B1833" s="1" t="s">
        <v>7152</v>
      </c>
      <c r="C1833" s="1" t="s">
        <v>7153</v>
      </c>
      <c r="D1833" s="1" t="s">
        <v>275</v>
      </c>
      <c r="E1833" s="1" t="s">
        <v>100</v>
      </c>
      <c r="F1833" s="1" t="s">
        <v>101</v>
      </c>
      <c r="G1833" s="1" t="s">
        <v>105</v>
      </c>
      <c r="H1833" s="1" t="s">
        <v>103</v>
      </c>
      <c r="I1833" s="1" t="s">
        <v>104</v>
      </c>
      <c r="J1833" s="1" t="s">
        <v>105</v>
      </c>
      <c r="K1833" s="1" t="s">
        <v>105</v>
      </c>
      <c r="L1833" s="1" t="s">
        <v>105</v>
      </c>
      <c r="M1833" s="1" t="s">
        <v>106</v>
      </c>
      <c r="N1833" s="1" t="s">
        <v>107</v>
      </c>
      <c r="O1833" s="1">
        <v>479.77</v>
      </c>
      <c r="P1833" s="1">
        <v>23.98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4">
        <f>X1833-W1833</f>
        <v>2.500000000001279E-3</v>
      </c>
      <c r="W1833" s="4">
        <f>(O1833+P1833+Q1833-R1833+S1833)*5%</f>
        <v>25.1875</v>
      </c>
      <c r="X1833" s="1">
        <v>25.19</v>
      </c>
      <c r="Y1833" s="1">
        <f>O1833+P1833+Q1833-R1833-S1833+T1833-U1833+X1833</f>
        <v>528.94000000000005</v>
      </c>
      <c r="Z1833" s="1">
        <v>528.94000000000005</v>
      </c>
      <c r="AA1833" s="1">
        <v>503.76</v>
      </c>
      <c r="AB1833" s="1">
        <v>16</v>
      </c>
      <c r="AC1833" s="2">
        <f>AA1833*16%</f>
        <v>80.601600000000005</v>
      </c>
      <c r="AD1833" s="1">
        <v>80.599999999999994</v>
      </c>
      <c r="AE1833" s="1">
        <v>0</v>
      </c>
      <c r="AF1833" s="1">
        <v>80.599999999999994</v>
      </c>
      <c r="AG1833" s="2">
        <f>AF1833*18%</f>
        <v>14.507999999999999</v>
      </c>
      <c r="AH1833" s="1">
        <v>14.51</v>
      </c>
      <c r="AI1833" s="1">
        <v>0</v>
      </c>
      <c r="AJ1833" s="1" t="b">
        <f>AK1833=AA1833</f>
        <v>1</v>
      </c>
      <c r="AK1833" s="1">
        <v>503.76</v>
      </c>
      <c r="AL1833" s="1">
        <v>0</v>
      </c>
      <c r="AM1833" s="1">
        <v>0</v>
      </c>
      <c r="AN1833" s="1">
        <v>0</v>
      </c>
      <c r="AO1833" s="3">
        <f>AA1833*0.001%</f>
        <v>5.0376000000000006E-3</v>
      </c>
      <c r="AP1833" s="1">
        <v>0.5</v>
      </c>
      <c r="AQ1833" s="2">
        <f>AA1833*5%</f>
        <v>25.188000000000002</v>
      </c>
      <c r="AR1833" s="1">
        <v>25.19</v>
      </c>
      <c r="AS1833" s="2">
        <f>AR1833*18%</f>
        <v>4.5342000000000002</v>
      </c>
      <c r="AT1833" s="1">
        <v>0</v>
      </c>
      <c r="AU1833" s="1">
        <v>40.200000000000003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f>AF1833+AU1833+BC1833</f>
        <v>120.8</v>
      </c>
      <c r="BE1833" s="1">
        <v>120.8</v>
      </c>
      <c r="BF1833" s="1">
        <f>Q1833+U1833</f>
        <v>0</v>
      </c>
      <c r="BG1833" s="1">
        <v>0</v>
      </c>
      <c r="BH1833" s="1">
        <v>408.14</v>
      </c>
      <c r="BI1833" s="1" t="s">
        <v>108</v>
      </c>
      <c r="BJ1833" s="1" t="s">
        <v>5717</v>
      </c>
      <c r="BK1833" s="1" t="s">
        <v>5718</v>
      </c>
      <c r="BL1833" s="1">
        <v>0</v>
      </c>
      <c r="BM1833" s="1" t="s">
        <v>4973</v>
      </c>
    </row>
    <row r="1834" spans="1:65" ht="15.6" hidden="1">
      <c r="A1834" s="1" t="s">
        <v>7154</v>
      </c>
      <c r="B1834" s="1" t="s">
        <v>7155</v>
      </c>
      <c r="C1834" s="1" t="s">
        <v>7156</v>
      </c>
      <c r="D1834" s="1" t="s">
        <v>275</v>
      </c>
      <c r="E1834" s="1" t="s">
        <v>100</v>
      </c>
      <c r="F1834" s="1" t="s">
        <v>101</v>
      </c>
      <c r="G1834" s="1" t="s">
        <v>102</v>
      </c>
      <c r="H1834" s="1" t="s">
        <v>103</v>
      </c>
      <c r="I1834" s="1" t="s">
        <v>104</v>
      </c>
      <c r="J1834" s="1" t="s">
        <v>105</v>
      </c>
      <c r="K1834" s="1" t="s">
        <v>105</v>
      </c>
      <c r="L1834" s="1" t="s">
        <v>105</v>
      </c>
      <c r="M1834" s="1" t="s">
        <v>106</v>
      </c>
      <c r="N1834" s="1" t="s">
        <v>107</v>
      </c>
      <c r="O1834" s="1">
        <v>425</v>
      </c>
      <c r="P1834" s="1">
        <v>16.25</v>
      </c>
      <c r="Q1834" s="1">
        <v>0</v>
      </c>
      <c r="R1834" s="1">
        <v>100</v>
      </c>
      <c r="S1834" s="1">
        <v>0</v>
      </c>
      <c r="T1834" s="1">
        <v>0</v>
      </c>
      <c r="U1834" s="1">
        <v>0</v>
      </c>
      <c r="V1834" s="4">
        <f>X1834-W1834</f>
        <v>-2.500000000001279E-3</v>
      </c>
      <c r="W1834" s="4">
        <f>(O1834+P1834+Q1834-R1834+S1834)*5%</f>
        <v>17.0625</v>
      </c>
      <c r="X1834" s="1">
        <v>17.059999999999999</v>
      </c>
      <c r="Y1834" s="1">
        <f>O1834+P1834+Q1834-R1834-S1834+T1834-U1834+X1834</f>
        <v>358.31</v>
      </c>
      <c r="Z1834" s="1">
        <v>358.31</v>
      </c>
      <c r="AA1834" s="1">
        <v>341.25</v>
      </c>
      <c r="AB1834" s="1">
        <v>16</v>
      </c>
      <c r="AC1834" s="2">
        <f>AA1834*16%</f>
        <v>54.6</v>
      </c>
      <c r="AD1834" s="1">
        <v>54.6</v>
      </c>
      <c r="AE1834" s="1">
        <v>0</v>
      </c>
      <c r="AF1834" s="1">
        <v>54.6</v>
      </c>
      <c r="AG1834" s="2">
        <f>AF1834*18%</f>
        <v>9.8279999999999994</v>
      </c>
      <c r="AH1834" s="1">
        <v>9.83</v>
      </c>
      <c r="AI1834" s="1">
        <v>0</v>
      </c>
      <c r="AJ1834" s="1" t="b">
        <f>AK1834=AA1834</f>
        <v>1</v>
      </c>
      <c r="AK1834" s="1">
        <v>341.25</v>
      </c>
      <c r="AL1834" s="1">
        <v>0</v>
      </c>
      <c r="AM1834" s="1">
        <v>0</v>
      </c>
      <c r="AN1834" s="1">
        <v>0</v>
      </c>
      <c r="AO1834" s="3">
        <f>AA1834*0.001%</f>
        <v>3.4125000000000002E-3</v>
      </c>
      <c r="AP1834" s="1">
        <v>0.34</v>
      </c>
      <c r="AQ1834" s="2">
        <f>AA1834*5%</f>
        <v>17.0625</v>
      </c>
      <c r="AR1834" s="1">
        <v>17.059999999999999</v>
      </c>
      <c r="AS1834" s="2">
        <f>AR1834*18%</f>
        <v>3.0707999999999998</v>
      </c>
      <c r="AT1834" s="1">
        <v>0</v>
      </c>
      <c r="AU1834" s="1">
        <v>27.23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f>AF1834+AU1834+BC1834</f>
        <v>81.83</v>
      </c>
      <c r="BE1834" s="1">
        <v>81.83</v>
      </c>
      <c r="BF1834" s="1">
        <f>Q1834+U1834</f>
        <v>0</v>
      </c>
      <c r="BG1834" s="1">
        <v>0</v>
      </c>
      <c r="BH1834" s="1">
        <v>276.48</v>
      </c>
      <c r="BI1834" s="1" t="s">
        <v>108</v>
      </c>
      <c r="BJ1834" s="1" t="s">
        <v>5717</v>
      </c>
      <c r="BK1834" s="1" t="s">
        <v>5718</v>
      </c>
      <c r="BL1834" s="1">
        <v>0</v>
      </c>
      <c r="BM1834" s="1" t="s">
        <v>6273</v>
      </c>
    </row>
    <row r="1835" spans="1:65" ht="15.6" hidden="1">
      <c r="A1835" s="1" t="s">
        <v>7157</v>
      </c>
      <c r="B1835" s="1" t="s">
        <v>7158</v>
      </c>
      <c r="C1835" s="1" t="s">
        <v>7159</v>
      </c>
      <c r="D1835" s="1" t="s">
        <v>275</v>
      </c>
      <c r="E1835" s="1" t="s">
        <v>100</v>
      </c>
      <c r="F1835" s="1" t="s">
        <v>101</v>
      </c>
      <c r="G1835" s="1" t="s">
        <v>105</v>
      </c>
      <c r="H1835" s="1" t="s">
        <v>103</v>
      </c>
      <c r="I1835" s="1" t="s">
        <v>104</v>
      </c>
      <c r="J1835" s="1" t="s">
        <v>105</v>
      </c>
      <c r="K1835" s="1" t="s">
        <v>105</v>
      </c>
      <c r="L1835" s="1" t="s">
        <v>105</v>
      </c>
      <c r="M1835" s="1" t="s">
        <v>106</v>
      </c>
      <c r="N1835" s="1" t="s">
        <v>107</v>
      </c>
      <c r="O1835" s="1">
        <v>2805</v>
      </c>
      <c r="P1835" s="1">
        <v>140.25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4">
        <f>X1835-W1835</f>
        <v>-2.500000000026148E-3</v>
      </c>
      <c r="W1835" s="4">
        <f>(O1835+P1835+Q1835-R1835+S1835)*5%</f>
        <v>147.26250000000002</v>
      </c>
      <c r="X1835" s="1">
        <v>147.26</v>
      </c>
      <c r="Y1835" s="1">
        <f>O1835+P1835+Q1835-R1835-S1835+T1835-U1835+X1835</f>
        <v>3092.51</v>
      </c>
      <c r="Z1835" s="1">
        <v>3092.51</v>
      </c>
      <c r="AA1835" s="1">
        <v>2945.25</v>
      </c>
      <c r="AB1835" s="1">
        <v>16</v>
      </c>
      <c r="AC1835" s="2">
        <f>AA1835*16%</f>
        <v>471.24</v>
      </c>
      <c r="AD1835" s="1">
        <v>471.24</v>
      </c>
      <c r="AE1835" s="1">
        <v>0</v>
      </c>
      <c r="AF1835" s="1">
        <v>471.24</v>
      </c>
      <c r="AG1835" s="2">
        <f>AF1835*18%</f>
        <v>84.8232</v>
      </c>
      <c r="AH1835" s="1">
        <v>84.82</v>
      </c>
      <c r="AI1835" s="1">
        <v>0</v>
      </c>
      <c r="AJ1835" s="1" t="b">
        <f>AK1835=AA1835</f>
        <v>1</v>
      </c>
      <c r="AK1835" s="1">
        <v>2945.25</v>
      </c>
      <c r="AL1835" s="1">
        <v>0</v>
      </c>
      <c r="AM1835" s="1">
        <v>0</v>
      </c>
      <c r="AN1835" s="1">
        <v>0</v>
      </c>
      <c r="AO1835" s="3">
        <f>AA1835*0.001%</f>
        <v>2.9452500000000003E-2</v>
      </c>
      <c r="AP1835" s="1">
        <v>2.95</v>
      </c>
      <c r="AQ1835" s="2">
        <f>AA1835*5%</f>
        <v>147.26250000000002</v>
      </c>
      <c r="AR1835" s="1">
        <v>147.26</v>
      </c>
      <c r="AS1835" s="2">
        <f>AR1835*18%</f>
        <v>26.506799999999998</v>
      </c>
      <c r="AT1835" s="1">
        <v>0</v>
      </c>
      <c r="AU1835" s="1">
        <v>235.03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f>AF1835+AU1835+BC1835</f>
        <v>706.27</v>
      </c>
      <c r="BE1835" s="1">
        <v>706.27</v>
      </c>
      <c r="BF1835" s="1">
        <f>Q1835+U1835</f>
        <v>0</v>
      </c>
      <c r="BG1835" s="1">
        <v>0</v>
      </c>
      <c r="BH1835" s="1">
        <v>2386.2399999999998</v>
      </c>
      <c r="BI1835" s="1" t="s">
        <v>108</v>
      </c>
      <c r="BJ1835" s="1" t="s">
        <v>5717</v>
      </c>
      <c r="BK1835" s="1" t="s">
        <v>5718</v>
      </c>
      <c r="BL1835" s="1">
        <v>0</v>
      </c>
      <c r="BM1835" s="1" t="s">
        <v>993</v>
      </c>
    </row>
    <row r="1836" spans="1:65" ht="15.6" hidden="1">
      <c r="A1836" s="1" t="s">
        <v>7160</v>
      </c>
      <c r="B1836" s="1" t="s">
        <v>7161</v>
      </c>
      <c r="C1836" s="1" t="s">
        <v>7162</v>
      </c>
      <c r="D1836" s="1" t="s">
        <v>275</v>
      </c>
      <c r="E1836" s="1" t="s">
        <v>100</v>
      </c>
      <c r="F1836" s="1" t="s">
        <v>101</v>
      </c>
      <c r="G1836" s="1" t="s">
        <v>123</v>
      </c>
      <c r="H1836" s="1" t="s">
        <v>103</v>
      </c>
      <c r="I1836" s="1" t="s">
        <v>104</v>
      </c>
      <c r="J1836" s="1" t="s">
        <v>105</v>
      </c>
      <c r="K1836" s="1" t="s">
        <v>105</v>
      </c>
      <c r="L1836" s="1" t="s">
        <v>105</v>
      </c>
      <c r="M1836" s="1" t="s">
        <v>106</v>
      </c>
      <c r="N1836" s="1" t="s">
        <v>124</v>
      </c>
      <c r="O1836" s="1">
        <v>1405</v>
      </c>
      <c r="P1836" s="1">
        <v>61.5</v>
      </c>
      <c r="Q1836" s="1">
        <v>0</v>
      </c>
      <c r="R1836" s="1">
        <v>175</v>
      </c>
      <c r="S1836" s="1">
        <v>0</v>
      </c>
      <c r="T1836" s="1">
        <v>0</v>
      </c>
      <c r="U1836" s="1">
        <v>0</v>
      </c>
      <c r="V1836" s="4">
        <f>X1836-W1836</f>
        <v>4.9999999999954525E-3</v>
      </c>
      <c r="W1836" s="4">
        <f>(O1836+P1836+Q1836-R1836+S1836)*5%</f>
        <v>64.575000000000003</v>
      </c>
      <c r="X1836" s="1">
        <v>64.58</v>
      </c>
      <c r="Y1836" s="1">
        <f>O1836+P1836+Q1836-R1836-S1836+T1836-U1836+X1836</f>
        <v>1356.08</v>
      </c>
      <c r="Z1836" s="1">
        <v>1356.08</v>
      </c>
      <c r="AA1836" s="1">
        <v>1291.5</v>
      </c>
      <c r="AB1836" s="1">
        <v>16</v>
      </c>
      <c r="AC1836" s="2">
        <f>AA1836*16%</f>
        <v>206.64000000000001</v>
      </c>
      <c r="AD1836" s="1">
        <v>206.64</v>
      </c>
      <c r="AE1836" s="1">
        <v>0</v>
      </c>
      <c r="AF1836" s="1">
        <v>206.64</v>
      </c>
      <c r="AG1836" s="2">
        <f>AF1836*18%</f>
        <v>37.195199999999993</v>
      </c>
      <c r="AH1836" s="1">
        <v>37.200000000000003</v>
      </c>
      <c r="AI1836" s="1">
        <v>0</v>
      </c>
      <c r="AJ1836" s="1" t="b">
        <f>AK1836=AA1836</f>
        <v>1</v>
      </c>
      <c r="AK1836" s="1">
        <v>1291.5</v>
      </c>
      <c r="AL1836" s="1">
        <v>0</v>
      </c>
      <c r="AM1836" s="1">
        <v>0</v>
      </c>
      <c r="AN1836" s="1">
        <v>0</v>
      </c>
      <c r="AO1836" s="3">
        <f>AA1836*0.001%</f>
        <v>1.2915000000000001E-2</v>
      </c>
      <c r="AP1836" s="1">
        <v>1.29</v>
      </c>
      <c r="AQ1836" s="2">
        <f>AA1836*5%</f>
        <v>64.575000000000003</v>
      </c>
      <c r="AR1836" s="1">
        <v>64.569999999999993</v>
      </c>
      <c r="AS1836" s="2">
        <f>AR1836*18%</f>
        <v>11.622599999999998</v>
      </c>
      <c r="AT1836" s="1">
        <v>0.01</v>
      </c>
      <c r="AU1836" s="1">
        <v>103.06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f>AF1836+AU1836+BC1836</f>
        <v>309.7</v>
      </c>
      <c r="BE1836" s="1">
        <v>309.7</v>
      </c>
      <c r="BF1836" s="1">
        <f>Q1836+U1836</f>
        <v>0</v>
      </c>
      <c r="BG1836" s="1">
        <v>0</v>
      </c>
      <c r="BH1836" s="1">
        <v>1046.3800000000001</v>
      </c>
      <c r="BI1836" s="1" t="s">
        <v>108</v>
      </c>
      <c r="BJ1836" s="1" t="s">
        <v>5717</v>
      </c>
      <c r="BK1836" s="1" t="s">
        <v>5718</v>
      </c>
      <c r="BL1836" s="1">
        <v>0</v>
      </c>
      <c r="BM1836" s="1" t="s">
        <v>7163</v>
      </c>
    </row>
    <row r="1837" spans="1:65" ht="15.6" hidden="1">
      <c r="A1837" s="1" t="s">
        <v>7164</v>
      </c>
      <c r="B1837" s="1" t="s">
        <v>7165</v>
      </c>
      <c r="C1837" s="1" t="s">
        <v>7166</v>
      </c>
      <c r="D1837" s="1" t="s">
        <v>275</v>
      </c>
      <c r="E1837" s="1" t="s">
        <v>100</v>
      </c>
      <c r="F1837" s="1" t="s">
        <v>101</v>
      </c>
      <c r="G1837" s="1" t="s">
        <v>102</v>
      </c>
      <c r="H1837" s="1" t="s">
        <v>103</v>
      </c>
      <c r="I1837" s="1" t="s">
        <v>104</v>
      </c>
      <c r="J1837" s="1" t="s">
        <v>105</v>
      </c>
      <c r="K1837" s="1" t="s">
        <v>105</v>
      </c>
      <c r="L1837" s="1" t="s">
        <v>105</v>
      </c>
      <c r="M1837" s="1" t="s">
        <v>106</v>
      </c>
      <c r="N1837" s="1" t="s">
        <v>107</v>
      </c>
      <c r="O1837" s="1">
        <v>335</v>
      </c>
      <c r="P1837" s="1">
        <v>11.75</v>
      </c>
      <c r="Q1837" s="1">
        <v>0</v>
      </c>
      <c r="R1837" s="1">
        <v>100</v>
      </c>
      <c r="S1837" s="1">
        <v>0</v>
      </c>
      <c r="T1837" s="1">
        <v>0</v>
      </c>
      <c r="U1837" s="1">
        <v>0</v>
      </c>
      <c r="V1837" s="4">
        <f>X1837-W1837</f>
        <v>2.4999999999995026E-3</v>
      </c>
      <c r="W1837" s="4">
        <f>(O1837+P1837+Q1837-R1837+S1837)*5%</f>
        <v>12.3375</v>
      </c>
      <c r="X1837" s="1">
        <v>12.34</v>
      </c>
      <c r="Y1837" s="1">
        <f>O1837+P1837+Q1837-R1837-S1837+T1837-U1837+X1837</f>
        <v>259.08999999999997</v>
      </c>
      <c r="Z1837" s="1">
        <v>259.08999999999997</v>
      </c>
      <c r="AA1837" s="1">
        <v>246.75</v>
      </c>
      <c r="AB1837" s="1">
        <v>16</v>
      </c>
      <c r="AC1837" s="2">
        <f>AA1837*16%</f>
        <v>39.480000000000004</v>
      </c>
      <c r="AD1837" s="1">
        <v>39.479999999999997</v>
      </c>
      <c r="AE1837" s="1">
        <v>0</v>
      </c>
      <c r="AF1837" s="1">
        <v>39.479999999999997</v>
      </c>
      <c r="AG1837" s="2">
        <f>AF1837*18%</f>
        <v>7.1063999999999989</v>
      </c>
      <c r="AH1837" s="1">
        <v>7.11</v>
      </c>
      <c r="AI1837" s="1">
        <v>0</v>
      </c>
      <c r="AJ1837" s="1" t="b">
        <f>AK1837=AA1837</f>
        <v>1</v>
      </c>
      <c r="AK1837" s="1">
        <v>246.75</v>
      </c>
      <c r="AL1837" s="1">
        <v>0</v>
      </c>
      <c r="AM1837" s="1">
        <v>0</v>
      </c>
      <c r="AN1837" s="1">
        <v>0</v>
      </c>
      <c r="AO1837" s="3">
        <f>AA1837*0.001%</f>
        <v>2.4675000000000001E-3</v>
      </c>
      <c r="AP1837" s="1">
        <v>0.25</v>
      </c>
      <c r="AQ1837" s="2">
        <f>AA1837*5%</f>
        <v>12.3375</v>
      </c>
      <c r="AR1837" s="1">
        <v>12.34</v>
      </c>
      <c r="AS1837" s="2">
        <f>AR1837*18%</f>
        <v>2.2212000000000001</v>
      </c>
      <c r="AT1837" s="1">
        <v>0</v>
      </c>
      <c r="AU1837" s="1">
        <v>19.7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f>AF1837+AU1837+BC1837</f>
        <v>59.179999999999993</v>
      </c>
      <c r="BE1837" s="1">
        <v>59.18</v>
      </c>
      <c r="BF1837" s="1">
        <f>Q1837+U1837</f>
        <v>0</v>
      </c>
      <c r="BG1837" s="1">
        <v>0</v>
      </c>
      <c r="BH1837" s="1">
        <v>199.91</v>
      </c>
      <c r="BI1837" s="1" t="s">
        <v>108</v>
      </c>
      <c r="BJ1837" s="1" t="s">
        <v>5717</v>
      </c>
      <c r="BK1837" s="1" t="s">
        <v>5718</v>
      </c>
      <c r="BL1837" s="1">
        <v>0</v>
      </c>
      <c r="BM1837" s="1" t="s">
        <v>1398</v>
      </c>
    </row>
    <row r="1838" spans="1:65" ht="15.6" hidden="1">
      <c r="A1838" s="1" t="s">
        <v>7167</v>
      </c>
      <c r="B1838" s="1" t="s">
        <v>7168</v>
      </c>
      <c r="C1838" s="1" t="s">
        <v>7169</v>
      </c>
      <c r="D1838" s="1" t="s">
        <v>275</v>
      </c>
      <c r="E1838" s="1" t="s">
        <v>100</v>
      </c>
      <c r="F1838" s="1" t="s">
        <v>101</v>
      </c>
      <c r="G1838" s="1" t="s">
        <v>102</v>
      </c>
      <c r="H1838" s="1" t="s">
        <v>103</v>
      </c>
      <c r="I1838" s="1" t="s">
        <v>104</v>
      </c>
      <c r="J1838" s="1" t="s">
        <v>105</v>
      </c>
      <c r="K1838" s="1" t="s">
        <v>105</v>
      </c>
      <c r="L1838" s="1" t="s">
        <v>105</v>
      </c>
      <c r="M1838" s="1" t="s">
        <v>106</v>
      </c>
      <c r="N1838" s="1" t="s">
        <v>107</v>
      </c>
      <c r="O1838" s="1">
        <v>375</v>
      </c>
      <c r="P1838" s="1">
        <v>13.75</v>
      </c>
      <c r="Q1838" s="1">
        <v>0</v>
      </c>
      <c r="R1838" s="1">
        <v>100</v>
      </c>
      <c r="S1838" s="1">
        <v>0</v>
      </c>
      <c r="T1838" s="1">
        <v>0</v>
      </c>
      <c r="U1838" s="1">
        <v>0</v>
      </c>
      <c r="V1838" s="4">
        <f>X1838-W1838</f>
        <v>2.4999999999995026E-3</v>
      </c>
      <c r="W1838" s="4">
        <f>(O1838+P1838+Q1838-R1838+S1838)*5%</f>
        <v>14.4375</v>
      </c>
      <c r="X1838" s="1">
        <v>14.44</v>
      </c>
      <c r="Y1838" s="1">
        <f>O1838+P1838+Q1838-R1838-S1838+T1838-U1838+X1838</f>
        <v>303.19</v>
      </c>
      <c r="Z1838" s="1">
        <v>303.19</v>
      </c>
      <c r="AA1838" s="1">
        <v>288.75</v>
      </c>
      <c r="AB1838" s="1">
        <v>16</v>
      </c>
      <c r="AC1838" s="2">
        <f>AA1838*16%</f>
        <v>46.2</v>
      </c>
      <c r="AD1838" s="1">
        <v>46.2</v>
      </c>
      <c r="AE1838" s="1">
        <v>0</v>
      </c>
      <c r="AF1838" s="1">
        <v>46.2</v>
      </c>
      <c r="AG1838" s="2">
        <f>AF1838*18%</f>
        <v>8.3160000000000007</v>
      </c>
      <c r="AH1838" s="1">
        <v>8.32</v>
      </c>
      <c r="AI1838" s="1">
        <v>0</v>
      </c>
      <c r="AJ1838" s="1" t="b">
        <f>AK1838=AA1838</f>
        <v>1</v>
      </c>
      <c r="AK1838" s="1">
        <v>288.75</v>
      </c>
      <c r="AL1838" s="1">
        <v>0</v>
      </c>
      <c r="AM1838" s="1">
        <v>0</v>
      </c>
      <c r="AN1838" s="1">
        <v>0</v>
      </c>
      <c r="AO1838" s="3">
        <f>AA1838*0.001%</f>
        <v>2.8875000000000003E-3</v>
      </c>
      <c r="AP1838" s="1">
        <v>0.28999999999999998</v>
      </c>
      <c r="AQ1838" s="2">
        <f>AA1838*5%</f>
        <v>14.4375</v>
      </c>
      <c r="AR1838" s="1">
        <v>14.44</v>
      </c>
      <c r="AS1838" s="2">
        <f>AR1838*18%</f>
        <v>2.5991999999999997</v>
      </c>
      <c r="AT1838" s="1">
        <v>0</v>
      </c>
      <c r="AU1838" s="1">
        <v>23.05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f>AF1838+AU1838+BC1838</f>
        <v>69.25</v>
      </c>
      <c r="BE1838" s="1">
        <v>69.25</v>
      </c>
      <c r="BF1838" s="1">
        <f>Q1838+U1838</f>
        <v>0</v>
      </c>
      <c r="BG1838" s="1">
        <v>0</v>
      </c>
      <c r="BH1838" s="1">
        <v>233.94</v>
      </c>
      <c r="BI1838" s="1" t="s">
        <v>108</v>
      </c>
      <c r="BJ1838" s="1" t="s">
        <v>5717</v>
      </c>
      <c r="BK1838" s="1" t="s">
        <v>5718</v>
      </c>
      <c r="BL1838" s="1">
        <v>0</v>
      </c>
      <c r="BM1838" s="1" t="s">
        <v>7170</v>
      </c>
    </row>
    <row r="1839" spans="1:65" ht="15.6" hidden="1">
      <c r="A1839" s="1" t="s">
        <v>7171</v>
      </c>
      <c r="B1839" s="1" t="s">
        <v>7172</v>
      </c>
      <c r="C1839" s="1" t="s">
        <v>7173</v>
      </c>
      <c r="D1839" s="1" t="s">
        <v>275</v>
      </c>
      <c r="E1839" s="1" t="s">
        <v>100</v>
      </c>
      <c r="F1839" s="1" t="s">
        <v>101</v>
      </c>
      <c r="G1839" s="1" t="s">
        <v>105</v>
      </c>
      <c r="H1839" s="1" t="s">
        <v>103</v>
      </c>
      <c r="I1839" s="1" t="s">
        <v>104</v>
      </c>
      <c r="J1839" s="1" t="s">
        <v>105</v>
      </c>
      <c r="K1839" s="1" t="s">
        <v>105</v>
      </c>
      <c r="L1839" s="1" t="s">
        <v>105</v>
      </c>
      <c r="M1839" s="1" t="s">
        <v>106</v>
      </c>
      <c r="N1839" s="1" t="s">
        <v>107</v>
      </c>
      <c r="O1839" s="1">
        <v>395</v>
      </c>
      <c r="P1839" s="1">
        <v>19.75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4">
        <f>X1839-W1839</f>
        <v>2.4999999999977263E-3</v>
      </c>
      <c r="W1839" s="4">
        <f>(O1839+P1839+Q1839-R1839+S1839)*5%</f>
        <v>20.737500000000001</v>
      </c>
      <c r="X1839" s="1">
        <v>20.74</v>
      </c>
      <c r="Y1839" s="1">
        <f>O1839+P1839+Q1839-R1839-S1839+T1839-U1839+X1839</f>
        <v>435.49</v>
      </c>
      <c r="Z1839" s="1">
        <v>435.49</v>
      </c>
      <c r="AA1839" s="1">
        <v>414.75</v>
      </c>
      <c r="AB1839" s="1">
        <v>16</v>
      </c>
      <c r="AC1839" s="2">
        <f>AA1839*16%</f>
        <v>66.36</v>
      </c>
      <c r="AD1839" s="1">
        <v>66.36</v>
      </c>
      <c r="AE1839" s="1">
        <v>0</v>
      </c>
      <c r="AF1839" s="1">
        <v>66.36</v>
      </c>
      <c r="AG1839" s="2">
        <f>AF1839*18%</f>
        <v>11.944799999999999</v>
      </c>
      <c r="AH1839" s="1">
        <v>11.94</v>
      </c>
      <c r="AI1839" s="1">
        <v>0</v>
      </c>
      <c r="AJ1839" s="1" t="b">
        <f>AK1839=AA1839</f>
        <v>1</v>
      </c>
      <c r="AK1839" s="1">
        <v>414.75</v>
      </c>
      <c r="AL1839" s="1">
        <v>0</v>
      </c>
      <c r="AM1839" s="1">
        <v>0</v>
      </c>
      <c r="AN1839" s="1">
        <v>0</v>
      </c>
      <c r="AO1839" s="3">
        <f>AA1839*0.001%</f>
        <v>4.1475000000000001E-3</v>
      </c>
      <c r="AP1839" s="1">
        <v>0.41</v>
      </c>
      <c r="AQ1839" s="2">
        <f>AA1839*5%</f>
        <v>20.737500000000001</v>
      </c>
      <c r="AR1839" s="1">
        <v>20.74</v>
      </c>
      <c r="AS1839" s="2">
        <f>AR1839*18%</f>
        <v>3.7331999999999996</v>
      </c>
      <c r="AT1839" s="1">
        <v>0</v>
      </c>
      <c r="AU1839" s="1">
        <v>33.090000000000003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f>AF1839+AU1839+BC1839</f>
        <v>99.45</v>
      </c>
      <c r="BE1839" s="1">
        <v>99.45</v>
      </c>
      <c r="BF1839" s="1">
        <f>Q1839+U1839</f>
        <v>0</v>
      </c>
      <c r="BG1839" s="1">
        <v>0</v>
      </c>
      <c r="BH1839" s="1">
        <v>336.04</v>
      </c>
      <c r="BI1839" s="1" t="s">
        <v>108</v>
      </c>
      <c r="BJ1839" s="1" t="s">
        <v>5717</v>
      </c>
      <c r="BK1839" s="1" t="s">
        <v>5718</v>
      </c>
      <c r="BL1839" s="1">
        <v>0</v>
      </c>
      <c r="BM1839" s="1" t="s">
        <v>7174</v>
      </c>
    </row>
    <row r="1840" spans="1:65" ht="15.6" hidden="1">
      <c r="A1840" s="1" t="s">
        <v>7175</v>
      </c>
      <c r="B1840" s="1" t="s">
        <v>7176</v>
      </c>
      <c r="C1840" s="1" t="s">
        <v>7177</v>
      </c>
      <c r="D1840" s="1" t="s">
        <v>275</v>
      </c>
      <c r="E1840" s="1" t="s">
        <v>100</v>
      </c>
      <c r="F1840" s="1" t="s">
        <v>101</v>
      </c>
      <c r="G1840" s="1" t="s">
        <v>102</v>
      </c>
      <c r="H1840" s="1" t="s">
        <v>103</v>
      </c>
      <c r="I1840" s="1" t="s">
        <v>104</v>
      </c>
      <c r="J1840" s="1" t="s">
        <v>105</v>
      </c>
      <c r="K1840" s="1" t="s">
        <v>105</v>
      </c>
      <c r="L1840" s="1" t="s">
        <v>105</v>
      </c>
      <c r="M1840" s="1" t="s">
        <v>106</v>
      </c>
      <c r="N1840" s="1" t="s">
        <v>124</v>
      </c>
      <c r="O1840" s="1">
        <v>395</v>
      </c>
      <c r="P1840" s="1">
        <v>14.75</v>
      </c>
      <c r="Q1840" s="1">
        <v>0</v>
      </c>
      <c r="R1840" s="1">
        <v>100</v>
      </c>
      <c r="S1840" s="1">
        <v>0</v>
      </c>
      <c r="T1840" s="1">
        <v>0</v>
      </c>
      <c r="U1840" s="1">
        <v>0</v>
      </c>
      <c r="V1840" s="4">
        <f>X1840-W1840</f>
        <v>2.4999999999995026E-3</v>
      </c>
      <c r="W1840" s="4">
        <f>(O1840+P1840+Q1840-R1840+S1840)*5%</f>
        <v>15.487500000000001</v>
      </c>
      <c r="X1840" s="1">
        <v>15.49</v>
      </c>
      <c r="Y1840" s="1">
        <f>O1840+P1840+Q1840-R1840-S1840+T1840-U1840+X1840</f>
        <v>325.24</v>
      </c>
      <c r="Z1840" s="1">
        <v>325.24</v>
      </c>
      <c r="AA1840" s="1">
        <v>309.75</v>
      </c>
      <c r="AB1840" s="1">
        <v>16</v>
      </c>
      <c r="AC1840" s="2">
        <f>AA1840*16%</f>
        <v>49.56</v>
      </c>
      <c r="AD1840" s="1">
        <v>49.56</v>
      </c>
      <c r="AE1840" s="1">
        <v>0</v>
      </c>
      <c r="AF1840" s="1">
        <v>49.56</v>
      </c>
      <c r="AG1840" s="2">
        <f>AF1840*18%</f>
        <v>8.9207999999999998</v>
      </c>
      <c r="AH1840" s="1">
        <v>8.92</v>
      </c>
      <c r="AI1840" s="1">
        <v>0</v>
      </c>
      <c r="AJ1840" s="1" t="b">
        <f>AK1840=AA1840</f>
        <v>1</v>
      </c>
      <c r="AK1840" s="1">
        <v>309.75</v>
      </c>
      <c r="AL1840" s="1">
        <v>0</v>
      </c>
      <c r="AM1840" s="1">
        <v>0</v>
      </c>
      <c r="AN1840" s="1">
        <v>0</v>
      </c>
      <c r="AO1840" s="3">
        <f>AA1840*0.001%</f>
        <v>3.0975000000000004E-3</v>
      </c>
      <c r="AP1840" s="1">
        <v>0.31</v>
      </c>
      <c r="AQ1840" s="2">
        <f>AA1840*5%</f>
        <v>15.487500000000001</v>
      </c>
      <c r="AR1840" s="1">
        <v>15.49</v>
      </c>
      <c r="AS1840" s="2">
        <f>AR1840*18%</f>
        <v>2.7881999999999998</v>
      </c>
      <c r="AT1840" s="1">
        <v>0</v>
      </c>
      <c r="AU1840" s="1">
        <v>24.72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f>AF1840+AU1840+BC1840</f>
        <v>74.28</v>
      </c>
      <c r="BE1840" s="1">
        <v>74.28</v>
      </c>
      <c r="BF1840" s="1">
        <f>Q1840+U1840</f>
        <v>0</v>
      </c>
      <c r="BG1840" s="1">
        <v>0</v>
      </c>
      <c r="BH1840" s="1">
        <v>250.96</v>
      </c>
      <c r="BI1840" s="1" t="s">
        <v>108</v>
      </c>
      <c r="BJ1840" s="1" t="s">
        <v>5717</v>
      </c>
      <c r="BK1840" s="1" t="s">
        <v>5718</v>
      </c>
      <c r="BL1840" s="1">
        <v>0</v>
      </c>
      <c r="BM1840" s="1" t="s">
        <v>7178</v>
      </c>
    </row>
    <row r="1841" spans="1:65" ht="15.6" hidden="1">
      <c r="A1841" s="1" t="s">
        <v>7179</v>
      </c>
      <c r="B1841" s="1" t="s">
        <v>7180</v>
      </c>
      <c r="C1841" s="1" t="s">
        <v>7181</v>
      </c>
      <c r="D1841" s="1" t="s">
        <v>275</v>
      </c>
      <c r="E1841" s="1" t="s">
        <v>100</v>
      </c>
      <c r="F1841" s="1" t="s">
        <v>101</v>
      </c>
      <c r="G1841" s="1" t="s">
        <v>102</v>
      </c>
      <c r="H1841" s="1" t="s">
        <v>103</v>
      </c>
      <c r="I1841" s="1" t="s">
        <v>104</v>
      </c>
      <c r="J1841" s="1" t="s">
        <v>105</v>
      </c>
      <c r="K1841" s="1" t="s">
        <v>105</v>
      </c>
      <c r="L1841" s="1" t="s">
        <v>105</v>
      </c>
      <c r="M1841" s="1" t="s">
        <v>106</v>
      </c>
      <c r="N1841" s="1" t="s">
        <v>124</v>
      </c>
      <c r="O1841" s="1">
        <v>630</v>
      </c>
      <c r="P1841" s="1">
        <v>26.5</v>
      </c>
      <c r="Q1841" s="1">
        <v>0</v>
      </c>
      <c r="R1841" s="1">
        <v>100</v>
      </c>
      <c r="S1841" s="1">
        <v>0</v>
      </c>
      <c r="T1841" s="1">
        <v>0</v>
      </c>
      <c r="U1841" s="1">
        <v>0</v>
      </c>
      <c r="V1841" s="4">
        <f>X1841-W1841</f>
        <v>4.9999999999954525E-3</v>
      </c>
      <c r="W1841" s="4">
        <f>(O1841+P1841+Q1841-R1841+S1841)*5%</f>
        <v>27.825000000000003</v>
      </c>
      <c r="X1841" s="1">
        <v>27.83</v>
      </c>
      <c r="Y1841" s="1">
        <f>O1841+P1841+Q1841-R1841-S1841+T1841-U1841+X1841</f>
        <v>584.33000000000004</v>
      </c>
      <c r="Z1841" s="1">
        <v>584.33000000000004</v>
      </c>
      <c r="AA1841" s="1">
        <v>556.5</v>
      </c>
      <c r="AB1841" s="1">
        <v>16</v>
      </c>
      <c r="AC1841" s="2">
        <f>AA1841*16%</f>
        <v>89.04</v>
      </c>
      <c r="AD1841" s="1">
        <v>89.04</v>
      </c>
      <c r="AE1841" s="1">
        <v>0</v>
      </c>
      <c r="AF1841" s="1">
        <v>89.04</v>
      </c>
      <c r="AG1841" s="2">
        <f>AF1841*18%</f>
        <v>16.027200000000001</v>
      </c>
      <c r="AH1841" s="1">
        <v>16.03</v>
      </c>
      <c r="AI1841" s="1">
        <v>0</v>
      </c>
      <c r="AJ1841" s="1" t="b">
        <f>AK1841=AA1841</f>
        <v>1</v>
      </c>
      <c r="AK1841" s="1">
        <v>556.5</v>
      </c>
      <c r="AL1841" s="1">
        <v>0</v>
      </c>
      <c r="AM1841" s="1">
        <v>0</v>
      </c>
      <c r="AN1841" s="1">
        <v>0</v>
      </c>
      <c r="AO1841" s="3">
        <f>AA1841*0.001%</f>
        <v>5.5650000000000005E-3</v>
      </c>
      <c r="AP1841" s="1">
        <v>0.56000000000000005</v>
      </c>
      <c r="AQ1841" s="2">
        <f>AA1841*5%</f>
        <v>27.825000000000003</v>
      </c>
      <c r="AR1841" s="1">
        <v>27.83</v>
      </c>
      <c r="AS1841" s="2">
        <f>AR1841*18%</f>
        <v>5.0093999999999994</v>
      </c>
      <c r="AT1841" s="1">
        <v>0</v>
      </c>
      <c r="AU1841" s="1">
        <v>44.42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f>AF1841+AU1841+BC1841</f>
        <v>133.46</v>
      </c>
      <c r="BE1841" s="1">
        <v>133.46</v>
      </c>
      <c r="BF1841" s="1">
        <f>Q1841+U1841</f>
        <v>0</v>
      </c>
      <c r="BG1841" s="1">
        <v>0</v>
      </c>
      <c r="BH1841" s="1">
        <v>450.87</v>
      </c>
      <c r="BI1841" s="1" t="s">
        <v>108</v>
      </c>
      <c r="BJ1841" s="1" t="s">
        <v>5717</v>
      </c>
      <c r="BK1841" s="1" t="s">
        <v>5718</v>
      </c>
      <c r="BL1841" s="1">
        <v>0</v>
      </c>
      <c r="BM1841" s="1" t="s">
        <v>4730</v>
      </c>
    </row>
    <row r="1842" spans="1:65" ht="15.6" hidden="1">
      <c r="A1842" s="1" t="s">
        <v>7182</v>
      </c>
      <c r="B1842" s="1" t="s">
        <v>7183</v>
      </c>
      <c r="C1842" s="1" t="s">
        <v>7184</v>
      </c>
      <c r="D1842" s="1" t="s">
        <v>275</v>
      </c>
      <c r="E1842" s="1" t="s">
        <v>100</v>
      </c>
      <c r="F1842" s="1" t="s">
        <v>101</v>
      </c>
      <c r="G1842" s="1" t="s">
        <v>123</v>
      </c>
      <c r="H1842" s="1" t="s">
        <v>103</v>
      </c>
      <c r="I1842" s="1" t="s">
        <v>104</v>
      </c>
      <c r="J1842" s="1" t="s">
        <v>105</v>
      </c>
      <c r="K1842" s="1" t="s">
        <v>105</v>
      </c>
      <c r="L1842" s="1" t="s">
        <v>105</v>
      </c>
      <c r="M1842" s="1" t="s">
        <v>106</v>
      </c>
      <c r="N1842" s="1" t="s">
        <v>107</v>
      </c>
      <c r="O1842" s="1">
        <v>1215</v>
      </c>
      <c r="P1842" s="1">
        <v>52</v>
      </c>
      <c r="Q1842" s="1">
        <v>0</v>
      </c>
      <c r="R1842" s="1">
        <v>175</v>
      </c>
      <c r="S1842" s="1">
        <v>0</v>
      </c>
      <c r="T1842" s="1">
        <v>0</v>
      </c>
      <c r="U1842" s="1">
        <v>0</v>
      </c>
      <c r="V1842" s="4">
        <f>X1842-W1842</f>
        <v>0</v>
      </c>
      <c r="W1842" s="4">
        <f>(O1842+P1842+Q1842-R1842+S1842)*5%</f>
        <v>54.6</v>
      </c>
      <c r="X1842" s="1">
        <v>54.6</v>
      </c>
      <c r="Y1842" s="1">
        <f>O1842+P1842+Q1842-R1842-S1842+T1842-U1842+X1842</f>
        <v>1146.5999999999999</v>
      </c>
      <c r="Z1842" s="1">
        <v>1146.5999999999999</v>
      </c>
      <c r="AA1842" s="1">
        <v>1092</v>
      </c>
      <c r="AB1842" s="1">
        <v>16</v>
      </c>
      <c r="AC1842" s="2">
        <f>AA1842*16%</f>
        <v>174.72</v>
      </c>
      <c r="AD1842" s="1">
        <v>174.72</v>
      </c>
      <c r="AE1842" s="1">
        <v>0</v>
      </c>
      <c r="AF1842" s="1">
        <v>174.72</v>
      </c>
      <c r="AG1842" s="2">
        <f>AF1842*18%</f>
        <v>31.4496</v>
      </c>
      <c r="AH1842" s="1">
        <v>31.45</v>
      </c>
      <c r="AI1842" s="1">
        <v>0</v>
      </c>
      <c r="AJ1842" s="1" t="b">
        <f>AK1842=AA1842</f>
        <v>1</v>
      </c>
      <c r="AK1842" s="1">
        <v>1092</v>
      </c>
      <c r="AL1842" s="1">
        <v>0</v>
      </c>
      <c r="AM1842" s="1">
        <v>0</v>
      </c>
      <c r="AN1842" s="1">
        <v>0</v>
      </c>
      <c r="AO1842" s="3">
        <f>AA1842*0.001%</f>
        <v>1.0920000000000001E-2</v>
      </c>
      <c r="AP1842" s="1">
        <v>1.0900000000000001</v>
      </c>
      <c r="AQ1842" s="2">
        <f>AA1842*5%</f>
        <v>54.6</v>
      </c>
      <c r="AR1842" s="1">
        <v>54.6</v>
      </c>
      <c r="AS1842" s="2">
        <f>AR1842*18%</f>
        <v>9.8279999999999994</v>
      </c>
      <c r="AT1842" s="1">
        <v>0</v>
      </c>
      <c r="AU1842" s="1">
        <v>87.14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f>AF1842+AU1842+BC1842</f>
        <v>261.86</v>
      </c>
      <c r="BE1842" s="1">
        <v>261.86</v>
      </c>
      <c r="BF1842" s="1">
        <f>Q1842+U1842</f>
        <v>0</v>
      </c>
      <c r="BG1842" s="1">
        <v>0</v>
      </c>
      <c r="BH1842" s="1">
        <v>884.74</v>
      </c>
      <c r="BI1842" s="1" t="s">
        <v>108</v>
      </c>
      <c r="BJ1842" s="1" t="s">
        <v>5717</v>
      </c>
      <c r="BK1842" s="1" t="s">
        <v>5718</v>
      </c>
      <c r="BL1842" s="1">
        <v>0</v>
      </c>
      <c r="BM1842" s="1" t="s">
        <v>5789</v>
      </c>
    </row>
    <row r="1843" spans="1:65" ht="15.6" hidden="1">
      <c r="A1843" s="1" t="s">
        <v>7185</v>
      </c>
      <c r="B1843" s="1" t="s">
        <v>7186</v>
      </c>
      <c r="C1843" s="1" t="s">
        <v>7187</v>
      </c>
      <c r="D1843" s="1" t="s">
        <v>275</v>
      </c>
      <c r="E1843" s="1" t="s">
        <v>100</v>
      </c>
      <c r="F1843" s="1" t="s">
        <v>101</v>
      </c>
      <c r="G1843" s="1" t="s">
        <v>105</v>
      </c>
      <c r="H1843" s="1" t="s">
        <v>103</v>
      </c>
      <c r="I1843" s="1" t="s">
        <v>104</v>
      </c>
      <c r="J1843" s="1" t="s">
        <v>105</v>
      </c>
      <c r="K1843" s="1" t="s">
        <v>105</v>
      </c>
      <c r="L1843" s="1" t="s">
        <v>105</v>
      </c>
      <c r="M1843" s="1" t="s">
        <v>106</v>
      </c>
      <c r="N1843" s="1" t="s">
        <v>107</v>
      </c>
      <c r="O1843" s="1">
        <v>355</v>
      </c>
      <c r="P1843" s="1">
        <v>17.75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4">
        <f>X1843-W1843</f>
        <v>2.500000000001279E-3</v>
      </c>
      <c r="W1843" s="4">
        <f>(O1843+P1843+Q1843-R1843+S1843)*5%</f>
        <v>18.637499999999999</v>
      </c>
      <c r="X1843" s="1">
        <v>18.64</v>
      </c>
      <c r="Y1843" s="1">
        <f>O1843+P1843+Q1843-R1843-S1843+T1843-U1843+X1843</f>
        <v>391.39</v>
      </c>
      <c r="Z1843" s="1">
        <v>391.39</v>
      </c>
      <c r="AA1843" s="1">
        <v>372.75</v>
      </c>
      <c r="AB1843" s="1">
        <v>16</v>
      </c>
      <c r="AC1843" s="2">
        <f>AA1843*16%</f>
        <v>59.64</v>
      </c>
      <c r="AD1843" s="1">
        <v>59.64</v>
      </c>
      <c r="AE1843" s="1">
        <v>0</v>
      </c>
      <c r="AF1843" s="1">
        <v>59.64</v>
      </c>
      <c r="AG1843" s="2">
        <f>AF1843*18%</f>
        <v>10.735199999999999</v>
      </c>
      <c r="AH1843" s="1">
        <v>10.74</v>
      </c>
      <c r="AI1843" s="1">
        <v>0</v>
      </c>
      <c r="AJ1843" s="1" t="b">
        <f>AK1843=AA1843</f>
        <v>1</v>
      </c>
      <c r="AK1843" s="1">
        <v>372.75</v>
      </c>
      <c r="AL1843" s="1">
        <v>0</v>
      </c>
      <c r="AM1843" s="1">
        <v>0</v>
      </c>
      <c r="AN1843" s="1">
        <v>0</v>
      </c>
      <c r="AO1843" s="3">
        <f>AA1843*0.001%</f>
        <v>3.7275000000000003E-3</v>
      </c>
      <c r="AP1843" s="1">
        <v>0.37</v>
      </c>
      <c r="AQ1843" s="2">
        <f>AA1843*5%</f>
        <v>18.637499999999999</v>
      </c>
      <c r="AR1843" s="1">
        <v>18.64</v>
      </c>
      <c r="AS1843" s="2">
        <f>AR1843*18%</f>
        <v>3.3552</v>
      </c>
      <c r="AT1843" s="1">
        <v>0</v>
      </c>
      <c r="AU1843" s="1">
        <v>29.75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f>AF1843+AU1843+BC1843</f>
        <v>89.39</v>
      </c>
      <c r="BE1843" s="1">
        <v>89.39</v>
      </c>
      <c r="BF1843" s="1">
        <f>Q1843+U1843</f>
        <v>0</v>
      </c>
      <c r="BG1843" s="1">
        <v>0</v>
      </c>
      <c r="BH1843" s="1">
        <v>302</v>
      </c>
      <c r="BI1843" s="1" t="s">
        <v>108</v>
      </c>
      <c r="BJ1843" s="1" t="s">
        <v>5717</v>
      </c>
      <c r="BK1843" s="1" t="s">
        <v>5718</v>
      </c>
      <c r="BL1843" s="1">
        <v>0</v>
      </c>
      <c r="BM1843" s="1" t="s">
        <v>7188</v>
      </c>
    </row>
    <row r="1844" spans="1:65" ht="15.6" hidden="1">
      <c r="A1844" s="1" t="s">
        <v>7189</v>
      </c>
      <c r="B1844" s="1" t="s">
        <v>7190</v>
      </c>
      <c r="C1844" s="1" t="s">
        <v>7191</v>
      </c>
      <c r="D1844" s="1" t="s">
        <v>275</v>
      </c>
      <c r="E1844" s="1" t="s">
        <v>100</v>
      </c>
      <c r="F1844" s="1" t="s">
        <v>101</v>
      </c>
      <c r="G1844" s="1" t="s">
        <v>105</v>
      </c>
      <c r="H1844" s="1" t="s">
        <v>103</v>
      </c>
      <c r="I1844" s="1" t="s">
        <v>104</v>
      </c>
      <c r="J1844" s="1" t="s">
        <v>105</v>
      </c>
      <c r="K1844" s="1" t="s">
        <v>105</v>
      </c>
      <c r="L1844" s="1" t="s">
        <v>105</v>
      </c>
      <c r="M1844" s="1" t="s">
        <v>106</v>
      </c>
      <c r="N1844" s="1" t="s">
        <v>124</v>
      </c>
      <c r="O1844" s="1">
        <v>890</v>
      </c>
      <c r="P1844" s="1">
        <v>44.5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4">
        <f>X1844-W1844</f>
        <v>4.9999999999954525E-3</v>
      </c>
      <c r="W1844" s="4">
        <f>(O1844+P1844+Q1844-R1844+S1844)*5%</f>
        <v>46.725000000000001</v>
      </c>
      <c r="X1844" s="1">
        <v>46.73</v>
      </c>
      <c r="Y1844" s="1">
        <f>O1844+P1844+Q1844-R1844-S1844+T1844-U1844+X1844</f>
        <v>981.23</v>
      </c>
      <c r="Z1844" s="1">
        <v>981.23</v>
      </c>
      <c r="AA1844" s="1">
        <v>934.5</v>
      </c>
      <c r="AB1844" s="1">
        <v>16</v>
      </c>
      <c r="AC1844" s="2">
        <f>AA1844*16%</f>
        <v>149.52000000000001</v>
      </c>
      <c r="AD1844" s="1">
        <v>149.52000000000001</v>
      </c>
      <c r="AE1844" s="1">
        <v>0</v>
      </c>
      <c r="AF1844" s="1">
        <v>149.52000000000001</v>
      </c>
      <c r="AG1844" s="2">
        <f>AF1844*18%</f>
        <v>26.913600000000002</v>
      </c>
      <c r="AH1844" s="1">
        <v>26.91</v>
      </c>
      <c r="AI1844" s="1">
        <v>0</v>
      </c>
      <c r="AJ1844" s="1" t="b">
        <f>AK1844=AA1844</f>
        <v>1</v>
      </c>
      <c r="AK1844" s="1">
        <v>934.5</v>
      </c>
      <c r="AL1844" s="1">
        <v>0</v>
      </c>
      <c r="AM1844" s="1">
        <v>0</v>
      </c>
      <c r="AN1844" s="1">
        <v>0</v>
      </c>
      <c r="AO1844" s="3">
        <f>AA1844*0.001%</f>
        <v>9.3450000000000009E-3</v>
      </c>
      <c r="AP1844" s="1">
        <v>0.93</v>
      </c>
      <c r="AQ1844" s="2">
        <f>AA1844*5%</f>
        <v>46.725000000000001</v>
      </c>
      <c r="AR1844" s="1">
        <v>46.73</v>
      </c>
      <c r="AS1844" s="2">
        <f>AR1844*18%</f>
        <v>8.4113999999999987</v>
      </c>
      <c r="AT1844" s="1">
        <v>0</v>
      </c>
      <c r="AU1844" s="1">
        <v>74.569999999999993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f>AF1844+AU1844+BC1844</f>
        <v>224.09</v>
      </c>
      <c r="BE1844" s="1">
        <v>224.09</v>
      </c>
      <c r="BF1844" s="1">
        <f>Q1844+U1844</f>
        <v>0</v>
      </c>
      <c r="BG1844" s="1">
        <v>0</v>
      </c>
      <c r="BH1844" s="1">
        <v>757.14</v>
      </c>
      <c r="BI1844" s="1" t="s">
        <v>108</v>
      </c>
      <c r="BJ1844" s="1" t="s">
        <v>5717</v>
      </c>
      <c r="BK1844" s="1" t="s">
        <v>5718</v>
      </c>
      <c r="BL1844" s="1">
        <v>0</v>
      </c>
      <c r="BM1844" s="1" t="s">
        <v>7192</v>
      </c>
    </row>
    <row r="1845" spans="1:65" ht="15.6" hidden="1">
      <c r="A1845" s="1" t="s">
        <v>7193</v>
      </c>
      <c r="B1845" s="1" t="s">
        <v>7194</v>
      </c>
      <c r="C1845" s="1" t="s">
        <v>7195</v>
      </c>
      <c r="D1845" s="1" t="s">
        <v>275</v>
      </c>
      <c r="E1845" s="1" t="s">
        <v>100</v>
      </c>
      <c r="F1845" s="1" t="s">
        <v>101</v>
      </c>
      <c r="G1845" s="1" t="s">
        <v>102</v>
      </c>
      <c r="H1845" s="1" t="s">
        <v>103</v>
      </c>
      <c r="I1845" s="1" t="s">
        <v>104</v>
      </c>
      <c r="J1845" s="1" t="s">
        <v>105</v>
      </c>
      <c r="K1845" s="1" t="s">
        <v>105</v>
      </c>
      <c r="L1845" s="1" t="s">
        <v>105</v>
      </c>
      <c r="M1845" s="1" t="s">
        <v>106</v>
      </c>
      <c r="N1845" s="1" t="s">
        <v>107</v>
      </c>
      <c r="O1845" s="1">
        <v>495</v>
      </c>
      <c r="P1845" s="1">
        <v>19.75</v>
      </c>
      <c r="Q1845" s="1">
        <v>0</v>
      </c>
      <c r="R1845" s="1">
        <v>100</v>
      </c>
      <c r="S1845" s="1">
        <v>0</v>
      </c>
      <c r="T1845" s="1">
        <v>0</v>
      </c>
      <c r="U1845" s="1">
        <v>0</v>
      </c>
      <c r="V1845" s="4">
        <f>X1845-W1845</f>
        <v>2.4999999999977263E-3</v>
      </c>
      <c r="W1845" s="4">
        <f>(O1845+P1845+Q1845-R1845+S1845)*5%</f>
        <v>20.737500000000001</v>
      </c>
      <c r="X1845" s="1">
        <v>20.74</v>
      </c>
      <c r="Y1845" s="1">
        <f>O1845+P1845+Q1845-R1845-S1845+T1845-U1845+X1845</f>
        <v>435.49</v>
      </c>
      <c r="Z1845" s="1">
        <v>435.49</v>
      </c>
      <c r="AA1845" s="1">
        <v>414.75</v>
      </c>
      <c r="AB1845" s="1">
        <v>16</v>
      </c>
      <c r="AC1845" s="2">
        <f>AA1845*16%</f>
        <v>66.36</v>
      </c>
      <c r="AD1845" s="1">
        <v>66.36</v>
      </c>
      <c r="AE1845" s="1">
        <v>0</v>
      </c>
      <c r="AF1845" s="1">
        <v>66.36</v>
      </c>
      <c r="AG1845" s="2">
        <f>AF1845*18%</f>
        <v>11.944799999999999</v>
      </c>
      <c r="AH1845" s="1">
        <v>11.94</v>
      </c>
      <c r="AI1845" s="1">
        <v>0</v>
      </c>
      <c r="AJ1845" s="1" t="b">
        <f>AK1845=AA1845</f>
        <v>1</v>
      </c>
      <c r="AK1845" s="1">
        <v>414.75</v>
      </c>
      <c r="AL1845" s="1">
        <v>0</v>
      </c>
      <c r="AM1845" s="1">
        <v>0</v>
      </c>
      <c r="AN1845" s="1">
        <v>0</v>
      </c>
      <c r="AO1845" s="3">
        <f>AA1845*0.001%</f>
        <v>4.1475000000000001E-3</v>
      </c>
      <c r="AP1845" s="1">
        <v>0.41</v>
      </c>
      <c r="AQ1845" s="2">
        <f>AA1845*5%</f>
        <v>20.737500000000001</v>
      </c>
      <c r="AR1845" s="1">
        <v>20.74</v>
      </c>
      <c r="AS1845" s="2">
        <f>AR1845*18%</f>
        <v>3.7331999999999996</v>
      </c>
      <c r="AT1845" s="1">
        <v>0</v>
      </c>
      <c r="AU1845" s="1">
        <v>33.090000000000003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f>AF1845+AU1845+BC1845</f>
        <v>99.45</v>
      </c>
      <c r="BE1845" s="1">
        <v>99.45</v>
      </c>
      <c r="BF1845" s="1">
        <f>Q1845+U1845</f>
        <v>0</v>
      </c>
      <c r="BG1845" s="1">
        <v>0</v>
      </c>
      <c r="BH1845" s="1">
        <v>336.04</v>
      </c>
      <c r="BI1845" s="1" t="s">
        <v>108</v>
      </c>
      <c r="BJ1845" s="1" t="s">
        <v>5717</v>
      </c>
      <c r="BK1845" s="1" t="s">
        <v>5718</v>
      </c>
      <c r="BL1845" s="1">
        <v>0</v>
      </c>
      <c r="BM1845" s="1" t="s">
        <v>1620</v>
      </c>
    </row>
    <row r="1846" spans="1:65" ht="15.6" hidden="1">
      <c r="A1846" s="1" t="s">
        <v>7196</v>
      </c>
      <c r="B1846" s="1" t="s">
        <v>7197</v>
      </c>
      <c r="C1846" s="1" t="s">
        <v>7198</v>
      </c>
      <c r="D1846" s="1" t="s">
        <v>275</v>
      </c>
      <c r="E1846" s="1" t="s">
        <v>100</v>
      </c>
      <c r="F1846" s="1" t="s">
        <v>101</v>
      </c>
      <c r="G1846" s="1" t="s">
        <v>102</v>
      </c>
      <c r="H1846" s="1" t="s">
        <v>103</v>
      </c>
      <c r="I1846" s="1" t="s">
        <v>104</v>
      </c>
      <c r="J1846" s="1" t="s">
        <v>105</v>
      </c>
      <c r="K1846" s="1" t="s">
        <v>105</v>
      </c>
      <c r="L1846" s="1" t="s">
        <v>105</v>
      </c>
      <c r="M1846" s="1" t="s">
        <v>106</v>
      </c>
      <c r="N1846" s="1" t="s">
        <v>124</v>
      </c>
      <c r="O1846" s="1">
        <v>710</v>
      </c>
      <c r="P1846" s="1">
        <v>30.5</v>
      </c>
      <c r="Q1846" s="1">
        <v>0</v>
      </c>
      <c r="R1846" s="1">
        <v>100</v>
      </c>
      <c r="S1846" s="1">
        <v>0</v>
      </c>
      <c r="T1846" s="1">
        <v>0</v>
      </c>
      <c r="U1846" s="1">
        <v>0</v>
      </c>
      <c r="V1846" s="4">
        <f>X1846-W1846</f>
        <v>5.000000000002558E-3</v>
      </c>
      <c r="W1846" s="4">
        <f>(O1846+P1846+Q1846-R1846+S1846)*5%</f>
        <v>32.024999999999999</v>
      </c>
      <c r="X1846" s="1">
        <v>32.03</v>
      </c>
      <c r="Y1846" s="1">
        <f>O1846+P1846+Q1846-R1846-S1846+T1846-U1846+X1846</f>
        <v>672.53</v>
      </c>
      <c r="Z1846" s="1">
        <v>672.53</v>
      </c>
      <c r="AA1846" s="1">
        <v>640.5</v>
      </c>
      <c r="AB1846" s="1">
        <v>16</v>
      </c>
      <c r="AC1846" s="2">
        <f>AA1846*16%</f>
        <v>102.48</v>
      </c>
      <c r="AD1846" s="1">
        <v>102.48</v>
      </c>
      <c r="AE1846" s="1">
        <v>0</v>
      </c>
      <c r="AF1846" s="1">
        <v>102.48</v>
      </c>
      <c r="AG1846" s="2">
        <f>AF1846*18%</f>
        <v>18.446400000000001</v>
      </c>
      <c r="AH1846" s="1">
        <v>18.45</v>
      </c>
      <c r="AI1846" s="1">
        <v>0</v>
      </c>
      <c r="AJ1846" s="1" t="b">
        <f>AK1846=AA1846</f>
        <v>1</v>
      </c>
      <c r="AK1846" s="1">
        <v>640.5</v>
      </c>
      <c r="AL1846" s="1">
        <v>0</v>
      </c>
      <c r="AM1846" s="1">
        <v>0</v>
      </c>
      <c r="AN1846" s="1">
        <v>0</v>
      </c>
      <c r="AO1846" s="3">
        <f>AA1846*0.001%</f>
        <v>6.4050000000000001E-3</v>
      </c>
      <c r="AP1846" s="1">
        <v>0.64</v>
      </c>
      <c r="AQ1846" s="2">
        <f>AA1846*5%</f>
        <v>32.024999999999999</v>
      </c>
      <c r="AR1846" s="1">
        <v>32.020000000000003</v>
      </c>
      <c r="AS1846" s="2">
        <f>AR1846*18%</f>
        <v>5.7636000000000003</v>
      </c>
      <c r="AT1846" s="1">
        <v>0.01</v>
      </c>
      <c r="AU1846" s="1">
        <v>51.11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f>AF1846+AU1846+BC1846</f>
        <v>153.59</v>
      </c>
      <c r="BE1846" s="1">
        <v>153.59</v>
      </c>
      <c r="BF1846" s="1">
        <f>Q1846+U1846</f>
        <v>0</v>
      </c>
      <c r="BG1846" s="1">
        <v>0</v>
      </c>
      <c r="BH1846" s="1">
        <v>518.94000000000005</v>
      </c>
      <c r="BI1846" s="1" t="s">
        <v>108</v>
      </c>
      <c r="BJ1846" s="1" t="s">
        <v>5717</v>
      </c>
      <c r="BK1846" s="1" t="s">
        <v>5718</v>
      </c>
      <c r="BL1846" s="1">
        <v>0</v>
      </c>
      <c r="BM1846" s="1" t="s">
        <v>7199</v>
      </c>
    </row>
    <row r="1847" spans="1:65" ht="15.6" hidden="1">
      <c r="A1847" s="1" t="s">
        <v>7200</v>
      </c>
      <c r="B1847" s="1" t="s">
        <v>7201</v>
      </c>
      <c r="C1847" s="1" t="s">
        <v>7202</v>
      </c>
      <c r="D1847" s="1" t="s">
        <v>275</v>
      </c>
      <c r="E1847" s="1" t="s">
        <v>100</v>
      </c>
      <c r="F1847" s="1" t="s">
        <v>101</v>
      </c>
      <c r="G1847" s="1" t="s">
        <v>123</v>
      </c>
      <c r="H1847" s="1" t="s">
        <v>103</v>
      </c>
      <c r="I1847" s="1" t="s">
        <v>104</v>
      </c>
      <c r="J1847" s="1" t="s">
        <v>105</v>
      </c>
      <c r="K1847" s="1" t="s">
        <v>105</v>
      </c>
      <c r="L1847" s="1" t="s">
        <v>105</v>
      </c>
      <c r="M1847" s="1" t="s">
        <v>106</v>
      </c>
      <c r="N1847" s="1" t="s">
        <v>107</v>
      </c>
      <c r="O1847" s="1">
        <v>1710</v>
      </c>
      <c r="P1847" s="1">
        <v>76.75</v>
      </c>
      <c r="Q1847" s="1">
        <v>0</v>
      </c>
      <c r="R1847" s="1">
        <v>175</v>
      </c>
      <c r="S1847" s="1">
        <v>0</v>
      </c>
      <c r="T1847" s="1">
        <v>0</v>
      </c>
      <c r="U1847" s="1">
        <v>0</v>
      </c>
      <c r="V1847" s="4">
        <f>X1847-W1847</f>
        <v>2.4999999999977263E-3</v>
      </c>
      <c r="W1847" s="4">
        <f>(O1847+P1847+Q1847-R1847+S1847)*5%</f>
        <v>80.587500000000006</v>
      </c>
      <c r="X1847" s="1">
        <v>80.59</v>
      </c>
      <c r="Y1847" s="1">
        <f>O1847+P1847+Q1847-R1847-S1847+T1847-U1847+X1847</f>
        <v>1692.34</v>
      </c>
      <c r="Z1847" s="1">
        <v>1692.34</v>
      </c>
      <c r="AA1847" s="1">
        <v>1611.75</v>
      </c>
      <c r="AB1847" s="1">
        <v>16</v>
      </c>
      <c r="AC1847" s="2">
        <f>AA1847*16%</f>
        <v>257.88</v>
      </c>
      <c r="AD1847" s="1">
        <v>257.88</v>
      </c>
      <c r="AE1847" s="1">
        <v>0</v>
      </c>
      <c r="AF1847" s="1">
        <v>257.88</v>
      </c>
      <c r="AG1847" s="2">
        <f>AF1847*18%</f>
        <v>46.418399999999998</v>
      </c>
      <c r="AH1847" s="1">
        <v>46.42</v>
      </c>
      <c r="AI1847" s="1">
        <v>0</v>
      </c>
      <c r="AJ1847" s="1" t="b">
        <f>AK1847=AA1847</f>
        <v>1</v>
      </c>
      <c r="AK1847" s="1">
        <v>1611.75</v>
      </c>
      <c r="AL1847" s="1">
        <v>0</v>
      </c>
      <c r="AM1847" s="1">
        <v>0</v>
      </c>
      <c r="AN1847" s="1">
        <v>0</v>
      </c>
      <c r="AO1847" s="3">
        <f>AA1847*0.001%</f>
        <v>1.61175E-2</v>
      </c>
      <c r="AP1847" s="1">
        <v>1.61</v>
      </c>
      <c r="AQ1847" s="2">
        <f>AA1847*5%</f>
        <v>80.587500000000006</v>
      </c>
      <c r="AR1847" s="1">
        <v>80.59</v>
      </c>
      <c r="AS1847" s="2">
        <f>AR1847*18%</f>
        <v>14.5062</v>
      </c>
      <c r="AT1847" s="1">
        <v>0</v>
      </c>
      <c r="AU1847" s="1">
        <v>128.62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f>AF1847+AU1847+BC1847</f>
        <v>386.5</v>
      </c>
      <c r="BE1847" s="1">
        <v>386.5</v>
      </c>
      <c r="BF1847" s="1">
        <f>Q1847+U1847</f>
        <v>0</v>
      </c>
      <c r="BG1847" s="1">
        <v>0</v>
      </c>
      <c r="BH1847" s="1">
        <v>1305.8399999999999</v>
      </c>
      <c r="BI1847" s="1" t="s">
        <v>108</v>
      </c>
      <c r="BJ1847" s="1" t="s">
        <v>5717</v>
      </c>
      <c r="BK1847" s="1" t="s">
        <v>5718</v>
      </c>
      <c r="BL1847" s="1">
        <v>0</v>
      </c>
      <c r="BM1847" s="1" t="s">
        <v>7203</v>
      </c>
    </row>
    <row r="1848" spans="1:65" ht="15.6" hidden="1">
      <c r="A1848" s="1" t="s">
        <v>7204</v>
      </c>
      <c r="B1848" s="1" t="s">
        <v>7205</v>
      </c>
      <c r="C1848" s="1" t="s">
        <v>7206</v>
      </c>
      <c r="D1848" s="1" t="s">
        <v>275</v>
      </c>
      <c r="E1848" s="1" t="s">
        <v>100</v>
      </c>
      <c r="F1848" s="1" t="s">
        <v>101</v>
      </c>
      <c r="G1848" s="1" t="s">
        <v>102</v>
      </c>
      <c r="H1848" s="1" t="s">
        <v>103</v>
      </c>
      <c r="I1848" s="1" t="s">
        <v>104</v>
      </c>
      <c r="J1848" s="1" t="s">
        <v>105</v>
      </c>
      <c r="K1848" s="1" t="s">
        <v>105</v>
      </c>
      <c r="L1848" s="1" t="s">
        <v>105</v>
      </c>
      <c r="M1848" s="1" t="s">
        <v>106</v>
      </c>
      <c r="N1848" s="1" t="s">
        <v>107</v>
      </c>
      <c r="O1848" s="1">
        <v>395</v>
      </c>
      <c r="P1848" s="1">
        <v>14.75</v>
      </c>
      <c r="Q1848" s="1">
        <v>0</v>
      </c>
      <c r="R1848" s="1">
        <v>100</v>
      </c>
      <c r="S1848" s="1">
        <v>0</v>
      </c>
      <c r="T1848" s="1">
        <v>0</v>
      </c>
      <c r="U1848" s="1">
        <v>0</v>
      </c>
      <c r="V1848" s="4">
        <f>X1848-W1848</f>
        <v>2.4999999999995026E-3</v>
      </c>
      <c r="W1848" s="4">
        <f>(O1848+P1848+Q1848-R1848+S1848)*5%</f>
        <v>15.487500000000001</v>
      </c>
      <c r="X1848" s="1">
        <v>15.49</v>
      </c>
      <c r="Y1848" s="1">
        <f>O1848+P1848+Q1848-R1848-S1848+T1848-U1848+X1848</f>
        <v>325.24</v>
      </c>
      <c r="Z1848" s="1">
        <v>325.24</v>
      </c>
      <c r="AA1848" s="1">
        <v>309.75</v>
      </c>
      <c r="AB1848" s="1">
        <v>16</v>
      </c>
      <c r="AC1848" s="2">
        <f>AA1848*16%</f>
        <v>49.56</v>
      </c>
      <c r="AD1848" s="1">
        <v>49.56</v>
      </c>
      <c r="AE1848" s="1">
        <v>0</v>
      </c>
      <c r="AF1848" s="1">
        <v>49.56</v>
      </c>
      <c r="AG1848" s="2">
        <f>AF1848*18%</f>
        <v>8.9207999999999998</v>
      </c>
      <c r="AH1848" s="1">
        <v>8.92</v>
      </c>
      <c r="AI1848" s="1">
        <v>0</v>
      </c>
      <c r="AJ1848" s="1" t="b">
        <f>AK1848=AA1848</f>
        <v>1</v>
      </c>
      <c r="AK1848" s="1">
        <v>309.75</v>
      </c>
      <c r="AL1848" s="1">
        <v>0</v>
      </c>
      <c r="AM1848" s="1">
        <v>0</v>
      </c>
      <c r="AN1848" s="1">
        <v>0</v>
      </c>
      <c r="AO1848" s="3">
        <f>AA1848*0.001%</f>
        <v>3.0975000000000004E-3</v>
      </c>
      <c r="AP1848" s="1">
        <v>0.31</v>
      </c>
      <c r="AQ1848" s="2">
        <f>AA1848*5%</f>
        <v>15.487500000000001</v>
      </c>
      <c r="AR1848" s="1">
        <v>15.49</v>
      </c>
      <c r="AS1848" s="2">
        <f>AR1848*18%</f>
        <v>2.7881999999999998</v>
      </c>
      <c r="AT1848" s="1">
        <v>0</v>
      </c>
      <c r="AU1848" s="1">
        <v>24.72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f>AF1848+AU1848+BC1848</f>
        <v>74.28</v>
      </c>
      <c r="BE1848" s="1">
        <v>74.28</v>
      </c>
      <c r="BF1848" s="1">
        <f>Q1848+U1848</f>
        <v>0</v>
      </c>
      <c r="BG1848" s="1">
        <v>0</v>
      </c>
      <c r="BH1848" s="1">
        <v>250.96</v>
      </c>
      <c r="BI1848" s="1" t="s">
        <v>108</v>
      </c>
      <c r="BJ1848" s="1" t="s">
        <v>5717</v>
      </c>
      <c r="BK1848" s="1" t="s">
        <v>5718</v>
      </c>
      <c r="BL1848" s="1">
        <v>0</v>
      </c>
      <c r="BM1848" s="1" t="s">
        <v>7207</v>
      </c>
    </row>
    <row r="1849" spans="1:65" ht="15.6" hidden="1">
      <c r="A1849" s="1" t="s">
        <v>7208</v>
      </c>
      <c r="B1849" s="1" t="s">
        <v>7209</v>
      </c>
      <c r="C1849" s="1" t="s">
        <v>7210</v>
      </c>
      <c r="D1849" s="1" t="s">
        <v>275</v>
      </c>
      <c r="E1849" s="1" t="s">
        <v>100</v>
      </c>
      <c r="F1849" s="1" t="s">
        <v>101</v>
      </c>
      <c r="G1849" s="1" t="s">
        <v>102</v>
      </c>
      <c r="H1849" s="1" t="s">
        <v>103</v>
      </c>
      <c r="I1849" s="1" t="s">
        <v>104</v>
      </c>
      <c r="J1849" s="1" t="s">
        <v>105</v>
      </c>
      <c r="K1849" s="1" t="s">
        <v>105</v>
      </c>
      <c r="L1849" s="1" t="s">
        <v>105</v>
      </c>
      <c r="M1849" s="1" t="s">
        <v>106</v>
      </c>
      <c r="N1849" s="1" t="s">
        <v>107</v>
      </c>
      <c r="O1849" s="1">
        <v>585</v>
      </c>
      <c r="P1849" s="1">
        <v>24.25</v>
      </c>
      <c r="Q1849" s="1">
        <v>0</v>
      </c>
      <c r="R1849" s="1">
        <v>100</v>
      </c>
      <c r="S1849" s="1">
        <v>0</v>
      </c>
      <c r="T1849" s="1">
        <v>0</v>
      </c>
      <c r="U1849" s="1">
        <v>0</v>
      </c>
      <c r="V1849" s="4">
        <f>X1849-W1849</f>
        <v>-2.500000000001279E-3</v>
      </c>
      <c r="W1849" s="4">
        <f>(O1849+P1849+Q1849-R1849+S1849)*5%</f>
        <v>25.462500000000002</v>
      </c>
      <c r="X1849" s="1">
        <v>25.46</v>
      </c>
      <c r="Y1849" s="1">
        <f>O1849+P1849+Q1849-R1849-S1849+T1849-U1849+X1849</f>
        <v>534.71</v>
      </c>
      <c r="Z1849" s="1">
        <v>534.71</v>
      </c>
      <c r="AA1849" s="1">
        <v>509.25</v>
      </c>
      <c r="AB1849" s="1">
        <v>16</v>
      </c>
      <c r="AC1849" s="2">
        <f>AA1849*16%</f>
        <v>81.48</v>
      </c>
      <c r="AD1849" s="1">
        <v>81.48</v>
      </c>
      <c r="AE1849" s="1">
        <v>0</v>
      </c>
      <c r="AF1849" s="1">
        <v>81.48</v>
      </c>
      <c r="AG1849" s="2">
        <f>AF1849*18%</f>
        <v>14.666399999999999</v>
      </c>
      <c r="AH1849" s="1">
        <v>14.67</v>
      </c>
      <c r="AI1849" s="1">
        <v>0</v>
      </c>
      <c r="AJ1849" s="1" t="b">
        <f>AK1849=AA1849</f>
        <v>1</v>
      </c>
      <c r="AK1849" s="1">
        <v>509.25</v>
      </c>
      <c r="AL1849" s="1">
        <v>0</v>
      </c>
      <c r="AM1849" s="1">
        <v>0</v>
      </c>
      <c r="AN1849" s="1">
        <v>0</v>
      </c>
      <c r="AO1849" s="3">
        <f>AA1849*0.001%</f>
        <v>5.0925000000000007E-3</v>
      </c>
      <c r="AP1849" s="1">
        <v>0.51</v>
      </c>
      <c r="AQ1849" s="2">
        <f>AA1849*5%</f>
        <v>25.462500000000002</v>
      </c>
      <c r="AR1849" s="1">
        <v>25.46</v>
      </c>
      <c r="AS1849" s="2">
        <f>AR1849*18%</f>
        <v>4.5827999999999998</v>
      </c>
      <c r="AT1849" s="1">
        <v>0</v>
      </c>
      <c r="AU1849" s="1">
        <v>40.64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f>AF1849+AU1849+BC1849</f>
        <v>122.12</v>
      </c>
      <c r="BE1849" s="1">
        <v>122.12</v>
      </c>
      <c r="BF1849" s="1">
        <f>Q1849+U1849</f>
        <v>0</v>
      </c>
      <c r="BG1849" s="1">
        <v>0</v>
      </c>
      <c r="BH1849" s="1">
        <v>412.59</v>
      </c>
      <c r="BI1849" s="1" t="s">
        <v>108</v>
      </c>
      <c r="BJ1849" s="1" t="s">
        <v>5717</v>
      </c>
      <c r="BK1849" s="1" t="s">
        <v>5718</v>
      </c>
      <c r="BL1849" s="1">
        <v>0</v>
      </c>
      <c r="BM1849" s="1" t="s">
        <v>7211</v>
      </c>
    </row>
    <row r="1850" spans="1:65" ht="15.6" hidden="1">
      <c r="A1850" s="1" t="s">
        <v>7212</v>
      </c>
      <c r="B1850" s="1" t="s">
        <v>7213</v>
      </c>
      <c r="C1850" s="1" t="s">
        <v>7214</v>
      </c>
      <c r="D1850" s="1" t="s">
        <v>275</v>
      </c>
      <c r="E1850" s="1" t="s">
        <v>100</v>
      </c>
      <c r="F1850" s="1" t="s">
        <v>101</v>
      </c>
      <c r="G1850" s="1" t="s">
        <v>102</v>
      </c>
      <c r="H1850" s="1" t="s">
        <v>103</v>
      </c>
      <c r="I1850" s="1" t="s">
        <v>104</v>
      </c>
      <c r="J1850" s="1" t="s">
        <v>105</v>
      </c>
      <c r="K1850" s="1" t="s">
        <v>105</v>
      </c>
      <c r="L1850" s="1" t="s">
        <v>105</v>
      </c>
      <c r="M1850" s="1" t="s">
        <v>106</v>
      </c>
      <c r="N1850" s="1" t="s">
        <v>107</v>
      </c>
      <c r="O1850" s="1">
        <v>395</v>
      </c>
      <c r="P1850" s="1">
        <v>14.75</v>
      </c>
      <c r="Q1850" s="1">
        <v>0</v>
      </c>
      <c r="R1850" s="1">
        <v>100</v>
      </c>
      <c r="S1850" s="1">
        <v>0</v>
      </c>
      <c r="T1850" s="1">
        <v>0</v>
      </c>
      <c r="U1850" s="1">
        <v>0</v>
      </c>
      <c r="V1850" s="4">
        <f>X1850-W1850</f>
        <v>2.4999999999995026E-3</v>
      </c>
      <c r="W1850" s="4">
        <f>(O1850+P1850+Q1850-R1850+S1850)*5%</f>
        <v>15.487500000000001</v>
      </c>
      <c r="X1850" s="1">
        <v>15.49</v>
      </c>
      <c r="Y1850" s="1">
        <f>O1850+P1850+Q1850-R1850-S1850+T1850-U1850+X1850</f>
        <v>325.24</v>
      </c>
      <c r="Z1850" s="1">
        <v>325.24</v>
      </c>
      <c r="AA1850" s="1">
        <v>309.75</v>
      </c>
      <c r="AB1850" s="1">
        <v>16</v>
      </c>
      <c r="AC1850" s="2">
        <f>AA1850*16%</f>
        <v>49.56</v>
      </c>
      <c r="AD1850" s="1">
        <v>49.56</v>
      </c>
      <c r="AE1850" s="1">
        <v>0</v>
      </c>
      <c r="AF1850" s="1">
        <v>49.56</v>
      </c>
      <c r="AG1850" s="2">
        <f>AF1850*18%</f>
        <v>8.9207999999999998</v>
      </c>
      <c r="AH1850" s="1">
        <v>8.92</v>
      </c>
      <c r="AI1850" s="1">
        <v>0</v>
      </c>
      <c r="AJ1850" s="1" t="b">
        <f>AK1850=AA1850</f>
        <v>1</v>
      </c>
      <c r="AK1850" s="1">
        <v>309.75</v>
      </c>
      <c r="AL1850" s="1">
        <v>0</v>
      </c>
      <c r="AM1850" s="1">
        <v>0</v>
      </c>
      <c r="AN1850" s="1">
        <v>0</v>
      </c>
      <c r="AO1850" s="3">
        <f>AA1850*0.001%</f>
        <v>3.0975000000000004E-3</v>
      </c>
      <c r="AP1850" s="1">
        <v>0.31</v>
      </c>
      <c r="AQ1850" s="2">
        <f>AA1850*5%</f>
        <v>15.487500000000001</v>
      </c>
      <c r="AR1850" s="1">
        <v>15.49</v>
      </c>
      <c r="AS1850" s="2">
        <f>AR1850*18%</f>
        <v>2.7881999999999998</v>
      </c>
      <c r="AT1850" s="1">
        <v>0</v>
      </c>
      <c r="AU1850" s="1">
        <v>24.72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f>AF1850+AU1850+BC1850</f>
        <v>74.28</v>
      </c>
      <c r="BE1850" s="1">
        <v>74.28</v>
      </c>
      <c r="BF1850" s="1">
        <f>Q1850+U1850</f>
        <v>0</v>
      </c>
      <c r="BG1850" s="1">
        <v>0</v>
      </c>
      <c r="BH1850" s="1">
        <v>250.96</v>
      </c>
      <c r="BI1850" s="1" t="s">
        <v>108</v>
      </c>
      <c r="BJ1850" s="1" t="s">
        <v>5717</v>
      </c>
      <c r="BK1850" s="1" t="s">
        <v>5718</v>
      </c>
      <c r="BL1850" s="1">
        <v>0</v>
      </c>
      <c r="BM1850" s="1" t="s">
        <v>7215</v>
      </c>
    </row>
    <row r="1851" spans="1:65" ht="15.6" hidden="1">
      <c r="A1851" s="1" t="s">
        <v>7216</v>
      </c>
      <c r="B1851" s="1" t="s">
        <v>7217</v>
      </c>
      <c r="C1851" s="1" t="s">
        <v>7218</v>
      </c>
      <c r="D1851" s="1" t="s">
        <v>275</v>
      </c>
      <c r="E1851" s="1" t="s">
        <v>100</v>
      </c>
      <c r="F1851" s="1" t="s">
        <v>101</v>
      </c>
      <c r="G1851" s="1" t="s">
        <v>105</v>
      </c>
      <c r="H1851" s="1" t="s">
        <v>103</v>
      </c>
      <c r="I1851" s="1" t="s">
        <v>104</v>
      </c>
      <c r="J1851" s="1" t="s">
        <v>105</v>
      </c>
      <c r="K1851" s="1" t="s">
        <v>105</v>
      </c>
      <c r="L1851" s="1" t="s">
        <v>105</v>
      </c>
      <c r="M1851" s="1" t="s">
        <v>106</v>
      </c>
      <c r="N1851" s="1" t="s">
        <v>124</v>
      </c>
      <c r="O1851" s="1">
        <v>2080</v>
      </c>
      <c r="P1851" s="1">
        <v>104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4">
        <f>X1851-W1851</f>
        <v>0</v>
      </c>
      <c r="W1851" s="4">
        <f>(O1851+P1851+Q1851-R1851+S1851)*5%</f>
        <v>109.2</v>
      </c>
      <c r="X1851" s="1">
        <v>109.2</v>
      </c>
      <c r="Y1851" s="1">
        <f>O1851+P1851+Q1851-R1851-S1851+T1851-U1851+X1851</f>
        <v>2293.1999999999998</v>
      </c>
      <c r="Z1851" s="1">
        <v>2293.1999999999998</v>
      </c>
      <c r="AA1851" s="1">
        <v>2184</v>
      </c>
      <c r="AB1851" s="1">
        <v>16</v>
      </c>
      <c r="AC1851" s="2">
        <f>AA1851*16%</f>
        <v>349.44</v>
      </c>
      <c r="AD1851" s="1">
        <v>349.44</v>
      </c>
      <c r="AE1851" s="1">
        <v>0</v>
      </c>
      <c r="AF1851" s="1">
        <v>349.44</v>
      </c>
      <c r="AG1851" s="2">
        <f>AF1851*18%</f>
        <v>62.8992</v>
      </c>
      <c r="AH1851" s="1">
        <v>62.9</v>
      </c>
      <c r="AI1851" s="1">
        <v>0</v>
      </c>
      <c r="AJ1851" s="1" t="b">
        <f>AK1851=AA1851</f>
        <v>1</v>
      </c>
      <c r="AK1851" s="1">
        <v>2184</v>
      </c>
      <c r="AL1851" s="1">
        <v>0</v>
      </c>
      <c r="AM1851" s="1">
        <v>0</v>
      </c>
      <c r="AN1851" s="1">
        <v>0</v>
      </c>
      <c r="AO1851" s="3">
        <f>AA1851*0.001%</f>
        <v>2.1840000000000002E-2</v>
      </c>
      <c r="AP1851" s="1">
        <v>2.1800000000000002</v>
      </c>
      <c r="AQ1851" s="2">
        <f>AA1851*5%</f>
        <v>109.2</v>
      </c>
      <c r="AR1851" s="1">
        <v>109.2</v>
      </c>
      <c r="AS1851" s="2">
        <f>AR1851*18%</f>
        <v>19.655999999999999</v>
      </c>
      <c r="AT1851" s="1">
        <v>0</v>
      </c>
      <c r="AU1851" s="1">
        <v>174.28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f>AF1851+AU1851+BC1851</f>
        <v>523.72</v>
      </c>
      <c r="BE1851" s="1">
        <v>523.72</v>
      </c>
      <c r="BF1851" s="1">
        <f>Q1851+U1851</f>
        <v>0</v>
      </c>
      <c r="BG1851" s="1">
        <v>0</v>
      </c>
      <c r="BH1851" s="1">
        <v>1769.48</v>
      </c>
      <c r="BI1851" s="1" t="s">
        <v>108</v>
      </c>
      <c r="BJ1851" s="1" t="s">
        <v>5717</v>
      </c>
      <c r="BK1851" s="1" t="s">
        <v>5718</v>
      </c>
      <c r="BL1851" s="1">
        <v>0</v>
      </c>
      <c r="BM1851" s="1" t="s">
        <v>7219</v>
      </c>
    </row>
    <row r="1852" spans="1:65" ht="15.6" hidden="1">
      <c r="A1852" s="1" t="s">
        <v>7220</v>
      </c>
      <c r="B1852" s="1" t="s">
        <v>7221</v>
      </c>
      <c r="C1852" s="1" t="s">
        <v>7222</v>
      </c>
      <c r="D1852" s="1" t="s">
        <v>275</v>
      </c>
      <c r="E1852" s="1" t="s">
        <v>100</v>
      </c>
      <c r="F1852" s="1" t="s">
        <v>101</v>
      </c>
      <c r="G1852" s="1" t="s">
        <v>123</v>
      </c>
      <c r="H1852" s="1" t="s">
        <v>103</v>
      </c>
      <c r="I1852" s="1" t="s">
        <v>104</v>
      </c>
      <c r="J1852" s="1" t="s">
        <v>105</v>
      </c>
      <c r="K1852" s="1" t="s">
        <v>105</v>
      </c>
      <c r="L1852" s="1" t="s">
        <v>105</v>
      </c>
      <c r="M1852" s="1" t="s">
        <v>106</v>
      </c>
      <c r="N1852" s="1" t="s">
        <v>107</v>
      </c>
      <c r="O1852" s="1">
        <v>1340</v>
      </c>
      <c r="P1852" s="1">
        <v>58.25</v>
      </c>
      <c r="Q1852" s="1">
        <v>0</v>
      </c>
      <c r="R1852" s="1">
        <v>175</v>
      </c>
      <c r="S1852" s="1">
        <v>0</v>
      </c>
      <c r="T1852" s="1">
        <v>0</v>
      </c>
      <c r="U1852" s="1">
        <v>0</v>
      </c>
      <c r="V1852" s="4">
        <f>X1852-W1852</f>
        <v>-2.5000000000048317E-3</v>
      </c>
      <c r="W1852" s="4">
        <f>(O1852+P1852+Q1852-R1852+S1852)*5%</f>
        <v>61.162500000000001</v>
      </c>
      <c r="X1852" s="1">
        <v>61.16</v>
      </c>
      <c r="Y1852" s="1">
        <f>O1852+P1852+Q1852-R1852-S1852+T1852-U1852+X1852</f>
        <v>1284.4100000000001</v>
      </c>
      <c r="Z1852" s="1">
        <v>1284.4100000000001</v>
      </c>
      <c r="AA1852" s="1">
        <v>1223.25</v>
      </c>
      <c r="AB1852" s="1">
        <v>16</v>
      </c>
      <c r="AC1852" s="2">
        <f>AA1852*16%</f>
        <v>195.72</v>
      </c>
      <c r="AD1852" s="1">
        <v>195.72</v>
      </c>
      <c r="AE1852" s="1">
        <v>0</v>
      </c>
      <c r="AF1852" s="1">
        <v>195.72</v>
      </c>
      <c r="AG1852" s="2">
        <f>AF1852*18%</f>
        <v>35.229599999999998</v>
      </c>
      <c r="AH1852" s="1">
        <v>35.229999999999997</v>
      </c>
      <c r="AI1852" s="1">
        <v>0</v>
      </c>
      <c r="AJ1852" s="1" t="b">
        <f>AK1852=AA1852</f>
        <v>1</v>
      </c>
      <c r="AK1852" s="1">
        <v>1223.25</v>
      </c>
      <c r="AL1852" s="1">
        <v>0</v>
      </c>
      <c r="AM1852" s="1">
        <v>0</v>
      </c>
      <c r="AN1852" s="1">
        <v>0</v>
      </c>
      <c r="AO1852" s="3">
        <f>AA1852*0.001%</f>
        <v>1.22325E-2</v>
      </c>
      <c r="AP1852" s="1">
        <v>1.22</v>
      </c>
      <c r="AQ1852" s="2">
        <f>AA1852*5%</f>
        <v>61.162500000000001</v>
      </c>
      <c r="AR1852" s="1">
        <v>61.16</v>
      </c>
      <c r="AS1852" s="2">
        <f>AR1852*18%</f>
        <v>11.008799999999999</v>
      </c>
      <c r="AT1852" s="1">
        <v>0</v>
      </c>
      <c r="AU1852" s="1">
        <v>97.61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f>AF1852+AU1852+BC1852</f>
        <v>293.33</v>
      </c>
      <c r="BE1852" s="1">
        <v>293.33</v>
      </c>
      <c r="BF1852" s="1">
        <f>Q1852+U1852</f>
        <v>0</v>
      </c>
      <c r="BG1852" s="1">
        <v>0</v>
      </c>
      <c r="BH1852" s="1">
        <v>991.08</v>
      </c>
      <c r="BI1852" s="1" t="s">
        <v>108</v>
      </c>
      <c r="BJ1852" s="1" t="s">
        <v>5717</v>
      </c>
      <c r="BK1852" s="1" t="s">
        <v>5718</v>
      </c>
      <c r="BL1852" s="1">
        <v>0</v>
      </c>
      <c r="BM1852" s="1" t="s">
        <v>7223</v>
      </c>
    </row>
    <row r="1853" spans="1:65" ht="15.6" hidden="1">
      <c r="A1853" s="1" t="s">
        <v>7224</v>
      </c>
      <c r="B1853" s="1" t="s">
        <v>7225</v>
      </c>
      <c r="C1853" s="1" t="s">
        <v>7226</v>
      </c>
      <c r="D1853" s="1" t="s">
        <v>275</v>
      </c>
      <c r="E1853" s="1" t="s">
        <v>100</v>
      </c>
      <c r="F1853" s="1" t="s">
        <v>101</v>
      </c>
      <c r="G1853" s="1" t="s">
        <v>102</v>
      </c>
      <c r="H1853" s="1" t="s">
        <v>103</v>
      </c>
      <c r="I1853" s="1" t="s">
        <v>104</v>
      </c>
      <c r="J1853" s="1" t="s">
        <v>105</v>
      </c>
      <c r="K1853" s="1" t="s">
        <v>105</v>
      </c>
      <c r="L1853" s="1" t="s">
        <v>105</v>
      </c>
      <c r="M1853" s="1" t="s">
        <v>106</v>
      </c>
      <c r="N1853" s="1" t="s">
        <v>107</v>
      </c>
      <c r="O1853" s="1">
        <v>235</v>
      </c>
      <c r="P1853" s="1">
        <v>6.75</v>
      </c>
      <c r="Q1853" s="1">
        <v>0</v>
      </c>
      <c r="R1853" s="1">
        <v>100</v>
      </c>
      <c r="S1853" s="1">
        <v>0</v>
      </c>
      <c r="T1853" s="1">
        <v>0</v>
      </c>
      <c r="U1853" s="1">
        <v>0</v>
      </c>
      <c r="V1853" s="4">
        <f>X1853-W1853</f>
        <v>2.4999999999995026E-3</v>
      </c>
      <c r="W1853" s="4">
        <f>(O1853+P1853+Q1853-R1853+S1853)*5%</f>
        <v>7.0875000000000004</v>
      </c>
      <c r="X1853" s="1">
        <v>7.09</v>
      </c>
      <c r="Y1853" s="1">
        <f>O1853+P1853+Q1853-R1853-S1853+T1853-U1853+X1853</f>
        <v>148.84</v>
      </c>
      <c r="Z1853" s="1">
        <v>148.84</v>
      </c>
      <c r="AA1853" s="1">
        <v>141.75</v>
      </c>
      <c r="AB1853" s="1">
        <v>16</v>
      </c>
      <c r="AC1853" s="2">
        <f>AA1853*16%</f>
        <v>22.68</v>
      </c>
      <c r="AD1853" s="1">
        <v>22.68</v>
      </c>
      <c r="AE1853" s="1">
        <v>0</v>
      </c>
      <c r="AF1853" s="1">
        <v>22.68</v>
      </c>
      <c r="AG1853" s="2">
        <f>AF1853*18%</f>
        <v>4.0823999999999998</v>
      </c>
      <c r="AH1853" s="1">
        <v>4.08</v>
      </c>
      <c r="AI1853" s="1">
        <v>0</v>
      </c>
      <c r="AJ1853" s="1" t="b">
        <f>AK1853=AA1853</f>
        <v>1</v>
      </c>
      <c r="AK1853" s="1">
        <v>141.75</v>
      </c>
      <c r="AL1853" s="1">
        <v>0</v>
      </c>
      <c r="AM1853" s="1">
        <v>0</v>
      </c>
      <c r="AN1853" s="1">
        <v>0</v>
      </c>
      <c r="AO1853" s="3">
        <f>AA1853*0.001%</f>
        <v>1.4175000000000001E-3</v>
      </c>
      <c r="AP1853" s="1">
        <v>0.14000000000000001</v>
      </c>
      <c r="AQ1853" s="2">
        <f>AA1853*5%</f>
        <v>7.0875000000000004</v>
      </c>
      <c r="AR1853" s="1">
        <v>7.09</v>
      </c>
      <c r="AS1853" s="2">
        <f>AR1853*18%</f>
        <v>1.2762</v>
      </c>
      <c r="AT1853" s="1">
        <v>0</v>
      </c>
      <c r="AU1853" s="1">
        <v>11.31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f>AF1853+AU1853+BC1853</f>
        <v>33.99</v>
      </c>
      <c r="BE1853" s="1">
        <v>33.99</v>
      </c>
      <c r="BF1853" s="1">
        <f>Q1853+U1853</f>
        <v>0</v>
      </c>
      <c r="BG1853" s="1">
        <v>0</v>
      </c>
      <c r="BH1853" s="1">
        <v>114.85</v>
      </c>
      <c r="BI1853" s="1" t="s">
        <v>108</v>
      </c>
      <c r="BJ1853" s="1" t="s">
        <v>5717</v>
      </c>
      <c r="BK1853" s="1" t="s">
        <v>5718</v>
      </c>
      <c r="BL1853" s="1">
        <v>0</v>
      </c>
      <c r="BM1853" s="1" t="s">
        <v>7227</v>
      </c>
    </row>
    <row r="1854" spans="1:65" ht="15.6" hidden="1">
      <c r="A1854" s="1" t="s">
        <v>7228</v>
      </c>
      <c r="B1854" s="1" t="s">
        <v>7229</v>
      </c>
      <c r="C1854" s="1" t="s">
        <v>7230</v>
      </c>
      <c r="D1854" s="1" t="s">
        <v>275</v>
      </c>
      <c r="E1854" s="1" t="s">
        <v>100</v>
      </c>
      <c r="F1854" s="1" t="s">
        <v>101</v>
      </c>
      <c r="G1854" s="1" t="s">
        <v>123</v>
      </c>
      <c r="H1854" s="1" t="s">
        <v>103</v>
      </c>
      <c r="I1854" s="1" t="s">
        <v>104</v>
      </c>
      <c r="J1854" s="1" t="s">
        <v>105</v>
      </c>
      <c r="K1854" s="1" t="s">
        <v>105</v>
      </c>
      <c r="L1854" s="1" t="s">
        <v>105</v>
      </c>
      <c r="M1854" s="1" t="s">
        <v>106</v>
      </c>
      <c r="N1854" s="1" t="s">
        <v>107</v>
      </c>
      <c r="O1854" s="1">
        <v>1540</v>
      </c>
      <c r="P1854" s="1">
        <v>68.25</v>
      </c>
      <c r="Q1854" s="1">
        <v>0</v>
      </c>
      <c r="R1854" s="1">
        <v>175</v>
      </c>
      <c r="S1854" s="1">
        <v>0</v>
      </c>
      <c r="T1854" s="1">
        <v>0</v>
      </c>
      <c r="U1854" s="1">
        <v>0</v>
      </c>
      <c r="V1854" s="4">
        <f>X1854-W1854</f>
        <v>-2.5000000000119371E-3</v>
      </c>
      <c r="W1854" s="4">
        <f>(O1854+P1854+Q1854-R1854+S1854)*5%</f>
        <v>71.662500000000009</v>
      </c>
      <c r="X1854" s="1">
        <v>71.66</v>
      </c>
      <c r="Y1854" s="1">
        <f>O1854+P1854+Q1854-R1854-S1854+T1854-U1854+X1854</f>
        <v>1504.91</v>
      </c>
      <c r="Z1854" s="1">
        <v>1504.91</v>
      </c>
      <c r="AA1854" s="1">
        <v>1433.25</v>
      </c>
      <c r="AB1854" s="1">
        <v>16</v>
      </c>
      <c r="AC1854" s="2">
        <f>AA1854*16%</f>
        <v>229.32</v>
      </c>
      <c r="AD1854" s="1">
        <v>229.32</v>
      </c>
      <c r="AE1854" s="1">
        <v>0</v>
      </c>
      <c r="AF1854" s="1">
        <v>229.32</v>
      </c>
      <c r="AG1854" s="2">
        <f>AF1854*18%</f>
        <v>41.2776</v>
      </c>
      <c r="AH1854" s="1">
        <v>41.28</v>
      </c>
      <c r="AI1854" s="1">
        <v>0</v>
      </c>
      <c r="AJ1854" s="1" t="b">
        <f>AK1854=AA1854</f>
        <v>1</v>
      </c>
      <c r="AK1854" s="1">
        <v>1433.25</v>
      </c>
      <c r="AL1854" s="1">
        <v>0</v>
      </c>
      <c r="AM1854" s="1">
        <v>0</v>
      </c>
      <c r="AN1854" s="1">
        <v>0</v>
      </c>
      <c r="AO1854" s="3">
        <f>AA1854*0.001%</f>
        <v>1.4332500000000001E-2</v>
      </c>
      <c r="AP1854" s="1">
        <v>1.43</v>
      </c>
      <c r="AQ1854" s="2">
        <f>AA1854*5%</f>
        <v>71.662500000000009</v>
      </c>
      <c r="AR1854" s="1">
        <v>71.66</v>
      </c>
      <c r="AS1854" s="2">
        <f>AR1854*18%</f>
        <v>12.8988</v>
      </c>
      <c r="AT1854" s="1">
        <v>0</v>
      </c>
      <c r="AU1854" s="1">
        <v>114.37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f>AF1854+AU1854+BC1854</f>
        <v>343.69</v>
      </c>
      <c r="BE1854" s="1">
        <v>343.69</v>
      </c>
      <c r="BF1854" s="1">
        <f>Q1854+U1854</f>
        <v>0</v>
      </c>
      <c r="BG1854" s="1">
        <v>0</v>
      </c>
      <c r="BH1854" s="1">
        <v>1161.22</v>
      </c>
      <c r="BI1854" s="1" t="s">
        <v>108</v>
      </c>
      <c r="BJ1854" s="1" t="s">
        <v>5717</v>
      </c>
      <c r="BK1854" s="1" t="s">
        <v>5718</v>
      </c>
      <c r="BL1854" s="1">
        <v>0</v>
      </c>
      <c r="BM1854" s="1" t="s">
        <v>7231</v>
      </c>
    </row>
    <row r="1855" spans="1:65" ht="15.6" hidden="1">
      <c r="A1855" s="1" t="s">
        <v>7232</v>
      </c>
      <c r="B1855" s="1" t="s">
        <v>7233</v>
      </c>
      <c r="C1855" s="1" t="s">
        <v>7234</v>
      </c>
      <c r="D1855" s="1" t="s">
        <v>275</v>
      </c>
      <c r="E1855" s="1" t="s">
        <v>100</v>
      </c>
      <c r="F1855" s="1" t="s">
        <v>101</v>
      </c>
      <c r="G1855" s="1" t="s">
        <v>102</v>
      </c>
      <c r="H1855" s="1" t="s">
        <v>103</v>
      </c>
      <c r="I1855" s="1" t="s">
        <v>104</v>
      </c>
      <c r="J1855" s="1" t="s">
        <v>105</v>
      </c>
      <c r="K1855" s="1" t="s">
        <v>105</v>
      </c>
      <c r="L1855" s="1" t="s">
        <v>105</v>
      </c>
      <c r="M1855" s="1" t="s">
        <v>106</v>
      </c>
      <c r="N1855" s="1" t="s">
        <v>107</v>
      </c>
      <c r="O1855" s="1">
        <v>195</v>
      </c>
      <c r="P1855" s="1">
        <v>4.87</v>
      </c>
      <c r="Q1855" s="1">
        <v>0</v>
      </c>
      <c r="R1855" s="1">
        <v>97.5</v>
      </c>
      <c r="S1855" s="1">
        <v>0</v>
      </c>
      <c r="T1855" s="1">
        <v>0</v>
      </c>
      <c r="U1855" s="1">
        <v>0</v>
      </c>
      <c r="V1855" s="4">
        <f>X1855-W1855</f>
        <v>1.4999999999991687E-3</v>
      </c>
      <c r="W1855" s="4">
        <f>(O1855+P1855+Q1855-R1855+S1855)*5%</f>
        <v>5.1185000000000009</v>
      </c>
      <c r="X1855" s="1">
        <v>5.12</v>
      </c>
      <c r="Y1855" s="1">
        <f>O1855+P1855+Q1855-R1855-S1855+T1855-U1855+X1855</f>
        <v>107.49000000000001</v>
      </c>
      <c r="Z1855" s="1">
        <v>107.49</v>
      </c>
      <c r="AA1855" s="1">
        <v>102.38</v>
      </c>
      <c r="AB1855" s="1">
        <v>16</v>
      </c>
      <c r="AC1855" s="2">
        <f>AA1855*16%</f>
        <v>16.380800000000001</v>
      </c>
      <c r="AD1855" s="1">
        <v>16.38</v>
      </c>
      <c r="AE1855" s="1">
        <v>0</v>
      </c>
      <c r="AF1855" s="1">
        <v>16.38</v>
      </c>
      <c r="AG1855" s="2">
        <f>AF1855*18%</f>
        <v>2.9483999999999999</v>
      </c>
      <c r="AH1855" s="1">
        <v>2.95</v>
      </c>
      <c r="AI1855" s="1">
        <v>0</v>
      </c>
      <c r="AJ1855" s="1" t="b">
        <f>AK1855=AA1855</f>
        <v>1</v>
      </c>
      <c r="AK1855" s="1">
        <v>102.38</v>
      </c>
      <c r="AL1855" s="1">
        <v>0</v>
      </c>
      <c r="AM1855" s="1">
        <v>0</v>
      </c>
      <c r="AN1855" s="1">
        <v>0</v>
      </c>
      <c r="AO1855" s="3">
        <f>AA1855*0.001%</f>
        <v>1.0238000000000001E-3</v>
      </c>
      <c r="AP1855" s="1">
        <v>0.1</v>
      </c>
      <c r="AQ1855" s="2">
        <f>AA1855*5%</f>
        <v>5.1189999999999998</v>
      </c>
      <c r="AR1855" s="1">
        <v>5.12</v>
      </c>
      <c r="AS1855" s="2">
        <f>AR1855*18%</f>
        <v>0.92159999999999997</v>
      </c>
      <c r="AT1855" s="1">
        <v>0</v>
      </c>
      <c r="AU1855" s="1">
        <v>8.17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f>AF1855+AU1855+BC1855</f>
        <v>24.549999999999997</v>
      </c>
      <c r="BE1855" s="1">
        <v>24.55</v>
      </c>
      <c r="BF1855" s="1">
        <f>Q1855+U1855</f>
        <v>0</v>
      </c>
      <c r="BG1855" s="1">
        <v>0</v>
      </c>
      <c r="BH1855" s="1">
        <v>82.94</v>
      </c>
      <c r="BI1855" s="1" t="s">
        <v>108</v>
      </c>
      <c r="BJ1855" s="1" t="s">
        <v>5717</v>
      </c>
      <c r="BK1855" s="1" t="s">
        <v>5718</v>
      </c>
      <c r="BL1855" s="1">
        <v>0</v>
      </c>
      <c r="BM1855" s="1" t="s">
        <v>6596</v>
      </c>
    </row>
    <row r="1856" spans="1:65" ht="15.6" hidden="1">
      <c r="A1856" s="1" t="s">
        <v>7235</v>
      </c>
      <c r="B1856" s="1" t="s">
        <v>7236</v>
      </c>
      <c r="C1856" s="1" t="s">
        <v>7237</v>
      </c>
      <c r="D1856" s="1" t="s">
        <v>275</v>
      </c>
      <c r="E1856" s="1" t="s">
        <v>100</v>
      </c>
      <c r="F1856" s="1" t="s">
        <v>101</v>
      </c>
      <c r="G1856" s="1" t="s">
        <v>102</v>
      </c>
      <c r="H1856" s="1" t="s">
        <v>103</v>
      </c>
      <c r="I1856" s="1" t="s">
        <v>104</v>
      </c>
      <c r="J1856" s="1" t="s">
        <v>105</v>
      </c>
      <c r="K1856" s="1" t="s">
        <v>105</v>
      </c>
      <c r="L1856" s="1" t="s">
        <v>105</v>
      </c>
      <c r="M1856" s="1" t="s">
        <v>106</v>
      </c>
      <c r="N1856" s="1" t="s">
        <v>107</v>
      </c>
      <c r="O1856" s="1">
        <v>435</v>
      </c>
      <c r="P1856" s="1">
        <v>16.75</v>
      </c>
      <c r="Q1856" s="1">
        <v>0</v>
      </c>
      <c r="R1856" s="1">
        <v>100</v>
      </c>
      <c r="S1856" s="1">
        <v>0</v>
      </c>
      <c r="T1856" s="1">
        <v>0</v>
      </c>
      <c r="U1856" s="1">
        <v>0</v>
      </c>
      <c r="V1856" s="4">
        <f>X1856-W1856</f>
        <v>2.4999999999977263E-3</v>
      </c>
      <c r="W1856" s="4">
        <f>(O1856+P1856+Q1856-R1856+S1856)*5%</f>
        <v>17.587500000000002</v>
      </c>
      <c r="X1856" s="1">
        <v>17.59</v>
      </c>
      <c r="Y1856" s="1">
        <f>O1856+P1856+Q1856-R1856-S1856+T1856-U1856+X1856</f>
        <v>369.34</v>
      </c>
      <c r="Z1856" s="1">
        <v>369.34</v>
      </c>
      <c r="AA1856" s="1">
        <v>351.75</v>
      </c>
      <c r="AB1856" s="1">
        <v>16</v>
      </c>
      <c r="AC1856" s="2">
        <f>AA1856*16%</f>
        <v>56.28</v>
      </c>
      <c r="AD1856" s="1">
        <v>56.28</v>
      </c>
      <c r="AE1856" s="1">
        <v>0</v>
      </c>
      <c r="AF1856" s="1">
        <v>56.28</v>
      </c>
      <c r="AG1856" s="2">
        <f>AF1856*18%</f>
        <v>10.1304</v>
      </c>
      <c r="AH1856" s="1">
        <v>10.130000000000001</v>
      </c>
      <c r="AI1856" s="1">
        <v>0</v>
      </c>
      <c r="AJ1856" s="1" t="b">
        <f>AK1856=AA1856</f>
        <v>1</v>
      </c>
      <c r="AK1856" s="1">
        <v>351.75</v>
      </c>
      <c r="AL1856" s="1">
        <v>0</v>
      </c>
      <c r="AM1856" s="1">
        <v>0</v>
      </c>
      <c r="AN1856" s="1">
        <v>0</v>
      </c>
      <c r="AO1856" s="3">
        <f>AA1856*0.001%</f>
        <v>3.5175000000000002E-3</v>
      </c>
      <c r="AP1856" s="1">
        <v>0.35</v>
      </c>
      <c r="AQ1856" s="2">
        <f>AA1856*5%</f>
        <v>17.587500000000002</v>
      </c>
      <c r="AR1856" s="1">
        <v>17.59</v>
      </c>
      <c r="AS1856" s="2">
        <f>AR1856*18%</f>
        <v>3.1661999999999999</v>
      </c>
      <c r="AT1856" s="1">
        <v>0</v>
      </c>
      <c r="AU1856" s="1">
        <v>28.07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>
        <f>AF1856+AU1856+BC1856</f>
        <v>84.35</v>
      </c>
      <c r="BE1856" s="1">
        <v>84.35</v>
      </c>
      <c r="BF1856" s="1">
        <f>Q1856+U1856</f>
        <v>0</v>
      </c>
      <c r="BG1856" s="1">
        <v>0</v>
      </c>
      <c r="BH1856" s="1">
        <v>284.99</v>
      </c>
      <c r="BI1856" s="1" t="s">
        <v>108</v>
      </c>
      <c r="BJ1856" s="1" t="s">
        <v>5717</v>
      </c>
      <c r="BK1856" s="1" t="s">
        <v>5718</v>
      </c>
      <c r="BL1856" s="1">
        <v>0</v>
      </c>
      <c r="BM1856" s="1" t="s">
        <v>3618</v>
      </c>
    </row>
    <row r="1857" spans="1:65" ht="15.6" hidden="1">
      <c r="A1857" s="1" t="s">
        <v>7238</v>
      </c>
      <c r="B1857" s="1" t="s">
        <v>7239</v>
      </c>
      <c r="C1857" s="1" t="s">
        <v>7240</v>
      </c>
      <c r="D1857" s="1" t="s">
        <v>275</v>
      </c>
      <c r="E1857" s="1" t="s">
        <v>100</v>
      </c>
      <c r="F1857" s="1" t="s">
        <v>101</v>
      </c>
      <c r="G1857" s="1" t="s">
        <v>123</v>
      </c>
      <c r="H1857" s="1" t="s">
        <v>103</v>
      </c>
      <c r="I1857" s="1" t="s">
        <v>104</v>
      </c>
      <c r="J1857" s="1" t="s">
        <v>105</v>
      </c>
      <c r="K1857" s="1" t="s">
        <v>105</v>
      </c>
      <c r="L1857" s="1" t="s">
        <v>105</v>
      </c>
      <c r="M1857" s="1" t="s">
        <v>106</v>
      </c>
      <c r="N1857" s="1" t="s">
        <v>107</v>
      </c>
      <c r="O1857" s="1">
        <v>1720</v>
      </c>
      <c r="P1857" s="1">
        <v>77.25</v>
      </c>
      <c r="Q1857" s="1">
        <v>0</v>
      </c>
      <c r="R1857" s="1">
        <v>175</v>
      </c>
      <c r="S1857" s="1">
        <v>0</v>
      </c>
      <c r="T1857" s="1">
        <v>0</v>
      </c>
      <c r="U1857" s="1">
        <v>0</v>
      </c>
      <c r="V1857" s="4">
        <f>X1857-W1857</f>
        <v>-2.5000000000119371E-3</v>
      </c>
      <c r="W1857" s="4">
        <f>(O1857+P1857+Q1857-R1857+S1857)*5%</f>
        <v>81.112500000000011</v>
      </c>
      <c r="X1857" s="1">
        <v>81.11</v>
      </c>
      <c r="Y1857" s="1">
        <f>O1857+P1857+Q1857-R1857-S1857+T1857-U1857+X1857</f>
        <v>1703.36</v>
      </c>
      <c r="Z1857" s="1">
        <v>1703.36</v>
      </c>
      <c r="AA1857" s="1">
        <v>1622.25</v>
      </c>
      <c r="AB1857" s="1">
        <v>16</v>
      </c>
      <c r="AC1857" s="2">
        <f>AA1857*16%</f>
        <v>259.56</v>
      </c>
      <c r="AD1857" s="1">
        <v>259.56</v>
      </c>
      <c r="AE1857" s="1">
        <v>0</v>
      </c>
      <c r="AF1857" s="1">
        <v>259.56</v>
      </c>
      <c r="AG1857" s="2">
        <f>AF1857*18%</f>
        <v>46.720799999999997</v>
      </c>
      <c r="AH1857" s="1">
        <v>46.72</v>
      </c>
      <c r="AI1857" s="1">
        <v>0</v>
      </c>
      <c r="AJ1857" s="1" t="b">
        <f>AK1857=AA1857</f>
        <v>1</v>
      </c>
      <c r="AK1857" s="1">
        <v>1622.25</v>
      </c>
      <c r="AL1857" s="1">
        <v>0</v>
      </c>
      <c r="AM1857" s="1">
        <v>0</v>
      </c>
      <c r="AN1857" s="1">
        <v>0</v>
      </c>
      <c r="AO1857" s="3">
        <f>AA1857*0.001%</f>
        <v>1.6222500000000001E-2</v>
      </c>
      <c r="AP1857" s="1">
        <v>1.62</v>
      </c>
      <c r="AQ1857" s="2">
        <f>AA1857*5%</f>
        <v>81.112500000000011</v>
      </c>
      <c r="AR1857" s="1">
        <v>81.11</v>
      </c>
      <c r="AS1857" s="2">
        <f>AR1857*18%</f>
        <v>14.5998</v>
      </c>
      <c r="AT1857" s="1">
        <v>0</v>
      </c>
      <c r="AU1857" s="1">
        <v>129.44999999999999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f>AF1857+AU1857+BC1857</f>
        <v>389.01</v>
      </c>
      <c r="BE1857" s="1">
        <v>389.01</v>
      </c>
      <c r="BF1857" s="1">
        <f>Q1857+U1857</f>
        <v>0</v>
      </c>
      <c r="BG1857" s="1">
        <v>0</v>
      </c>
      <c r="BH1857" s="1">
        <v>1314.35</v>
      </c>
      <c r="BI1857" s="1" t="s">
        <v>108</v>
      </c>
      <c r="BJ1857" s="1" t="s">
        <v>5717</v>
      </c>
      <c r="BK1857" s="1" t="s">
        <v>5718</v>
      </c>
      <c r="BL1857" s="1">
        <v>0</v>
      </c>
      <c r="BM1857" s="1" t="s">
        <v>7241</v>
      </c>
    </row>
    <row r="1858" spans="1:65" ht="15.6" hidden="1">
      <c r="A1858" s="1" t="s">
        <v>7242</v>
      </c>
      <c r="B1858" s="1" t="s">
        <v>7243</v>
      </c>
      <c r="C1858" s="1" t="s">
        <v>7244</v>
      </c>
      <c r="D1858" s="1" t="s">
        <v>275</v>
      </c>
      <c r="E1858" s="1" t="s">
        <v>100</v>
      </c>
      <c r="F1858" s="1" t="s">
        <v>101</v>
      </c>
      <c r="G1858" s="1" t="s">
        <v>458</v>
      </c>
      <c r="H1858" s="1" t="s">
        <v>103</v>
      </c>
      <c r="I1858" s="1" t="s">
        <v>104</v>
      </c>
      <c r="J1858" s="1" t="s">
        <v>105</v>
      </c>
      <c r="K1858" s="1" t="s">
        <v>105</v>
      </c>
      <c r="L1858" s="1" t="s">
        <v>105</v>
      </c>
      <c r="M1858" s="1" t="s">
        <v>106</v>
      </c>
      <c r="N1858" s="1" t="s">
        <v>124</v>
      </c>
      <c r="O1858" s="1">
        <v>3945</v>
      </c>
      <c r="P1858" s="1">
        <v>157.80000000000001</v>
      </c>
      <c r="Q1858" s="1">
        <v>0</v>
      </c>
      <c r="R1858" s="1">
        <v>789</v>
      </c>
      <c r="S1858" s="1">
        <v>0</v>
      </c>
      <c r="T1858" s="1">
        <v>0</v>
      </c>
      <c r="U1858" s="1">
        <v>0</v>
      </c>
      <c r="V1858" s="4">
        <f>X1858-W1858</f>
        <v>0</v>
      </c>
      <c r="W1858" s="4">
        <f>(O1858+P1858+Q1858-R1858+S1858)*5%</f>
        <v>165.69000000000003</v>
      </c>
      <c r="X1858" s="1">
        <v>165.69</v>
      </c>
      <c r="Y1858" s="1">
        <f>O1858+P1858+Q1858-R1858-S1858+T1858-U1858+X1858</f>
        <v>3479.4900000000002</v>
      </c>
      <c r="Z1858" s="1">
        <v>3479.49</v>
      </c>
      <c r="AA1858" s="1">
        <v>3313.8</v>
      </c>
      <c r="AB1858" s="1">
        <v>16</v>
      </c>
      <c r="AC1858" s="2">
        <f>AA1858*16%</f>
        <v>530.20800000000008</v>
      </c>
      <c r="AD1858" s="1">
        <v>530.21</v>
      </c>
      <c r="AE1858" s="1">
        <v>0</v>
      </c>
      <c r="AF1858" s="1">
        <v>530.21</v>
      </c>
      <c r="AG1858" s="2">
        <f>AF1858*18%</f>
        <v>95.43780000000001</v>
      </c>
      <c r="AH1858" s="1">
        <v>95.44</v>
      </c>
      <c r="AI1858" s="1">
        <v>0</v>
      </c>
      <c r="AJ1858" s="1" t="b">
        <f>AK1858=AA1858</f>
        <v>1</v>
      </c>
      <c r="AK1858" s="1">
        <v>3313.8</v>
      </c>
      <c r="AL1858" s="1">
        <v>0</v>
      </c>
      <c r="AM1858" s="1">
        <v>0</v>
      </c>
      <c r="AN1858" s="1">
        <v>0</v>
      </c>
      <c r="AO1858" s="3">
        <f>AA1858*0.001%</f>
        <v>3.3138000000000008E-2</v>
      </c>
      <c r="AP1858" s="1">
        <v>3.31</v>
      </c>
      <c r="AQ1858" s="2">
        <f>AA1858*5%</f>
        <v>165.69000000000003</v>
      </c>
      <c r="AR1858" s="1">
        <v>165.69</v>
      </c>
      <c r="AS1858" s="2">
        <f>AR1858*18%</f>
        <v>29.824199999999998</v>
      </c>
      <c r="AT1858" s="1">
        <v>0</v>
      </c>
      <c r="AU1858" s="1">
        <v>264.44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0</v>
      </c>
      <c r="BD1858" s="1">
        <f>AF1858+AU1858+BC1858</f>
        <v>794.65000000000009</v>
      </c>
      <c r="BE1858" s="1">
        <v>794.65</v>
      </c>
      <c r="BF1858" s="1">
        <f>Q1858+U1858</f>
        <v>0</v>
      </c>
      <c r="BG1858" s="1">
        <v>0</v>
      </c>
      <c r="BH1858" s="1">
        <v>2684.84</v>
      </c>
      <c r="BI1858" s="1" t="s">
        <v>108</v>
      </c>
      <c r="BJ1858" s="1" t="s">
        <v>5717</v>
      </c>
      <c r="BK1858" s="1" t="s">
        <v>5718</v>
      </c>
      <c r="BL1858" s="1">
        <v>0</v>
      </c>
      <c r="BM1858" s="1" t="s">
        <v>7245</v>
      </c>
    </row>
    <row r="1859" spans="1:65" ht="15.6" hidden="1">
      <c r="A1859" s="1" t="s">
        <v>7246</v>
      </c>
      <c r="B1859" s="1" t="s">
        <v>7247</v>
      </c>
      <c r="C1859" s="1" t="s">
        <v>7248</v>
      </c>
      <c r="D1859" s="1" t="s">
        <v>275</v>
      </c>
      <c r="E1859" s="1" t="s">
        <v>100</v>
      </c>
      <c r="F1859" s="1" t="s">
        <v>101</v>
      </c>
      <c r="G1859" s="1" t="s">
        <v>123</v>
      </c>
      <c r="H1859" s="1" t="s">
        <v>103</v>
      </c>
      <c r="I1859" s="1" t="s">
        <v>104</v>
      </c>
      <c r="J1859" s="1" t="s">
        <v>105</v>
      </c>
      <c r="K1859" s="1" t="s">
        <v>105</v>
      </c>
      <c r="L1859" s="1" t="s">
        <v>105</v>
      </c>
      <c r="M1859" s="1" t="s">
        <v>106</v>
      </c>
      <c r="N1859" s="1" t="s">
        <v>124</v>
      </c>
      <c r="O1859" s="1">
        <v>1465</v>
      </c>
      <c r="P1859" s="1">
        <v>64.5</v>
      </c>
      <c r="Q1859" s="1">
        <v>0</v>
      </c>
      <c r="R1859" s="1">
        <v>175</v>
      </c>
      <c r="S1859" s="1">
        <v>0</v>
      </c>
      <c r="T1859" s="1">
        <v>0</v>
      </c>
      <c r="U1859" s="1">
        <v>0</v>
      </c>
      <c r="V1859" s="4">
        <f>X1859-W1859</f>
        <v>4.9999999999954525E-3</v>
      </c>
      <c r="W1859" s="4">
        <f>(O1859+P1859+Q1859-R1859+S1859)*5%</f>
        <v>67.725000000000009</v>
      </c>
      <c r="X1859" s="1">
        <v>67.73</v>
      </c>
      <c r="Y1859" s="1">
        <f>O1859+P1859+Q1859-R1859-S1859+T1859-U1859+X1859</f>
        <v>1422.23</v>
      </c>
      <c r="Z1859" s="1">
        <v>1422.23</v>
      </c>
      <c r="AA1859" s="1">
        <v>1354.5</v>
      </c>
      <c r="AB1859" s="1">
        <v>16</v>
      </c>
      <c r="AC1859" s="2">
        <f>AA1859*16%</f>
        <v>216.72</v>
      </c>
      <c r="AD1859" s="1">
        <v>216.72</v>
      </c>
      <c r="AE1859" s="1">
        <v>0</v>
      </c>
      <c r="AF1859" s="1">
        <v>216.72</v>
      </c>
      <c r="AG1859" s="2">
        <f>AF1859*18%</f>
        <v>39.009599999999999</v>
      </c>
      <c r="AH1859" s="1">
        <v>39.01</v>
      </c>
      <c r="AI1859" s="1">
        <v>0</v>
      </c>
      <c r="AJ1859" s="1" t="b">
        <f>AK1859=AA1859</f>
        <v>1</v>
      </c>
      <c r="AK1859" s="1">
        <v>1354.5</v>
      </c>
      <c r="AL1859" s="1">
        <v>0</v>
      </c>
      <c r="AM1859" s="1">
        <v>0</v>
      </c>
      <c r="AN1859" s="1">
        <v>0</v>
      </c>
      <c r="AO1859" s="3">
        <f>AA1859*0.001%</f>
        <v>1.3545000000000001E-2</v>
      </c>
      <c r="AP1859" s="1">
        <v>1.35</v>
      </c>
      <c r="AQ1859" s="2">
        <f>AA1859*5%</f>
        <v>67.725000000000009</v>
      </c>
      <c r="AR1859" s="1">
        <v>67.73</v>
      </c>
      <c r="AS1859" s="2">
        <f>AR1859*18%</f>
        <v>12.1914</v>
      </c>
      <c r="AT1859" s="1">
        <v>0</v>
      </c>
      <c r="AU1859" s="1">
        <v>108.09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>
        <f>AF1859+AU1859+BC1859</f>
        <v>324.81</v>
      </c>
      <c r="BE1859" s="1">
        <v>324.81</v>
      </c>
      <c r="BF1859" s="1">
        <f>Q1859+U1859</f>
        <v>0</v>
      </c>
      <c r="BG1859" s="1">
        <v>0</v>
      </c>
      <c r="BH1859" s="1">
        <v>1097.42</v>
      </c>
      <c r="BI1859" s="1" t="s">
        <v>108</v>
      </c>
      <c r="BJ1859" s="1" t="s">
        <v>5717</v>
      </c>
      <c r="BK1859" s="1" t="s">
        <v>5718</v>
      </c>
      <c r="BL1859" s="1">
        <v>0</v>
      </c>
      <c r="BM1859" s="1" t="s">
        <v>7249</v>
      </c>
    </row>
    <row r="1860" spans="1:65" ht="15.6" hidden="1">
      <c r="A1860" s="1" t="s">
        <v>7250</v>
      </c>
      <c r="B1860" s="1" t="s">
        <v>7251</v>
      </c>
      <c r="C1860" s="1" t="s">
        <v>7252</v>
      </c>
      <c r="D1860" s="1" t="s">
        <v>275</v>
      </c>
      <c r="E1860" s="1" t="s">
        <v>100</v>
      </c>
      <c r="F1860" s="1" t="s">
        <v>101</v>
      </c>
      <c r="G1860" s="1" t="s">
        <v>105</v>
      </c>
      <c r="H1860" s="1" t="s">
        <v>103</v>
      </c>
      <c r="I1860" s="1" t="s">
        <v>104</v>
      </c>
      <c r="J1860" s="1" t="s">
        <v>105</v>
      </c>
      <c r="K1860" s="1" t="s">
        <v>105</v>
      </c>
      <c r="L1860" s="1" t="s">
        <v>105</v>
      </c>
      <c r="M1860" s="1" t="s">
        <v>106</v>
      </c>
      <c r="N1860" s="1" t="s">
        <v>124</v>
      </c>
      <c r="O1860" s="1">
        <v>520</v>
      </c>
      <c r="P1860" s="1">
        <v>26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4">
        <f>X1860-W1860</f>
        <v>0</v>
      </c>
      <c r="W1860" s="4">
        <f>(O1860+P1860+Q1860-R1860+S1860)*5%</f>
        <v>27.3</v>
      </c>
      <c r="X1860" s="1">
        <v>27.3</v>
      </c>
      <c r="Y1860" s="1">
        <f>O1860+P1860+Q1860-R1860-S1860+T1860-U1860+X1860</f>
        <v>573.29999999999995</v>
      </c>
      <c r="Z1860" s="1">
        <v>573.29999999999995</v>
      </c>
      <c r="AA1860" s="1">
        <v>546</v>
      </c>
      <c r="AB1860" s="1">
        <v>16</v>
      </c>
      <c r="AC1860" s="2">
        <f>AA1860*16%</f>
        <v>87.36</v>
      </c>
      <c r="AD1860" s="1">
        <v>87.36</v>
      </c>
      <c r="AE1860" s="1">
        <v>0</v>
      </c>
      <c r="AF1860" s="1">
        <v>87.36</v>
      </c>
      <c r="AG1860" s="2">
        <f>AF1860*18%</f>
        <v>15.7248</v>
      </c>
      <c r="AH1860" s="1">
        <v>15.72</v>
      </c>
      <c r="AI1860" s="1">
        <v>0</v>
      </c>
      <c r="AJ1860" s="1" t="b">
        <f>AK1860=AA1860</f>
        <v>1</v>
      </c>
      <c r="AK1860" s="1">
        <v>546</v>
      </c>
      <c r="AL1860" s="1">
        <v>0</v>
      </c>
      <c r="AM1860" s="1">
        <v>0</v>
      </c>
      <c r="AN1860" s="1">
        <v>0</v>
      </c>
      <c r="AO1860" s="3">
        <f>AA1860*0.001%</f>
        <v>5.4600000000000004E-3</v>
      </c>
      <c r="AP1860" s="1">
        <v>0.55000000000000004</v>
      </c>
      <c r="AQ1860" s="2">
        <f>AA1860*5%</f>
        <v>27.3</v>
      </c>
      <c r="AR1860" s="1">
        <v>27.3</v>
      </c>
      <c r="AS1860" s="2">
        <f>AR1860*18%</f>
        <v>4.9139999999999997</v>
      </c>
      <c r="AT1860" s="1">
        <v>0</v>
      </c>
      <c r="AU1860" s="1">
        <v>43.57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f>AF1860+AU1860+BC1860</f>
        <v>130.93</v>
      </c>
      <c r="BE1860" s="1">
        <v>130.93</v>
      </c>
      <c r="BF1860" s="1">
        <f>Q1860+U1860</f>
        <v>0</v>
      </c>
      <c r="BG1860" s="1">
        <v>0</v>
      </c>
      <c r="BH1860" s="1">
        <v>442.37</v>
      </c>
      <c r="BI1860" s="1" t="s">
        <v>108</v>
      </c>
      <c r="BJ1860" s="1" t="s">
        <v>5717</v>
      </c>
      <c r="BK1860" s="1" t="s">
        <v>5718</v>
      </c>
      <c r="BL1860" s="1">
        <v>0</v>
      </c>
      <c r="BM1860" s="1" t="s">
        <v>7253</v>
      </c>
    </row>
    <row r="1861" spans="1:65" ht="15.6" hidden="1">
      <c r="A1861" s="1" t="s">
        <v>7254</v>
      </c>
      <c r="B1861" s="1" t="s">
        <v>7255</v>
      </c>
      <c r="C1861" s="1" t="s">
        <v>7256</v>
      </c>
      <c r="D1861" s="1" t="s">
        <v>275</v>
      </c>
      <c r="E1861" s="1" t="s">
        <v>100</v>
      </c>
      <c r="F1861" s="1" t="s">
        <v>101</v>
      </c>
      <c r="G1861" s="1" t="s">
        <v>102</v>
      </c>
      <c r="H1861" s="1" t="s">
        <v>103</v>
      </c>
      <c r="I1861" s="1" t="s">
        <v>104</v>
      </c>
      <c r="J1861" s="1" t="s">
        <v>105</v>
      </c>
      <c r="K1861" s="1" t="s">
        <v>105</v>
      </c>
      <c r="L1861" s="1" t="s">
        <v>105</v>
      </c>
      <c r="M1861" s="1" t="s">
        <v>106</v>
      </c>
      <c r="N1861" s="1" t="s">
        <v>124</v>
      </c>
      <c r="O1861" s="1">
        <v>990</v>
      </c>
      <c r="P1861" s="1">
        <v>44.5</v>
      </c>
      <c r="Q1861" s="1">
        <v>0</v>
      </c>
      <c r="R1861" s="1">
        <v>100</v>
      </c>
      <c r="S1861" s="1">
        <v>0</v>
      </c>
      <c r="T1861" s="1">
        <v>0</v>
      </c>
      <c r="U1861" s="1">
        <v>0</v>
      </c>
      <c r="V1861" s="4">
        <f>X1861-W1861</f>
        <v>4.9999999999954525E-3</v>
      </c>
      <c r="W1861" s="4">
        <f>(O1861+P1861+Q1861-R1861+S1861)*5%</f>
        <v>46.725000000000001</v>
      </c>
      <c r="X1861" s="1">
        <v>46.73</v>
      </c>
      <c r="Y1861" s="1">
        <f>O1861+P1861+Q1861-R1861-S1861+T1861-U1861+X1861</f>
        <v>981.23</v>
      </c>
      <c r="Z1861" s="1">
        <v>981.23</v>
      </c>
      <c r="AA1861" s="1">
        <v>934.5</v>
      </c>
      <c r="AB1861" s="1">
        <v>16</v>
      </c>
      <c r="AC1861" s="2">
        <f>AA1861*16%</f>
        <v>149.52000000000001</v>
      </c>
      <c r="AD1861" s="1">
        <v>149.52000000000001</v>
      </c>
      <c r="AE1861" s="1">
        <v>0</v>
      </c>
      <c r="AF1861" s="1">
        <v>149.52000000000001</v>
      </c>
      <c r="AG1861" s="2">
        <f>AF1861*18%</f>
        <v>26.913600000000002</v>
      </c>
      <c r="AH1861" s="1">
        <v>26.91</v>
      </c>
      <c r="AI1861" s="1">
        <v>0</v>
      </c>
      <c r="AJ1861" s="1" t="b">
        <f>AK1861=AA1861</f>
        <v>1</v>
      </c>
      <c r="AK1861" s="1">
        <v>934.5</v>
      </c>
      <c r="AL1861" s="1">
        <v>0</v>
      </c>
      <c r="AM1861" s="1">
        <v>0</v>
      </c>
      <c r="AN1861" s="1">
        <v>0</v>
      </c>
      <c r="AO1861" s="3">
        <f>AA1861*0.001%</f>
        <v>9.3450000000000009E-3</v>
      </c>
      <c r="AP1861" s="1">
        <v>0.93</v>
      </c>
      <c r="AQ1861" s="2">
        <f>AA1861*5%</f>
        <v>46.725000000000001</v>
      </c>
      <c r="AR1861" s="1">
        <v>46.73</v>
      </c>
      <c r="AS1861" s="2">
        <f>AR1861*18%</f>
        <v>8.4113999999999987</v>
      </c>
      <c r="AT1861" s="1">
        <v>0</v>
      </c>
      <c r="AU1861" s="1">
        <v>74.569999999999993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f>AF1861+AU1861+BC1861</f>
        <v>224.09</v>
      </c>
      <c r="BE1861" s="1">
        <v>224.09</v>
      </c>
      <c r="BF1861" s="1">
        <f>Q1861+U1861</f>
        <v>0</v>
      </c>
      <c r="BG1861" s="1">
        <v>0</v>
      </c>
      <c r="BH1861" s="1">
        <v>757.14</v>
      </c>
      <c r="BI1861" s="1" t="s">
        <v>108</v>
      </c>
      <c r="BJ1861" s="1" t="s">
        <v>5717</v>
      </c>
      <c r="BK1861" s="1" t="s">
        <v>5718</v>
      </c>
      <c r="BL1861" s="1">
        <v>0</v>
      </c>
      <c r="BM1861" s="1" t="s">
        <v>7257</v>
      </c>
    </row>
    <row r="1862" spans="1:65" ht="15.6" hidden="1">
      <c r="A1862" s="1" t="s">
        <v>7258</v>
      </c>
      <c r="B1862" s="1" t="s">
        <v>7259</v>
      </c>
      <c r="C1862" s="1" t="s">
        <v>7260</v>
      </c>
      <c r="D1862" s="1" t="s">
        <v>275</v>
      </c>
      <c r="E1862" s="1" t="s">
        <v>100</v>
      </c>
      <c r="F1862" s="1" t="s">
        <v>101</v>
      </c>
      <c r="G1862" s="1" t="s">
        <v>105</v>
      </c>
      <c r="H1862" s="1" t="s">
        <v>103</v>
      </c>
      <c r="I1862" s="1" t="s">
        <v>104</v>
      </c>
      <c r="J1862" s="1" t="s">
        <v>105</v>
      </c>
      <c r="K1862" s="1" t="s">
        <v>105</v>
      </c>
      <c r="L1862" s="1" t="s">
        <v>105</v>
      </c>
      <c r="M1862" s="1" t="s">
        <v>106</v>
      </c>
      <c r="N1862" s="1" t="s">
        <v>107</v>
      </c>
      <c r="O1862" s="1">
        <v>1125</v>
      </c>
      <c r="P1862" s="1">
        <v>56.25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4">
        <f>X1862-W1862</f>
        <v>-2.4999999999977263E-3</v>
      </c>
      <c r="W1862" s="4">
        <f>(O1862+P1862+Q1862-R1862+S1862)*5%</f>
        <v>59.0625</v>
      </c>
      <c r="X1862" s="1">
        <v>59.06</v>
      </c>
      <c r="Y1862" s="1">
        <f>O1862+P1862+Q1862-R1862-S1862+T1862-U1862+X1862</f>
        <v>1240.31</v>
      </c>
      <c r="Z1862" s="1">
        <v>1240.31</v>
      </c>
      <c r="AA1862" s="1">
        <v>1181.25</v>
      </c>
      <c r="AB1862" s="1">
        <v>16</v>
      </c>
      <c r="AC1862" s="2">
        <f>AA1862*16%</f>
        <v>189</v>
      </c>
      <c r="AD1862" s="1">
        <v>189</v>
      </c>
      <c r="AE1862" s="1">
        <v>0</v>
      </c>
      <c r="AF1862" s="1">
        <v>189</v>
      </c>
      <c r="AG1862" s="2">
        <f>AF1862*18%</f>
        <v>34.019999999999996</v>
      </c>
      <c r="AH1862" s="1">
        <v>34.020000000000003</v>
      </c>
      <c r="AI1862" s="1">
        <v>0</v>
      </c>
      <c r="AJ1862" s="1" t="b">
        <f>AK1862=AA1862</f>
        <v>1</v>
      </c>
      <c r="AK1862" s="1">
        <v>1181.25</v>
      </c>
      <c r="AL1862" s="1">
        <v>0</v>
      </c>
      <c r="AM1862" s="1">
        <v>0</v>
      </c>
      <c r="AN1862" s="1">
        <v>0</v>
      </c>
      <c r="AO1862" s="3">
        <f>AA1862*0.001%</f>
        <v>1.1812500000000002E-2</v>
      </c>
      <c r="AP1862" s="1">
        <v>1.18</v>
      </c>
      <c r="AQ1862" s="2">
        <f>AA1862*5%</f>
        <v>59.0625</v>
      </c>
      <c r="AR1862" s="1">
        <v>59.06</v>
      </c>
      <c r="AS1862" s="2">
        <f>AR1862*18%</f>
        <v>10.630800000000001</v>
      </c>
      <c r="AT1862" s="1">
        <v>0</v>
      </c>
      <c r="AU1862" s="1">
        <v>94.26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f>AF1862+AU1862+BC1862</f>
        <v>283.26</v>
      </c>
      <c r="BE1862" s="1">
        <v>283.26</v>
      </c>
      <c r="BF1862" s="1">
        <f>Q1862+U1862</f>
        <v>0</v>
      </c>
      <c r="BG1862" s="1">
        <v>0</v>
      </c>
      <c r="BH1862" s="1">
        <v>957.05</v>
      </c>
      <c r="BI1862" s="1" t="s">
        <v>108</v>
      </c>
      <c r="BJ1862" s="1" t="s">
        <v>5717</v>
      </c>
      <c r="BK1862" s="1" t="s">
        <v>5718</v>
      </c>
      <c r="BL1862" s="1">
        <v>0</v>
      </c>
      <c r="BM1862" s="1" t="s">
        <v>7261</v>
      </c>
    </row>
    <row r="1863" spans="1:65" ht="15.6" hidden="1">
      <c r="A1863" s="1" t="s">
        <v>7262</v>
      </c>
      <c r="B1863" s="1" t="s">
        <v>7263</v>
      </c>
      <c r="C1863" s="1" t="s">
        <v>7264</v>
      </c>
      <c r="D1863" s="1" t="s">
        <v>275</v>
      </c>
      <c r="E1863" s="1" t="s">
        <v>100</v>
      </c>
      <c r="F1863" s="1" t="s">
        <v>101</v>
      </c>
      <c r="G1863" s="1" t="s">
        <v>105</v>
      </c>
      <c r="H1863" s="1" t="s">
        <v>103</v>
      </c>
      <c r="I1863" s="1" t="s">
        <v>104</v>
      </c>
      <c r="J1863" s="1" t="s">
        <v>105</v>
      </c>
      <c r="K1863" s="1" t="s">
        <v>105</v>
      </c>
      <c r="L1863" s="1" t="s">
        <v>105</v>
      </c>
      <c r="M1863" s="1" t="s">
        <v>106</v>
      </c>
      <c r="N1863" s="1" t="s">
        <v>124</v>
      </c>
      <c r="O1863" s="1">
        <v>395</v>
      </c>
      <c r="P1863" s="1">
        <v>19.75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4">
        <f>X1863-W1863</f>
        <v>2.4999999999977263E-3</v>
      </c>
      <c r="W1863" s="4">
        <f>(O1863+P1863+Q1863-R1863+S1863)*5%</f>
        <v>20.737500000000001</v>
      </c>
      <c r="X1863" s="1">
        <v>20.74</v>
      </c>
      <c r="Y1863" s="1">
        <f>O1863+P1863+Q1863-R1863-S1863+T1863-U1863+X1863</f>
        <v>435.49</v>
      </c>
      <c r="Z1863" s="1">
        <v>435.49</v>
      </c>
      <c r="AA1863" s="1">
        <v>414.75</v>
      </c>
      <c r="AB1863" s="1">
        <v>16</v>
      </c>
      <c r="AC1863" s="2">
        <f>AA1863*16%</f>
        <v>66.36</v>
      </c>
      <c r="AD1863" s="1">
        <v>66.36</v>
      </c>
      <c r="AE1863" s="1">
        <v>0</v>
      </c>
      <c r="AF1863" s="1">
        <v>66.36</v>
      </c>
      <c r="AG1863" s="2">
        <f>AF1863*18%</f>
        <v>11.944799999999999</v>
      </c>
      <c r="AH1863" s="1">
        <v>11.94</v>
      </c>
      <c r="AI1863" s="1">
        <v>0</v>
      </c>
      <c r="AJ1863" s="1" t="b">
        <f>AK1863=AA1863</f>
        <v>1</v>
      </c>
      <c r="AK1863" s="1">
        <v>414.75</v>
      </c>
      <c r="AL1863" s="1">
        <v>0</v>
      </c>
      <c r="AM1863" s="1">
        <v>0</v>
      </c>
      <c r="AN1863" s="1">
        <v>0</v>
      </c>
      <c r="AO1863" s="3">
        <f>AA1863*0.001%</f>
        <v>4.1475000000000001E-3</v>
      </c>
      <c r="AP1863" s="1">
        <v>0.41</v>
      </c>
      <c r="AQ1863" s="2">
        <f>AA1863*5%</f>
        <v>20.737500000000001</v>
      </c>
      <c r="AR1863" s="1">
        <v>20.74</v>
      </c>
      <c r="AS1863" s="2">
        <f>AR1863*18%</f>
        <v>3.7331999999999996</v>
      </c>
      <c r="AT1863" s="1">
        <v>0</v>
      </c>
      <c r="AU1863" s="1">
        <v>33.090000000000003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s="1">
        <v>0</v>
      </c>
      <c r="BD1863" s="1">
        <f>AF1863+AU1863+BC1863</f>
        <v>99.45</v>
      </c>
      <c r="BE1863" s="1">
        <v>99.45</v>
      </c>
      <c r="BF1863" s="1">
        <f>Q1863+U1863</f>
        <v>0</v>
      </c>
      <c r="BG1863" s="1">
        <v>0</v>
      </c>
      <c r="BH1863" s="1">
        <v>336.04</v>
      </c>
      <c r="BI1863" s="1" t="s">
        <v>108</v>
      </c>
      <c r="BJ1863" s="1" t="s">
        <v>5717</v>
      </c>
      <c r="BK1863" s="1" t="s">
        <v>5718</v>
      </c>
      <c r="BL1863" s="1">
        <v>0</v>
      </c>
      <c r="BM1863" s="1" t="s">
        <v>7265</v>
      </c>
    </row>
    <row r="1864" spans="1:65" ht="15.6" hidden="1">
      <c r="A1864" s="1" t="s">
        <v>7266</v>
      </c>
      <c r="B1864" s="1" t="s">
        <v>7267</v>
      </c>
      <c r="C1864" s="1" t="s">
        <v>7268</v>
      </c>
      <c r="D1864" s="1" t="s">
        <v>275</v>
      </c>
      <c r="E1864" s="1" t="s">
        <v>100</v>
      </c>
      <c r="F1864" s="1" t="s">
        <v>101</v>
      </c>
      <c r="G1864" s="1" t="s">
        <v>105</v>
      </c>
      <c r="H1864" s="1" t="s">
        <v>103</v>
      </c>
      <c r="I1864" s="1" t="s">
        <v>104</v>
      </c>
      <c r="J1864" s="1" t="s">
        <v>105</v>
      </c>
      <c r="K1864" s="1" t="s">
        <v>105</v>
      </c>
      <c r="L1864" s="1" t="s">
        <v>105</v>
      </c>
      <c r="M1864" s="1" t="s">
        <v>106</v>
      </c>
      <c r="N1864" s="1" t="s">
        <v>124</v>
      </c>
      <c r="O1864" s="1">
        <v>710</v>
      </c>
      <c r="P1864" s="1">
        <v>35.5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4">
        <f>X1864-W1864</f>
        <v>5.000000000002558E-3</v>
      </c>
      <c r="W1864" s="4">
        <f>(O1864+P1864+Q1864-R1864+S1864)*5%</f>
        <v>37.274999999999999</v>
      </c>
      <c r="X1864" s="1">
        <v>37.28</v>
      </c>
      <c r="Y1864" s="1">
        <f>O1864+P1864+Q1864-R1864-S1864+T1864-U1864+X1864</f>
        <v>782.78</v>
      </c>
      <c r="Z1864" s="1">
        <v>782.78</v>
      </c>
      <c r="AA1864" s="1">
        <v>745.5</v>
      </c>
      <c r="AB1864" s="1">
        <v>16</v>
      </c>
      <c r="AC1864" s="2">
        <f>AA1864*16%</f>
        <v>119.28</v>
      </c>
      <c r="AD1864" s="1">
        <v>119.28</v>
      </c>
      <c r="AE1864" s="1">
        <v>0</v>
      </c>
      <c r="AF1864" s="1">
        <v>119.28</v>
      </c>
      <c r="AG1864" s="2">
        <f>AF1864*18%</f>
        <v>21.470399999999998</v>
      </c>
      <c r="AH1864" s="1">
        <v>21.47</v>
      </c>
      <c r="AI1864" s="1">
        <v>0</v>
      </c>
      <c r="AJ1864" s="1" t="b">
        <f>AK1864=AA1864</f>
        <v>1</v>
      </c>
      <c r="AK1864" s="1">
        <v>745.5</v>
      </c>
      <c r="AL1864" s="1">
        <v>0</v>
      </c>
      <c r="AM1864" s="1">
        <v>0</v>
      </c>
      <c r="AN1864" s="1">
        <v>0</v>
      </c>
      <c r="AO1864" s="3">
        <f>AA1864*0.001%</f>
        <v>7.4550000000000007E-3</v>
      </c>
      <c r="AP1864" s="1">
        <v>0.75</v>
      </c>
      <c r="AQ1864" s="2">
        <f>AA1864*5%</f>
        <v>37.274999999999999</v>
      </c>
      <c r="AR1864" s="1">
        <v>37.28</v>
      </c>
      <c r="AS1864" s="2">
        <f>AR1864*18%</f>
        <v>6.7103999999999999</v>
      </c>
      <c r="AT1864" s="1">
        <v>0</v>
      </c>
      <c r="AU1864" s="1">
        <v>59.5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f>AF1864+AU1864+BC1864</f>
        <v>178.78</v>
      </c>
      <c r="BE1864" s="1">
        <v>178.78</v>
      </c>
      <c r="BF1864" s="1">
        <f>Q1864+U1864</f>
        <v>0</v>
      </c>
      <c r="BG1864" s="1">
        <v>0</v>
      </c>
      <c r="BH1864" s="1">
        <v>604</v>
      </c>
      <c r="BI1864" s="1" t="s">
        <v>108</v>
      </c>
      <c r="BJ1864" s="1" t="s">
        <v>5717</v>
      </c>
      <c r="BK1864" s="1" t="s">
        <v>5718</v>
      </c>
      <c r="BL1864" s="1">
        <v>0</v>
      </c>
      <c r="BM1864" s="1" t="s">
        <v>7269</v>
      </c>
    </row>
    <row r="1865" spans="1:65" ht="15.6" hidden="1">
      <c r="A1865" s="1" t="s">
        <v>7270</v>
      </c>
      <c r="B1865" s="1" t="s">
        <v>7271</v>
      </c>
      <c r="C1865" s="1" t="s">
        <v>7272</v>
      </c>
      <c r="D1865" s="1" t="s">
        <v>275</v>
      </c>
      <c r="E1865" s="1" t="s">
        <v>100</v>
      </c>
      <c r="F1865" s="1" t="s">
        <v>101</v>
      </c>
      <c r="G1865" s="1" t="s">
        <v>102</v>
      </c>
      <c r="H1865" s="1" t="s">
        <v>103</v>
      </c>
      <c r="I1865" s="1" t="s">
        <v>104</v>
      </c>
      <c r="J1865" s="1" t="s">
        <v>105</v>
      </c>
      <c r="K1865" s="1" t="s">
        <v>105</v>
      </c>
      <c r="L1865" s="1" t="s">
        <v>105</v>
      </c>
      <c r="M1865" s="1" t="s">
        <v>106</v>
      </c>
      <c r="N1865" s="1" t="s">
        <v>107</v>
      </c>
      <c r="O1865" s="1">
        <v>940</v>
      </c>
      <c r="P1865" s="1">
        <v>42</v>
      </c>
      <c r="Q1865" s="1">
        <v>0</v>
      </c>
      <c r="R1865" s="1">
        <v>100</v>
      </c>
      <c r="S1865" s="1">
        <v>0</v>
      </c>
      <c r="T1865" s="1">
        <v>0</v>
      </c>
      <c r="U1865" s="1">
        <v>0</v>
      </c>
      <c r="V1865" s="4">
        <f>X1865-W1865</f>
        <v>0</v>
      </c>
      <c r="W1865" s="4">
        <f>(O1865+P1865+Q1865-R1865+S1865)*5%</f>
        <v>44.1</v>
      </c>
      <c r="X1865" s="1">
        <v>44.1</v>
      </c>
      <c r="Y1865" s="1">
        <f>O1865+P1865+Q1865-R1865-S1865+T1865-U1865+X1865</f>
        <v>926.1</v>
      </c>
      <c r="Z1865" s="1">
        <v>926.1</v>
      </c>
      <c r="AA1865" s="1">
        <v>882</v>
      </c>
      <c r="AB1865" s="1">
        <v>16</v>
      </c>
      <c r="AC1865" s="2">
        <f>AA1865*16%</f>
        <v>141.12</v>
      </c>
      <c r="AD1865" s="1">
        <v>141.12</v>
      </c>
      <c r="AE1865" s="1">
        <v>0</v>
      </c>
      <c r="AF1865" s="1">
        <v>141.12</v>
      </c>
      <c r="AG1865" s="2">
        <f>AF1865*18%</f>
        <v>25.401599999999998</v>
      </c>
      <c r="AH1865" s="1">
        <v>25.4</v>
      </c>
      <c r="AI1865" s="1">
        <v>0</v>
      </c>
      <c r="AJ1865" s="1" t="b">
        <f>AK1865=AA1865</f>
        <v>1</v>
      </c>
      <c r="AK1865" s="1">
        <v>882</v>
      </c>
      <c r="AL1865" s="1">
        <v>0</v>
      </c>
      <c r="AM1865" s="1">
        <v>0</v>
      </c>
      <c r="AN1865" s="1">
        <v>0</v>
      </c>
      <c r="AO1865" s="3">
        <f>AA1865*0.001%</f>
        <v>8.8200000000000014E-3</v>
      </c>
      <c r="AP1865" s="1">
        <v>0.88</v>
      </c>
      <c r="AQ1865" s="2">
        <f>AA1865*5%</f>
        <v>44.1</v>
      </c>
      <c r="AR1865" s="1">
        <v>44.1</v>
      </c>
      <c r="AS1865" s="2">
        <f>AR1865*18%</f>
        <v>7.9379999999999997</v>
      </c>
      <c r="AT1865" s="1">
        <v>0</v>
      </c>
      <c r="AU1865" s="1">
        <v>70.38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0</v>
      </c>
      <c r="BD1865" s="1">
        <f>AF1865+AU1865+BC1865</f>
        <v>211.5</v>
      </c>
      <c r="BE1865" s="1">
        <v>211.5</v>
      </c>
      <c r="BF1865" s="1">
        <f>Q1865+U1865</f>
        <v>0</v>
      </c>
      <c r="BG1865" s="1">
        <v>0</v>
      </c>
      <c r="BH1865" s="1">
        <v>714.6</v>
      </c>
      <c r="BI1865" s="1" t="s">
        <v>108</v>
      </c>
      <c r="BJ1865" s="1" t="s">
        <v>5717</v>
      </c>
      <c r="BK1865" s="1" t="s">
        <v>5718</v>
      </c>
      <c r="BL1865" s="1">
        <v>0</v>
      </c>
      <c r="BM1865" s="1" t="s">
        <v>239</v>
      </c>
    </row>
    <row r="1866" spans="1:65" ht="15.6" hidden="1">
      <c r="A1866" s="1" t="s">
        <v>7273</v>
      </c>
      <c r="B1866" s="1" t="s">
        <v>7274</v>
      </c>
      <c r="C1866" s="1" t="s">
        <v>7275</v>
      </c>
      <c r="D1866" s="1" t="s">
        <v>275</v>
      </c>
      <c r="E1866" s="1" t="s">
        <v>100</v>
      </c>
      <c r="F1866" s="1" t="s">
        <v>101</v>
      </c>
      <c r="G1866" s="1" t="s">
        <v>102</v>
      </c>
      <c r="H1866" s="1" t="s">
        <v>103</v>
      </c>
      <c r="I1866" s="1" t="s">
        <v>104</v>
      </c>
      <c r="J1866" s="1" t="s">
        <v>105</v>
      </c>
      <c r="K1866" s="1" t="s">
        <v>105</v>
      </c>
      <c r="L1866" s="1" t="s">
        <v>105</v>
      </c>
      <c r="M1866" s="1" t="s">
        <v>106</v>
      </c>
      <c r="N1866" s="1" t="s">
        <v>124</v>
      </c>
      <c r="O1866" s="1">
        <v>445</v>
      </c>
      <c r="P1866" s="1">
        <v>17.25</v>
      </c>
      <c r="Q1866" s="1">
        <v>0</v>
      </c>
      <c r="R1866" s="1">
        <v>100</v>
      </c>
      <c r="S1866" s="1">
        <v>0</v>
      </c>
      <c r="T1866" s="1">
        <v>0</v>
      </c>
      <c r="U1866" s="1">
        <v>0</v>
      </c>
      <c r="V1866" s="4">
        <f>X1866-W1866</f>
        <v>-2.500000000001279E-3</v>
      </c>
      <c r="W1866" s="4">
        <f>(O1866+P1866+Q1866-R1866+S1866)*5%</f>
        <v>18.112500000000001</v>
      </c>
      <c r="X1866" s="1">
        <v>18.11</v>
      </c>
      <c r="Y1866" s="1">
        <f>O1866+P1866+Q1866-R1866-S1866+T1866-U1866+X1866</f>
        <v>380.36</v>
      </c>
      <c r="Z1866" s="1">
        <v>380.36</v>
      </c>
      <c r="AA1866" s="1">
        <v>362.25</v>
      </c>
      <c r="AB1866" s="1">
        <v>16</v>
      </c>
      <c r="AC1866" s="2">
        <f>AA1866*16%</f>
        <v>57.96</v>
      </c>
      <c r="AD1866" s="1">
        <v>57.96</v>
      </c>
      <c r="AE1866" s="1">
        <v>0</v>
      </c>
      <c r="AF1866" s="1">
        <v>57.96</v>
      </c>
      <c r="AG1866" s="2">
        <f>AF1866*18%</f>
        <v>10.4328</v>
      </c>
      <c r="AH1866" s="1">
        <v>10.43</v>
      </c>
      <c r="AI1866" s="1">
        <v>0</v>
      </c>
      <c r="AJ1866" s="1" t="b">
        <f>AK1866=AA1866</f>
        <v>1</v>
      </c>
      <c r="AK1866" s="1">
        <v>362.25</v>
      </c>
      <c r="AL1866" s="1">
        <v>0</v>
      </c>
      <c r="AM1866" s="1">
        <v>0</v>
      </c>
      <c r="AN1866" s="1">
        <v>0</v>
      </c>
      <c r="AO1866" s="3">
        <f>AA1866*0.001%</f>
        <v>3.6225000000000003E-3</v>
      </c>
      <c r="AP1866" s="1">
        <v>0.36</v>
      </c>
      <c r="AQ1866" s="2">
        <f>AA1866*5%</f>
        <v>18.112500000000001</v>
      </c>
      <c r="AR1866" s="1">
        <v>18.11</v>
      </c>
      <c r="AS1866" s="2">
        <f>AR1866*18%</f>
        <v>3.2597999999999998</v>
      </c>
      <c r="AT1866" s="1">
        <v>0</v>
      </c>
      <c r="AU1866" s="1">
        <v>28.9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>
        <f>AF1866+AU1866+BC1866</f>
        <v>86.86</v>
      </c>
      <c r="BE1866" s="1">
        <v>86.86</v>
      </c>
      <c r="BF1866" s="1">
        <f>Q1866+U1866</f>
        <v>0</v>
      </c>
      <c r="BG1866" s="1">
        <v>0</v>
      </c>
      <c r="BH1866" s="1">
        <v>293.5</v>
      </c>
      <c r="BI1866" s="1" t="s">
        <v>108</v>
      </c>
      <c r="BJ1866" s="1" t="s">
        <v>5717</v>
      </c>
      <c r="BK1866" s="1" t="s">
        <v>5718</v>
      </c>
      <c r="BL1866" s="1">
        <v>0</v>
      </c>
      <c r="BM1866" s="1" t="s">
        <v>7276</v>
      </c>
    </row>
    <row r="1867" spans="1:65" ht="15.6" hidden="1">
      <c r="A1867" s="1" t="s">
        <v>7277</v>
      </c>
      <c r="B1867" s="1" t="s">
        <v>7278</v>
      </c>
      <c r="C1867" s="1" t="s">
        <v>7279</v>
      </c>
      <c r="D1867" s="1" t="s">
        <v>275</v>
      </c>
      <c r="E1867" s="1" t="s">
        <v>100</v>
      </c>
      <c r="F1867" s="1" t="s">
        <v>101</v>
      </c>
      <c r="G1867" s="1" t="s">
        <v>102</v>
      </c>
      <c r="H1867" s="1" t="s">
        <v>103</v>
      </c>
      <c r="I1867" s="1" t="s">
        <v>104</v>
      </c>
      <c r="J1867" s="1" t="s">
        <v>105</v>
      </c>
      <c r="K1867" s="1" t="s">
        <v>105</v>
      </c>
      <c r="L1867" s="1" t="s">
        <v>105</v>
      </c>
      <c r="M1867" s="1" t="s">
        <v>106</v>
      </c>
      <c r="N1867" s="1" t="s">
        <v>107</v>
      </c>
      <c r="O1867" s="1">
        <v>790</v>
      </c>
      <c r="P1867" s="1">
        <v>34.5</v>
      </c>
      <c r="Q1867" s="1">
        <v>0</v>
      </c>
      <c r="R1867" s="1">
        <v>100</v>
      </c>
      <c r="S1867" s="1">
        <v>0</v>
      </c>
      <c r="T1867" s="1">
        <v>0</v>
      </c>
      <c r="U1867" s="1">
        <v>0</v>
      </c>
      <c r="V1867" s="4">
        <f>X1867-W1867</f>
        <v>4.9999999999954525E-3</v>
      </c>
      <c r="W1867" s="4">
        <f>(O1867+P1867+Q1867-R1867+S1867)*5%</f>
        <v>36.225000000000001</v>
      </c>
      <c r="X1867" s="1">
        <v>36.229999999999997</v>
      </c>
      <c r="Y1867" s="1">
        <f>O1867+P1867+Q1867-R1867-S1867+T1867-U1867+X1867</f>
        <v>760.73</v>
      </c>
      <c r="Z1867" s="1">
        <v>760.73</v>
      </c>
      <c r="AA1867" s="1">
        <v>724.5</v>
      </c>
      <c r="AB1867" s="1">
        <v>16</v>
      </c>
      <c r="AC1867" s="2">
        <f>AA1867*16%</f>
        <v>115.92</v>
      </c>
      <c r="AD1867" s="1">
        <v>115.92</v>
      </c>
      <c r="AE1867" s="1">
        <v>0</v>
      </c>
      <c r="AF1867" s="1">
        <v>115.92</v>
      </c>
      <c r="AG1867" s="2">
        <f>AF1867*18%</f>
        <v>20.865600000000001</v>
      </c>
      <c r="AH1867" s="1">
        <v>20.87</v>
      </c>
      <c r="AI1867" s="1">
        <v>0</v>
      </c>
      <c r="AJ1867" s="1" t="b">
        <f>AK1867=AA1867</f>
        <v>1</v>
      </c>
      <c r="AK1867" s="1">
        <v>724.5</v>
      </c>
      <c r="AL1867" s="1">
        <v>0</v>
      </c>
      <c r="AM1867" s="1">
        <v>0</v>
      </c>
      <c r="AN1867" s="1">
        <v>0</v>
      </c>
      <c r="AO1867" s="3">
        <f>AA1867*0.001%</f>
        <v>7.2450000000000006E-3</v>
      </c>
      <c r="AP1867" s="1">
        <v>0.72</v>
      </c>
      <c r="AQ1867" s="2">
        <f>AA1867*5%</f>
        <v>36.225000000000001</v>
      </c>
      <c r="AR1867" s="1">
        <v>36.229999999999997</v>
      </c>
      <c r="AS1867" s="2">
        <f>AR1867*18%</f>
        <v>6.521399999999999</v>
      </c>
      <c r="AT1867" s="1">
        <v>0</v>
      </c>
      <c r="AU1867" s="1">
        <v>57.82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f>AF1867+AU1867+BC1867</f>
        <v>173.74</v>
      </c>
      <c r="BE1867" s="1">
        <v>173.74</v>
      </c>
      <c r="BF1867" s="1">
        <f>Q1867+U1867</f>
        <v>0</v>
      </c>
      <c r="BG1867" s="1">
        <v>0</v>
      </c>
      <c r="BH1867" s="1">
        <v>586.99</v>
      </c>
      <c r="BI1867" s="1" t="s">
        <v>108</v>
      </c>
      <c r="BJ1867" s="1" t="s">
        <v>5717</v>
      </c>
      <c r="BK1867" s="1" t="s">
        <v>5718</v>
      </c>
      <c r="BL1867" s="1">
        <v>0</v>
      </c>
      <c r="BM1867" s="1" t="s">
        <v>7280</v>
      </c>
    </row>
    <row r="1868" spans="1:65" ht="15.6" hidden="1">
      <c r="A1868" s="1" t="s">
        <v>7281</v>
      </c>
      <c r="B1868" s="1" t="s">
        <v>7282</v>
      </c>
      <c r="C1868" s="1" t="s">
        <v>7283</v>
      </c>
      <c r="D1868" s="1" t="s">
        <v>275</v>
      </c>
      <c r="E1868" s="1" t="s">
        <v>100</v>
      </c>
      <c r="F1868" s="1" t="s">
        <v>101</v>
      </c>
      <c r="G1868" s="1" t="s">
        <v>102</v>
      </c>
      <c r="H1868" s="1" t="s">
        <v>103</v>
      </c>
      <c r="I1868" s="1" t="s">
        <v>104</v>
      </c>
      <c r="J1868" s="1" t="s">
        <v>105</v>
      </c>
      <c r="K1868" s="1" t="s">
        <v>105</v>
      </c>
      <c r="L1868" s="1" t="s">
        <v>105</v>
      </c>
      <c r="M1868" s="1" t="s">
        <v>106</v>
      </c>
      <c r="N1868" s="1" t="s">
        <v>124</v>
      </c>
      <c r="O1868" s="1">
        <v>470</v>
      </c>
      <c r="P1868" s="1">
        <v>18.5</v>
      </c>
      <c r="Q1868" s="1">
        <v>0</v>
      </c>
      <c r="R1868" s="1">
        <v>100</v>
      </c>
      <c r="S1868" s="1">
        <v>0</v>
      </c>
      <c r="T1868" s="1">
        <v>0</v>
      </c>
      <c r="U1868" s="1">
        <v>0</v>
      </c>
      <c r="V1868" s="4">
        <f>X1868-W1868</f>
        <v>4.9999999999990052E-3</v>
      </c>
      <c r="W1868" s="4">
        <f>(O1868+P1868+Q1868-R1868+S1868)*5%</f>
        <v>19.425000000000001</v>
      </c>
      <c r="X1868" s="1">
        <v>19.43</v>
      </c>
      <c r="Y1868" s="1">
        <f>O1868+P1868+Q1868-R1868-S1868+T1868-U1868+X1868</f>
        <v>407.93</v>
      </c>
      <c r="Z1868" s="1">
        <v>407.93</v>
      </c>
      <c r="AA1868" s="1">
        <v>388.5</v>
      </c>
      <c r="AB1868" s="1">
        <v>16</v>
      </c>
      <c r="AC1868" s="2">
        <f>AA1868*16%</f>
        <v>62.160000000000004</v>
      </c>
      <c r="AD1868" s="1">
        <v>62.16</v>
      </c>
      <c r="AE1868" s="1">
        <v>0</v>
      </c>
      <c r="AF1868" s="1">
        <v>62.16</v>
      </c>
      <c r="AG1868" s="2">
        <f>AF1868*18%</f>
        <v>11.188799999999999</v>
      </c>
      <c r="AH1868" s="1">
        <v>11.19</v>
      </c>
      <c r="AI1868" s="1">
        <v>0</v>
      </c>
      <c r="AJ1868" s="1" t="b">
        <f>AK1868=AA1868</f>
        <v>1</v>
      </c>
      <c r="AK1868" s="1">
        <v>388.5</v>
      </c>
      <c r="AL1868" s="1">
        <v>0</v>
      </c>
      <c r="AM1868" s="1">
        <v>0</v>
      </c>
      <c r="AN1868" s="1">
        <v>0</v>
      </c>
      <c r="AO1868" s="3">
        <f>AA1868*0.001%</f>
        <v>3.8850000000000004E-3</v>
      </c>
      <c r="AP1868" s="1">
        <v>0.39</v>
      </c>
      <c r="AQ1868" s="2">
        <f>AA1868*5%</f>
        <v>19.425000000000001</v>
      </c>
      <c r="AR1868" s="1">
        <v>19.43</v>
      </c>
      <c r="AS1868" s="2">
        <f>AR1868*18%</f>
        <v>3.4973999999999998</v>
      </c>
      <c r="AT1868" s="1">
        <v>0</v>
      </c>
      <c r="AU1868" s="1">
        <v>31.01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0</v>
      </c>
      <c r="BD1868" s="1">
        <f>AF1868+AU1868+BC1868</f>
        <v>93.17</v>
      </c>
      <c r="BE1868" s="1">
        <v>93.17</v>
      </c>
      <c r="BF1868" s="1">
        <f>Q1868+U1868</f>
        <v>0</v>
      </c>
      <c r="BG1868" s="1">
        <v>0</v>
      </c>
      <c r="BH1868" s="1">
        <v>314.76</v>
      </c>
      <c r="BI1868" s="1" t="s">
        <v>108</v>
      </c>
      <c r="BJ1868" s="1" t="s">
        <v>5717</v>
      </c>
      <c r="BK1868" s="1" t="s">
        <v>5718</v>
      </c>
      <c r="BL1868" s="1">
        <v>0</v>
      </c>
      <c r="BM1868" s="1" t="s">
        <v>7284</v>
      </c>
    </row>
    <row r="1869" spans="1:65" ht="15.6" hidden="1">
      <c r="A1869" s="1" t="s">
        <v>7285</v>
      </c>
      <c r="B1869" s="1" t="s">
        <v>7286</v>
      </c>
      <c r="C1869" s="1" t="s">
        <v>7287</v>
      </c>
      <c r="D1869" s="1" t="s">
        <v>275</v>
      </c>
      <c r="E1869" s="1" t="s">
        <v>100</v>
      </c>
      <c r="F1869" s="1" t="s">
        <v>101</v>
      </c>
      <c r="G1869" s="1" t="s">
        <v>123</v>
      </c>
      <c r="H1869" s="1" t="s">
        <v>103</v>
      </c>
      <c r="I1869" s="1" t="s">
        <v>104</v>
      </c>
      <c r="J1869" s="1" t="s">
        <v>105</v>
      </c>
      <c r="K1869" s="1" t="s">
        <v>105</v>
      </c>
      <c r="L1869" s="1" t="s">
        <v>105</v>
      </c>
      <c r="M1869" s="1" t="s">
        <v>106</v>
      </c>
      <c r="N1869" s="1" t="s">
        <v>107</v>
      </c>
      <c r="O1869" s="1">
        <v>1520</v>
      </c>
      <c r="P1869" s="1">
        <v>67.25</v>
      </c>
      <c r="Q1869" s="1">
        <v>0</v>
      </c>
      <c r="R1869" s="1">
        <v>175</v>
      </c>
      <c r="S1869" s="1">
        <v>0</v>
      </c>
      <c r="T1869" s="1">
        <v>0</v>
      </c>
      <c r="U1869" s="1">
        <v>0</v>
      </c>
      <c r="V1869" s="4">
        <f>X1869-W1869</f>
        <v>-2.4999999999977263E-3</v>
      </c>
      <c r="W1869" s="4">
        <f>(O1869+P1869+Q1869-R1869+S1869)*5%</f>
        <v>70.612499999999997</v>
      </c>
      <c r="X1869" s="1">
        <v>70.61</v>
      </c>
      <c r="Y1869" s="1">
        <f>O1869+P1869+Q1869-R1869-S1869+T1869-U1869+X1869</f>
        <v>1482.86</v>
      </c>
      <c r="Z1869" s="1">
        <v>1482.86</v>
      </c>
      <c r="AA1869" s="1">
        <v>1412.25</v>
      </c>
      <c r="AB1869" s="1">
        <v>16</v>
      </c>
      <c r="AC1869" s="2">
        <f>AA1869*16%</f>
        <v>225.96</v>
      </c>
      <c r="AD1869" s="1">
        <v>225.96</v>
      </c>
      <c r="AE1869" s="1">
        <v>0</v>
      </c>
      <c r="AF1869" s="1">
        <v>225.96</v>
      </c>
      <c r="AG1869" s="2">
        <f>AF1869*18%</f>
        <v>40.672800000000002</v>
      </c>
      <c r="AH1869" s="1">
        <v>40.67</v>
      </c>
      <c r="AI1869" s="1">
        <v>0</v>
      </c>
      <c r="AJ1869" s="1" t="b">
        <f>AK1869=AA1869</f>
        <v>1</v>
      </c>
      <c r="AK1869" s="1">
        <v>1412.25</v>
      </c>
      <c r="AL1869" s="1">
        <v>0</v>
      </c>
      <c r="AM1869" s="1">
        <v>0</v>
      </c>
      <c r="AN1869" s="1">
        <v>0</v>
      </c>
      <c r="AO1869" s="3">
        <f>AA1869*0.001%</f>
        <v>1.4122500000000001E-2</v>
      </c>
      <c r="AP1869" s="1">
        <v>1.41</v>
      </c>
      <c r="AQ1869" s="2">
        <f>AA1869*5%</f>
        <v>70.612499999999997</v>
      </c>
      <c r="AR1869" s="1">
        <v>70.61</v>
      </c>
      <c r="AS1869" s="2">
        <f>AR1869*18%</f>
        <v>12.7098</v>
      </c>
      <c r="AT1869" s="1">
        <v>0</v>
      </c>
      <c r="AU1869" s="1">
        <v>112.69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f>AF1869+AU1869+BC1869</f>
        <v>338.65</v>
      </c>
      <c r="BE1869" s="1">
        <v>338.65</v>
      </c>
      <c r="BF1869" s="1">
        <f>Q1869+U1869</f>
        <v>0</v>
      </c>
      <c r="BG1869" s="1">
        <v>0</v>
      </c>
      <c r="BH1869" s="1">
        <v>1144.21</v>
      </c>
      <c r="BI1869" s="1" t="s">
        <v>108</v>
      </c>
      <c r="BJ1869" s="1" t="s">
        <v>5717</v>
      </c>
      <c r="BK1869" s="1" t="s">
        <v>5718</v>
      </c>
      <c r="BL1869" s="1">
        <v>0</v>
      </c>
      <c r="BM1869" s="1" t="s">
        <v>7288</v>
      </c>
    </row>
    <row r="1870" spans="1:65" ht="15.6" hidden="1">
      <c r="A1870" s="1" t="s">
        <v>7289</v>
      </c>
      <c r="B1870" s="1" t="s">
        <v>7290</v>
      </c>
      <c r="C1870" s="1" t="s">
        <v>7291</v>
      </c>
      <c r="D1870" s="1" t="s">
        <v>275</v>
      </c>
      <c r="E1870" s="1" t="s">
        <v>100</v>
      </c>
      <c r="F1870" s="1" t="s">
        <v>101</v>
      </c>
      <c r="G1870" s="1" t="s">
        <v>105</v>
      </c>
      <c r="H1870" s="1" t="s">
        <v>103</v>
      </c>
      <c r="I1870" s="1" t="s">
        <v>104</v>
      </c>
      <c r="J1870" s="1" t="s">
        <v>105</v>
      </c>
      <c r="K1870" s="1" t="s">
        <v>105</v>
      </c>
      <c r="L1870" s="1" t="s">
        <v>105</v>
      </c>
      <c r="M1870" s="1" t="s">
        <v>106</v>
      </c>
      <c r="N1870" s="1" t="s">
        <v>124</v>
      </c>
      <c r="O1870" s="1">
        <v>990</v>
      </c>
      <c r="P1870" s="1">
        <v>49.5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4">
        <f>X1870-W1870</f>
        <v>4.9999999999954525E-3</v>
      </c>
      <c r="W1870" s="4">
        <f>(O1870+P1870+Q1870-R1870+S1870)*5%</f>
        <v>51.975000000000001</v>
      </c>
      <c r="X1870" s="1">
        <v>51.98</v>
      </c>
      <c r="Y1870" s="1">
        <f>O1870+P1870+Q1870-R1870-S1870+T1870-U1870+X1870</f>
        <v>1091.48</v>
      </c>
      <c r="Z1870" s="1">
        <v>1091.48</v>
      </c>
      <c r="AA1870" s="1">
        <v>1039.5</v>
      </c>
      <c r="AB1870" s="1">
        <v>16</v>
      </c>
      <c r="AC1870" s="2">
        <f>AA1870*16%</f>
        <v>166.32</v>
      </c>
      <c r="AD1870" s="1">
        <v>166.32</v>
      </c>
      <c r="AE1870" s="1">
        <v>0</v>
      </c>
      <c r="AF1870" s="1">
        <v>166.32</v>
      </c>
      <c r="AG1870" s="2">
        <f>AF1870*18%</f>
        <v>29.937599999999996</v>
      </c>
      <c r="AH1870" s="1">
        <v>29.94</v>
      </c>
      <c r="AI1870" s="1">
        <v>0</v>
      </c>
      <c r="AJ1870" s="1" t="b">
        <f>AK1870=AA1870</f>
        <v>1</v>
      </c>
      <c r="AK1870" s="1">
        <v>1039.5</v>
      </c>
      <c r="AL1870" s="1">
        <v>0</v>
      </c>
      <c r="AM1870" s="1">
        <v>0</v>
      </c>
      <c r="AN1870" s="1">
        <v>0</v>
      </c>
      <c r="AO1870" s="3">
        <f>AA1870*0.001%</f>
        <v>1.0395000000000001E-2</v>
      </c>
      <c r="AP1870" s="1">
        <v>1.04</v>
      </c>
      <c r="AQ1870" s="2">
        <f>AA1870*5%</f>
        <v>51.975000000000001</v>
      </c>
      <c r="AR1870" s="1">
        <v>51.98</v>
      </c>
      <c r="AS1870" s="2">
        <f>AR1870*18%</f>
        <v>9.3563999999999989</v>
      </c>
      <c r="AT1870" s="1">
        <v>0</v>
      </c>
      <c r="AU1870" s="1">
        <v>82.96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s="1">
        <v>0</v>
      </c>
      <c r="BD1870" s="1">
        <f>AF1870+AU1870+BC1870</f>
        <v>249.27999999999997</v>
      </c>
      <c r="BE1870" s="1">
        <v>249.28</v>
      </c>
      <c r="BF1870" s="1">
        <f>Q1870+U1870</f>
        <v>0</v>
      </c>
      <c r="BG1870" s="1">
        <v>0</v>
      </c>
      <c r="BH1870" s="1">
        <v>842.2</v>
      </c>
      <c r="BI1870" s="1" t="s">
        <v>108</v>
      </c>
      <c r="BJ1870" s="1" t="s">
        <v>5717</v>
      </c>
      <c r="BK1870" s="1" t="s">
        <v>5718</v>
      </c>
      <c r="BL1870" s="1">
        <v>0</v>
      </c>
      <c r="BM1870" s="1" t="s">
        <v>7292</v>
      </c>
    </row>
    <row r="1871" spans="1:65" ht="15.6" hidden="1">
      <c r="A1871" s="1" t="s">
        <v>7293</v>
      </c>
      <c r="B1871" s="1" t="s">
        <v>7294</v>
      </c>
      <c r="C1871" s="1" t="s">
        <v>7295</v>
      </c>
      <c r="D1871" s="1" t="s">
        <v>275</v>
      </c>
      <c r="E1871" s="1" t="s">
        <v>100</v>
      </c>
      <c r="F1871" s="1" t="s">
        <v>101</v>
      </c>
      <c r="G1871" s="1" t="s">
        <v>123</v>
      </c>
      <c r="H1871" s="1" t="s">
        <v>103</v>
      </c>
      <c r="I1871" s="1" t="s">
        <v>104</v>
      </c>
      <c r="J1871" s="1" t="s">
        <v>105</v>
      </c>
      <c r="K1871" s="1" t="s">
        <v>105</v>
      </c>
      <c r="L1871" s="1" t="s">
        <v>105</v>
      </c>
      <c r="M1871" s="1" t="s">
        <v>106</v>
      </c>
      <c r="N1871" s="1" t="s">
        <v>124</v>
      </c>
      <c r="O1871" s="1">
        <v>1285</v>
      </c>
      <c r="P1871" s="1">
        <v>49.95</v>
      </c>
      <c r="Q1871" s="1">
        <v>0</v>
      </c>
      <c r="R1871" s="1">
        <v>175</v>
      </c>
      <c r="S1871" s="1">
        <v>111</v>
      </c>
      <c r="T1871" s="1">
        <v>0</v>
      </c>
      <c r="U1871" s="1">
        <v>0</v>
      </c>
      <c r="V1871" s="4">
        <f>X1871-W1871</f>
        <v>-11.097500000000004</v>
      </c>
      <c r="W1871" s="4">
        <f>(O1871+P1871+Q1871-R1871+S1871)*5%</f>
        <v>63.547500000000007</v>
      </c>
      <c r="X1871" s="1">
        <v>52.45</v>
      </c>
      <c r="Y1871" s="1">
        <f>O1871+P1871+Q1871-R1871-S1871+T1871-U1871+X1871</f>
        <v>1101.4000000000001</v>
      </c>
      <c r="Z1871" s="1">
        <v>1101.4000000000001</v>
      </c>
      <c r="AA1871" s="1">
        <v>1048.95</v>
      </c>
      <c r="AB1871" s="1">
        <v>16</v>
      </c>
      <c r="AC1871" s="2">
        <f>AA1871*16%</f>
        <v>167.83200000000002</v>
      </c>
      <c r="AD1871" s="1">
        <v>167.83</v>
      </c>
      <c r="AE1871" s="1">
        <v>0</v>
      </c>
      <c r="AF1871" s="1">
        <v>167.83</v>
      </c>
      <c r="AG1871" s="2">
        <f>AF1871*18%</f>
        <v>30.209400000000002</v>
      </c>
      <c r="AH1871" s="1">
        <v>30.21</v>
      </c>
      <c r="AI1871" s="1">
        <v>0</v>
      </c>
      <c r="AJ1871" s="1" t="b">
        <f>AK1871=AA1871</f>
        <v>1</v>
      </c>
      <c r="AK1871" s="1">
        <v>1048.95</v>
      </c>
      <c r="AL1871" s="1">
        <v>0</v>
      </c>
      <c r="AM1871" s="1">
        <v>0</v>
      </c>
      <c r="AN1871" s="1">
        <v>0</v>
      </c>
      <c r="AO1871" s="3">
        <f>AA1871*0.001%</f>
        <v>1.0489500000000001E-2</v>
      </c>
      <c r="AP1871" s="1">
        <v>1.05</v>
      </c>
      <c r="AQ1871" s="2">
        <f>AA1871*5%</f>
        <v>52.447500000000005</v>
      </c>
      <c r="AR1871" s="1">
        <v>52.45</v>
      </c>
      <c r="AS1871" s="2">
        <f>AR1871*18%</f>
        <v>9.4410000000000007</v>
      </c>
      <c r="AT1871" s="1">
        <v>0</v>
      </c>
      <c r="AU1871" s="1">
        <v>83.71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f>AF1871+AU1871+BC1871</f>
        <v>251.54000000000002</v>
      </c>
      <c r="BE1871" s="1">
        <v>251.54</v>
      </c>
      <c r="BF1871" s="1">
        <f>Q1871+U1871</f>
        <v>0</v>
      </c>
      <c r="BG1871" s="1">
        <v>0</v>
      </c>
      <c r="BH1871" s="1">
        <v>849.86</v>
      </c>
      <c r="BI1871" s="1" t="s">
        <v>108</v>
      </c>
      <c r="BJ1871" s="1" t="s">
        <v>5717</v>
      </c>
      <c r="BK1871" s="1" t="s">
        <v>5718</v>
      </c>
      <c r="BL1871" s="1">
        <v>0</v>
      </c>
      <c r="BM1871" s="1" t="s">
        <v>1198</v>
      </c>
    </row>
    <row r="1872" spans="1:65" ht="15.6" hidden="1">
      <c r="A1872" s="1" t="s">
        <v>7296</v>
      </c>
      <c r="B1872" s="1" t="s">
        <v>7297</v>
      </c>
      <c r="C1872" s="1" t="s">
        <v>7298</v>
      </c>
      <c r="D1872" s="1" t="s">
        <v>275</v>
      </c>
      <c r="E1872" s="1" t="s">
        <v>100</v>
      </c>
      <c r="F1872" s="1" t="s">
        <v>101</v>
      </c>
      <c r="G1872" s="1" t="s">
        <v>123</v>
      </c>
      <c r="H1872" s="1" t="s">
        <v>103</v>
      </c>
      <c r="I1872" s="1" t="s">
        <v>104</v>
      </c>
      <c r="J1872" s="1" t="s">
        <v>105</v>
      </c>
      <c r="K1872" s="1" t="s">
        <v>105</v>
      </c>
      <c r="L1872" s="1" t="s">
        <v>105</v>
      </c>
      <c r="M1872" s="1" t="s">
        <v>106</v>
      </c>
      <c r="N1872" s="1" t="s">
        <v>107</v>
      </c>
      <c r="O1872" s="1">
        <v>1260</v>
      </c>
      <c r="P1872" s="1">
        <v>54.25</v>
      </c>
      <c r="Q1872" s="1">
        <v>0</v>
      </c>
      <c r="R1872" s="1">
        <v>175</v>
      </c>
      <c r="S1872" s="1">
        <v>0</v>
      </c>
      <c r="T1872" s="1">
        <v>0</v>
      </c>
      <c r="U1872" s="1">
        <v>0</v>
      </c>
      <c r="V1872" s="4">
        <f>X1872-W1872</f>
        <v>-2.5000000000048317E-3</v>
      </c>
      <c r="W1872" s="4">
        <f>(O1872+P1872+Q1872-R1872+S1872)*5%</f>
        <v>56.962500000000006</v>
      </c>
      <c r="X1872" s="1">
        <v>56.96</v>
      </c>
      <c r="Y1872" s="1">
        <f>O1872+P1872+Q1872-R1872-S1872+T1872-U1872+X1872</f>
        <v>1196.21</v>
      </c>
      <c r="Z1872" s="1">
        <v>1196.21</v>
      </c>
      <c r="AA1872" s="1">
        <v>1139.25</v>
      </c>
      <c r="AB1872" s="1">
        <v>16</v>
      </c>
      <c r="AC1872" s="2">
        <f>AA1872*16%</f>
        <v>182.28</v>
      </c>
      <c r="AD1872" s="1">
        <v>182.28</v>
      </c>
      <c r="AE1872" s="1">
        <v>0</v>
      </c>
      <c r="AF1872" s="1">
        <v>182.28</v>
      </c>
      <c r="AG1872" s="2">
        <f>AF1872*18%</f>
        <v>32.810400000000001</v>
      </c>
      <c r="AH1872" s="1">
        <v>32.81</v>
      </c>
      <c r="AI1872" s="1">
        <v>0</v>
      </c>
      <c r="AJ1872" s="1" t="b">
        <f>AK1872=AA1872</f>
        <v>1</v>
      </c>
      <c r="AK1872" s="1">
        <v>1139.25</v>
      </c>
      <c r="AL1872" s="1">
        <v>0</v>
      </c>
      <c r="AM1872" s="1">
        <v>0</v>
      </c>
      <c r="AN1872" s="1">
        <v>0</v>
      </c>
      <c r="AO1872" s="3">
        <f>AA1872*0.001%</f>
        <v>1.1392500000000002E-2</v>
      </c>
      <c r="AP1872" s="1">
        <v>1.1399999999999999</v>
      </c>
      <c r="AQ1872" s="2">
        <f>AA1872*5%</f>
        <v>56.962500000000006</v>
      </c>
      <c r="AR1872" s="1">
        <v>56.96</v>
      </c>
      <c r="AS1872" s="2">
        <f>AR1872*18%</f>
        <v>10.252800000000001</v>
      </c>
      <c r="AT1872" s="1">
        <v>0</v>
      </c>
      <c r="AU1872" s="1">
        <v>90.91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f>AF1872+AU1872+BC1872</f>
        <v>273.19</v>
      </c>
      <c r="BE1872" s="1">
        <v>273.19</v>
      </c>
      <c r="BF1872" s="1">
        <f>Q1872+U1872</f>
        <v>0</v>
      </c>
      <c r="BG1872" s="1">
        <v>0</v>
      </c>
      <c r="BH1872" s="1">
        <v>923.02</v>
      </c>
      <c r="BI1872" s="1" t="s">
        <v>108</v>
      </c>
      <c r="BJ1872" s="1" t="s">
        <v>5717</v>
      </c>
      <c r="BK1872" s="1" t="s">
        <v>5718</v>
      </c>
      <c r="BL1872" s="1">
        <v>0</v>
      </c>
      <c r="BM1872" s="1" t="s">
        <v>7299</v>
      </c>
    </row>
    <row r="1873" spans="1:65" ht="15.6" hidden="1">
      <c r="A1873" s="1" t="s">
        <v>7300</v>
      </c>
      <c r="B1873" s="1" t="s">
        <v>7301</v>
      </c>
      <c r="C1873" s="1" t="s">
        <v>7302</v>
      </c>
      <c r="D1873" s="1" t="s">
        <v>275</v>
      </c>
      <c r="E1873" s="1" t="s">
        <v>100</v>
      </c>
      <c r="F1873" s="1" t="s">
        <v>101</v>
      </c>
      <c r="G1873" s="1" t="s">
        <v>123</v>
      </c>
      <c r="H1873" s="1" t="s">
        <v>103</v>
      </c>
      <c r="I1873" s="1" t="s">
        <v>104</v>
      </c>
      <c r="J1873" s="1" t="s">
        <v>105</v>
      </c>
      <c r="K1873" s="1" t="s">
        <v>105</v>
      </c>
      <c r="L1873" s="1" t="s">
        <v>105</v>
      </c>
      <c r="M1873" s="1" t="s">
        <v>106</v>
      </c>
      <c r="N1873" s="1" t="s">
        <v>107</v>
      </c>
      <c r="O1873" s="1">
        <v>1125</v>
      </c>
      <c r="P1873" s="1">
        <v>47.5</v>
      </c>
      <c r="Q1873" s="1">
        <v>0</v>
      </c>
      <c r="R1873" s="1">
        <v>175</v>
      </c>
      <c r="S1873" s="1">
        <v>0</v>
      </c>
      <c r="T1873" s="1">
        <v>0</v>
      </c>
      <c r="U1873" s="1">
        <v>0</v>
      </c>
      <c r="V1873" s="4">
        <f>X1873-W1873</f>
        <v>5.000000000002558E-3</v>
      </c>
      <c r="W1873" s="4">
        <f>(O1873+P1873+Q1873-R1873+S1873)*5%</f>
        <v>49.875</v>
      </c>
      <c r="X1873" s="1">
        <v>49.88</v>
      </c>
      <c r="Y1873" s="1">
        <f>O1873+P1873+Q1873-R1873-S1873+T1873-U1873+X1873</f>
        <v>1047.3800000000001</v>
      </c>
      <c r="Z1873" s="1">
        <v>1047.3800000000001</v>
      </c>
      <c r="AA1873" s="1">
        <v>997.5</v>
      </c>
      <c r="AB1873" s="1">
        <v>16</v>
      </c>
      <c r="AC1873" s="2">
        <f>AA1873*16%</f>
        <v>159.6</v>
      </c>
      <c r="AD1873" s="1">
        <v>159.6</v>
      </c>
      <c r="AE1873" s="1">
        <v>0</v>
      </c>
      <c r="AF1873" s="1">
        <v>159.6</v>
      </c>
      <c r="AG1873" s="2">
        <f>AF1873*18%</f>
        <v>28.727999999999998</v>
      </c>
      <c r="AH1873" s="1">
        <v>28.73</v>
      </c>
      <c r="AI1873" s="1">
        <v>0</v>
      </c>
      <c r="AJ1873" s="1" t="b">
        <f>AK1873=AA1873</f>
        <v>1</v>
      </c>
      <c r="AK1873" s="1">
        <v>997.5</v>
      </c>
      <c r="AL1873" s="1">
        <v>0</v>
      </c>
      <c r="AM1873" s="1">
        <v>0</v>
      </c>
      <c r="AN1873" s="1">
        <v>0</v>
      </c>
      <c r="AO1873" s="3">
        <f>AA1873*0.001%</f>
        <v>9.9750000000000012E-3</v>
      </c>
      <c r="AP1873" s="1">
        <v>1</v>
      </c>
      <c r="AQ1873" s="2">
        <f>AA1873*5%</f>
        <v>49.875</v>
      </c>
      <c r="AR1873" s="1">
        <v>49.88</v>
      </c>
      <c r="AS1873" s="2">
        <f>AR1873*18%</f>
        <v>8.9784000000000006</v>
      </c>
      <c r="AT1873" s="1">
        <v>0</v>
      </c>
      <c r="AU1873" s="1">
        <v>79.61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0</v>
      </c>
      <c r="BD1873" s="1">
        <f>AF1873+AU1873+BC1873</f>
        <v>239.20999999999998</v>
      </c>
      <c r="BE1873" s="1">
        <v>239.21</v>
      </c>
      <c r="BF1873" s="1">
        <f>Q1873+U1873</f>
        <v>0</v>
      </c>
      <c r="BG1873" s="1">
        <v>0</v>
      </c>
      <c r="BH1873" s="1">
        <v>808.17</v>
      </c>
      <c r="BI1873" s="1" t="s">
        <v>108</v>
      </c>
      <c r="BJ1873" s="1" t="s">
        <v>5717</v>
      </c>
      <c r="BK1873" s="1" t="s">
        <v>5718</v>
      </c>
      <c r="BL1873" s="1">
        <v>0</v>
      </c>
      <c r="BM1873" s="1" t="s">
        <v>7303</v>
      </c>
    </row>
    <row r="1874" spans="1:65" ht="15.6" hidden="1">
      <c r="A1874" s="1" t="s">
        <v>7304</v>
      </c>
      <c r="B1874" s="1" t="s">
        <v>7305</v>
      </c>
      <c r="C1874" s="1" t="s">
        <v>7306</v>
      </c>
      <c r="D1874" s="1" t="s">
        <v>275</v>
      </c>
      <c r="E1874" s="1" t="s">
        <v>100</v>
      </c>
      <c r="F1874" s="1" t="s">
        <v>101</v>
      </c>
      <c r="G1874" s="1" t="s">
        <v>102</v>
      </c>
      <c r="H1874" s="1" t="s">
        <v>103</v>
      </c>
      <c r="I1874" s="1" t="s">
        <v>104</v>
      </c>
      <c r="J1874" s="1" t="s">
        <v>105</v>
      </c>
      <c r="K1874" s="1" t="s">
        <v>105</v>
      </c>
      <c r="L1874" s="1" t="s">
        <v>105</v>
      </c>
      <c r="M1874" s="1" t="s">
        <v>106</v>
      </c>
      <c r="N1874" s="1" t="s">
        <v>124</v>
      </c>
      <c r="O1874" s="1">
        <v>904.3</v>
      </c>
      <c r="P1874" s="1">
        <v>40.21</v>
      </c>
      <c r="Q1874" s="1">
        <v>0</v>
      </c>
      <c r="R1874" s="1">
        <v>100</v>
      </c>
      <c r="S1874" s="1">
        <v>0</v>
      </c>
      <c r="T1874" s="1">
        <v>0</v>
      </c>
      <c r="U1874" s="1">
        <v>0</v>
      </c>
      <c r="V1874" s="4">
        <f>X1874-W1874</f>
        <v>4.4999999999930651E-3</v>
      </c>
      <c r="W1874" s="4">
        <f>(O1874+P1874+Q1874-R1874+S1874)*5%</f>
        <v>42.225500000000004</v>
      </c>
      <c r="X1874" s="1">
        <v>42.23</v>
      </c>
      <c r="Y1874" s="1">
        <f>O1874+P1874+Q1874-R1874-S1874+T1874-U1874+X1874</f>
        <v>886.74</v>
      </c>
      <c r="Z1874" s="1">
        <v>886.74</v>
      </c>
      <c r="AA1874" s="1">
        <v>844.52</v>
      </c>
      <c r="AB1874" s="1">
        <v>16</v>
      </c>
      <c r="AC1874" s="2">
        <f>AA1874*16%</f>
        <v>135.1232</v>
      </c>
      <c r="AD1874" s="1">
        <v>135.12</v>
      </c>
      <c r="AE1874" s="1">
        <v>0</v>
      </c>
      <c r="AF1874" s="1">
        <v>135.12</v>
      </c>
      <c r="AG1874" s="2">
        <f>AF1874*18%</f>
        <v>24.3216</v>
      </c>
      <c r="AH1874" s="1">
        <v>24.32</v>
      </c>
      <c r="AI1874" s="1">
        <v>0</v>
      </c>
      <c r="AJ1874" s="1" t="b">
        <f>AK1874=AA1874</f>
        <v>1</v>
      </c>
      <c r="AK1874" s="1">
        <v>844.52</v>
      </c>
      <c r="AL1874" s="1">
        <v>0</v>
      </c>
      <c r="AM1874" s="1">
        <v>0</v>
      </c>
      <c r="AN1874" s="1">
        <v>0</v>
      </c>
      <c r="AO1874" s="3">
        <f>AA1874*0.001%</f>
        <v>8.4451999999999999E-3</v>
      </c>
      <c r="AP1874" s="1">
        <v>0.84</v>
      </c>
      <c r="AQ1874" s="2">
        <f>AA1874*5%</f>
        <v>42.225999999999999</v>
      </c>
      <c r="AR1874" s="1">
        <v>42.23</v>
      </c>
      <c r="AS1874" s="2">
        <f>AR1874*18%</f>
        <v>7.601399999999999</v>
      </c>
      <c r="AT1874" s="1">
        <v>0</v>
      </c>
      <c r="AU1874" s="1">
        <v>67.39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f>AF1874+AU1874+BC1874</f>
        <v>202.51</v>
      </c>
      <c r="BE1874" s="1">
        <v>202.51</v>
      </c>
      <c r="BF1874" s="1">
        <f>Q1874+U1874</f>
        <v>0</v>
      </c>
      <c r="BG1874" s="1">
        <v>0</v>
      </c>
      <c r="BH1874" s="1">
        <v>684.23</v>
      </c>
      <c r="BI1874" s="1" t="s">
        <v>108</v>
      </c>
      <c r="BJ1874" s="1" t="s">
        <v>5717</v>
      </c>
      <c r="BK1874" s="1" t="s">
        <v>5718</v>
      </c>
      <c r="BL1874" s="1">
        <v>0</v>
      </c>
      <c r="BM1874" s="1" t="s">
        <v>7307</v>
      </c>
    </row>
    <row r="1875" spans="1:65" ht="15.6" hidden="1">
      <c r="A1875" s="1" t="s">
        <v>7308</v>
      </c>
      <c r="B1875" s="1" t="s">
        <v>7309</v>
      </c>
      <c r="C1875" s="1" t="s">
        <v>7310</v>
      </c>
      <c r="D1875" s="1" t="s">
        <v>275</v>
      </c>
      <c r="E1875" s="1" t="s">
        <v>100</v>
      </c>
      <c r="F1875" s="1" t="s">
        <v>101</v>
      </c>
      <c r="G1875" s="1" t="s">
        <v>102</v>
      </c>
      <c r="H1875" s="1" t="s">
        <v>103</v>
      </c>
      <c r="I1875" s="1" t="s">
        <v>104</v>
      </c>
      <c r="J1875" s="1" t="s">
        <v>105</v>
      </c>
      <c r="K1875" s="1" t="s">
        <v>105</v>
      </c>
      <c r="L1875" s="1" t="s">
        <v>105</v>
      </c>
      <c r="M1875" s="1" t="s">
        <v>106</v>
      </c>
      <c r="N1875" s="1" t="s">
        <v>107</v>
      </c>
      <c r="O1875" s="1">
        <v>355</v>
      </c>
      <c r="P1875" s="1">
        <v>12.75</v>
      </c>
      <c r="Q1875" s="1">
        <v>0</v>
      </c>
      <c r="R1875" s="1">
        <v>100</v>
      </c>
      <c r="S1875" s="1">
        <v>0</v>
      </c>
      <c r="T1875" s="1">
        <v>0</v>
      </c>
      <c r="U1875" s="1">
        <v>0</v>
      </c>
      <c r="V1875" s="4">
        <f>X1875-W1875</f>
        <v>2.4999999999995026E-3</v>
      </c>
      <c r="W1875" s="4">
        <f>(O1875+P1875+Q1875-R1875+S1875)*5%</f>
        <v>13.387500000000001</v>
      </c>
      <c r="X1875" s="1">
        <v>13.39</v>
      </c>
      <c r="Y1875" s="1">
        <f>O1875+P1875+Q1875-R1875-S1875+T1875-U1875+X1875</f>
        <v>281.14</v>
      </c>
      <c r="Z1875" s="1">
        <v>281.14</v>
      </c>
      <c r="AA1875" s="1">
        <v>267.75</v>
      </c>
      <c r="AB1875" s="1">
        <v>16</v>
      </c>
      <c r="AC1875" s="2">
        <f>AA1875*16%</f>
        <v>42.84</v>
      </c>
      <c r="AD1875" s="1">
        <v>42.84</v>
      </c>
      <c r="AE1875" s="1">
        <v>0</v>
      </c>
      <c r="AF1875" s="1">
        <v>42.84</v>
      </c>
      <c r="AG1875" s="2">
        <f>AF1875*18%</f>
        <v>7.7112000000000007</v>
      </c>
      <c r="AH1875" s="1">
        <v>7.71</v>
      </c>
      <c r="AI1875" s="1">
        <v>0</v>
      </c>
      <c r="AJ1875" s="1" t="b">
        <f>AK1875=AA1875</f>
        <v>1</v>
      </c>
      <c r="AK1875" s="1">
        <v>267.75</v>
      </c>
      <c r="AL1875" s="1">
        <v>0</v>
      </c>
      <c r="AM1875" s="1">
        <v>0</v>
      </c>
      <c r="AN1875" s="1">
        <v>0</v>
      </c>
      <c r="AO1875" s="3">
        <f>AA1875*0.001%</f>
        <v>2.6775000000000002E-3</v>
      </c>
      <c r="AP1875" s="1">
        <v>0.27</v>
      </c>
      <c r="AQ1875" s="2">
        <f>AA1875*5%</f>
        <v>13.387500000000001</v>
      </c>
      <c r="AR1875" s="1">
        <v>13.39</v>
      </c>
      <c r="AS1875" s="2">
        <f>AR1875*18%</f>
        <v>2.4102000000000001</v>
      </c>
      <c r="AT1875" s="1">
        <v>0</v>
      </c>
      <c r="AU1875" s="1">
        <v>21.37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f>AF1875+AU1875+BC1875</f>
        <v>64.210000000000008</v>
      </c>
      <c r="BE1875" s="1">
        <v>64.209999999999994</v>
      </c>
      <c r="BF1875" s="1">
        <f>Q1875+U1875</f>
        <v>0</v>
      </c>
      <c r="BG1875" s="1">
        <v>0</v>
      </c>
      <c r="BH1875" s="1">
        <v>216.93</v>
      </c>
      <c r="BI1875" s="1" t="s">
        <v>108</v>
      </c>
      <c r="BJ1875" s="1" t="s">
        <v>5717</v>
      </c>
      <c r="BK1875" s="1" t="s">
        <v>5718</v>
      </c>
      <c r="BL1875" s="1">
        <v>0</v>
      </c>
      <c r="BM1875" s="1" t="s">
        <v>7311</v>
      </c>
    </row>
    <row r="1876" spans="1:65" ht="15.6" hidden="1">
      <c r="A1876" s="1" t="s">
        <v>7312</v>
      </c>
      <c r="B1876" s="1" t="s">
        <v>7313</v>
      </c>
      <c r="C1876" s="1" t="s">
        <v>7314</v>
      </c>
      <c r="D1876" s="1" t="s">
        <v>275</v>
      </c>
      <c r="E1876" s="1" t="s">
        <v>100</v>
      </c>
      <c r="F1876" s="1" t="s">
        <v>101</v>
      </c>
      <c r="G1876" s="1" t="s">
        <v>102</v>
      </c>
      <c r="H1876" s="1" t="s">
        <v>103</v>
      </c>
      <c r="I1876" s="1" t="s">
        <v>104</v>
      </c>
      <c r="J1876" s="1" t="s">
        <v>105</v>
      </c>
      <c r="K1876" s="1" t="s">
        <v>105</v>
      </c>
      <c r="L1876" s="1" t="s">
        <v>105</v>
      </c>
      <c r="M1876" s="1" t="s">
        <v>106</v>
      </c>
      <c r="N1876" s="1" t="s">
        <v>107</v>
      </c>
      <c r="O1876" s="1">
        <v>195</v>
      </c>
      <c r="P1876" s="1">
        <v>4.87</v>
      </c>
      <c r="Q1876" s="1">
        <v>0</v>
      </c>
      <c r="R1876" s="1">
        <v>97.5</v>
      </c>
      <c r="S1876" s="1">
        <v>0</v>
      </c>
      <c r="T1876" s="1">
        <v>0</v>
      </c>
      <c r="U1876" s="1">
        <v>0</v>
      </c>
      <c r="V1876" s="4">
        <f>X1876-W1876</f>
        <v>1.4999999999991687E-3</v>
      </c>
      <c r="W1876" s="4">
        <f>(O1876+P1876+Q1876-R1876+S1876)*5%</f>
        <v>5.1185000000000009</v>
      </c>
      <c r="X1876" s="1">
        <v>5.12</v>
      </c>
      <c r="Y1876" s="1">
        <f>O1876+P1876+Q1876-R1876-S1876+T1876-U1876+X1876</f>
        <v>107.49000000000001</v>
      </c>
      <c r="Z1876" s="1">
        <v>107.49</v>
      </c>
      <c r="AA1876" s="1">
        <v>102.38</v>
      </c>
      <c r="AB1876" s="1">
        <v>16</v>
      </c>
      <c r="AC1876" s="2">
        <f>AA1876*16%</f>
        <v>16.380800000000001</v>
      </c>
      <c r="AD1876" s="1">
        <v>16.38</v>
      </c>
      <c r="AE1876" s="1">
        <v>0</v>
      </c>
      <c r="AF1876" s="1">
        <v>16.38</v>
      </c>
      <c r="AG1876" s="2">
        <f>AF1876*18%</f>
        <v>2.9483999999999999</v>
      </c>
      <c r="AH1876" s="1">
        <v>2.95</v>
      </c>
      <c r="AI1876" s="1">
        <v>0</v>
      </c>
      <c r="AJ1876" s="1" t="b">
        <f>AK1876=AA1876</f>
        <v>1</v>
      </c>
      <c r="AK1876" s="1">
        <v>102.38</v>
      </c>
      <c r="AL1876" s="1">
        <v>0</v>
      </c>
      <c r="AM1876" s="1">
        <v>0</v>
      </c>
      <c r="AN1876" s="1">
        <v>0</v>
      </c>
      <c r="AO1876" s="3">
        <f>AA1876*0.001%</f>
        <v>1.0238000000000001E-3</v>
      </c>
      <c r="AP1876" s="1">
        <v>0.1</v>
      </c>
      <c r="AQ1876" s="2">
        <f>AA1876*5%</f>
        <v>5.1189999999999998</v>
      </c>
      <c r="AR1876" s="1">
        <v>5.12</v>
      </c>
      <c r="AS1876" s="2">
        <f>AR1876*18%</f>
        <v>0.92159999999999997</v>
      </c>
      <c r="AT1876" s="1">
        <v>0</v>
      </c>
      <c r="AU1876" s="1">
        <v>8.17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0</v>
      </c>
      <c r="BD1876" s="1">
        <f>AF1876+AU1876+BC1876</f>
        <v>24.549999999999997</v>
      </c>
      <c r="BE1876" s="1">
        <v>24.55</v>
      </c>
      <c r="BF1876" s="1">
        <f>Q1876+U1876</f>
        <v>0</v>
      </c>
      <c r="BG1876" s="1">
        <v>0</v>
      </c>
      <c r="BH1876" s="1">
        <v>82.94</v>
      </c>
      <c r="BI1876" s="1" t="s">
        <v>108</v>
      </c>
      <c r="BJ1876" s="1" t="s">
        <v>5717</v>
      </c>
      <c r="BK1876" s="1" t="s">
        <v>5718</v>
      </c>
      <c r="BL1876" s="1">
        <v>0</v>
      </c>
      <c r="BM1876" s="1" t="s">
        <v>7315</v>
      </c>
    </row>
    <row r="1877" spans="1:65" ht="15.6" hidden="1">
      <c r="A1877" s="1" t="s">
        <v>7316</v>
      </c>
      <c r="B1877" s="1" t="s">
        <v>7317</v>
      </c>
      <c r="C1877" s="1" t="s">
        <v>7318</v>
      </c>
      <c r="D1877" s="1" t="s">
        <v>275</v>
      </c>
      <c r="E1877" s="1" t="s">
        <v>100</v>
      </c>
      <c r="F1877" s="1" t="s">
        <v>101</v>
      </c>
      <c r="G1877" s="1" t="s">
        <v>123</v>
      </c>
      <c r="H1877" s="1" t="s">
        <v>103</v>
      </c>
      <c r="I1877" s="1" t="s">
        <v>104</v>
      </c>
      <c r="J1877" s="1" t="s">
        <v>105</v>
      </c>
      <c r="K1877" s="1" t="s">
        <v>105</v>
      </c>
      <c r="L1877" s="1" t="s">
        <v>105</v>
      </c>
      <c r="M1877" s="1" t="s">
        <v>106</v>
      </c>
      <c r="N1877" s="1" t="s">
        <v>124</v>
      </c>
      <c r="O1877" s="1">
        <v>2095</v>
      </c>
      <c r="P1877" s="1">
        <v>96</v>
      </c>
      <c r="Q1877" s="1">
        <v>0</v>
      </c>
      <c r="R1877" s="1">
        <v>175</v>
      </c>
      <c r="S1877" s="1">
        <v>0</v>
      </c>
      <c r="T1877" s="1">
        <v>0</v>
      </c>
      <c r="U1877" s="1">
        <v>0</v>
      </c>
      <c r="V1877" s="4">
        <f>X1877-W1877</f>
        <v>0</v>
      </c>
      <c r="W1877" s="4">
        <f>(O1877+P1877+Q1877-R1877+S1877)*5%</f>
        <v>100.80000000000001</v>
      </c>
      <c r="X1877" s="1">
        <v>100.8</v>
      </c>
      <c r="Y1877" s="1">
        <f>O1877+P1877+Q1877-R1877-S1877+T1877-U1877+X1877</f>
        <v>2116.8000000000002</v>
      </c>
      <c r="Z1877" s="1">
        <v>2116.8000000000002</v>
      </c>
      <c r="AA1877" s="1">
        <v>2016</v>
      </c>
      <c r="AB1877" s="1">
        <v>16</v>
      </c>
      <c r="AC1877" s="2">
        <f>AA1877*16%</f>
        <v>322.56</v>
      </c>
      <c r="AD1877" s="1">
        <v>322.56</v>
      </c>
      <c r="AE1877" s="1">
        <v>0</v>
      </c>
      <c r="AF1877" s="1">
        <v>322.56</v>
      </c>
      <c r="AG1877" s="2">
        <f>AF1877*18%</f>
        <v>58.0608</v>
      </c>
      <c r="AH1877" s="1">
        <v>58.06</v>
      </c>
      <c r="AI1877" s="1">
        <v>0</v>
      </c>
      <c r="AJ1877" s="1" t="b">
        <f>AK1877=AA1877</f>
        <v>1</v>
      </c>
      <c r="AK1877" s="1">
        <v>2016</v>
      </c>
      <c r="AL1877" s="1">
        <v>0</v>
      </c>
      <c r="AM1877" s="1">
        <v>0</v>
      </c>
      <c r="AN1877" s="1">
        <v>0</v>
      </c>
      <c r="AO1877" s="3">
        <f>AA1877*0.001%</f>
        <v>2.0160000000000001E-2</v>
      </c>
      <c r="AP1877" s="1">
        <v>2.02</v>
      </c>
      <c r="AQ1877" s="2">
        <f>AA1877*5%</f>
        <v>100.80000000000001</v>
      </c>
      <c r="AR1877" s="1">
        <v>100.8</v>
      </c>
      <c r="AS1877" s="2">
        <f>AR1877*18%</f>
        <v>18.143999999999998</v>
      </c>
      <c r="AT1877" s="1">
        <v>0</v>
      </c>
      <c r="AU1877" s="1">
        <v>160.88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f>AF1877+AU1877+BC1877</f>
        <v>483.44</v>
      </c>
      <c r="BE1877" s="1">
        <v>483.44</v>
      </c>
      <c r="BF1877" s="1">
        <f>Q1877+U1877</f>
        <v>0</v>
      </c>
      <c r="BG1877" s="1">
        <v>0</v>
      </c>
      <c r="BH1877" s="1">
        <v>1633.36</v>
      </c>
      <c r="BI1877" s="1" t="s">
        <v>108</v>
      </c>
      <c r="BJ1877" s="1" t="s">
        <v>5717</v>
      </c>
      <c r="BK1877" s="1" t="s">
        <v>5718</v>
      </c>
      <c r="BL1877" s="1">
        <v>0</v>
      </c>
      <c r="BM1877" s="1" t="s">
        <v>7319</v>
      </c>
    </row>
    <row r="1878" spans="1:65" ht="15.6" hidden="1">
      <c r="A1878" s="1" t="s">
        <v>7320</v>
      </c>
      <c r="B1878" s="1" t="s">
        <v>7321</v>
      </c>
      <c r="C1878" s="1" t="s">
        <v>7322</v>
      </c>
      <c r="D1878" s="1" t="s">
        <v>275</v>
      </c>
      <c r="E1878" s="1" t="s">
        <v>100</v>
      </c>
      <c r="F1878" s="1" t="s">
        <v>101</v>
      </c>
      <c r="G1878" s="1" t="s">
        <v>123</v>
      </c>
      <c r="H1878" s="1" t="s">
        <v>103</v>
      </c>
      <c r="I1878" s="1" t="s">
        <v>104</v>
      </c>
      <c r="J1878" s="1" t="s">
        <v>105</v>
      </c>
      <c r="K1878" s="1" t="s">
        <v>105</v>
      </c>
      <c r="L1878" s="1" t="s">
        <v>105</v>
      </c>
      <c r="M1878" s="1" t="s">
        <v>106</v>
      </c>
      <c r="N1878" s="1" t="s">
        <v>107</v>
      </c>
      <c r="O1878" s="1">
        <v>1245</v>
      </c>
      <c r="P1878" s="1">
        <v>53.5</v>
      </c>
      <c r="Q1878" s="1">
        <v>0</v>
      </c>
      <c r="R1878" s="1">
        <v>175</v>
      </c>
      <c r="S1878" s="1">
        <v>0</v>
      </c>
      <c r="T1878" s="1">
        <v>0</v>
      </c>
      <c r="U1878" s="1">
        <v>0</v>
      </c>
      <c r="V1878" s="4">
        <f>X1878-W1878</f>
        <v>4.9999999999954525E-3</v>
      </c>
      <c r="W1878" s="4">
        <f>(O1878+P1878+Q1878-R1878+S1878)*5%</f>
        <v>56.175000000000004</v>
      </c>
      <c r="X1878" s="1">
        <v>56.18</v>
      </c>
      <c r="Y1878" s="1">
        <f>O1878+P1878+Q1878-R1878-S1878+T1878-U1878+X1878</f>
        <v>1179.68</v>
      </c>
      <c r="Z1878" s="1">
        <v>1179.68</v>
      </c>
      <c r="AA1878" s="1">
        <v>1123.5</v>
      </c>
      <c r="AB1878" s="1">
        <v>16</v>
      </c>
      <c r="AC1878" s="2">
        <f>AA1878*16%</f>
        <v>179.76</v>
      </c>
      <c r="AD1878" s="1">
        <v>179.76</v>
      </c>
      <c r="AE1878" s="1">
        <v>0</v>
      </c>
      <c r="AF1878" s="1">
        <v>179.76</v>
      </c>
      <c r="AG1878" s="2">
        <f>AF1878*18%</f>
        <v>32.3568</v>
      </c>
      <c r="AH1878" s="1">
        <v>32.36</v>
      </c>
      <c r="AI1878" s="1">
        <v>0</v>
      </c>
      <c r="AJ1878" s="1" t="b">
        <f>AK1878=AA1878</f>
        <v>1</v>
      </c>
      <c r="AK1878" s="1">
        <v>1123.5</v>
      </c>
      <c r="AL1878" s="1">
        <v>0</v>
      </c>
      <c r="AM1878" s="1">
        <v>0</v>
      </c>
      <c r="AN1878" s="1">
        <v>0</v>
      </c>
      <c r="AO1878" s="3">
        <f>AA1878*0.001%</f>
        <v>1.1235E-2</v>
      </c>
      <c r="AP1878" s="1">
        <v>1.1200000000000001</v>
      </c>
      <c r="AQ1878" s="2">
        <f>AA1878*5%</f>
        <v>56.175000000000004</v>
      </c>
      <c r="AR1878" s="1">
        <v>56.18</v>
      </c>
      <c r="AS1878" s="2">
        <f>AR1878*18%</f>
        <v>10.112399999999999</v>
      </c>
      <c r="AT1878" s="1">
        <v>0</v>
      </c>
      <c r="AU1878" s="1">
        <v>89.66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f>AF1878+AU1878+BC1878</f>
        <v>269.41999999999996</v>
      </c>
      <c r="BE1878" s="1">
        <v>269.42</v>
      </c>
      <c r="BF1878" s="1">
        <f>Q1878+U1878</f>
        <v>0</v>
      </c>
      <c r="BG1878" s="1">
        <v>0</v>
      </c>
      <c r="BH1878" s="1">
        <v>910.26</v>
      </c>
      <c r="BI1878" s="1" t="s">
        <v>108</v>
      </c>
      <c r="BJ1878" s="1" t="s">
        <v>5717</v>
      </c>
      <c r="BK1878" s="1" t="s">
        <v>5718</v>
      </c>
      <c r="BL1878" s="1">
        <v>0</v>
      </c>
      <c r="BM1878" s="1" t="s">
        <v>7323</v>
      </c>
    </row>
    <row r="1879" spans="1:65" ht="15.6" hidden="1">
      <c r="A1879" s="1" t="s">
        <v>7324</v>
      </c>
      <c r="B1879" s="1" t="s">
        <v>7325</v>
      </c>
      <c r="C1879" s="1" t="s">
        <v>7326</v>
      </c>
      <c r="D1879" s="1" t="s">
        <v>275</v>
      </c>
      <c r="E1879" s="1" t="s">
        <v>100</v>
      </c>
      <c r="F1879" s="1" t="s">
        <v>101</v>
      </c>
      <c r="G1879" s="1" t="s">
        <v>102</v>
      </c>
      <c r="H1879" s="1" t="s">
        <v>103</v>
      </c>
      <c r="I1879" s="1" t="s">
        <v>104</v>
      </c>
      <c r="J1879" s="1" t="s">
        <v>105</v>
      </c>
      <c r="K1879" s="1" t="s">
        <v>105</v>
      </c>
      <c r="L1879" s="1" t="s">
        <v>105</v>
      </c>
      <c r="M1879" s="1" t="s">
        <v>106</v>
      </c>
      <c r="N1879" s="1" t="s">
        <v>124</v>
      </c>
      <c r="O1879" s="1">
        <v>415</v>
      </c>
      <c r="P1879" s="1">
        <v>15.75</v>
      </c>
      <c r="Q1879" s="1">
        <v>0</v>
      </c>
      <c r="R1879" s="1">
        <v>100</v>
      </c>
      <c r="S1879" s="1">
        <v>0</v>
      </c>
      <c r="T1879" s="1">
        <v>0</v>
      </c>
      <c r="U1879" s="1">
        <v>0</v>
      </c>
      <c r="V1879" s="4">
        <f>X1879-W1879</f>
        <v>2.4999999999977263E-3</v>
      </c>
      <c r="W1879" s="4">
        <f>(O1879+P1879+Q1879-R1879+S1879)*5%</f>
        <v>16.537500000000001</v>
      </c>
      <c r="X1879" s="1">
        <v>16.54</v>
      </c>
      <c r="Y1879" s="1">
        <f>O1879+P1879+Q1879-R1879-S1879+T1879-U1879+X1879</f>
        <v>347.29</v>
      </c>
      <c r="Z1879" s="1">
        <v>347.29</v>
      </c>
      <c r="AA1879" s="1">
        <v>330.75</v>
      </c>
      <c r="AB1879" s="1">
        <v>16</v>
      </c>
      <c r="AC1879" s="2">
        <f>AA1879*16%</f>
        <v>52.92</v>
      </c>
      <c r="AD1879" s="1">
        <v>52.92</v>
      </c>
      <c r="AE1879" s="1">
        <v>0</v>
      </c>
      <c r="AF1879" s="1">
        <v>52.92</v>
      </c>
      <c r="AG1879" s="2">
        <f>AF1879*18%</f>
        <v>9.5256000000000007</v>
      </c>
      <c r="AH1879" s="1">
        <v>9.5299999999999994</v>
      </c>
      <c r="AI1879" s="1">
        <v>0</v>
      </c>
      <c r="AJ1879" s="1" t="b">
        <f>AK1879=AA1879</f>
        <v>1</v>
      </c>
      <c r="AK1879" s="1">
        <v>330.75</v>
      </c>
      <c r="AL1879" s="1">
        <v>0</v>
      </c>
      <c r="AM1879" s="1">
        <v>0</v>
      </c>
      <c r="AN1879" s="1">
        <v>0</v>
      </c>
      <c r="AO1879" s="3">
        <f>AA1879*0.001%</f>
        <v>3.3075000000000001E-3</v>
      </c>
      <c r="AP1879" s="1">
        <v>0.33</v>
      </c>
      <c r="AQ1879" s="2">
        <f>AA1879*5%</f>
        <v>16.537500000000001</v>
      </c>
      <c r="AR1879" s="1">
        <v>16.54</v>
      </c>
      <c r="AS1879" s="2">
        <f>AR1879*18%</f>
        <v>2.9771999999999998</v>
      </c>
      <c r="AT1879" s="1">
        <v>0</v>
      </c>
      <c r="AU1879" s="1">
        <v>26.4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f>AF1879+AU1879+BC1879</f>
        <v>79.319999999999993</v>
      </c>
      <c r="BE1879" s="1">
        <v>79.319999999999993</v>
      </c>
      <c r="BF1879" s="1">
        <f>Q1879+U1879</f>
        <v>0</v>
      </c>
      <c r="BG1879" s="1">
        <v>0</v>
      </c>
      <c r="BH1879" s="1">
        <v>267.97000000000003</v>
      </c>
      <c r="BI1879" s="1" t="s">
        <v>108</v>
      </c>
      <c r="BJ1879" s="1" t="s">
        <v>5717</v>
      </c>
      <c r="BK1879" s="1" t="s">
        <v>5718</v>
      </c>
      <c r="BL1879" s="1">
        <v>0</v>
      </c>
      <c r="BM1879" s="1" t="s">
        <v>7327</v>
      </c>
    </row>
    <row r="1880" spans="1:65" ht="15.6" hidden="1">
      <c r="A1880" s="1" t="s">
        <v>7328</v>
      </c>
      <c r="B1880" s="1" t="s">
        <v>7329</v>
      </c>
      <c r="C1880" s="1" t="s">
        <v>7330</v>
      </c>
      <c r="D1880" s="1" t="s">
        <v>275</v>
      </c>
      <c r="E1880" s="1" t="s">
        <v>100</v>
      </c>
      <c r="F1880" s="1" t="s">
        <v>101</v>
      </c>
      <c r="G1880" s="1" t="s">
        <v>123</v>
      </c>
      <c r="H1880" s="1" t="s">
        <v>103</v>
      </c>
      <c r="I1880" s="1" t="s">
        <v>104</v>
      </c>
      <c r="J1880" s="1" t="s">
        <v>105</v>
      </c>
      <c r="K1880" s="1" t="s">
        <v>105</v>
      </c>
      <c r="L1880" s="1" t="s">
        <v>105</v>
      </c>
      <c r="M1880" s="1" t="s">
        <v>106</v>
      </c>
      <c r="N1880" s="1" t="s">
        <v>124</v>
      </c>
      <c r="O1880" s="1">
        <v>1019.3</v>
      </c>
      <c r="P1880" s="1">
        <v>42.21</v>
      </c>
      <c r="Q1880" s="1">
        <v>0</v>
      </c>
      <c r="R1880" s="1">
        <v>175</v>
      </c>
      <c r="S1880" s="1">
        <v>0</v>
      </c>
      <c r="T1880" s="1">
        <v>0</v>
      </c>
      <c r="U1880" s="1">
        <v>0</v>
      </c>
      <c r="V1880" s="4">
        <f>X1880-W1880</f>
        <v>4.4999999999930651E-3</v>
      </c>
      <c r="W1880" s="4">
        <f>(O1880+P1880+Q1880-R1880+S1880)*5%</f>
        <v>44.325500000000005</v>
      </c>
      <c r="X1880" s="1">
        <v>44.33</v>
      </c>
      <c r="Y1880" s="1">
        <f>O1880+P1880+Q1880-R1880-S1880+T1880-U1880+X1880</f>
        <v>930.84</v>
      </c>
      <c r="Z1880" s="1">
        <v>930.84</v>
      </c>
      <c r="AA1880" s="1">
        <v>886.52</v>
      </c>
      <c r="AB1880" s="1">
        <v>16</v>
      </c>
      <c r="AC1880" s="2">
        <f>AA1880*16%</f>
        <v>141.8432</v>
      </c>
      <c r="AD1880" s="1">
        <v>141.84</v>
      </c>
      <c r="AE1880" s="1">
        <v>0</v>
      </c>
      <c r="AF1880" s="1">
        <v>141.84</v>
      </c>
      <c r="AG1880" s="2">
        <f>AF1880*18%</f>
        <v>25.531199999999998</v>
      </c>
      <c r="AH1880" s="1">
        <v>25.53</v>
      </c>
      <c r="AI1880" s="1">
        <v>0</v>
      </c>
      <c r="AJ1880" s="1" t="b">
        <f>AK1880=AA1880</f>
        <v>1</v>
      </c>
      <c r="AK1880" s="1">
        <v>886.52</v>
      </c>
      <c r="AL1880" s="1">
        <v>0</v>
      </c>
      <c r="AM1880" s="1">
        <v>0</v>
      </c>
      <c r="AN1880" s="1">
        <v>0</v>
      </c>
      <c r="AO1880" s="3">
        <f>AA1880*0.001%</f>
        <v>8.8652000000000002E-3</v>
      </c>
      <c r="AP1880" s="1">
        <v>0.89</v>
      </c>
      <c r="AQ1880" s="2">
        <f>AA1880*5%</f>
        <v>44.326000000000001</v>
      </c>
      <c r="AR1880" s="1">
        <v>44.32</v>
      </c>
      <c r="AS1880" s="2">
        <f>AR1880*18%</f>
        <v>7.9775999999999998</v>
      </c>
      <c r="AT1880" s="1">
        <v>0.01</v>
      </c>
      <c r="AU1880" s="1">
        <v>70.739999999999995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f>AF1880+AU1880+BC1880</f>
        <v>212.57999999999998</v>
      </c>
      <c r="BE1880" s="1">
        <v>212.58</v>
      </c>
      <c r="BF1880" s="1">
        <f>Q1880+U1880</f>
        <v>0</v>
      </c>
      <c r="BG1880" s="1">
        <v>0</v>
      </c>
      <c r="BH1880" s="1">
        <v>718.26</v>
      </c>
      <c r="BI1880" s="1" t="s">
        <v>108</v>
      </c>
      <c r="BJ1880" s="1" t="s">
        <v>5717</v>
      </c>
      <c r="BK1880" s="1" t="s">
        <v>5718</v>
      </c>
      <c r="BL1880" s="1">
        <v>0</v>
      </c>
      <c r="BM1880" s="1" t="s">
        <v>7331</v>
      </c>
    </row>
    <row r="1881" spans="1:65" ht="15.6" hidden="1">
      <c r="A1881" s="1" t="s">
        <v>7332</v>
      </c>
      <c r="B1881" s="1" t="s">
        <v>7333</v>
      </c>
      <c r="C1881" s="1" t="s">
        <v>7334</v>
      </c>
      <c r="D1881" s="1" t="s">
        <v>275</v>
      </c>
      <c r="E1881" s="1" t="s">
        <v>100</v>
      </c>
      <c r="F1881" s="1" t="s">
        <v>101</v>
      </c>
      <c r="G1881" s="1" t="s">
        <v>123</v>
      </c>
      <c r="H1881" s="1" t="s">
        <v>103</v>
      </c>
      <c r="I1881" s="1" t="s">
        <v>104</v>
      </c>
      <c r="J1881" s="1" t="s">
        <v>105</v>
      </c>
      <c r="K1881" s="1" t="s">
        <v>105</v>
      </c>
      <c r="L1881" s="1" t="s">
        <v>105</v>
      </c>
      <c r="M1881" s="1" t="s">
        <v>106</v>
      </c>
      <c r="N1881" s="1" t="s">
        <v>107</v>
      </c>
      <c r="O1881" s="1">
        <v>1205</v>
      </c>
      <c r="P1881" s="1">
        <v>51.5</v>
      </c>
      <c r="Q1881" s="1">
        <v>0</v>
      </c>
      <c r="R1881" s="1">
        <v>175</v>
      </c>
      <c r="S1881" s="1">
        <v>0</v>
      </c>
      <c r="T1881" s="1">
        <v>0</v>
      </c>
      <c r="U1881" s="1">
        <v>0</v>
      </c>
      <c r="V1881" s="4">
        <f>X1881-W1881</f>
        <v>4.9999999999954525E-3</v>
      </c>
      <c r="W1881" s="4">
        <f>(O1881+P1881+Q1881-R1881+S1881)*5%</f>
        <v>54.075000000000003</v>
      </c>
      <c r="X1881" s="1">
        <v>54.08</v>
      </c>
      <c r="Y1881" s="1">
        <f>O1881+P1881+Q1881-R1881-S1881+T1881-U1881+X1881</f>
        <v>1135.58</v>
      </c>
      <c r="Z1881" s="1">
        <v>1135.58</v>
      </c>
      <c r="AA1881" s="1">
        <v>1081.5</v>
      </c>
      <c r="AB1881" s="1">
        <v>16</v>
      </c>
      <c r="AC1881" s="2">
        <f>AA1881*16%</f>
        <v>173.04</v>
      </c>
      <c r="AD1881" s="1">
        <v>173.04</v>
      </c>
      <c r="AE1881" s="1">
        <v>0</v>
      </c>
      <c r="AF1881" s="1">
        <v>173.04</v>
      </c>
      <c r="AG1881" s="2">
        <f>AF1881*18%</f>
        <v>31.147199999999998</v>
      </c>
      <c r="AH1881" s="1">
        <v>31.15</v>
      </c>
      <c r="AI1881" s="1">
        <v>0</v>
      </c>
      <c r="AJ1881" s="1" t="b">
        <f>AK1881=AA1881</f>
        <v>1</v>
      </c>
      <c r="AK1881" s="1">
        <v>1081.5</v>
      </c>
      <c r="AL1881" s="1">
        <v>0</v>
      </c>
      <c r="AM1881" s="1">
        <v>0</v>
      </c>
      <c r="AN1881" s="1">
        <v>0</v>
      </c>
      <c r="AO1881" s="3">
        <f>AA1881*0.001%</f>
        <v>1.0815000000000002E-2</v>
      </c>
      <c r="AP1881" s="1">
        <v>1.08</v>
      </c>
      <c r="AQ1881" s="2">
        <f>AA1881*5%</f>
        <v>54.075000000000003</v>
      </c>
      <c r="AR1881" s="1">
        <v>54.07</v>
      </c>
      <c r="AS1881" s="2">
        <f>AR1881*18%</f>
        <v>9.7325999999999997</v>
      </c>
      <c r="AT1881" s="1">
        <v>0.01</v>
      </c>
      <c r="AU1881" s="1">
        <v>86.3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f>AF1881+AU1881+BC1881</f>
        <v>259.33999999999997</v>
      </c>
      <c r="BE1881" s="1">
        <v>259.33999999999997</v>
      </c>
      <c r="BF1881" s="1">
        <f>Q1881+U1881</f>
        <v>0</v>
      </c>
      <c r="BG1881" s="1">
        <v>0</v>
      </c>
      <c r="BH1881" s="1">
        <v>876.24</v>
      </c>
      <c r="BI1881" s="1" t="s">
        <v>108</v>
      </c>
      <c r="BJ1881" s="1" t="s">
        <v>5717</v>
      </c>
      <c r="BK1881" s="1" t="s">
        <v>5718</v>
      </c>
      <c r="BL1881" s="1">
        <v>0</v>
      </c>
      <c r="BM1881" s="1" t="s">
        <v>7335</v>
      </c>
    </row>
    <row r="1882" spans="1:65" ht="15.6" hidden="1">
      <c r="A1882" s="1" t="s">
        <v>7336</v>
      </c>
      <c r="B1882" s="1" t="s">
        <v>7337</v>
      </c>
      <c r="C1882" s="1" t="s">
        <v>7338</v>
      </c>
      <c r="D1882" s="1" t="s">
        <v>275</v>
      </c>
      <c r="E1882" s="1" t="s">
        <v>100</v>
      </c>
      <c r="F1882" s="1" t="s">
        <v>101</v>
      </c>
      <c r="G1882" s="1" t="s">
        <v>102</v>
      </c>
      <c r="H1882" s="1" t="s">
        <v>103</v>
      </c>
      <c r="I1882" s="1" t="s">
        <v>104</v>
      </c>
      <c r="J1882" s="1" t="s">
        <v>105</v>
      </c>
      <c r="K1882" s="1" t="s">
        <v>105</v>
      </c>
      <c r="L1882" s="1" t="s">
        <v>105</v>
      </c>
      <c r="M1882" s="1" t="s">
        <v>106</v>
      </c>
      <c r="N1882" s="1" t="s">
        <v>107</v>
      </c>
      <c r="O1882" s="1">
        <v>235</v>
      </c>
      <c r="P1882" s="1">
        <v>6.75</v>
      </c>
      <c r="Q1882" s="1">
        <v>0</v>
      </c>
      <c r="R1882" s="1">
        <v>100</v>
      </c>
      <c r="S1882" s="1">
        <v>0</v>
      </c>
      <c r="T1882" s="1">
        <v>0</v>
      </c>
      <c r="U1882" s="1">
        <v>0</v>
      </c>
      <c r="V1882" s="4">
        <f>X1882-W1882</f>
        <v>2.4999999999995026E-3</v>
      </c>
      <c r="W1882" s="4">
        <f>(O1882+P1882+Q1882-R1882+S1882)*5%</f>
        <v>7.0875000000000004</v>
      </c>
      <c r="X1882" s="1">
        <v>7.09</v>
      </c>
      <c r="Y1882" s="1">
        <f>O1882+P1882+Q1882-R1882-S1882+T1882-U1882+X1882</f>
        <v>148.84</v>
      </c>
      <c r="Z1882" s="1">
        <v>148.84</v>
      </c>
      <c r="AA1882" s="1">
        <v>141.75</v>
      </c>
      <c r="AB1882" s="1">
        <v>16</v>
      </c>
      <c r="AC1882" s="2">
        <f>AA1882*16%</f>
        <v>22.68</v>
      </c>
      <c r="AD1882" s="1">
        <v>22.68</v>
      </c>
      <c r="AE1882" s="1">
        <v>0</v>
      </c>
      <c r="AF1882" s="1">
        <v>22.68</v>
      </c>
      <c r="AG1882" s="2">
        <f>AF1882*18%</f>
        <v>4.0823999999999998</v>
      </c>
      <c r="AH1882" s="1">
        <v>4.08</v>
      </c>
      <c r="AI1882" s="1">
        <v>0</v>
      </c>
      <c r="AJ1882" s="1" t="b">
        <f>AK1882=AA1882</f>
        <v>1</v>
      </c>
      <c r="AK1882" s="1">
        <v>141.75</v>
      </c>
      <c r="AL1882" s="1">
        <v>0</v>
      </c>
      <c r="AM1882" s="1">
        <v>0</v>
      </c>
      <c r="AN1882" s="1">
        <v>0</v>
      </c>
      <c r="AO1882" s="3">
        <f>AA1882*0.001%</f>
        <v>1.4175000000000001E-3</v>
      </c>
      <c r="AP1882" s="1">
        <v>0.14000000000000001</v>
      </c>
      <c r="AQ1882" s="2">
        <f>AA1882*5%</f>
        <v>7.0875000000000004</v>
      </c>
      <c r="AR1882" s="1">
        <v>7.09</v>
      </c>
      <c r="AS1882" s="2">
        <f>AR1882*18%</f>
        <v>1.2762</v>
      </c>
      <c r="AT1882" s="1">
        <v>0</v>
      </c>
      <c r="AU1882" s="1">
        <v>11.31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f>AF1882+AU1882+BC1882</f>
        <v>33.99</v>
      </c>
      <c r="BE1882" s="1">
        <v>33.99</v>
      </c>
      <c r="BF1882" s="1">
        <f>Q1882+U1882</f>
        <v>0</v>
      </c>
      <c r="BG1882" s="1">
        <v>0</v>
      </c>
      <c r="BH1882" s="1">
        <v>114.85</v>
      </c>
      <c r="BI1882" s="1" t="s">
        <v>108</v>
      </c>
      <c r="BJ1882" s="1" t="s">
        <v>5717</v>
      </c>
      <c r="BK1882" s="1" t="s">
        <v>5718</v>
      </c>
      <c r="BL1882" s="1">
        <v>0</v>
      </c>
      <c r="BM1882" s="1" t="s">
        <v>7339</v>
      </c>
    </row>
    <row r="1883" spans="1:65" ht="15.6" hidden="1">
      <c r="A1883" s="1" t="s">
        <v>7340</v>
      </c>
      <c r="B1883" s="1" t="s">
        <v>7341</v>
      </c>
      <c r="C1883" s="1" t="s">
        <v>7342</v>
      </c>
      <c r="D1883" s="1" t="s">
        <v>275</v>
      </c>
      <c r="E1883" s="1" t="s">
        <v>100</v>
      </c>
      <c r="F1883" s="1" t="s">
        <v>101</v>
      </c>
      <c r="G1883" s="1" t="s">
        <v>102</v>
      </c>
      <c r="H1883" s="1" t="s">
        <v>103</v>
      </c>
      <c r="I1883" s="1" t="s">
        <v>104</v>
      </c>
      <c r="J1883" s="1" t="s">
        <v>105</v>
      </c>
      <c r="K1883" s="1" t="s">
        <v>105</v>
      </c>
      <c r="L1883" s="1" t="s">
        <v>105</v>
      </c>
      <c r="M1883" s="1" t="s">
        <v>106</v>
      </c>
      <c r="N1883" s="1" t="s">
        <v>107</v>
      </c>
      <c r="O1883" s="1">
        <v>235</v>
      </c>
      <c r="P1883" s="1">
        <v>6.75</v>
      </c>
      <c r="Q1883" s="1">
        <v>0</v>
      </c>
      <c r="R1883" s="1">
        <v>100</v>
      </c>
      <c r="S1883" s="1">
        <v>0</v>
      </c>
      <c r="T1883" s="1">
        <v>0</v>
      </c>
      <c r="U1883" s="1">
        <v>0</v>
      </c>
      <c r="V1883" s="4">
        <f>X1883-W1883</f>
        <v>2.4999999999995026E-3</v>
      </c>
      <c r="W1883" s="4">
        <f>(O1883+P1883+Q1883-R1883+S1883)*5%</f>
        <v>7.0875000000000004</v>
      </c>
      <c r="X1883" s="1">
        <v>7.09</v>
      </c>
      <c r="Y1883" s="1">
        <f>O1883+P1883+Q1883-R1883-S1883+T1883-U1883+X1883</f>
        <v>148.84</v>
      </c>
      <c r="Z1883" s="1">
        <v>148.84</v>
      </c>
      <c r="AA1883" s="1">
        <v>141.75</v>
      </c>
      <c r="AB1883" s="1">
        <v>16</v>
      </c>
      <c r="AC1883" s="2">
        <f>AA1883*16%</f>
        <v>22.68</v>
      </c>
      <c r="AD1883" s="1">
        <v>22.68</v>
      </c>
      <c r="AE1883" s="1">
        <v>0</v>
      </c>
      <c r="AF1883" s="1">
        <v>22.68</v>
      </c>
      <c r="AG1883" s="2">
        <f>AF1883*18%</f>
        <v>4.0823999999999998</v>
      </c>
      <c r="AH1883" s="1">
        <v>4.08</v>
      </c>
      <c r="AI1883" s="1">
        <v>0</v>
      </c>
      <c r="AJ1883" s="1" t="b">
        <f>AK1883=AA1883</f>
        <v>1</v>
      </c>
      <c r="AK1883" s="1">
        <v>141.75</v>
      </c>
      <c r="AL1883" s="1">
        <v>0</v>
      </c>
      <c r="AM1883" s="1">
        <v>0</v>
      </c>
      <c r="AN1883" s="1">
        <v>0</v>
      </c>
      <c r="AO1883" s="3">
        <f>AA1883*0.001%</f>
        <v>1.4175000000000001E-3</v>
      </c>
      <c r="AP1883" s="1">
        <v>0.14000000000000001</v>
      </c>
      <c r="AQ1883" s="2">
        <f>AA1883*5%</f>
        <v>7.0875000000000004</v>
      </c>
      <c r="AR1883" s="1">
        <v>7.09</v>
      </c>
      <c r="AS1883" s="2">
        <f>AR1883*18%</f>
        <v>1.2762</v>
      </c>
      <c r="AT1883" s="1">
        <v>0</v>
      </c>
      <c r="AU1883" s="1">
        <v>11.31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f>AF1883+AU1883+BC1883</f>
        <v>33.99</v>
      </c>
      <c r="BE1883" s="1">
        <v>33.99</v>
      </c>
      <c r="BF1883" s="1">
        <f>Q1883+U1883</f>
        <v>0</v>
      </c>
      <c r="BG1883" s="1">
        <v>0</v>
      </c>
      <c r="BH1883" s="1">
        <v>114.85</v>
      </c>
      <c r="BI1883" s="1" t="s">
        <v>108</v>
      </c>
      <c r="BJ1883" s="1" t="s">
        <v>5717</v>
      </c>
      <c r="BK1883" s="1" t="s">
        <v>5718</v>
      </c>
      <c r="BL1883" s="1">
        <v>0</v>
      </c>
      <c r="BM1883" s="1" t="s">
        <v>7343</v>
      </c>
    </row>
    <row r="1884" spans="1:65" ht="15.6" hidden="1">
      <c r="A1884" s="1" t="s">
        <v>7344</v>
      </c>
      <c r="B1884" s="1" t="s">
        <v>7345</v>
      </c>
      <c r="C1884" s="1" t="s">
        <v>7346</v>
      </c>
      <c r="D1884" s="1" t="s">
        <v>275</v>
      </c>
      <c r="E1884" s="1" t="s">
        <v>100</v>
      </c>
      <c r="F1884" s="1" t="s">
        <v>101</v>
      </c>
      <c r="G1884" s="1" t="s">
        <v>102</v>
      </c>
      <c r="H1884" s="1" t="s">
        <v>103</v>
      </c>
      <c r="I1884" s="1" t="s">
        <v>104</v>
      </c>
      <c r="J1884" s="1" t="s">
        <v>105</v>
      </c>
      <c r="K1884" s="1" t="s">
        <v>105</v>
      </c>
      <c r="L1884" s="1" t="s">
        <v>105</v>
      </c>
      <c r="M1884" s="1" t="s">
        <v>106</v>
      </c>
      <c r="N1884" s="1" t="s">
        <v>107</v>
      </c>
      <c r="O1884" s="1">
        <v>765</v>
      </c>
      <c r="P1884" s="1">
        <v>33.25</v>
      </c>
      <c r="Q1884" s="1">
        <v>0</v>
      </c>
      <c r="R1884" s="1">
        <v>100</v>
      </c>
      <c r="S1884" s="1">
        <v>0</v>
      </c>
      <c r="T1884" s="1">
        <v>0</v>
      </c>
      <c r="U1884" s="1">
        <v>0</v>
      </c>
      <c r="V1884" s="4">
        <f>X1884-W1884</f>
        <v>-2.5000000000048317E-3</v>
      </c>
      <c r="W1884" s="4">
        <f>(O1884+P1884+Q1884-R1884+S1884)*5%</f>
        <v>34.912500000000001</v>
      </c>
      <c r="X1884" s="1">
        <v>34.909999999999997</v>
      </c>
      <c r="Y1884" s="1">
        <f>O1884+P1884+Q1884-R1884-S1884+T1884-U1884+X1884</f>
        <v>733.16</v>
      </c>
      <c r="Z1884" s="1">
        <v>733.16</v>
      </c>
      <c r="AA1884" s="1">
        <v>698.25</v>
      </c>
      <c r="AB1884" s="1">
        <v>16</v>
      </c>
      <c r="AC1884" s="2">
        <f>AA1884*16%</f>
        <v>111.72</v>
      </c>
      <c r="AD1884" s="1">
        <v>111.72</v>
      </c>
      <c r="AE1884" s="1">
        <v>0</v>
      </c>
      <c r="AF1884" s="1">
        <v>111.72</v>
      </c>
      <c r="AG1884" s="2">
        <f>AF1884*18%</f>
        <v>20.1096</v>
      </c>
      <c r="AH1884" s="1">
        <v>20.11</v>
      </c>
      <c r="AI1884" s="1">
        <v>0</v>
      </c>
      <c r="AJ1884" s="1" t="b">
        <f>AK1884=AA1884</f>
        <v>1</v>
      </c>
      <c r="AK1884" s="1">
        <v>698.25</v>
      </c>
      <c r="AL1884" s="1">
        <v>0</v>
      </c>
      <c r="AM1884" s="1">
        <v>0</v>
      </c>
      <c r="AN1884" s="1">
        <v>0</v>
      </c>
      <c r="AO1884" s="3">
        <f>AA1884*0.001%</f>
        <v>6.9825000000000009E-3</v>
      </c>
      <c r="AP1884" s="1">
        <v>0.7</v>
      </c>
      <c r="AQ1884" s="2">
        <f>AA1884*5%</f>
        <v>34.912500000000001</v>
      </c>
      <c r="AR1884" s="1">
        <v>34.909999999999997</v>
      </c>
      <c r="AS1884" s="2">
        <f>AR1884*18%</f>
        <v>6.2837999999999994</v>
      </c>
      <c r="AT1884" s="1">
        <v>0</v>
      </c>
      <c r="AU1884" s="1">
        <v>55.72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f>AF1884+AU1884+BC1884</f>
        <v>167.44</v>
      </c>
      <c r="BE1884" s="1">
        <v>167.44</v>
      </c>
      <c r="BF1884" s="1">
        <f>Q1884+U1884</f>
        <v>0</v>
      </c>
      <c r="BG1884" s="1">
        <v>0</v>
      </c>
      <c r="BH1884" s="1">
        <v>565.72</v>
      </c>
      <c r="BI1884" s="1" t="s">
        <v>108</v>
      </c>
      <c r="BJ1884" s="1" t="s">
        <v>5717</v>
      </c>
      <c r="BK1884" s="1" t="s">
        <v>5718</v>
      </c>
      <c r="BL1884" s="1">
        <v>0</v>
      </c>
      <c r="BM1884" s="1" t="s">
        <v>582</v>
      </c>
    </row>
    <row r="1885" spans="1:65" ht="15.6" hidden="1">
      <c r="A1885" s="1" t="s">
        <v>7347</v>
      </c>
      <c r="B1885" s="1" t="s">
        <v>7348</v>
      </c>
      <c r="C1885" s="1" t="s">
        <v>7349</v>
      </c>
      <c r="D1885" s="1" t="s">
        <v>275</v>
      </c>
      <c r="E1885" s="1" t="s">
        <v>100</v>
      </c>
      <c r="F1885" s="1" t="s">
        <v>101</v>
      </c>
      <c r="G1885" s="1" t="s">
        <v>102</v>
      </c>
      <c r="H1885" s="1" t="s">
        <v>103</v>
      </c>
      <c r="I1885" s="1" t="s">
        <v>104</v>
      </c>
      <c r="J1885" s="1" t="s">
        <v>105</v>
      </c>
      <c r="K1885" s="1" t="s">
        <v>105</v>
      </c>
      <c r="L1885" s="1" t="s">
        <v>105</v>
      </c>
      <c r="M1885" s="1" t="s">
        <v>106</v>
      </c>
      <c r="N1885" s="1" t="s">
        <v>124</v>
      </c>
      <c r="O1885" s="1">
        <v>610</v>
      </c>
      <c r="P1885" s="1">
        <v>25.5</v>
      </c>
      <c r="Q1885" s="1">
        <v>0</v>
      </c>
      <c r="R1885" s="1">
        <v>100</v>
      </c>
      <c r="S1885" s="1">
        <v>0</v>
      </c>
      <c r="T1885" s="1">
        <v>0</v>
      </c>
      <c r="U1885" s="1">
        <v>0</v>
      </c>
      <c r="V1885" s="4">
        <f>X1885-W1885</f>
        <v>4.9999999999990052E-3</v>
      </c>
      <c r="W1885" s="4">
        <f>(O1885+P1885+Q1885-R1885+S1885)*5%</f>
        <v>26.775000000000002</v>
      </c>
      <c r="X1885" s="1">
        <v>26.78</v>
      </c>
      <c r="Y1885" s="1">
        <f>O1885+P1885+Q1885-R1885-S1885+T1885-U1885+X1885</f>
        <v>562.28</v>
      </c>
      <c r="Z1885" s="1">
        <v>562.28</v>
      </c>
      <c r="AA1885" s="1">
        <v>535.5</v>
      </c>
      <c r="AB1885" s="1">
        <v>16</v>
      </c>
      <c r="AC1885" s="2">
        <f>AA1885*16%</f>
        <v>85.68</v>
      </c>
      <c r="AD1885" s="1">
        <v>85.68</v>
      </c>
      <c r="AE1885" s="1">
        <v>0</v>
      </c>
      <c r="AF1885" s="1">
        <v>85.68</v>
      </c>
      <c r="AG1885" s="2">
        <f>AF1885*18%</f>
        <v>15.422400000000001</v>
      </c>
      <c r="AH1885" s="1">
        <v>15.42</v>
      </c>
      <c r="AI1885" s="1">
        <v>0</v>
      </c>
      <c r="AJ1885" s="1" t="b">
        <f>AK1885=AA1885</f>
        <v>1</v>
      </c>
      <c r="AK1885" s="1">
        <v>535.5</v>
      </c>
      <c r="AL1885" s="1">
        <v>0</v>
      </c>
      <c r="AM1885" s="1">
        <v>0</v>
      </c>
      <c r="AN1885" s="1">
        <v>0</v>
      </c>
      <c r="AO1885" s="3">
        <f>AA1885*0.001%</f>
        <v>5.3550000000000004E-3</v>
      </c>
      <c r="AP1885" s="1">
        <v>0.54</v>
      </c>
      <c r="AQ1885" s="2">
        <f>AA1885*5%</f>
        <v>26.775000000000002</v>
      </c>
      <c r="AR1885" s="1">
        <v>26.78</v>
      </c>
      <c r="AS1885" s="2">
        <f>AR1885*18%</f>
        <v>4.8204000000000002</v>
      </c>
      <c r="AT1885" s="1">
        <v>0</v>
      </c>
      <c r="AU1885" s="1">
        <v>42.74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f>AF1885+AU1885+BC1885</f>
        <v>128.42000000000002</v>
      </c>
      <c r="BE1885" s="1">
        <v>128.41999999999999</v>
      </c>
      <c r="BF1885" s="1">
        <f>Q1885+U1885</f>
        <v>0</v>
      </c>
      <c r="BG1885" s="1">
        <v>0</v>
      </c>
      <c r="BH1885" s="1">
        <v>433.86</v>
      </c>
      <c r="BI1885" s="1" t="s">
        <v>108</v>
      </c>
      <c r="BJ1885" s="1" t="s">
        <v>5717</v>
      </c>
      <c r="BK1885" s="1" t="s">
        <v>5718</v>
      </c>
      <c r="BL1885" s="1">
        <v>0</v>
      </c>
      <c r="BM1885" s="1" t="s">
        <v>7350</v>
      </c>
    </row>
    <row r="1886" spans="1:65" ht="15.6" hidden="1">
      <c r="A1886" s="1" t="s">
        <v>7351</v>
      </c>
      <c r="B1886" s="1" t="s">
        <v>7352</v>
      </c>
      <c r="C1886" s="1" t="s">
        <v>7353</v>
      </c>
      <c r="D1886" s="1" t="s">
        <v>275</v>
      </c>
      <c r="E1886" s="1" t="s">
        <v>100</v>
      </c>
      <c r="F1886" s="1" t="s">
        <v>101</v>
      </c>
      <c r="G1886" s="1" t="s">
        <v>105</v>
      </c>
      <c r="H1886" s="1" t="s">
        <v>103</v>
      </c>
      <c r="I1886" s="1" t="s">
        <v>104</v>
      </c>
      <c r="J1886" s="1" t="s">
        <v>105</v>
      </c>
      <c r="K1886" s="1" t="s">
        <v>105</v>
      </c>
      <c r="L1886" s="1" t="s">
        <v>105</v>
      </c>
      <c r="M1886" s="1" t="s">
        <v>106</v>
      </c>
      <c r="N1886" s="1" t="s">
        <v>124</v>
      </c>
      <c r="O1886" s="1">
        <v>740</v>
      </c>
      <c r="P1886" s="1">
        <v>37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4">
        <f>X1886-W1886</f>
        <v>0</v>
      </c>
      <c r="W1886" s="4">
        <f>(O1886+P1886+Q1886-R1886+S1886)*5%</f>
        <v>38.85</v>
      </c>
      <c r="X1886" s="1">
        <v>38.85</v>
      </c>
      <c r="Y1886" s="1">
        <f>O1886+P1886+Q1886-R1886-S1886+T1886-U1886+X1886</f>
        <v>815.85</v>
      </c>
      <c r="Z1886" s="1">
        <v>815.85</v>
      </c>
      <c r="AA1886" s="1">
        <v>777</v>
      </c>
      <c r="AB1886" s="1">
        <v>16</v>
      </c>
      <c r="AC1886" s="2">
        <f>AA1886*16%</f>
        <v>124.32000000000001</v>
      </c>
      <c r="AD1886" s="1">
        <v>124.32</v>
      </c>
      <c r="AE1886" s="1">
        <v>0</v>
      </c>
      <c r="AF1886" s="1">
        <v>124.32</v>
      </c>
      <c r="AG1886" s="2">
        <f>AF1886*18%</f>
        <v>22.377599999999997</v>
      </c>
      <c r="AH1886" s="1">
        <v>22.38</v>
      </c>
      <c r="AI1886" s="1">
        <v>0</v>
      </c>
      <c r="AJ1886" s="1" t="b">
        <f>AK1886=AA1886</f>
        <v>1</v>
      </c>
      <c r="AK1886" s="1">
        <v>777</v>
      </c>
      <c r="AL1886" s="1">
        <v>0</v>
      </c>
      <c r="AM1886" s="1">
        <v>0</v>
      </c>
      <c r="AN1886" s="1">
        <v>0</v>
      </c>
      <c r="AO1886" s="3">
        <f>AA1886*0.001%</f>
        <v>7.7700000000000009E-3</v>
      </c>
      <c r="AP1886" s="1">
        <v>0.78</v>
      </c>
      <c r="AQ1886" s="2">
        <f>AA1886*5%</f>
        <v>38.85</v>
      </c>
      <c r="AR1886" s="1">
        <v>38.85</v>
      </c>
      <c r="AS1886" s="2">
        <f>AR1886*18%</f>
        <v>6.9930000000000003</v>
      </c>
      <c r="AT1886" s="1">
        <v>0</v>
      </c>
      <c r="AU1886" s="1">
        <v>62.01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f>AF1886+AU1886+BC1886</f>
        <v>186.32999999999998</v>
      </c>
      <c r="BE1886" s="1">
        <v>186.33</v>
      </c>
      <c r="BF1886" s="1">
        <f>Q1886+U1886</f>
        <v>0</v>
      </c>
      <c r="BG1886" s="1">
        <v>0</v>
      </c>
      <c r="BH1886" s="1">
        <v>629.52</v>
      </c>
      <c r="BI1886" s="1" t="s">
        <v>108</v>
      </c>
      <c r="BJ1886" s="1" t="s">
        <v>5717</v>
      </c>
      <c r="BK1886" s="1" t="s">
        <v>5718</v>
      </c>
      <c r="BL1886" s="1">
        <v>0</v>
      </c>
      <c r="BM1886" s="1" t="s">
        <v>7354</v>
      </c>
    </row>
    <row r="1887" spans="1:65" ht="15.6" hidden="1">
      <c r="A1887" s="1" t="s">
        <v>7355</v>
      </c>
      <c r="B1887" s="1" t="s">
        <v>7356</v>
      </c>
      <c r="C1887" s="1" t="s">
        <v>7357</v>
      </c>
      <c r="D1887" s="1" t="s">
        <v>275</v>
      </c>
      <c r="E1887" s="1" t="s">
        <v>100</v>
      </c>
      <c r="F1887" s="1" t="s">
        <v>101</v>
      </c>
      <c r="G1887" s="1" t="s">
        <v>123</v>
      </c>
      <c r="H1887" s="1" t="s">
        <v>103</v>
      </c>
      <c r="I1887" s="1" t="s">
        <v>104</v>
      </c>
      <c r="J1887" s="1" t="s">
        <v>105</v>
      </c>
      <c r="K1887" s="1" t="s">
        <v>105</v>
      </c>
      <c r="L1887" s="1" t="s">
        <v>105</v>
      </c>
      <c r="M1887" s="1" t="s">
        <v>106</v>
      </c>
      <c r="N1887" s="1" t="s">
        <v>107</v>
      </c>
      <c r="O1887" s="1">
        <v>1185</v>
      </c>
      <c r="P1887" s="1">
        <v>50.5</v>
      </c>
      <c r="Q1887" s="1">
        <v>0</v>
      </c>
      <c r="R1887" s="1">
        <v>175</v>
      </c>
      <c r="S1887" s="1">
        <v>0</v>
      </c>
      <c r="T1887" s="1">
        <v>0</v>
      </c>
      <c r="U1887" s="1">
        <v>0</v>
      </c>
      <c r="V1887" s="4">
        <f>X1887-W1887</f>
        <v>4.9999999999954525E-3</v>
      </c>
      <c r="W1887" s="4">
        <f>(O1887+P1887+Q1887-R1887+S1887)*5%</f>
        <v>53.025000000000006</v>
      </c>
      <c r="X1887" s="1">
        <v>53.03</v>
      </c>
      <c r="Y1887" s="1">
        <f>O1887+P1887+Q1887-R1887-S1887+T1887-U1887+X1887</f>
        <v>1113.53</v>
      </c>
      <c r="Z1887" s="1">
        <v>1113.53</v>
      </c>
      <c r="AA1887" s="1">
        <v>1060.5</v>
      </c>
      <c r="AB1887" s="1">
        <v>16</v>
      </c>
      <c r="AC1887" s="2">
        <f>AA1887*16%</f>
        <v>169.68</v>
      </c>
      <c r="AD1887" s="1">
        <v>169.68</v>
      </c>
      <c r="AE1887" s="1">
        <v>0</v>
      </c>
      <c r="AF1887" s="1">
        <v>169.68</v>
      </c>
      <c r="AG1887" s="2">
        <f>AF1887*18%</f>
        <v>30.542400000000001</v>
      </c>
      <c r="AH1887" s="1">
        <v>30.54</v>
      </c>
      <c r="AI1887" s="1">
        <v>0</v>
      </c>
      <c r="AJ1887" s="1" t="b">
        <f>AK1887=AA1887</f>
        <v>1</v>
      </c>
      <c r="AK1887" s="1">
        <v>1060.5</v>
      </c>
      <c r="AL1887" s="1">
        <v>0</v>
      </c>
      <c r="AM1887" s="1">
        <v>0</v>
      </c>
      <c r="AN1887" s="1">
        <v>0</v>
      </c>
      <c r="AO1887" s="3">
        <f>AA1887*0.001%</f>
        <v>1.0605000000000002E-2</v>
      </c>
      <c r="AP1887" s="1">
        <v>1.06</v>
      </c>
      <c r="AQ1887" s="2">
        <f>AA1887*5%</f>
        <v>53.025000000000006</v>
      </c>
      <c r="AR1887" s="1">
        <v>53.02</v>
      </c>
      <c r="AS1887" s="2">
        <f>AR1887*18%</f>
        <v>9.5435999999999996</v>
      </c>
      <c r="AT1887" s="1">
        <v>0.01</v>
      </c>
      <c r="AU1887" s="1">
        <v>84.62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f>AF1887+AU1887+BC1887</f>
        <v>254.3</v>
      </c>
      <c r="BE1887" s="1">
        <v>254.3</v>
      </c>
      <c r="BF1887" s="1">
        <f>Q1887+U1887</f>
        <v>0</v>
      </c>
      <c r="BG1887" s="1">
        <v>0</v>
      </c>
      <c r="BH1887" s="1">
        <v>859.23</v>
      </c>
      <c r="BI1887" s="1" t="s">
        <v>108</v>
      </c>
      <c r="BJ1887" s="1" t="s">
        <v>5717</v>
      </c>
      <c r="BK1887" s="1" t="s">
        <v>5718</v>
      </c>
      <c r="BL1887" s="1">
        <v>0</v>
      </c>
      <c r="BM1887" s="1" t="s">
        <v>7358</v>
      </c>
    </row>
    <row r="1888" spans="1:65" ht="15.6" hidden="1">
      <c r="A1888" s="1" t="s">
        <v>7359</v>
      </c>
      <c r="B1888" s="1" t="s">
        <v>7360</v>
      </c>
      <c r="C1888" s="1" t="s">
        <v>7361</v>
      </c>
      <c r="D1888" s="1" t="s">
        <v>275</v>
      </c>
      <c r="E1888" s="1" t="s">
        <v>100</v>
      </c>
      <c r="F1888" s="1" t="s">
        <v>101</v>
      </c>
      <c r="G1888" s="1" t="s">
        <v>102</v>
      </c>
      <c r="H1888" s="1" t="s">
        <v>103</v>
      </c>
      <c r="I1888" s="1" t="s">
        <v>104</v>
      </c>
      <c r="J1888" s="1" t="s">
        <v>105</v>
      </c>
      <c r="K1888" s="1" t="s">
        <v>105</v>
      </c>
      <c r="L1888" s="1" t="s">
        <v>105</v>
      </c>
      <c r="M1888" s="1" t="s">
        <v>106</v>
      </c>
      <c r="N1888" s="1" t="s">
        <v>107</v>
      </c>
      <c r="O1888" s="1">
        <v>850</v>
      </c>
      <c r="P1888" s="1">
        <v>33.75</v>
      </c>
      <c r="Q1888" s="1">
        <v>0</v>
      </c>
      <c r="R1888" s="1">
        <v>100</v>
      </c>
      <c r="S1888" s="1">
        <v>75</v>
      </c>
      <c r="T1888" s="1">
        <v>0</v>
      </c>
      <c r="U1888" s="1">
        <v>0</v>
      </c>
      <c r="V1888" s="4">
        <f>X1888-W1888</f>
        <v>-7.4975000000000023</v>
      </c>
      <c r="W1888" s="4">
        <f>(O1888+P1888+Q1888-R1888+S1888)*5%</f>
        <v>42.9375</v>
      </c>
      <c r="X1888" s="1">
        <v>35.44</v>
      </c>
      <c r="Y1888" s="1">
        <f>O1888+P1888+Q1888-R1888-S1888+T1888-U1888+X1888</f>
        <v>744.19</v>
      </c>
      <c r="Z1888" s="1">
        <v>744.19</v>
      </c>
      <c r="AA1888" s="1">
        <v>708.75</v>
      </c>
      <c r="AB1888" s="1">
        <v>16</v>
      </c>
      <c r="AC1888" s="2">
        <f>AA1888*16%</f>
        <v>113.4</v>
      </c>
      <c r="AD1888" s="1">
        <v>113.4</v>
      </c>
      <c r="AE1888" s="1">
        <v>0</v>
      </c>
      <c r="AF1888" s="1">
        <v>113.4</v>
      </c>
      <c r="AG1888" s="2">
        <f>AF1888*18%</f>
        <v>20.411999999999999</v>
      </c>
      <c r="AH1888" s="1">
        <v>20.41</v>
      </c>
      <c r="AI1888" s="1">
        <v>0</v>
      </c>
      <c r="AJ1888" s="1" t="b">
        <f>AK1888=AA1888</f>
        <v>1</v>
      </c>
      <c r="AK1888" s="1">
        <v>708.75</v>
      </c>
      <c r="AL1888" s="1">
        <v>0</v>
      </c>
      <c r="AM1888" s="1">
        <v>0</v>
      </c>
      <c r="AN1888" s="1">
        <v>0</v>
      </c>
      <c r="AO1888" s="3">
        <f>AA1888*0.001%</f>
        <v>7.0875000000000009E-3</v>
      </c>
      <c r="AP1888" s="1">
        <v>0.71</v>
      </c>
      <c r="AQ1888" s="2">
        <f>AA1888*5%</f>
        <v>35.4375</v>
      </c>
      <c r="AR1888" s="1">
        <v>35.44</v>
      </c>
      <c r="AS1888" s="2">
        <f>AR1888*18%</f>
        <v>6.3791999999999991</v>
      </c>
      <c r="AT1888" s="1">
        <v>0</v>
      </c>
      <c r="AU1888" s="1">
        <v>56.56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f>AF1888+AU1888+BC1888</f>
        <v>169.96</v>
      </c>
      <c r="BE1888" s="1">
        <v>169.96</v>
      </c>
      <c r="BF1888" s="1">
        <f>Q1888+U1888</f>
        <v>0</v>
      </c>
      <c r="BG1888" s="1">
        <v>0</v>
      </c>
      <c r="BH1888" s="1">
        <v>574.23</v>
      </c>
      <c r="BI1888" s="1" t="s">
        <v>108</v>
      </c>
      <c r="BJ1888" s="1" t="s">
        <v>5717</v>
      </c>
      <c r="BK1888" s="1" t="s">
        <v>5718</v>
      </c>
      <c r="BL1888" s="1">
        <v>0</v>
      </c>
      <c r="BM1888" s="1" t="s">
        <v>147</v>
      </c>
    </row>
    <row r="1889" spans="1:65" ht="15.6" hidden="1">
      <c r="A1889" s="1" t="s">
        <v>7362</v>
      </c>
      <c r="B1889" s="1" t="s">
        <v>7363</v>
      </c>
      <c r="C1889" s="1" t="s">
        <v>7364</v>
      </c>
      <c r="D1889" s="1" t="s">
        <v>275</v>
      </c>
      <c r="E1889" s="1" t="s">
        <v>100</v>
      </c>
      <c r="F1889" s="1" t="s">
        <v>101</v>
      </c>
      <c r="G1889" s="1" t="s">
        <v>102</v>
      </c>
      <c r="H1889" s="1" t="s">
        <v>103</v>
      </c>
      <c r="I1889" s="1" t="s">
        <v>104</v>
      </c>
      <c r="J1889" s="1" t="s">
        <v>105</v>
      </c>
      <c r="K1889" s="1" t="s">
        <v>105</v>
      </c>
      <c r="L1889" s="1" t="s">
        <v>105</v>
      </c>
      <c r="M1889" s="1" t="s">
        <v>106</v>
      </c>
      <c r="N1889" s="1" t="s">
        <v>107</v>
      </c>
      <c r="O1889" s="1">
        <v>235</v>
      </c>
      <c r="P1889" s="1">
        <v>6.75</v>
      </c>
      <c r="Q1889" s="1">
        <v>0</v>
      </c>
      <c r="R1889" s="1">
        <v>100</v>
      </c>
      <c r="S1889" s="1">
        <v>0</v>
      </c>
      <c r="T1889" s="1">
        <v>0</v>
      </c>
      <c r="U1889" s="1">
        <v>0</v>
      </c>
      <c r="V1889" s="4">
        <f>X1889-W1889</f>
        <v>2.4999999999995026E-3</v>
      </c>
      <c r="W1889" s="4">
        <f>(O1889+P1889+Q1889-R1889+S1889)*5%</f>
        <v>7.0875000000000004</v>
      </c>
      <c r="X1889" s="1">
        <v>7.09</v>
      </c>
      <c r="Y1889" s="1">
        <f>O1889+P1889+Q1889-R1889-S1889+T1889-U1889+X1889</f>
        <v>148.84</v>
      </c>
      <c r="Z1889" s="1">
        <v>148.84</v>
      </c>
      <c r="AA1889" s="1">
        <v>141.75</v>
      </c>
      <c r="AB1889" s="1">
        <v>16</v>
      </c>
      <c r="AC1889" s="2">
        <f>AA1889*16%</f>
        <v>22.68</v>
      </c>
      <c r="AD1889" s="1">
        <v>22.68</v>
      </c>
      <c r="AE1889" s="1">
        <v>0</v>
      </c>
      <c r="AF1889" s="1">
        <v>22.68</v>
      </c>
      <c r="AG1889" s="2">
        <f>AF1889*18%</f>
        <v>4.0823999999999998</v>
      </c>
      <c r="AH1889" s="1">
        <v>4.08</v>
      </c>
      <c r="AI1889" s="1">
        <v>0</v>
      </c>
      <c r="AJ1889" s="1" t="b">
        <f>AK1889=AA1889</f>
        <v>1</v>
      </c>
      <c r="AK1889" s="1">
        <v>141.75</v>
      </c>
      <c r="AL1889" s="1">
        <v>0</v>
      </c>
      <c r="AM1889" s="1">
        <v>0</v>
      </c>
      <c r="AN1889" s="1">
        <v>0</v>
      </c>
      <c r="AO1889" s="3">
        <f>AA1889*0.001%</f>
        <v>1.4175000000000001E-3</v>
      </c>
      <c r="AP1889" s="1">
        <v>0.14000000000000001</v>
      </c>
      <c r="AQ1889" s="2">
        <f>AA1889*5%</f>
        <v>7.0875000000000004</v>
      </c>
      <c r="AR1889" s="1">
        <v>7.09</v>
      </c>
      <c r="AS1889" s="2">
        <f>AR1889*18%</f>
        <v>1.2762</v>
      </c>
      <c r="AT1889" s="1">
        <v>0</v>
      </c>
      <c r="AU1889" s="1">
        <v>11.31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0</v>
      </c>
      <c r="BD1889" s="1">
        <f>AF1889+AU1889+BC1889</f>
        <v>33.99</v>
      </c>
      <c r="BE1889" s="1">
        <v>33.99</v>
      </c>
      <c r="BF1889" s="1">
        <f>Q1889+U1889</f>
        <v>0</v>
      </c>
      <c r="BG1889" s="1">
        <v>0</v>
      </c>
      <c r="BH1889" s="1">
        <v>114.85</v>
      </c>
      <c r="BI1889" s="1" t="s">
        <v>108</v>
      </c>
      <c r="BJ1889" s="1" t="s">
        <v>5717</v>
      </c>
      <c r="BK1889" s="1" t="s">
        <v>5718</v>
      </c>
      <c r="BL1889" s="1">
        <v>0</v>
      </c>
      <c r="BM1889" s="1" t="s">
        <v>7365</v>
      </c>
    </row>
    <row r="1890" spans="1:65" ht="15.6" hidden="1">
      <c r="A1890" s="1" t="s">
        <v>7366</v>
      </c>
      <c r="B1890" s="1" t="s">
        <v>7367</v>
      </c>
      <c r="C1890" s="1" t="s">
        <v>7368</v>
      </c>
      <c r="D1890" s="1" t="s">
        <v>275</v>
      </c>
      <c r="E1890" s="1" t="s">
        <v>100</v>
      </c>
      <c r="F1890" s="1" t="s">
        <v>101</v>
      </c>
      <c r="G1890" s="1" t="s">
        <v>102</v>
      </c>
      <c r="H1890" s="1" t="s">
        <v>103</v>
      </c>
      <c r="I1890" s="1" t="s">
        <v>104</v>
      </c>
      <c r="J1890" s="1" t="s">
        <v>105</v>
      </c>
      <c r="K1890" s="1" t="s">
        <v>105</v>
      </c>
      <c r="L1890" s="1" t="s">
        <v>105</v>
      </c>
      <c r="M1890" s="1" t="s">
        <v>106</v>
      </c>
      <c r="N1890" s="1" t="s">
        <v>124</v>
      </c>
      <c r="O1890" s="1">
        <v>215</v>
      </c>
      <c r="P1890" s="1">
        <v>5.75</v>
      </c>
      <c r="Q1890" s="1">
        <v>0</v>
      </c>
      <c r="R1890" s="1">
        <v>100</v>
      </c>
      <c r="S1890" s="1">
        <v>0</v>
      </c>
      <c r="T1890" s="1">
        <v>0</v>
      </c>
      <c r="U1890" s="1">
        <v>0</v>
      </c>
      <c r="V1890" s="4">
        <f>X1890-W1890</f>
        <v>2.4999999999995026E-3</v>
      </c>
      <c r="W1890" s="4">
        <f>(O1890+P1890+Q1890-R1890+S1890)*5%</f>
        <v>6.0375000000000005</v>
      </c>
      <c r="X1890" s="1">
        <v>6.04</v>
      </c>
      <c r="Y1890" s="1">
        <f>O1890+P1890+Q1890-R1890-S1890+T1890-U1890+X1890</f>
        <v>126.79</v>
      </c>
      <c r="Z1890" s="1">
        <v>126.79</v>
      </c>
      <c r="AA1890" s="1">
        <v>120.75</v>
      </c>
      <c r="AB1890" s="1">
        <v>16</v>
      </c>
      <c r="AC1890" s="2">
        <f>AA1890*16%</f>
        <v>19.32</v>
      </c>
      <c r="AD1890" s="1">
        <v>19.32</v>
      </c>
      <c r="AE1890" s="1">
        <v>0</v>
      </c>
      <c r="AF1890" s="1">
        <v>19.32</v>
      </c>
      <c r="AG1890" s="2">
        <f>AF1890*18%</f>
        <v>3.4775999999999998</v>
      </c>
      <c r="AH1890" s="1">
        <v>3.48</v>
      </c>
      <c r="AI1890" s="1">
        <v>0</v>
      </c>
      <c r="AJ1890" s="1" t="b">
        <f>AK1890=AA1890</f>
        <v>1</v>
      </c>
      <c r="AK1890" s="1">
        <v>120.75</v>
      </c>
      <c r="AL1890" s="1">
        <v>0</v>
      </c>
      <c r="AM1890" s="1">
        <v>0</v>
      </c>
      <c r="AN1890" s="1">
        <v>0</v>
      </c>
      <c r="AO1890" s="3">
        <f>AA1890*0.001%</f>
        <v>1.2075E-3</v>
      </c>
      <c r="AP1890" s="1">
        <v>0.12</v>
      </c>
      <c r="AQ1890" s="2">
        <f>AA1890*5%</f>
        <v>6.0375000000000005</v>
      </c>
      <c r="AR1890" s="1">
        <v>6.04</v>
      </c>
      <c r="AS1890" s="2">
        <f>AR1890*18%</f>
        <v>1.0871999999999999</v>
      </c>
      <c r="AT1890" s="1">
        <v>0</v>
      </c>
      <c r="AU1890" s="1">
        <v>9.64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f>AF1890+AU1890+BC1890</f>
        <v>28.96</v>
      </c>
      <c r="BE1890" s="1">
        <v>28.96</v>
      </c>
      <c r="BF1890" s="1">
        <f>Q1890+U1890</f>
        <v>0</v>
      </c>
      <c r="BG1890" s="1">
        <v>0</v>
      </c>
      <c r="BH1890" s="1">
        <v>97.83</v>
      </c>
      <c r="BI1890" s="1" t="s">
        <v>108</v>
      </c>
      <c r="BJ1890" s="1" t="s">
        <v>5717</v>
      </c>
      <c r="BK1890" s="1" t="s">
        <v>5718</v>
      </c>
      <c r="BL1890" s="1">
        <v>0</v>
      </c>
      <c r="BM1890" s="1" t="s">
        <v>7369</v>
      </c>
    </row>
    <row r="1891" spans="1:65" ht="15.6" hidden="1">
      <c r="A1891" s="1" t="s">
        <v>7370</v>
      </c>
      <c r="B1891" s="1" t="s">
        <v>7371</v>
      </c>
      <c r="C1891" s="1" t="s">
        <v>7372</v>
      </c>
      <c r="D1891" s="1" t="s">
        <v>275</v>
      </c>
      <c r="E1891" s="1" t="s">
        <v>100</v>
      </c>
      <c r="F1891" s="1" t="s">
        <v>101</v>
      </c>
      <c r="G1891" s="1" t="s">
        <v>123</v>
      </c>
      <c r="H1891" s="1" t="s">
        <v>103</v>
      </c>
      <c r="I1891" s="1" t="s">
        <v>104</v>
      </c>
      <c r="J1891" s="1" t="s">
        <v>105</v>
      </c>
      <c r="K1891" s="1" t="s">
        <v>105</v>
      </c>
      <c r="L1891" s="1" t="s">
        <v>105</v>
      </c>
      <c r="M1891" s="1" t="s">
        <v>106</v>
      </c>
      <c r="N1891" s="1" t="s">
        <v>107</v>
      </c>
      <c r="O1891" s="1">
        <v>1125</v>
      </c>
      <c r="P1891" s="1">
        <v>47.5</v>
      </c>
      <c r="Q1891" s="1">
        <v>0</v>
      </c>
      <c r="R1891" s="1">
        <v>175</v>
      </c>
      <c r="S1891" s="1">
        <v>0</v>
      </c>
      <c r="T1891" s="1">
        <v>0</v>
      </c>
      <c r="U1891" s="1">
        <v>0</v>
      </c>
      <c r="V1891" s="4">
        <f>X1891-W1891</f>
        <v>5.000000000002558E-3</v>
      </c>
      <c r="W1891" s="4">
        <f>(O1891+P1891+Q1891-R1891+S1891)*5%</f>
        <v>49.875</v>
      </c>
      <c r="X1891" s="1">
        <v>49.88</v>
      </c>
      <c r="Y1891" s="1">
        <f>O1891+P1891+Q1891-R1891-S1891+T1891-U1891+X1891</f>
        <v>1047.3800000000001</v>
      </c>
      <c r="Z1891" s="1">
        <v>1047.3800000000001</v>
      </c>
      <c r="AA1891" s="1">
        <v>997.5</v>
      </c>
      <c r="AB1891" s="1">
        <v>16</v>
      </c>
      <c r="AC1891" s="2">
        <f>AA1891*16%</f>
        <v>159.6</v>
      </c>
      <c r="AD1891" s="1">
        <v>159.6</v>
      </c>
      <c r="AE1891" s="1">
        <v>0</v>
      </c>
      <c r="AF1891" s="1">
        <v>159.6</v>
      </c>
      <c r="AG1891" s="2">
        <f>AF1891*18%</f>
        <v>28.727999999999998</v>
      </c>
      <c r="AH1891" s="1">
        <v>28.73</v>
      </c>
      <c r="AI1891" s="1">
        <v>0</v>
      </c>
      <c r="AJ1891" s="1" t="b">
        <f>AK1891=AA1891</f>
        <v>1</v>
      </c>
      <c r="AK1891" s="1">
        <v>997.5</v>
      </c>
      <c r="AL1891" s="1">
        <v>0</v>
      </c>
      <c r="AM1891" s="1">
        <v>0</v>
      </c>
      <c r="AN1891" s="1">
        <v>0</v>
      </c>
      <c r="AO1891" s="3">
        <f>AA1891*0.001%</f>
        <v>9.9750000000000012E-3</v>
      </c>
      <c r="AP1891" s="1">
        <v>1</v>
      </c>
      <c r="AQ1891" s="2">
        <f>AA1891*5%</f>
        <v>49.875</v>
      </c>
      <c r="AR1891" s="1">
        <v>49.88</v>
      </c>
      <c r="AS1891" s="2">
        <f>AR1891*18%</f>
        <v>8.9784000000000006</v>
      </c>
      <c r="AT1891" s="1">
        <v>0</v>
      </c>
      <c r="AU1891" s="1">
        <v>79.61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f>AF1891+AU1891+BC1891</f>
        <v>239.20999999999998</v>
      </c>
      <c r="BE1891" s="1">
        <v>239.21</v>
      </c>
      <c r="BF1891" s="1">
        <f>Q1891+U1891</f>
        <v>0</v>
      </c>
      <c r="BG1891" s="1">
        <v>0</v>
      </c>
      <c r="BH1891" s="1">
        <v>808.17</v>
      </c>
      <c r="BI1891" s="1" t="s">
        <v>108</v>
      </c>
      <c r="BJ1891" s="1" t="s">
        <v>5717</v>
      </c>
      <c r="BK1891" s="1" t="s">
        <v>5718</v>
      </c>
      <c r="BL1891" s="1">
        <v>0</v>
      </c>
      <c r="BM1891" s="1" t="s">
        <v>7373</v>
      </c>
    </row>
    <row r="1892" spans="1:65" ht="15.6" hidden="1">
      <c r="A1892" s="1" t="s">
        <v>7374</v>
      </c>
      <c r="B1892" s="1" t="s">
        <v>7375</v>
      </c>
      <c r="C1892" s="1" t="s">
        <v>7376</v>
      </c>
      <c r="D1892" s="1" t="s">
        <v>275</v>
      </c>
      <c r="E1892" s="1" t="s">
        <v>100</v>
      </c>
      <c r="F1892" s="1" t="s">
        <v>101</v>
      </c>
      <c r="G1892" s="1" t="s">
        <v>102</v>
      </c>
      <c r="H1892" s="1" t="s">
        <v>103</v>
      </c>
      <c r="I1892" s="1" t="s">
        <v>104</v>
      </c>
      <c r="J1892" s="1" t="s">
        <v>105</v>
      </c>
      <c r="K1892" s="1" t="s">
        <v>105</v>
      </c>
      <c r="L1892" s="1" t="s">
        <v>105</v>
      </c>
      <c r="M1892" s="1" t="s">
        <v>106</v>
      </c>
      <c r="N1892" s="1" t="s">
        <v>124</v>
      </c>
      <c r="O1892" s="1">
        <v>850</v>
      </c>
      <c r="P1892" s="1">
        <v>37.5</v>
      </c>
      <c r="Q1892" s="1">
        <v>0</v>
      </c>
      <c r="R1892" s="1">
        <v>100</v>
      </c>
      <c r="S1892" s="1">
        <v>0</v>
      </c>
      <c r="T1892" s="1">
        <v>0</v>
      </c>
      <c r="U1892" s="1">
        <v>0</v>
      </c>
      <c r="V1892" s="4">
        <f>X1892-W1892</f>
        <v>5.000000000002558E-3</v>
      </c>
      <c r="W1892" s="4">
        <f>(O1892+P1892+Q1892-R1892+S1892)*5%</f>
        <v>39.375</v>
      </c>
      <c r="X1892" s="1">
        <v>39.380000000000003</v>
      </c>
      <c r="Y1892" s="1">
        <f>O1892+P1892+Q1892-R1892-S1892+T1892-U1892+X1892</f>
        <v>826.88</v>
      </c>
      <c r="Z1892" s="1">
        <v>826.88</v>
      </c>
      <c r="AA1892" s="1">
        <v>787.5</v>
      </c>
      <c r="AB1892" s="1">
        <v>16</v>
      </c>
      <c r="AC1892" s="2">
        <f>AA1892*16%</f>
        <v>126</v>
      </c>
      <c r="AD1892" s="1">
        <v>126</v>
      </c>
      <c r="AE1892" s="1">
        <v>0</v>
      </c>
      <c r="AF1892" s="1">
        <v>126</v>
      </c>
      <c r="AG1892" s="2">
        <f>AF1892*18%</f>
        <v>22.68</v>
      </c>
      <c r="AH1892" s="1">
        <v>22.68</v>
      </c>
      <c r="AI1892" s="1">
        <v>0</v>
      </c>
      <c r="AJ1892" s="1" t="b">
        <f>AK1892=AA1892</f>
        <v>1</v>
      </c>
      <c r="AK1892" s="1">
        <v>787.5</v>
      </c>
      <c r="AL1892" s="1">
        <v>0</v>
      </c>
      <c r="AM1892" s="1">
        <v>0</v>
      </c>
      <c r="AN1892" s="1">
        <v>0</v>
      </c>
      <c r="AO1892" s="3">
        <f>AA1892*0.001%</f>
        <v>7.8750000000000001E-3</v>
      </c>
      <c r="AP1892" s="1">
        <v>0.79</v>
      </c>
      <c r="AQ1892" s="2">
        <f>AA1892*5%</f>
        <v>39.375</v>
      </c>
      <c r="AR1892" s="1">
        <v>39.380000000000003</v>
      </c>
      <c r="AS1892" s="2">
        <f>AR1892*18%</f>
        <v>7.0884</v>
      </c>
      <c r="AT1892" s="1">
        <v>0</v>
      </c>
      <c r="AU1892" s="1">
        <v>62.85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f>AF1892+AU1892+BC1892</f>
        <v>188.85</v>
      </c>
      <c r="BE1892" s="1">
        <v>188.85</v>
      </c>
      <c r="BF1892" s="1">
        <f>Q1892+U1892</f>
        <v>0</v>
      </c>
      <c r="BG1892" s="1">
        <v>0</v>
      </c>
      <c r="BH1892" s="1">
        <v>638.03</v>
      </c>
      <c r="BI1892" s="1" t="s">
        <v>108</v>
      </c>
      <c r="BJ1892" s="1" t="s">
        <v>5717</v>
      </c>
      <c r="BK1892" s="1" t="s">
        <v>5718</v>
      </c>
      <c r="BL1892" s="1">
        <v>0</v>
      </c>
      <c r="BM1892" s="1" t="s">
        <v>4560</v>
      </c>
    </row>
    <row r="1893" spans="1:65" ht="15.6" hidden="1">
      <c r="A1893" s="1" t="s">
        <v>7377</v>
      </c>
      <c r="B1893" s="1" t="s">
        <v>7378</v>
      </c>
      <c r="C1893" s="1" t="s">
        <v>7379</v>
      </c>
      <c r="D1893" s="1" t="s">
        <v>275</v>
      </c>
      <c r="E1893" s="1" t="s">
        <v>100</v>
      </c>
      <c r="F1893" s="1" t="s">
        <v>101</v>
      </c>
      <c r="G1893" s="1" t="s">
        <v>123</v>
      </c>
      <c r="H1893" s="1" t="s">
        <v>103</v>
      </c>
      <c r="I1893" s="1" t="s">
        <v>104</v>
      </c>
      <c r="J1893" s="1" t="s">
        <v>105</v>
      </c>
      <c r="K1893" s="1" t="s">
        <v>105</v>
      </c>
      <c r="L1893" s="1" t="s">
        <v>105</v>
      </c>
      <c r="M1893" s="1" t="s">
        <v>106</v>
      </c>
      <c r="N1893" s="1" t="s">
        <v>107</v>
      </c>
      <c r="O1893" s="1">
        <v>1165</v>
      </c>
      <c r="P1893" s="1">
        <v>49.5</v>
      </c>
      <c r="Q1893" s="1">
        <v>0</v>
      </c>
      <c r="R1893" s="1">
        <v>175</v>
      </c>
      <c r="S1893" s="1">
        <v>0</v>
      </c>
      <c r="T1893" s="1">
        <v>0</v>
      </c>
      <c r="U1893" s="1">
        <v>0</v>
      </c>
      <c r="V1893" s="4">
        <f>X1893-W1893</f>
        <v>4.9999999999954525E-3</v>
      </c>
      <c r="W1893" s="4">
        <f>(O1893+P1893+Q1893-R1893+S1893)*5%</f>
        <v>51.975000000000001</v>
      </c>
      <c r="X1893" s="1">
        <v>51.98</v>
      </c>
      <c r="Y1893" s="1">
        <f>O1893+P1893+Q1893-R1893-S1893+T1893-U1893+X1893</f>
        <v>1091.48</v>
      </c>
      <c r="Z1893" s="1">
        <v>1091.48</v>
      </c>
      <c r="AA1893" s="1">
        <v>1039.5</v>
      </c>
      <c r="AB1893" s="1">
        <v>16</v>
      </c>
      <c r="AC1893" s="2">
        <f>AA1893*16%</f>
        <v>166.32</v>
      </c>
      <c r="AD1893" s="1">
        <v>166.32</v>
      </c>
      <c r="AE1893" s="1">
        <v>0</v>
      </c>
      <c r="AF1893" s="1">
        <v>166.32</v>
      </c>
      <c r="AG1893" s="2">
        <f>AF1893*18%</f>
        <v>29.937599999999996</v>
      </c>
      <c r="AH1893" s="1">
        <v>29.94</v>
      </c>
      <c r="AI1893" s="1">
        <v>0</v>
      </c>
      <c r="AJ1893" s="1" t="b">
        <f>AK1893=AA1893</f>
        <v>1</v>
      </c>
      <c r="AK1893" s="1">
        <v>1039.5</v>
      </c>
      <c r="AL1893" s="1">
        <v>0</v>
      </c>
      <c r="AM1893" s="1">
        <v>0</v>
      </c>
      <c r="AN1893" s="1">
        <v>0</v>
      </c>
      <c r="AO1893" s="3">
        <f>AA1893*0.001%</f>
        <v>1.0395000000000001E-2</v>
      </c>
      <c r="AP1893" s="1">
        <v>1.04</v>
      </c>
      <c r="AQ1893" s="2">
        <f>AA1893*5%</f>
        <v>51.975000000000001</v>
      </c>
      <c r="AR1893" s="1">
        <v>51.98</v>
      </c>
      <c r="AS1893" s="2">
        <f>AR1893*18%</f>
        <v>9.3563999999999989</v>
      </c>
      <c r="AT1893" s="1">
        <v>0</v>
      </c>
      <c r="AU1893" s="1">
        <v>82.96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f>AF1893+AU1893+BC1893</f>
        <v>249.27999999999997</v>
      </c>
      <c r="BE1893" s="1">
        <v>249.28</v>
      </c>
      <c r="BF1893" s="1">
        <f>Q1893+U1893</f>
        <v>0</v>
      </c>
      <c r="BG1893" s="1">
        <v>0</v>
      </c>
      <c r="BH1893" s="1">
        <v>842.2</v>
      </c>
      <c r="BI1893" s="1" t="s">
        <v>108</v>
      </c>
      <c r="BJ1893" s="1" t="s">
        <v>5717</v>
      </c>
      <c r="BK1893" s="1" t="s">
        <v>5718</v>
      </c>
      <c r="BL1893" s="1">
        <v>0</v>
      </c>
      <c r="BM1893" s="1" t="s">
        <v>290</v>
      </c>
    </row>
    <row r="1894" spans="1:65" ht="15.6" hidden="1">
      <c r="A1894" s="1" t="s">
        <v>7380</v>
      </c>
      <c r="B1894" s="1" t="s">
        <v>7381</v>
      </c>
      <c r="C1894" s="1" t="s">
        <v>7382</v>
      </c>
      <c r="D1894" s="1" t="s">
        <v>275</v>
      </c>
      <c r="E1894" s="1" t="s">
        <v>100</v>
      </c>
      <c r="F1894" s="1" t="s">
        <v>101</v>
      </c>
      <c r="G1894" s="1" t="s">
        <v>102</v>
      </c>
      <c r="H1894" s="1" t="s">
        <v>103</v>
      </c>
      <c r="I1894" s="1" t="s">
        <v>104</v>
      </c>
      <c r="J1894" s="1" t="s">
        <v>105</v>
      </c>
      <c r="K1894" s="1" t="s">
        <v>105</v>
      </c>
      <c r="L1894" s="1" t="s">
        <v>105</v>
      </c>
      <c r="M1894" s="1" t="s">
        <v>106</v>
      </c>
      <c r="N1894" s="1" t="s">
        <v>124</v>
      </c>
      <c r="O1894" s="1">
        <v>235</v>
      </c>
      <c r="P1894" s="1">
        <v>6.75</v>
      </c>
      <c r="Q1894" s="1">
        <v>0</v>
      </c>
      <c r="R1894" s="1">
        <v>100</v>
      </c>
      <c r="S1894" s="1">
        <v>0</v>
      </c>
      <c r="T1894" s="1">
        <v>0</v>
      </c>
      <c r="U1894" s="1">
        <v>0</v>
      </c>
      <c r="V1894" s="4">
        <f>X1894-W1894</f>
        <v>2.4999999999995026E-3</v>
      </c>
      <c r="W1894" s="4">
        <f>(O1894+P1894+Q1894-R1894+S1894)*5%</f>
        <v>7.0875000000000004</v>
      </c>
      <c r="X1894" s="1">
        <v>7.09</v>
      </c>
      <c r="Y1894" s="1">
        <f>O1894+P1894+Q1894-R1894-S1894+T1894-U1894+X1894</f>
        <v>148.84</v>
      </c>
      <c r="Z1894" s="1">
        <v>148.84</v>
      </c>
      <c r="AA1894" s="1">
        <v>141.75</v>
      </c>
      <c r="AB1894" s="1">
        <v>16</v>
      </c>
      <c r="AC1894" s="2">
        <f>AA1894*16%</f>
        <v>22.68</v>
      </c>
      <c r="AD1894" s="1">
        <v>22.68</v>
      </c>
      <c r="AE1894" s="1">
        <v>0</v>
      </c>
      <c r="AF1894" s="1">
        <v>22.68</v>
      </c>
      <c r="AG1894" s="2">
        <f>AF1894*18%</f>
        <v>4.0823999999999998</v>
      </c>
      <c r="AH1894" s="1">
        <v>4.08</v>
      </c>
      <c r="AI1894" s="1">
        <v>0</v>
      </c>
      <c r="AJ1894" s="1" t="b">
        <f>AK1894=AA1894</f>
        <v>1</v>
      </c>
      <c r="AK1894" s="1">
        <v>141.75</v>
      </c>
      <c r="AL1894" s="1">
        <v>0</v>
      </c>
      <c r="AM1894" s="1">
        <v>0</v>
      </c>
      <c r="AN1894" s="1">
        <v>0</v>
      </c>
      <c r="AO1894" s="3">
        <f>AA1894*0.001%</f>
        <v>1.4175000000000001E-3</v>
      </c>
      <c r="AP1894" s="1">
        <v>0.14000000000000001</v>
      </c>
      <c r="AQ1894" s="2">
        <f>AA1894*5%</f>
        <v>7.0875000000000004</v>
      </c>
      <c r="AR1894" s="1">
        <v>7.09</v>
      </c>
      <c r="AS1894" s="2">
        <f>AR1894*18%</f>
        <v>1.2762</v>
      </c>
      <c r="AT1894" s="1">
        <v>0</v>
      </c>
      <c r="AU1894" s="1">
        <v>11.31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f>AF1894+AU1894+BC1894</f>
        <v>33.99</v>
      </c>
      <c r="BE1894" s="1">
        <v>33.99</v>
      </c>
      <c r="BF1894" s="1">
        <f>Q1894+U1894</f>
        <v>0</v>
      </c>
      <c r="BG1894" s="1">
        <v>0</v>
      </c>
      <c r="BH1894" s="1">
        <v>114.85</v>
      </c>
      <c r="BI1894" s="1" t="s">
        <v>108</v>
      </c>
      <c r="BJ1894" s="1" t="s">
        <v>5717</v>
      </c>
      <c r="BK1894" s="1" t="s">
        <v>5718</v>
      </c>
      <c r="BL1894" s="1">
        <v>0</v>
      </c>
      <c r="BM1894" s="1" t="s">
        <v>3403</v>
      </c>
    </row>
    <row r="1895" spans="1:65" ht="15.6" hidden="1">
      <c r="A1895" s="1" t="s">
        <v>7383</v>
      </c>
      <c r="B1895" s="1" t="s">
        <v>7384</v>
      </c>
      <c r="C1895" s="1" t="s">
        <v>7385</v>
      </c>
      <c r="D1895" s="1" t="s">
        <v>275</v>
      </c>
      <c r="E1895" s="1" t="s">
        <v>100</v>
      </c>
      <c r="F1895" s="1" t="s">
        <v>101</v>
      </c>
      <c r="G1895" s="1" t="s">
        <v>102</v>
      </c>
      <c r="H1895" s="1" t="s">
        <v>103</v>
      </c>
      <c r="I1895" s="1" t="s">
        <v>104</v>
      </c>
      <c r="J1895" s="1" t="s">
        <v>105</v>
      </c>
      <c r="K1895" s="1" t="s">
        <v>105</v>
      </c>
      <c r="L1895" s="1" t="s">
        <v>105</v>
      </c>
      <c r="M1895" s="1" t="s">
        <v>106</v>
      </c>
      <c r="N1895" s="1" t="s">
        <v>107</v>
      </c>
      <c r="O1895" s="1">
        <v>395</v>
      </c>
      <c r="P1895" s="1">
        <v>14.75</v>
      </c>
      <c r="Q1895" s="1">
        <v>0</v>
      </c>
      <c r="R1895" s="1">
        <v>100</v>
      </c>
      <c r="S1895" s="1">
        <v>0</v>
      </c>
      <c r="T1895" s="1">
        <v>0</v>
      </c>
      <c r="U1895" s="1">
        <v>0</v>
      </c>
      <c r="V1895" s="4">
        <f>X1895-W1895</f>
        <v>2.4999999999995026E-3</v>
      </c>
      <c r="W1895" s="4">
        <f>(O1895+P1895+Q1895-R1895+S1895)*5%</f>
        <v>15.487500000000001</v>
      </c>
      <c r="X1895" s="1">
        <v>15.49</v>
      </c>
      <c r="Y1895" s="1">
        <f>O1895+P1895+Q1895-R1895-S1895+T1895-U1895+X1895</f>
        <v>325.24</v>
      </c>
      <c r="Z1895" s="1">
        <v>325.24</v>
      </c>
      <c r="AA1895" s="1">
        <v>309.75</v>
      </c>
      <c r="AB1895" s="1">
        <v>16</v>
      </c>
      <c r="AC1895" s="2">
        <f>AA1895*16%</f>
        <v>49.56</v>
      </c>
      <c r="AD1895" s="1">
        <v>49.56</v>
      </c>
      <c r="AE1895" s="1">
        <v>0</v>
      </c>
      <c r="AF1895" s="1">
        <v>49.56</v>
      </c>
      <c r="AG1895" s="2">
        <f>AF1895*18%</f>
        <v>8.9207999999999998</v>
      </c>
      <c r="AH1895" s="1">
        <v>8.92</v>
      </c>
      <c r="AI1895" s="1">
        <v>0</v>
      </c>
      <c r="AJ1895" s="1" t="b">
        <f>AK1895=AA1895</f>
        <v>1</v>
      </c>
      <c r="AK1895" s="1">
        <v>309.75</v>
      </c>
      <c r="AL1895" s="1">
        <v>0</v>
      </c>
      <c r="AM1895" s="1">
        <v>0</v>
      </c>
      <c r="AN1895" s="1">
        <v>0</v>
      </c>
      <c r="AO1895" s="3">
        <f>AA1895*0.001%</f>
        <v>3.0975000000000004E-3</v>
      </c>
      <c r="AP1895" s="1">
        <v>0.31</v>
      </c>
      <c r="AQ1895" s="2">
        <f>AA1895*5%</f>
        <v>15.487500000000001</v>
      </c>
      <c r="AR1895" s="1">
        <v>15.49</v>
      </c>
      <c r="AS1895" s="2">
        <f>AR1895*18%</f>
        <v>2.7881999999999998</v>
      </c>
      <c r="AT1895" s="1">
        <v>0</v>
      </c>
      <c r="AU1895" s="1">
        <v>24.72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f>AF1895+AU1895+BC1895</f>
        <v>74.28</v>
      </c>
      <c r="BE1895" s="1">
        <v>74.28</v>
      </c>
      <c r="BF1895" s="1">
        <f>Q1895+U1895</f>
        <v>0</v>
      </c>
      <c r="BG1895" s="1">
        <v>0</v>
      </c>
      <c r="BH1895" s="1">
        <v>250.96</v>
      </c>
      <c r="BI1895" s="1" t="s">
        <v>108</v>
      </c>
      <c r="BJ1895" s="1" t="s">
        <v>5717</v>
      </c>
      <c r="BK1895" s="1" t="s">
        <v>5718</v>
      </c>
      <c r="BL1895" s="1">
        <v>0</v>
      </c>
      <c r="BM1895" s="1" t="s">
        <v>7386</v>
      </c>
    </row>
    <row r="1896" spans="1:65" ht="15.6" hidden="1">
      <c r="A1896" s="1" t="s">
        <v>7387</v>
      </c>
      <c r="B1896" s="1" t="s">
        <v>7388</v>
      </c>
      <c r="C1896" s="1" t="s">
        <v>7389</v>
      </c>
      <c r="D1896" s="1" t="s">
        <v>275</v>
      </c>
      <c r="E1896" s="1" t="s">
        <v>100</v>
      </c>
      <c r="F1896" s="1" t="s">
        <v>101</v>
      </c>
      <c r="G1896" s="1" t="s">
        <v>105</v>
      </c>
      <c r="H1896" s="1" t="s">
        <v>103</v>
      </c>
      <c r="I1896" s="1" t="s">
        <v>104</v>
      </c>
      <c r="J1896" s="1" t="s">
        <v>105</v>
      </c>
      <c r="K1896" s="1" t="s">
        <v>105</v>
      </c>
      <c r="L1896" s="1" t="s">
        <v>105</v>
      </c>
      <c r="M1896" s="1" t="s">
        <v>106</v>
      </c>
      <c r="N1896" s="1" t="s">
        <v>107</v>
      </c>
      <c r="O1896" s="1">
        <v>834.3</v>
      </c>
      <c r="P1896" s="1">
        <v>41.71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4">
        <f>X1896-W1896</f>
        <v>-5.0000000000238742E-4</v>
      </c>
      <c r="W1896" s="4">
        <f>(O1896+P1896+Q1896-R1896+S1896)*5%</f>
        <v>43.8005</v>
      </c>
      <c r="X1896" s="1">
        <v>43.8</v>
      </c>
      <c r="Y1896" s="1">
        <f>O1896+P1896+Q1896-R1896-S1896+T1896-U1896+X1896</f>
        <v>919.81</v>
      </c>
      <c r="Z1896" s="1">
        <v>919.81</v>
      </c>
      <c r="AA1896" s="1">
        <v>876.02</v>
      </c>
      <c r="AB1896" s="1">
        <v>16</v>
      </c>
      <c r="AC1896" s="2">
        <f>AA1896*16%</f>
        <v>140.16319999999999</v>
      </c>
      <c r="AD1896" s="1">
        <v>140.16</v>
      </c>
      <c r="AE1896" s="1">
        <v>0</v>
      </c>
      <c r="AF1896" s="1">
        <v>140.16</v>
      </c>
      <c r="AG1896" s="2">
        <f>AF1896*18%</f>
        <v>25.2288</v>
      </c>
      <c r="AH1896" s="1">
        <v>25.23</v>
      </c>
      <c r="AI1896" s="1">
        <v>0</v>
      </c>
      <c r="AJ1896" s="1" t="b">
        <f>AK1896=AA1896</f>
        <v>1</v>
      </c>
      <c r="AK1896" s="1">
        <v>876.02</v>
      </c>
      <c r="AL1896" s="1">
        <v>0</v>
      </c>
      <c r="AM1896" s="1">
        <v>0</v>
      </c>
      <c r="AN1896" s="1">
        <v>0</v>
      </c>
      <c r="AO1896" s="3">
        <f>AA1896*0.001%</f>
        <v>8.760200000000001E-3</v>
      </c>
      <c r="AP1896" s="1">
        <v>0.88</v>
      </c>
      <c r="AQ1896" s="2">
        <f>AA1896*5%</f>
        <v>43.801000000000002</v>
      </c>
      <c r="AR1896" s="1">
        <v>43.81</v>
      </c>
      <c r="AS1896" s="2">
        <f>AR1896*18%</f>
        <v>7.8857999999999997</v>
      </c>
      <c r="AT1896" s="1">
        <v>-0.01</v>
      </c>
      <c r="AU1896" s="1">
        <v>69.92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f>AF1896+AU1896+BC1896</f>
        <v>210.07999999999998</v>
      </c>
      <c r="BE1896" s="1">
        <v>210.08</v>
      </c>
      <c r="BF1896" s="1">
        <f>Q1896+U1896</f>
        <v>0</v>
      </c>
      <c r="BG1896" s="1">
        <v>0</v>
      </c>
      <c r="BH1896" s="1">
        <v>709.73</v>
      </c>
      <c r="BI1896" s="1" t="s">
        <v>108</v>
      </c>
      <c r="BJ1896" s="1" t="s">
        <v>5717</v>
      </c>
      <c r="BK1896" s="1" t="s">
        <v>5718</v>
      </c>
      <c r="BL1896" s="1">
        <v>0</v>
      </c>
      <c r="BM1896" s="1" t="s">
        <v>2560</v>
      </c>
    </row>
    <row r="1897" spans="1:65" ht="15.6" hidden="1">
      <c r="A1897" s="1" t="s">
        <v>7390</v>
      </c>
      <c r="B1897" s="1" t="s">
        <v>7391</v>
      </c>
      <c r="C1897" s="1" t="s">
        <v>7392</v>
      </c>
      <c r="D1897" s="1" t="s">
        <v>275</v>
      </c>
      <c r="E1897" s="1" t="s">
        <v>100</v>
      </c>
      <c r="F1897" s="1" t="s">
        <v>101</v>
      </c>
      <c r="G1897" s="1" t="s">
        <v>102</v>
      </c>
      <c r="H1897" s="1" t="s">
        <v>103</v>
      </c>
      <c r="I1897" s="1" t="s">
        <v>104</v>
      </c>
      <c r="J1897" s="1" t="s">
        <v>105</v>
      </c>
      <c r="K1897" s="1" t="s">
        <v>105</v>
      </c>
      <c r="L1897" s="1" t="s">
        <v>105</v>
      </c>
      <c r="M1897" s="1" t="s">
        <v>106</v>
      </c>
      <c r="N1897" s="1" t="s">
        <v>124</v>
      </c>
      <c r="O1897" s="1">
        <v>495</v>
      </c>
      <c r="P1897" s="1">
        <v>19.75</v>
      </c>
      <c r="Q1897" s="1">
        <v>0</v>
      </c>
      <c r="R1897" s="1">
        <v>100</v>
      </c>
      <c r="S1897" s="1">
        <v>0</v>
      </c>
      <c r="T1897" s="1">
        <v>0</v>
      </c>
      <c r="U1897" s="1">
        <v>0</v>
      </c>
      <c r="V1897" s="4">
        <f>X1897-W1897</f>
        <v>2.4999999999977263E-3</v>
      </c>
      <c r="W1897" s="4">
        <f>(O1897+P1897+Q1897-R1897+S1897)*5%</f>
        <v>20.737500000000001</v>
      </c>
      <c r="X1897" s="1">
        <v>20.74</v>
      </c>
      <c r="Y1897" s="1">
        <f>O1897+P1897+Q1897-R1897-S1897+T1897-U1897+X1897</f>
        <v>435.49</v>
      </c>
      <c r="Z1897" s="1">
        <v>435.49</v>
      </c>
      <c r="AA1897" s="1">
        <v>414.75</v>
      </c>
      <c r="AB1897" s="1">
        <v>16</v>
      </c>
      <c r="AC1897" s="2">
        <f>AA1897*16%</f>
        <v>66.36</v>
      </c>
      <c r="AD1897" s="1">
        <v>66.36</v>
      </c>
      <c r="AE1897" s="1">
        <v>0</v>
      </c>
      <c r="AF1897" s="1">
        <v>66.36</v>
      </c>
      <c r="AG1897" s="2">
        <f>AF1897*18%</f>
        <v>11.944799999999999</v>
      </c>
      <c r="AH1897" s="1">
        <v>11.94</v>
      </c>
      <c r="AI1897" s="1">
        <v>0</v>
      </c>
      <c r="AJ1897" s="1" t="b">
        <f>AK1897=AA1897</f>
        <v>1</v>
      </c>
      <c r="AK1897" s="1">
        <v>414.75</v>
      </c>
      <c r="AL1897" s="1">
        <v>0</v>
      </c>
      <c r="AM1897" s="1">
        <v>0</v>
      </c>
      <c r="AN1897" s="1">
        <v>0</v>
      </c>
      <c r="AO1897" s="3">
        <f>AA1897*0.001%</f>
        <v>4.1475000000000001E-3</v>
      </c>
      <c r="AP1897" s="1">
        <v>0.41</v>
      </c>
      <c r="AQ1897" s="2">
        <f>AA1897*5%</f>
        <v>20.737500000000001</v>
      </c>
      <c r="AR1897" s="1">
        <v>20.74</v>
      </c>
      <c r="AS1897" s="2">
        <f>AR1897*18%</f>
        <v>3.7331999999999996</v>
      </c>
      <c r="AT1897" s="1">
        <v>0</v>
      </c>
      <c r="AU1897" s="1">
        <v>33.090000000000003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f>AF1897+AU1897+BC1897</f>
        <v>99.45</v>
      </c>
      <c r="BE1897" s="1">
        <v>99.45</v>
      </c>
      <c r="BF1897" s="1">
        <f>Q1897+U1897</f>
        <v>0</v>
      </c>
      <c r="BG1897" s="1">
        <v>0</v>
      </c>
      <c r="BH1897" s="1">
        <v>336.04</v>
      </c>
      <c r="BI1897" s="1" t="s">
        <v>108</v>
      </c>
      <c r="BJ1897" s="1" t="s">
        <v>5717</v>
      </c>
      <c r="BK1897" s="1" t="s">
        <v>5718</v>
      </c>
      <c r="BL1897" s="1">
        <v>0</v>
      </c>
      <c r="BM1897" s="1" t="s">
        <v>7393</v>
      </c>
    </row>
    <row r="1898" spans="1:65" ht="15.6" hidden="1">
      <c r="A1898" s="1" t="s">
        <v>7394</v>
      </c>
      <c r="B1898" s="1" t="s">
        <v>7395</v>
      </c>
      <c r="C1898" s="1" t="s">
        <v>7396</v>
      </c>
      <c r="D1898" s="1" t="s">
        <v>275</v>
      </c>
      <c r="E1898" s="1" t="s">
        <v>100</v>
      </c>
      <c r="F1898" s="1" t="s">
        <v>101</v>
      </c>
      <c r="G1898" s="1" t="s">
        <v>105</v>
      </c>
      <c r="H1898" s="1" t="s">
        <v>103</v>
      </c>
      <c r="I1898" s="1" t="s">
        <v>104</v>
      </c>
      <c r="J1898" s="1" t="s">
        <v>105</v>
      </c>
      <c r="K1898" s="1" t="s">
        <v>105</v>
      </c>
      <c r="L1898" s="1" t="s">
        <v>105</v>
      </c>
      <c r="M1898" s="1" t="s">
        <v>106</v>
      </c>
      <c r="N1898" s="1" t="s">
        <v>107</v>
      </c>
      <c r="O1898" s="1">
        <v>1505</v>
      </c>
      <c r="P1898" s="1">
        <v>75.25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4">
        <f>X1898-W1898</f>
        <v>-2.4999999999977263E-3</v>
      </c>
      <c r="W1898" s="4">
        <f>(O1898+P1898+Q1898-R1898+S1898)*5%</f>
        <v>79.012500000000003</v>
      </c>
      <c r="X1898" s="1">
        <v>79.010000000000005</v>
      </c>
      <c r="Y1898" s="1">
        <f>O1898+P1898+Q1898-R1898-S1898+T1898-U1898+X1898</f>
        <v>1659.26</v>
      </c>
      <c r="Z1898" s="1">
        <v>1659.26</v>
      </c>
      <c r="AA1898" s="1">
        <v>1580.25</v>
      </c>
      <c r="AB1898" s="1">
        <v>16</v>
      </c>
      <c r="AC1898" s="2">
        <f>AA1898*16%</f>
        <v>252.84</v>
      </c>
      <c r="AD1898" s="1">
        <v>252.84</v>
      </c>
      <c r="AE1898" s="1">
        <v>0</v>
      </c>
      <c r="AF1898" s="1">
        <v>252.84</v>
      </c>
      <c r="AG1898" s="2">
        <f>AF1898*18%</f>
        <v>45.511200000000002</v>
      </c>
      <c r="AH1898" s="1">
        <v>45.51</v>
      </c>
      <c r="AI1898" s="1">
        <v>0</v>
      </c>
      <c r="AJ1898" s="1" t="b">
        <f>AK1898=AA1898</f>
        <v>1</v>
      </c>
      <c r="AK1898" s="1">
        <v>1580.25</v>
      </c>
      <c r="AL1898" s="1">
        <v>0</v>
      </c>
      <c r="AM1898" s="1">
        <v>0</v>
      </c>
      <c r="AN1898" s="1">
        <v>0</v>
      </c>
      <c r="AO1898" s="3">
        <f>AA1898*0.001%</f>
        <v>1.5802500000000001E-2</v>
      </c>
      <c r="AP1898" s="1">
        <v>1.58</v>
      </c>
      <c r="AQ1898" s="2">
        <f>AA1898*5%</f>
        <v>79.012500000000003</v>
      </c>
      <c r="AR1898" s="1">
        <v>79.010000000000005</v>
      </c>
      <c r="AS1898" s="2">
        <f>AR1898*18%</f>
        <v>14.2218</v>
      </c>
      <c r="AT1898" s="1">
        <v>0</v>
      </c>
      <c r="AU1898" s="1">
        <v>126.1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f>AF1898+AU1898+BC1898</f>
        <v>378.94</v>
      </c>
      <c r="BE1898" s="1">
        <v>378.94</v>
      </c>
      <c r="BF1898" s="1">
        <f>Q1898+U1898</f>
        <v>0</v>
      </c>
      <c r="BG1898" s="1">
        <v>0</v>
      </c>
      <c r="BH1898" s="1">
        <v>1280.32</v>
      </c>
      <c r="BI1898" s="1" t="s">
        <v>108</v>
      </c>
      <c r="BJ1898" s="1" t="s">
        <v>5717</v>
      </c>
      <c r="BK1898" s="1" t="s">
        <v>5718</v>
      </c>
      <c r="BL1898" s="1">
        <v>0</v>
      </c>
      <c r="BM1898" s="1" t="s">
        <v>7397</v>
      </c>
    </row>
    <row r="1899" spans="1:65" ht="15.6" hidden="1">
      <c r="A1899" s="1" t="s">
        <v>7398</v>
      </c>
      <c r="B1899" s="1" t="s">
        <v>7399</v>
      </c>
      <c r="C1899" s="1" t="s">
        <v>7400</v>
      </c>
      <c r="D1899" s="1" t="s">
        <v>275</v>
      </c>
      <c r="E1899" s="1" t="s">
        <v>100</v>
      </c>
      <c r="F1899" s="1" t="s">
        <v>101</v>
      </c>
      <c r="G1899" s="1" t="s">
        <v>102</v>
      </c>
      <c r="H1899" s="1" t="s">
        <v>103</v>
      </c>
      <c r="I1899" s="1" t="s">
        <v>104</v>
      </c>
      <c r="J1899" s="1" t="s">
        <v>105</v>
      </c>
      <c r="K1899" s="1" t="s">
        <v>105</v>
      </c>
      <c r="L1899" s="1" t="s">
        <v>105</v>
      </c>
      <c r="M1899" s="1" t="s">
        <v>106</v>
      </c>
      <c r="N1899" s="1" t="s">
        <v>107</v>
      </c>
      <c r="O1899" s="1">
        <v>395</v>
      </c>
      <c r="P1899" s="1">
        <v>14.75</v>
      </c>
      <c r="Q1899" s="1">
        <v>0</v>
      </c>
      <c r="R1899" s="1">
        <v>100</v>
      </c>
      <c r="S1899" s="1">
        <v>0</v>
      </c>
      <c r="T1899" s="1">
        <v>0</v>
      </c>
      <c r="U1899" s="1">
        <v>0</v>
      </c>
      <c r="V1899" s="4">
        <f>X1899-W1899</f>
        <v>2.4999999999995026E-3</v>
      </c>
      <c r="W1899" s="4">
        <f>(O1899+P1899+Q1899-R1899+S1899)*5%</f>
        <v>15.487500000000001</v>
      </c>
      <c r="X1899" s="1">
        <v>15.49</v>
      </c>
      <c r="Y1899" s="1">
        <f>O1899+P1899+Q1899-R1899-S1899+T1899-U1899+X1899</f>
        <v>325.24</v>
      </c>
      <c r="Z1899" s="1">
        <v>325.24</v>
      </c>
      <c r="AA1899" s="1">
        <v>309.75</v>
      </c>
      <c r="AB1899" s="1">
        <v>16</v>
      </c>
      <c r="AC1899" s="2">
        <f>AA1899*16%</f>
        <v>49.56</v>
      </c>
      <c r="AD1899" s="1">
        <v>49.56</v>
      </c>
      <c r="AE1899" s="1">
        <v>0</v>
      </c>
      <c r="AF1899" s="1">
        <v>49.56</v>
      </c>
      <c r="AG1899" s="2">
        <f>AF1899*18%</f>
        <v>8.9207999999999998</v>
      </c>
      <c r="AH1899" s="1">
        <v>8.92</v>
      </c>
      <c r="AI1899" s="1">
        <v>0</v>
      </c>
      <c r="AJ1899" s="1" t="b">
        <f>AK1899=AA1899</f>
        <v>1</v>
      </c>
      <c r="AK1899" s="1">
        <v>309.75</v>
      </c>
      <c r="AL1899" s="1">
        <v>0</v>
      </c>
      <c r="AM1899" s="1">
        <v>0</v>
      </c>
      <c r="AN1899" s="1">
        <v>0</v>
      </c>
      <c r="AO1899" s="3">
        <f>AA1899*0.001%</f>
        <v>3.0975000000000004E-3</v>
      </c>
      <c r="AP1899" s="1">
        <v>0.31</v>
      </c>
      <c r="AQ1899" s="2">
        <f>AA1899*5%</f>
        <v>15.487500000000001</v>
      </c>
      <c r="AR1899" s="1">
        <v>15.49</v>
      </c>
      <c r="AS1899" s="2">
        <f>AR1899*18%</f>
        <v>2.7881999999999998</v>
      </c>
      <c r="AT1899" s="1">
        <v>0</v>
      </c>
      <c r="AU1899" s="1">
        <v>24.72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f>AF1899+AU1899+BC1899</f>
        <v>74.28</v>
      </c>
      <c r="BE1899" s="1">
        <v>74.28</v>
      </c>
      <c r="BF1899" s="1">
        <f>Q1899+U1899</f>
        <v>0</v>
      </c>
      <c r="BG1899" s="1">
        <v>0</v>
      </c>
      <c r="BH1899" s="1">
        <v>250.96</v>
      </c>
      <c r="BI1899" s="1" t="s">
        <v>108</v>
      </c>
      <c r="BJ1899" s="1" t="s">
        <v>5717</v>
      </c>
      <c r="BK1899" s="1" t="s">
        <v>5718</v>
      </c>
      <c r="BL1899" s="1">
        <v>0</v>
      </c>
      <c r="BM1899" s="1" t="s">
        <v>7401</v>
      </c>
    </row>
    <row r="1900" spans="1:65" ht="15.6" hidden="1">
      <c r="A1900" s="1" t="s">
        <v>7402</v>
      </c>
      <c r="B1900" s="1" t="s">
        <v>7403</v>
      </c>
      <c r="C1900" s="1" t="s">
        <v>7404</v>
      </c>
      <c r="D1900" s="1" t="s">
        <v>275</v>
      </c>
      <c r="E1900" s="1" t="s">
        <v>100</v>
      </c>
      <c r="F1900" s="1" t="s">
        <v>101</v>
      </c>
      <c r="G1900" s="1" t="s">
        <v>105</v>
      </c>
      <c r="H1900" s="1" t="s">
        <v>103</v>
      </c>
      <c r="I1900" s="1" t="s">
        <v>104</v>
      </c>
      <c r="J1900" s="1" t="s">
        <v>105</v>
      </c>
      <c r="K1900" s="1" t="s">
        <v>105</v>
      </c>
      <c r="L1900" s="1" t="s">
        <v>105</v>
      </c>
      <c r="M1900" s="1" t="s">
        <v>106</v>
      </c>
      <c r="N1900" s="1" t="s">
        <v>107</v>
      </c>
      <c r="O1900" s="1">
        <v>3120</v>
      </c>
      <c r="P1900" s="1">
        <v>156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4">
        <f>X1900-W1900</f>
        <v>0</v>
      </c>
      <c r="W1900" s="4">
        <f>(O1900+P1900+Q1900-R1900+S1900)*5%</f>
        <v>163.80000000000001</v>
      </c>
      <c r="X1900" s="1">
        <v>163.80000000000001</v>
      </c>
      <c r="Y1900" s="1">
        <f>O1900+P1900+Q1900-R1900-S1900+T1900-U1900+X1900</f>
        <v>3439.8</v>
      </c>
      <c r="Z1900" s="1">
        <v>3439.8</v>
      </c>
      <c r="AA1900" s="1">
        <v>3276</v>
      </c>
      <c r="AB1900" s="1">
        <v>16</v>
      </c>
      <c r="AC1900" s="2">
        <f>AA1900*16%</f>
        <v>524.16</v>
      </c>
      <c r="AD1900" s="1">
        <v>524.16</v>
      </c>
      <c r="AE1900" s="1">
        <v>0</v>
      </c>
      <c r="AF1900" s="1">
        <v>524.16</v>
      </c>
      <c r="AG1900" s="2">
        <f>AF1900*18%</f>
        <v>94.348799999999997</v>
      </c>
      <c r="AH1900" s="1">
        <v>94.35</v>
      </c>
      <c r="AI1900" s="1">
        <v>0</v>
      </c>
      <c r="AJ1900" s="1" t="b">
        <f>AK1900=AA1900</f>
        <v>1</v>
      </c>
      <c r="AK1900" s="1">
        <v>3276</v>
      </c>
      <c r="AL1900" s="1">
        <v>0</v>
      </c>
      <c r="AM1900" s="1">
        <v>0</v>
      </c>
      <c r="AN1900" s="1">
        <v>0</v>
      </c>
      <c r="AO1900" s="3">
        <f>AA1900*0.001%</f>
        <v>3.2760000000000004E-2</v>
      </c>
      <c r="AP1900" s="1">
        <v>3.28</v>
      </c>
      <c r="AQ1900" s="2">
        <f>AA1900*5%</f>
        <v>163.80000000000001</v>
      </c>
      <c r="AR1900" s="1">
        <v>163.80000000000001</v>
      </c>
      <c r="AS1900" s="2">
        <f>AR1900*18%</f>
        <v>29.484000000000002</v>
      </c>
      <c r="AT1900" s="1">
        <v>0</v>
      </c>
      <c r="AU1900" s="1">
        <v>261.43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f>AF1900+AU1900+BC1900</f>
        <v>785.58999999999992</v>
      </c>
      <c r="BE1900" s="1">
        <v>785.59</v>
      </c>
      <c r="BF1900" s="1">
        <f>Q1900+U1900</f>
        <v>0</v>
      </c>
      <c r="BG1900" s="1">
        <v>0</v>
      </c>
      <c r="BH1900" s="1">
        <v>2654.21</v>
      </c>
      <c r="BI1900" s="1" t="s">
        <v>108</v>
      </c>
      <c r="BJ1900" s="1" t="s">
        <v>5717</v>
      </c>
      <c r="BK1900" s="1" t="s">
        <v>5718</v>
      </c>
      <c r="BL1900" s="1">
        <v>0</v>
      </c>
      <c r="BM1900" s="1" t="s">
        <v>7405</v>
      </c>
    </row>
    <row r="1901" spans="1:65" ht="15.6" hidden="1">
      <c r="A1901" s="1" t="s">
        <v>7406</v>
      </c>
      <c r="B1901" s="1" t="s">
        <v>7407</v>
      </c>
      <c r="C1901" s="1" t="s">
        <v>7408</v>
      </c>
      <c r="D1901" s="1" t="s">
        <v>275</v>
      </c>
      <c r="E1901" s="1" t="s">
        <v>100</v>
      </c>
      <c r="F1901" s="1" t="s">
        <v>101</v>
      </c>
      <c r="G1901" s="1" t="s">
        <v>102</v>
      </c>
      <c r="H1901" s="1" t="s">
        <v>103</v>
      </c>
      <c r="I1901" s="1" t="s">
        <v>104</v>
      </c>
      <c r="J1901" s="1" t="s">
        <v>105</v>
      </c>
      <c r="K1901" s="1" t="s">
        <v>105</v>
      </c>
      <c r="L1901" s="1" t="s">
        <v>105</v>
      </c>
      <c r="M1901" s="1" t="s">
        <v>106</v>
      </c>
      <c r="N1901" s="1" t="s">
        <v>124</v>
      </c>
      <c r="O1901" s="1">
        <v>395</v>
      </c>
      <c r="P1901" s="1">
        <v>14.75</v>
      </c>
      <c r="Q1901" s="1">
        <v>0</v>
      </c>
      <c r="R1901" s="1">
        <v>100</v>
      </c>
      <c r="S1901" s="1">
        <v>0</v>
      </c>
      <c r="T1901" s="1">
        <v>0</v>
      </c>
      <c r="U1901" s="1">
        <v>0</v>
      </c>
      <c r="V1901" s="4">
        <f>X1901-W1901</f>
        <v>2.4999999999995026E-3</v>
      </c>
      <c r="W1901" s="4">
        <f>(O1901+P1901+Q1901-R1901+S1901)*5%</f>
        <v>15.487500000000001</v>
      </c>
      <c r="X1901" s="1">
        <v>15.49</v>
      </c>
      <c r="Y1901" s="1">
        <f>O1901+P1901+Q1901-R1901-S1901+T1901-U1901+X1901</f>
        <v>325.24</v>
      </c>
      <c r="Z1901" s="1">
        <v>325.24</v>
      </c>
      <c r="AA1901" s="1">
        <v>309.75</v>
      </c>
      <c r="AB1901" s="1">
        <v>16</v>
      </c>
      <c r="AC1901" s="2">
        <f>AA1901*16%</f>
        <v>49.56</v>
      </c>
      <c r="AD1901" s="1">
        <v>49.56</v>
      </c>
      <c r="AE1901" s="1">
        <v>0</v>
      </c>
      <c r="AF1901" s="1">
        <v>49.56</v>
      </c>
      <c r="AG1901" s="2">
        <f>AF1901*18%</f>
        <v>8.9207999999999998</v>
      </c>
      <c r="AH1901" s="1">
        <v>8.92</v>
      </c>
      <c r="AI1901" s="1">
        <v>0</v>
      </c>
      <c r="AJ1901" s="1" t="b">
        <f>AK1901=AA1901</f>
        <v>1</v>
      </c>
      <c r="AK1901" s="1">
        <v>309.75</v>
      </c>
      <c r="AL1901" s="1">
        <v>0</v>
      </c>
      <c r="AM1901" s="1">
        <v>0</v>
      </c>
      <c r="AN1901" s="1">
        <v>0</v>
      </c>
      <c r="AO1901" s="3">
        <f>AA1901*0.001%</f>
        <v>3.0975000000000004E-3</v>
      </c>
      <c r="AP1901" s="1">
        <v>0.31</v>
      </c>
      <c r="AQ1901" s="2">
        <f>AA1901*5%</f>
        <v>15.487500000000001</v>
      </c>
      <c r="AR1901" s="1">
        <v>15.49</v>
      </c>
      <c r="AS1901" s="2">
        <f>AR1901*18%</f>
        <v>2.7881999999999998</v>
      </c>
      <c r="AT1901" s="1">
        <v>0</v>
      </c>
      <c r="AU1901" s="1">
        <v>24.72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f>AF1901+AU1901+BC1901</f>
        <v>74.28</v>
      </c>
      <c r="BE1901" s="1">
        <v>74.28</v>
      </c>
      <c r="BF1901" s="1">
        <f>Q1901+U1901</f>
        <v>0</v>
      </c>
      <c r="BG1901" s="1">
        <v>0</v>
      </c>
      <c r="BH1901" s="1">
        <v>250.96</v>
      </c>
      <c r="BI1901" s="1" t="s">
        <v>108</v>
      </c>
      <c r="BJ1901" s="1" t="s">
        <v>5717</v>
      </c>
      <c r="BK1901" s="1" t="s">
        <v>5718</v>
      </c>
      <c r="BL1901" s="1">
        <v>0</v>
      </c>
      <c r="BM1901" s="1" t="s">
        <v>7409</v>
      </c>
    </row>
    <row r="1902" spans="1:65" ht="15.6" hidden="1">
      <c r="A1902" s="1" t="s">
        <v>7410</v>
      </c>
      <c r="B1902" s="1" t="s">
        <v>7411</v>
      </c>
      <c r="C1902" s="1" t="s">
        <v>7412</v>
      </c>
      <c r="D1902" s="1" t="s">
        <v>275</v>
      </c>
      <c r="E1902" s="1" t="s">
        <v>100</v>
      </c>
      <c r="F1902" s="1" t="s">
        <v>101</v>
      </c>
      <c r="G1902" s="1" t="s">
        <v>123</v>
      </c>
      <c r="H1902" s="1" t="s">
        <v>103</v>
      </c>
      <c r="I1902" s="1" t="s">
        <v>104</v>
      </c>
      <c r="J1902" s="1" t="s">
        <v>105</v>
      </c>
      <c r="K1902" s="1" t="s">
        <v>105</v>
      </c>
      <c r="L1902" s="1" t="s">
        <v>105</v>
      </c>
      <c r="M1902" s="1" t="s">
        <v>106</v>
      </c>
      <c r="N1902" s="1" t="s">
        <v>107</v>
      </c>
      <c r="O1902" s="1">
        <v>1415</v>
      </c>
      <c r="P1902" s="1">
        <v>62</v>
      </c>
      <c r="Q1902" s="1">
        <v>0</v>
      </c>
      <c r="R1902" s="1">
        <v>175</v>
      </c>
      <c r="S1902" s="1">
        <v>0</v>
      </c>
      <c r="T1902" s="1">
        <v>0</v>
      </c>
      <c r="U1902" s="1">
        <v>0</v>
      </c>
      <c r="V1902" s="4">
        <f>X1902-W1902</f>
        <v>0</v>
      </c>
      <c r="W1902" s="4">
        <f>(O1902+P1902+Q1902-R1902+S1902)*5%</f>
        <v>65.100000000000009</v>
      </c>
      <c r="X1902" s="1">
        <v>65.099999999999994</v>
      </c>
      <c r="Y1902" s="1">
        <f>O1902+P1902+Q1902-R1902-S1902+T1902-U1902+X1902</f>
        <v>1367.1</v>
      </c>
      <c r="Z1902" s="1">
        <v>1367.1</v>
      </c>
      <c r="AA1902" s="1">
        <v>1302</v>
      </c>
      <c r="AB1902" s="1">
        <v>16</v>
      </c>
      <c r="AC1902" s="2">
        <f>AA1902*16%</f>
        <v>208.32</v>
      </c>
      <c r="AD1902" s="1">
        <v>208.32</v>
      </c>
      <c r="AE1902" s="1">
        <v>0</v>
      </c>
      <c r="AF1902" s="1">
        <v>208.32</v>
      </c>
      <c r="AG1902" s="2">
        <f>AF1902*18%</f>
        <v>37.497599999999998</v>
      </c>
      <c r="AH1902" s="1">
        <v>37.5</v>
      </c>
      <c r="AI1902" s="1">
        <v>0</v>
      </c>
      <c r="AJ1902" s="1" t="b">
        <f>AK1902=AA1902</f>
        <v>1</v>
      </c>
      <c r="AK1902" s="1">
        <v>1302</v>
      </c>
      <c r="AL1902" s="1">
        <v>0</v>
      </c>
      <c r="AM1902" s="1">
        <v>0</v>
      </c>
      <c r="AN1902" s="1">
        <v>0</v>
      </c>
      <c r="AO1902" s="3">
        <f>AA1902*0.001%</f>
        <v>1.302E-2</v>
      </c>
      <c r="AP1902" s="1">
        <v>1.3</v>
      </c>
      <c r="AQ1902" s="2">
        <f>AA1902*5%</f>
        <v>65.100000000000009</v>
      </c>
      <c r="AR1902" s="1">
        <v>65.099999999999994</v>
      </c>
      <c r="AS1902" s="2">
        <f>AR1902*18%</f>
        <v>11.717999999999998</v>
      </c>
      <c r="AT1902" s="1">
        <v>0</v>
      </c>
      <c r="AU1902" s="1">
        <v>103.9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f>AF1902+AU1902+BC1902</f>
        <v>312.22000000000003</v>
      </c>
      <c r="BE1902" s="1">
        <v>312.22000000000003</v>
      </c>
      <c r="BF1902" s="1">
        <f>Q1902+U1902</f>
        <v>0</v>
      </c>
      <c r="BG1902" s="1">
        <v>0</v>
      </c>
      <c r="BH1902" s="1">
        <v>1054.8800000000001</v>
      </c>
      <c r="BI1902" s="1" t="s">
        <v>108</v>
      </c>
      <c r="BJ1902" s="1" t="s">
        <v>5717</v>
      </c>
      <c r="BK1902" s="1" t="s">
        <v>5718</v>
      </c>
      <c r="BL1902" s="1">
        <v>0</v>
      </c>
      <c r="BM1902" s="1" t="s">
        <v>7413</v>
      </c>
    </row>
    <row r="1903" spans="1:65" ht="15.6" hidden="1">
      <c r="A1903" s="1" t="s">
        <v>7414</v>
      </c>
      <c r="B1903" s="1" t="s">
        <v>7415</v>
      </c>
      <c r="C1903" s="1" t="s">
        <v>7416</v>
      </c>
      <c r="D1903" s="1" t="s">
        <v>275</v>
      </c>
      <c r="E1903" s="1" t="s">
        <v>100</v>
      </c>
      <c r="F1903" s="1" t="s">
        <v>101</v>
      </c>
      <c r="G1903" s="1" t="s">
        <v>102</v>
      </c>
      <c r="H1903" s="1" t="s">
        <v>103</v>
      </c>
      <c r="I1903" s="1" t="s">
        <v>104</v>
      </c>
      <c r="J1903" s="1" t="s">
        <v>105</v>
      </c>
      <c r="K1903" s="1" t="s">
        <v>105</v>
      </c>
      <c r="L1903" s="1" t="s">
        <v>105</v>
      </c>
      <c r="M1903" s="1" t="s">
        <v>106</v>
      </c>
      <c r="N1903" s="1" t="s">
        <v>107</v>
      </c>
      <c r="O1903" s="1">
        <v>345</v>
      </c>
      <c r="P1903" s="1">
        <v>12.25</v>
      </c>
      <c r="Q1903" s="1">
        <v>0</v>
      </c>
      <c r="R1903" s="1">
        <v>100</v>
      </c>
      <c r="S1903" s="1">
        <v>0</v>
      </c>
      <c r="T1903" s="1">
        <v>0</v>
      </c>
      <c r="U1903" s="1">
        <v>0</v>
      </c>
      <c r="V1903" s="4">
        <f>X1903-W1903</f>
        <v>-2.500000000001279E-3</v>
      </c>
      <c r="W1903" s="4">
        <f>(O1903+P1903+Q1903-R1903+S1903)*5%</f>
        <v>12.862500000000001</v>
      </c>
      <c r="X1903" s="1">
        <v>12.86</v>
      </c>
      <c r="Y1903" s="1">
        <f>O1903+P1903+Q1903-R1903-S1903+T1903-U1903+X1903</f>
        <v>270.11</v>
      </c>
      <c r="Z1903" s="1">
        <v>270.11</v>
      </c>
      <c r="AA1903" s="1">
        <v>257.25</v>
      </c>
      <c r="AB1903" s="1">
        <v>16</v>
      </c>
      <c r="AC1903" s="2">
        <f>AA1903*16%</f>
        <v>41.160000000000004</v>
      </c>
      <c r="AD1903" s="1">
        <v>41.16</v>
      </c>
      <c r="AE1903" s="1">
        <v>0</v>
      </c>
      <c r="AF1903" s="1">
        <v>41.16</v>
      </c>
      <c r="AG1903" s="2">
        <f>AF1903*18%</f>
        <v>7.4087999999999994</v>
      </c>
      <c r="AH1903" s="1">
        <v>7.41</v>
      </c>
      <c r="AI1903" s="1">
        <v>0</v>
      </c>
      <c r="AJ1903" s="1" t="b">
        <f>AK1903=AA1903</f>
        <v>1</v>
      </c>
      <c r="AK1903" s="1">
        <v>257.25</v>
      </c>
      <c r="AL1903" s="1">
        <v>0</v>
      </c>
      <c r="AM1903" s="1">
        <v>0</v>
      </c>
      <c r="AN1903" s="1">
        <v>0</v>
      </c>
      <c r="AO1903" s="3">
        <f>AA1903*0.001%</f>
        <v>2.5725000000000001E-3</v>
      </c>
      <c r="AP1903" s="1">
        <v>0.26</v>
      </c>
      <c r="AQ1903" s="2">
        <f>AA1903*5%</f>
        <v>12.862500000000001</v>
      </c>
      <c r="AR1903" s="1">
        <v>12.86</v>
      </c>
      <c r="AS1903" s="2">
        <f>AR1903*18%</f>
        <v>2.3148</v>
      </c>
      <c r="AT1903" s="1">
        <v>0</v>
      </c>
      <c r="AU1903" s="1">
        <v>20.53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f>AF1903+AU1903+BC1903</f>
        <v>61.69</v>
      </c>
      <c r="BE1903" s="1">
        <v>61.69</v>
      </c>
      <c r="BF1903" s="1">
        <f>Q1903+U1903</f>
        <v>0</v>
      </c>
      <c r="BG1903" s="1">
        <v>0</v>
      </c>
      <c r="BH1903" s="1">
        <v>208.42</v>
      </c>
      <c r="BI1903" s="1" t="s">
        <v>108</v>
      </c>
      <c r="BJ1903" s="1" t="s">
        <v>5717</v>
      </c>
      <c r="BK1903" s="1" t="s">
        <v>5718</v>
      </c>
      <c r="BL1903" s="1">
        <v>0</v>
      </c>
      <c r="BM1903" s="1" t="s">
        <v>3893</v>
      </c>
    </row>
    <row r="1904" spans="1:65" ht="15.6" hidden="1">
      <c r="A1904" s="1" t="s">
        <v>7417</v>
      </c>
      <c r="B1904" s="1" t="s">
        <v>7418</v>
      </c>
      <c r="C1904" s="1" t="s">
        <v>7419</v>
      </c>
      <c r="D1904" s="1" t="s">
        <v>275</v>
      </c>
      <c r="E1904" s="1" t="s">
        <v>100</v>
      </c>
      <c r="F1904" s="1" t="s">
        <v>101</v>
      </c>
      <c r="G1904" s="1" t="s">
        <v>102</v>
      </c>
      <c r="H1904" s="1" t="s">
        <v>103</v>
      </c>
      <c r="I1904" s="1" t="s">
        <v>104</v>
      </c>
      <c r="J1904" s="1" t="s">
        <v>105</v>
      </c>
      <c r="K1904" s="1" t="s">
        <v>105</v>
      </c>
      <c r="L1904" s="1" t="s">
        <v>105</v>
      </c>
      <c r="M1904" s="1" t="s">
        <v>106</v>
      </c>
      <c r="N1904" s="1" t="s">
        <v>124</v>
      </c>
      <c r="O1904" s="1">
        <v>195</v>
      </c>
      <c r="P1904" s="1">
        <v>4.87</v>
      </c>
      <c r="Q1904" s="1">
        <v>0</v>
      </c>
      <c r="R1904" s="1">
        <v>97.5</v>
      </c>
      <c r="S1904" s="1">
        <v>0</v>
      </c>
      <c r="T1904" s="1">
        <v>0</v>
      </c>
      <c r="U1904" s="1">
        <v>0</v>
      </c>
      <c r="V1904" s="4">
        <f>X1904-W1904</f>
        <v>1.4999999999991687E-3</v>
      </c>
      <c r="W1904" s="4">
        <f>(O1904+P1904+Q1904-R1904+S1904)*5%</f>
        <v>5.1185000000000009</v>
      </c>
      <c r="X1904" s="1">
        <v>5.12</v>
      </c>
      <c r="Y1904" s="1">
        <f>O1904+P1904+Q1904-R1904-S1904+T1904-U1904+X1904</f>
        <v>107.49000000000001</v>
      </c>
      <c r="Z1904" s="1">
        <v>107.49</v>
      </c>
      <c r="AA1904" s="1">
        <v>102.38</v>
      </c>
      <c r="AB1904" s="1">
        <v>16</v>
      </c>
      <c r="AC1904" s="2">
        <f>AA1904*16%</f>
        <v>16.380800000000001</v>
      </c>
      <c r="AD1904" s="1">
        <v>16.38</v>
      </c>
      <c r="AE1904" s="1">
        <v>0</v>
      </c>
      <c r="AF1904" s="1">
        <v>16.38</v>
      </c>
      <c r="AG1904" s="2">
        <f>AF1904*18%</f>
        <v>2.9483999999999999</v>
      </c>
      <c r="AH1904" s="1">
        <v>2.95</v>
      </c>
      <c r="AI1904" s="1">
        <v>0</v>
      </c>
      <c r="AJ1904" s="1" t="b">
        <f>AK1904=AA1904</f>
        <v>1</v>
      </c>
      <c r="AK1904" s="1">
        <v>102.38</v>
      </c>
      <c r="AL1904" s="1">
        <v>0</v>
      </c>
      <c r="AM1904" s="1">
        <v>0</v>
      </c>
      <c r="AN1904" s="1">
        <v>0</v>
      </c>
      <c r="AO1904" s="3">
        <f>AA1904*0.001%</f>
        <v>1.0238000000000001E-3</v>
      </c>
      <c r="AP1904" s="1">
        <v>0.1</v>
      </c>
      <c r="AQ1904" s="2">
        <f>AA1904*5%</f>
        <v>5.1189999999999998</v>
      </c>
      <c r="AR1904" s="1">
        <v>5.12</v>
      </c>
      <c r="AS1904" s="2">
        <f>AR1904*18%</f>
        <v>0.92159999999999997</v>
      </c>
      <c r="AT1904" s="1">
        <v>0</v>
      </c>
      <c r="AU1904" s="1">
        <v>8.17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f>AF1904+AU1904+BC1904</f>
        <v>24.549999999999997</v>
      </c>
      <c r="BE1904" s="1">
        <v>24.55</v>
      </c>
      <c r="BF1904" s="1">
        <f>Q1904+U1904</f>
        <v>0</v>
      </c>
      <c r="BG1904" s="1">
        <v>0</v>
      </c>
      <c r="BH1904" s="1">
        <v>82.94</v>
      </c>
      <c r="BI1904" s="1" t="s">
        <v>108</v>
      </c>
      <c r="BJ1904" s="1" t="s">
        <v>5717</v>
      </c>
      <c r="BK1904" s="1" t="s">
        <v>5718</v>
      </c>
      <c r="BL1904" s="1">
        <v>0</v>
      </c>
      <c r="BM1904" s="1" t="s">
        <v>7420</v>
      </c>
    </row>
    <row r="1905" spans="1:65" ht="15.6" hidden="1">
      <c r="A1905" s="1" t="s">
        <v>7421</v>
      </c>
      <c r="B1905" s="1" t="s">
        <v>7422</v>
      </c>
      <c r="C1905" s="1" t="s">
        <v>7423</v>
      </c>
      <c r="D1905" s="1" t="s">
        <v>275</v>
      </c>
      <c r="E1905" s="1" t="s">
        <v>100</v>
      </c>
      <c r="F1905" s="1" t="s">
        <v>101</v>
      </c>
      <c r="G1905" s="1" t="s">
        <v>105</v>
      </c>
      <c r="H1905" s="1" t="s">
        <v>103</v>
      </c>
      <c r="I1905" s="1" t="s">
        <v>104</v>
      </c>
      <c r="J1905" s="1" t="s">
        <v>105</v>
      </c>
      <c r="K1905" s="1" t="s">
        <v>105</v>
      </c>
      <c r="L1905" s="1" t="s">
        <v>105</v>
      </c>
      <c r="M1905" s="1" t="s">
        <v>106</v>
      </c>
      <c r="N1905" s="1" t="s">
        <v>107</v>
      </c>
      <c r="O1905" s="1">
        <v>390</v>
      </c>
      <c r="P1905" s="1">
        <v>19.5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4">
        <f>X1905-W1905</f>
        <v>4.9999999999990052E-3</v>
      </c>
      <c r="W1905" s="4">
        <f>(O1905+P1905+Q1905-R1905+S1905)*5%</f>
        <v>20.475000000000001</v>
      </c>
      <c r="X1905" s="1">
        <v>20.48</v>
      </c>
      <c r="Y1905" s="1">
        <f>O1905+P1905+Q1905-R1905-S1905+T1905-U1905+X1905</f>
        <v>429.98</v>
      </c>
      <c r="Z1905" s="1">
        <v>429.98</v>
      </c>
      <c r="AA1905" s="1">
        <v>409.5</v>
      </c>
      <c r="AB1905" s="1">
        <v>16</v>
      </c>
      <c r="AC1905" s="2">
        <f>AA1905*16%</f>
        <v>65.52</v>
      </c>
      <c r="AD1905" s="1">
        <v>65.52</v>
      </c>
      <c r="AE1905" s="1">
        <v>0</v>
      </c>
      <c r="AF1905" s="1">
        <v>65.52</v>
      </c>
      <c r="AG1905" s="2">
        <f>AF1905*18%</f>
        <v>11.7936</v>
      </c>
      <c r="AH1905" s="1">
        <v>11.79</v>
      </c>
      <c r="AI1905" s="1">
        <v>0</v>
      </c>
      <c r="AJ1905" s="1" t="b">
        <f>AK1905=AA1905</f>
        <v>1</v>
      </c>
      <c r="AK1905" s="1">
        <v>409.5</v>
      </c>
      <c r="AL1905" s="1">
        <v>0</v>
      </c>
      <c r="AM1905" s="1">
        <v>0</v>
      </c>
      <c r="AN1905" s="1">
        <v>0</v>
      </c>
      <c r="AO1905" s="3">
        <f>AA1905*0.001%</f>
        <v>4.0950000000000005E-3</v>
      </c>
      <c r="AP1905" s="1">
        <v>0.41</v>
      </c>
      <c r="AQ1905" s="2">
        <f>AA1905*5%</f>
        <v>20.475000000000001</v>
      </c>
      <c r="AR1905" s="1">
        <v>20.48</v>
      </c>
      <c r="AS1905" s="2">
        <f>AR1905*18%</f>
        <v>3.6863999999999999</v>
      </c>
      <c r="AT1905" s="1">
        <v>0</v>
      </c>
      <c r="AU1905" s="1">
        <v>32.68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f>AF1905+AU1905+BC1905</f>
        <v>98.199999999999989</v>
      </c>
      <c r="BE1905" s="1">
        <v>98.2</v>
      </c>
      <c r="BF1905" s="1">
        <f>Q1905+U1905</f>
        <v>0</v>
      </c>
      <c r="BG1905" s="1">
        <v>0</v>
      </c>
      <c r="BH1905" s="1">
        <v>331.78</v>
      </c>
      <c r="BI1905" s="1" t="s">
        <v>108</v>
      </c>
      <c r="BJ1905" s="1" t="s">
        <v>5717</v>
      </c>
      <c r="BK1905" s="1" t="s">
        <v>5718</v>
      </c>
      <c r="BL1905" s="1">
        <v>0</v>
      </c>
      <c r="BM1905" s="1" t="s">
        <v>7424</v>
      </c>
    </row>
    <row r="1906" spans="1:65" ht="15.6" hidden="1">
      <c r="A1906" s="1" t="s">
        <v>7425</v>
      </c>
      <c r="B1906" s="1" t="s">
        <v>7426</v>
      </c>
      <c r="C1906" s="1" t="s">
        <v>7427</v>
      </c>
      <c r="D1906" s="1" t="s">
        <v>275</v>
      </c>
      <c r="E1906" s="1" t="s">
        <v>100</v>
      </c>
      <c r="F1906" s="1" t="s">
        <v>101</v>
      </c>
      <c r="G1906" s="1" t="s">
        <v>102</v>
      </c>
      <c r="H1906" s="1" t="s">
        <v>103</v>
      </c>
      <c r="I1906" s="1" t="s">
        <v>104</v>
      </c>
      <c r="J1906" s="1" t="s">
        <v>105</v>
      </c>
      <c r="K1906" s="1" t="s">
        <v>105</v>
      </c>
      <c r="L1906" s="1" t="s">
        <v>105</v>
      </c>
      <c r="M1906" s="1" t="s">
        <v>106</v>
      </c>
      <c r="N1906" s="1" t="s">
        <v>107</v>
      </c>
      <c r="O1906" s="1">
        <v>315</v>
      </c>
      <c r="P1906" s="1">
        <v>9.67</v>
      </c>
      <c r="Q1906" s="1">
        <v>0</v>
      </c>
      <c r="R1906" s="1">
        <v>100</v>
      </c>
      <c r="S1906" s="1">
        <v>21.5</v>
      </c>
      <c r="T1906" s="1">
        <v>0</v>
      </c>
      <c r="U1906" s="1">
        <v>0</v>
      </c>
      <c r="V1906" s="4">
        <f>X1906-W1906</f>
        <v>-2.1485000000000021</v>
      </c>
      <c r="W1906" s="4">
        <f>(O1906+P1906+Q1906-R1906+S1906)*5%</f>
        <v>12.308500000000002</v>
      </c>
      <c r="X1906" s="1">
        <v>10.16</v>
      </c>
      <c r="Y1906" s="1">
        <f>O1906+P1906+Q1906-R1906-S1906+T1906-U1906+X1906</f>
        <v>213.33</v>
      </c>
      <c r="Z1906" s="1">
        <v>213.33</v>
      </c>
      <c r="AA1906" s="1">
        <v>203.18</v>
      </c>
      <c r="AB1906" s="1">
        <v>16</v>
      </c>
      <c r="AC1906" s="2">
        <f>AA1906*16%</f>
        <v>32.508800000000001</v>
      </c>
      <c r="AD1906" s="1">
        <v>32.51</v>
      </c>
      <c r="AE1906" s="1">
        <v>0</v>
      </c>
      <c r="AF1906" s="1">
        <v>32.51</v>
      </c>
      <c r="AG1906" s="2">
        <f>AF1906*18%</f>
        <v>5.851799999999999</v>
      </c>
      <c r="AH1906" s="1">
        <v>5.85</v>
      </c>
      <c r="AI1906" s="1">
        <v>0</v>
      </c>
      <c r="AJ1906" s="1" t="b">
        <f>AK1906=AA1906</f>
        <v>1</v>
      </c>
      <c r="AK1906" s="1">
        <v>203.18</v>
      </c>
      <c r="AL1906" s="1">
        <v>0</v>
      </c>
      <c r="AM1906" s="1">
        <v>0</v>
      </c>
      <c r="AN1906" s="1">
        <v>0</v>
      </c>
      <c r="AO1906" s="3">
        <f>AA1906*0.001%</f>
        <v>2.0318000000000003E-3</v>
      </c>
      <c r="AP1906" s="1">
        <v>0.2</v>
      </c>
      <c r="AQ1906" s="2">
        <f>AA1906*5%</f>
        <v>10.159000000000001</v>
      </c>
      <c r="AR1906" s="1">
        <v>10.16</v>
      </c>
      <c r="AS1906" s="2">
        <f>AR1906*18%</f>
        <v>1.8288</v>
      </c>
      <c r="AT1906" s="1">
        <v>0</v>
      </c>
      <c r="AU1906" s="1">
        <v>16.21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f>AF1906+AU1906+BC1906</f>
        <v>48.72</v>
      </c>
      <c r="BE1906" s="1">
        <v>48.72</v>
      </c>
      <c r="BF1906" s="1">
        <f>Q1906+U1906</f>
        <v>0</v>
      </c>
      <c r="BG1906" s="1">
        <v>0</v>
      </c>
      <c r="BH1906" s="1">
        <v>164.61</v>
      </c>
      <c r="BI1906" s="1" t="s">
        <v>108</v>
      </c>
      <c r="BJ1906" s="1" t="s">
        <v>5717</v>
      </c>
      <c r="BK1906" s="1" t="s">
        <v>5718</v>
      </c>
      <c r="BL1906" s="1">
        <v>0</v>
      </c>
      <c r="BM1906" s="1" t="s">
        <v>7428</v>
      </c>
    </row>
    <row r="1907" spans="1:65" ht="15.6" hidden="1">
      <c r="A1907" s="1" t="s">
        <v>7429</v>
      </c>
      <c r="B1907" s="1" t="s">
        <v>7430</v>
      </c>
      <c r="C1907" s="1" t="s">
        <v>7431</v>
      </c>
      <c r="D1907" s="1" t="s">
        <v>275</v>
      </c>
      <c r="E1907" s="1" t="s">
        <v>100</v>
      </c>
      <c r="F1907" s="1" t="s">
        <v>101</v>
      </c>
      <c r="G1907" s="1" t="s">
        <v>102</v>
      </c>
      <c r="H1907" s="1" t="s">
        <v>103</v>
      </c>
      <c r="I1907" s="1" t="s">
        <v>104</v>
      </c>
      <c r="J1907" s="1" t="s">
        <v>105</v>
      </c>
      <c r="K1907" s="1" t="s">
        <v>105</v>
      </c>
      <c r="L1907" s="1" t="s">
        <v>105</v>
      </c>
      <c r="M1907" s="1" t="s">
        <v>106</v>
      </c>
      <c r="N1907" s="1" t="s">
        <v>107</v>
      </c>
      <c r="O1907" s="1">
        <v>810</v>
      </c>
      <c r="P1907" s="1">
        <v>35.5</v>
      </c>
      <c r="Q1907" s="1">
        <v>0</v>
      </c>
      <c r="R1907" s="1">
        <v>100</v>
      </c>
      <c r="S1907" s="1">
        <v>0</v>
      </c>
      <c r="T1907" s="1">
        <v>0</v>
      </c>
      <c r="U1907" s="1">
        <v>0</v>
      </c>
      <c r="V1907" s="4">
        <f>X1907-W1907</f>
        <v>5.000000000002558E-3</v>
      </c>
      <c r="W1907" s="4">
        <f>(O1907+P1907+Q1907-R1907+S1907)*5%</f>
        <v>37.274999999999999</v>
      </c>
      <c r="X1907" s="1">
        <v>37.28</v>
      </c>
      <c r="Y1907" s="1">
        <f>O1907+P1907+Q1907-R1907-S1907+T1907-U1907+X1907</f>
        <v>782.78</v>
      </c>
      <c r="Z1907" s="1">
        <v>782.78</v>
      </c>
      <c r="AA1907" s="1">
        <v>745.5</v>
      </c>
      <c r="AB1907" s="1">
        <v>16</v>
      </c>
      <c r="AC1907" s="2">
        <f>AA1907*16%</f>
        <v>119.28</v>
      </c>
      <c r="AD1907" s="1">
        <v>119.28</v>
      </c>
      <c r="AE1907" s="1">
        <v>0</v>
      </c>
      <c r="AF1907" s="1">
        <v>119.28</v>
      </c>
      <c r="AG1907" s="2">
        <f>AF1907*18%</f>
        <v>21.470399999999998</v>
      </c>
      <c r="AH1907" s="1">
        <v>21.47</v>
      </c>
      <c r="AI1907" s="1">
        <v>0</v>
      </c>
      <c r="AJ1907" s="1" t="b">
        <f>AK1907=AA1907</f>
        <v>1</v>
      </c>
      <c r="AK1907" s="1">
        <v>745.5</v>
      </c>
      <c r="AL1907" s="1">
        <v>0</v>
      </c>
      <c r="AM1907" s="1">
        <v>0</v>
      </c>
      <c r="AN1907" s="1">
        <v>0</v>
      </c>
      <c r="AO1907" s="3">
        <f>AA1907*0.001%</f>
        <v>7.4550000000000007E-3</v>
      </c>
      <c r="AP1907" s="1">
        <v>0.75</v>
      </c>
      <c r="AQ1907" s="2">
        <f>AA1907*5%</f>
        <v>37.274999999999999</v>
      </c>
      <c r="AR1907" s="1">
        <v>37.28</v>
      </c>
      <c r="AS1907" s="2">
        <f>AR1907*18%</f>
        <v>6.7103999999999999</v>
      </c>
      <c r="AT1907" s="1">
        <v>0</v>
      </c>
      <c r="AU1907" s="1">
        <v>59.5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f>AF1907+AU1907+BC1907</f>
        <v>178.78</v>
      </c>
      <c r="BE1907" s="1">
        <v>178.78</v>
      </c>
      <c r="BF1907" s="1">
        <f>Q1907+U1907</f>
        <v>0</v>
      </c>
      <c r="BG1907" s="1">
        <v>0</v>
      </c>
      <c r="BH1907" s="1">
        <v>604</v>
      </c>
      <c r="BI1907" s="1" t="s">
        <v>108</v>
      </c>
      <c r="BJ1907" s="1" t="s">
        <v>5717</v>
      </c>
      <c r="BK1907" s="1" t="s">
        <v>5718</v>
      </c>
      <c r="BL1907" s="1">
        <v>0</v>
      </c>
      <c r="BM1907" s="1" t="s">
        <v>7432</v>
      </c>
    </row>
    <row r="1908" spans="1:65" ht="15.6" hidden="1">
      <c r="A1908" s="1" t="s">
        <v>7433</v>
      </c>
      <c r="B1908" s="1" t="s">
        <v>7434</v>
      </c>
      <c r="C1908" s="1" t="s">
        <v>7435</v>
      </c>
      <c r="D1908" s="1" t="s">
        <v>275</v>
      </c>
      <c r="E1908" s="1" t="s">
        <v>100</v>
      </c>
      <c r="F1908" s="1" t="s">
        <v>101</v>
      </c>
      <c r="G1908" s="1" t="s">
        <v>105</v>
      </c>
      <c r="H1908" s="1" t="s">
        <v>103</v>
      </c>
      <c r="I1908" s="1" t="s">
        <v>104</v>
      </c>
      <c r="J1908" s="1" t="s">
        <v>105</v>
      </c>
      <c r="K1908" s="1" t="s">
        <v>105</v>
      </c>
      <c r="L1908" s="1" t="s">
        <v>105</v>
      </c>
      <c r="M1908" s="1" t="s">
        <v>106</v>
      </c>
      <c r="N1908" s="1" t="s">
        <v>107</v>
      </c>
      <c r="O1908" s="1">
        <v>1249.77</v>
      </c>
      <c r="P1908" s="1">
        <v>62.48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4">
        <f>X1908-W1908</f>
        <v>-2.4999999999977263E-3</v>
      </c>
      <c r="W1908" s="4">
        <f>(O1908+P1908+Q1908-R1908+S1908)*5%</f>
        <v>65.612499999999997</v>
      </c>
      <c r="X1908" s="1">
        <v>65.61</v>
      </c>
      <c r="Y1908" s="1">
        <f>O1908+P1908+Q1908-R1908-S1908+T1908-U1908+X1908</f>
        <v>1377.86</v>
      </c>
      <c r="Z1908" s="1">
        <v>1377.86</v>
      </c>
      <c r="AA1908" s="1">
        <v>1312.26</v>
      </c>
      <c r="AB1908" s="1">
        <v>16</v>
      </c>
      <c r="AC1908" s="2">
        <f>AA1908*16%</f>
        <v>209.9616</v>
      </c>
      <c r="AD1908" s="1">
        <v>209.96</v>
      </c>
      <c r="AE1908" s="1">
        <v>0</v>
      </c>
      <c r="AF1908" s="1">
        <v>209.96</v>
      </c>
      <c r="AG1908" s="2">
        <f>AF1908*18%</f>
        <v>37.7928</v>
      </c>
      <c r="AH1908" s="1">
        <v>37.79</v>
      </c>
      <c r="AI1908" s="1">
        <v>0</v>
      </c>
      <c r="AJ1908" s="1" t="b">
        <f>AK1908=AA1908</f>
        <v>1</v>
      </c>
      <c r="AK1908" s="1">
        <v>1312.26</v>
      </c>
      <c r="AL1908" s="1">
        <v>0</v>
      </c>
      <c r="AM1908" s="1">
        <v>0</v>
      </c>
      <c r="AN1908" s="1">
        <v>0</v>
      </c>
      <c r="AO1908" s="3">
        <f>AA1908*0.001%</f>
        <v>1.3122600000000002E-2</v>
      </c>
      <c r="AP1908" s="1">
        <v>1.31</v>
      </c>
      <c r="AQ1908" s="2">
        <f>AA1908*5%</f>
        <v>65.613</v>
      </c>
      <c r="AR1908" s="1">
        <v>65.61</v>
      </c>
      <c r="AS1908" s="2">
        <f>AR1908*18%</f>
        <v>11.809799999999999</v>
      </c>
      <c r="AT1908" s="1">
        <v>0</v>
      </c>
      <c r="AU1908" s="1">
        <v>104.71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f>AF1908+AU1908+BC1908</f>
        <v>314.67</v>
      </c>
      <c r="BE1908" s="1">
        <v>314.67</v>
      </c>
      <c r="BF1908" s="1">
        <f>Q1908+U1908</f>
        <v>0</v>
      </c>
      <c r="BG1908" s="1">
        <v>0</v>
      </c>
      <c r="BH1908" s="1">
        <v>1063.19</v>
      </c>
      <c r="BI1908" s="1" t="s">
        <v>108</v>
      </c>
      <c r="BJ1908" s="1" t="s">
        <v>5717</v>
      </c>
      <c r="BK1908" s="1" t="s">
        <v>5718</v>
      </c>
      <c r="BL1908" s="1">
        <v>0</v>
      </c>
      <c r="BM1908" s="1" t="s">
        <v>7436</v>
      </c>
    </row>
    <row r="1909" spans="1:65" ht="15.6" hidden="1">
      <c r="A1909" s="1" t="s">
        <v>7437</v>
      </c>
      <c r="B1909" s="1" t="s">
        <v>7438</v>
      </c>
      <c r="C1909" s="1" t="s">
        <v>7439</v>
      </c>
      <c r="D1909" s="1" t="s">
        <v>275</v>
      </c>
      <c r="E1909" s="1" t="s">
        <v>100</v>
      </c>
      <c r="F1909" s="1" t="s">
        <v>101</v>
      </c>
      <c r="G1909" s="1" t="s">
        <v>105</v>
      </c>
      <c r="H1909" s="1" t="s">
        <v>103</v>
      </c>
      <c r="I1909" s="1" t="s">
        <v>104</v>
      </c>
      <c r="J1909" s="1" t="s">
        <v>105</v>
      </c>
      <c r="K1909" s="1" t="s">
        <v>105</v>
      </c>
      <c r="L1909" s="1" t="s">
        <v>105</v>
      </c>
      <c r="M1909" s="1" t="s">
        <v>106</v>
      </c>
      <c r="N1909" s="1" t="s">
        <v>107</v>
      </c>
      <c r="O1909" s="1">
        <v>1640</v>
      </c>
      <c r="P1909" s="1">
        <v>82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4">
        <f>X1909-W1909</f>
        <v>0</v>
      </c>
      <c r="W1909" s="4">
        <f>(O1909+P1909+Q1909-R1909+S1909)*5%</f>
        <v>86.100000000000009</v>
      </c>
      <c r="X1909" s="1">
        <v>86.1</v>
      </c>
      <c r="Y1909" s="1">
        <f>O1909+P1909+Q1909-R1909-S1909+T1909-U1909+X1909</f>
        <v>1808.1</v>
      </c>
      <c r="Z1909" s="1">
        <v>1808.1</v>
      </c>
      <c r="AA1909" s="1">
        <v>1722</v>
      </c>
      <c r="AB1909" s="1">
        <v>16</v>
      </c>
      <c r="AC1909" s="2">
        <f>AA1909*16%</f>
        <v>275.52</v>
      </c>
      <c r="AD1909" s="1">
        <v>275.52</v>
      </c>
      <c r="AE1909" s="1">
        <v>0</v>
      </c>
      <c r="AF1909" s="1">
        <v>275.52</v>
      </c>
      <c r="AG1909" s="2">
        <f>AF1909*18%</f>
        <v>49.593599999999995</v>
      </c>
      <c r="AH1909" s="1">
        <v>49.59</v>
      </c>
      <c r="AI1909" s="1">
        <v>0</v>
      </c>
      <c r="AJ1909" s="1" t="b">
        <f>AK1909=AA1909</f>
        <v>1</v>
      </c>
      <c r="AK1909" s="1">
        <v>1722</v>
      </c>
      <c r="AL1909" s="1">
        <v>0</v>
      </c>
      <c r="AM1909" s="1">
        <v>0</v>
      </c>
      <c r="AN1909" s="1">
        <v>0</v>
      </c>
      <c r="AO1909" s="3">
        <f>AA1909*0.001%</f>
        <v>1.7220000000000003E-2</v>
      </c>
      <c r="AP1909" s="1">
        <v>1.72</v>
      </c>
      <c r="AQ1909" s="2">
        <f>AA1909*5%</f>
        <v>86.100000000000009</v>
      </c>
      <c r="AR1909" s="1">
        <v>86.1</v>
      </c>
      <c r="AS1909" s="2">
        <f>AR1909*18%</f>
        <v>15.497999999999998</v>
      </c>
      <c r="AT1909" s="1">
        <v>0</v>
      </c>
      <c r="AU1909" s="1">
        <v>137.41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>
        <v>0</v>
      </c>
      <c r="BD1909" s="1">
        <f>AF1909+AU1909+BC1909</f>
        <v>412.92999999999995</v>
      </c>
      <c r="BE1909" s="1">
        <v>412.93</v>
      </c>
      <c r="BF1909" s="1">
        <f>Q1909+U1909</f>
        <v>0</v>
      </c>
      <c r="BG1909" s="1">
        <v>0</v>
      </c>
      <c r="BH1909" s="1">
        <v>1395.17</v>
      </c>
      <c r="BI1909" s="1" t="s">
        <v>108</v>
      </c>
      <c r="BJ1909" s="1" t="s">
        <v>5717</v>
      </c>
      <c r="BK1909" s="1" t="s">
        <v>5718</v>
      </c>
      <c r="BL1909" s="1">
        <v>0</v>
      </c>
      <c r="BM1909" s="1" t="s">
        <v>7440</v>
      </c>
    </row>
    <row r="1910" spans="1:65" ht="15.6" hidden="1">
      <c r="A1910" s="1" t="s">
        <v>7441</v>
      </c>
      <c r="B1910" s="1" t="s">
        <v>7442</v>
      </c>
      <c r="C1910" s="1" t="s">
        <v>7443</v>
      </c>
      <c r="D1910" s="1" t="s">
        <v>275</v>
      </c>
      <c r="E1910" s="1" t="s">
        <v>100</v>
      </c>
      <c r="F1910" s="1" t="s">
        <v>101</v>
      </c>
      <c r="G1910" s="1" t="s">
        <v>102</v>
      </c>
      <c r="H1910" s="1" t="s">
        <v>103</v>
      </c>
      <c r="I1910" s="1" t="s">
        <v>104</v>
      </c>
      <c r="J1910" s="1" t="s">
        <v>105</v>
      </c>
      <c r="K1910" s="1" t="s">
        <v>105</v>
      </c>
      <c r="L1910" s="1" t="s">
        <v>105</v>
      </c>
      <c r="M1910" s="1" t="s">
        <v>106</v>
      </c>
      <c r="N1910" s="1" t="s">
        <v>107</v>
      </c>
      <c r="O1910" s="1">
        <v>235</v>
      </c>
      <c r="P1910" s="1">
        <v>6.75</v>
      </c>
      <c r="Q1910" s="1">
        <v>0</v>
      </c>
      <c r="R1910" s="1">
        <v>100</v>
      </c>
      <c r="S1910" s="1">
        <v>0</v>
      </c>
      <c r="T1910" s="1">
        <v>0</v>
      </c>
      <c r="U1910" s="1">
        <v>0</v>
      </c>
      <c r="V1910" s="4">
        <f>X1910-W1910</f>
        <v>2.4999999999995026E-3</v>
      </c>
      <c r="W1910" s="4">
        <f>(O1910+P1910+Q1910-R1910+S1910)*5%</f>
        <v>7.0875000000000004</v>
      </c>
      <c r="X1910" s="1">
        <v>7.09</v>
      </c>
      <c r="Y1910" s="1">
        <f>O1910+P1910+Q1910-R1910-S1910+T1910-U1910+X1910</f>
        <v>148.84</v>
      </c>
      <c r="Z1910" s="1">
        <v>148.84</v>
      </c>
      <c r="AA1910" s="1">
        <v>141.75</v>
      </c>
      <c r="AB1910" s="1">
        <v>16</v>
      </c>
      <c r="AC1910" s="2">
        <f>AA1910*16%</f>
        <v>22.68</v>
      </c>
      <c r="AD1910" s="1">
        <v>22.68</v>
      </c>
      <c r="AE1910" s="1">
        <v>0</v>
      </c>
      <c r="AF1910" s="1">
        <v>22.68</v>
      </c>
      <c r="AG1910" s="2">
        <f>AF1910*18%</f>
        <v>4.0823999999999998</v>
      </c>
      <c r="AH1910" s="1">
        <v>4.08</v>
      </c>
      <c r="AI1910" s="1">
        <v>0</v>
      </c>
      <c r="AJ1910" s="1" t="b">
        <f>AK1910=AA1910</f>
        <v>1</v>
      </c>
      <c r="AK1910" s="1">
        <v>141.75</v>
      </c>
      <c r="AL1910" s="1">
        <v>0</v>
      </c>
      <c r="AM1910" s="1">
        <v>0</v>
      </c>
      <c r="AN1910" s="1">
        <v>0</v>
      </c>
      <c r="AO1910" s="3">
        <f>AA1910*0.001%</f>
        <v>1.4175000000000001E-3</v>
      </c>
      <c r="AP1910" s="1">
        <v>0.14000000000000001</v>
      </c>
      <c r="AQ1910" s="2">
        <f>AA1910*5%</f>
        <v>7.0875000000000004</v>
      </c>
      <c r="AR1910" s="1">
        <v>7.09</v>
      </c>
      <c r="AS1910" s="2">
        <f>AR1910*18%</f>
        <v>1.2762</v>
      </c>
      <c r="AT1910" s="1">
        <v>0</v>
      </c>
      <c r="AU1910" s="1">
        <v>11.31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f>AF1910+AU1910+BC1910</f>
        <v>33.99</v>
      </c>
      <c r="BE1910" s="1">
        <v>33.99</v>
      </c>
      <c r="BF1910" s="1">
        <f>Q1910+U1910</f>
        <v>0</v>
      </c>
      <c r="BG1910" s="1">
        <v>0</v>
      </c>
      <c r="BH1910" s="1">
        <v>114.85</v>
      </c>
      <c r="BI1910" s="1" t="s">
        <v>108</v>
      </c>
      <c r="BJ1910" s="1" t="s">
        <v>5717</v>
      </c>
      <c r="BK1910" s="1" t="s">
        <v>5718</v>
      </c>
      <c r="BL1910" s="1">
        <v>0</v>
      </c>
      <c r="BM1910" s="1" t="s">
        <v>7339</v>
      </c>
    </row>
    <row r="1911" spans="1:65" ht="15.6" hidden="1">
      <c r="A1911" s="1" t="s">
        <v>7444</v>
      </c>
      <c r="B1911" s="1" t="s">
        <v>7445</v>
      </c>
      <c r="C1911" s="1" t="s">
        <v>7446</v>
      </c>
      <c r="D1911" s="1" t="s">
        <v>275</v>
      </c>
      <c r="E1911" s="1" t="s">
        <v>100</v>
      </c>
      <c r="F1911" s="1" t="s">
        <v>101</v>
      </c>
      <c r="G1911" s="1" t="s">
        <v>102</v>
      </c>
      <c r="H1911" s="1" t="s">
        <v>103</v>
      </c>
      <c r="I1911" s="1" t="s">
        <v>104</v>
      </c>
      <c r="J1911" s="1" t="s">
        <v>105</v>
      </c>
      <c r="K1911" s="1" t="s">
        <v>105</v>
      </c>
      <c r="L1911" s="1" t="s">
        <v>105</v>
      </c>
      <c r="M1911" s="1" t="s">
        <v>106</v>
      </c>
      <c r="N1911" s="1" t="s">
        <v>124</v>
      </c>
      <c r="O1911" s="1">
        <v>970</v>
      </c>
      <c r="P1911" s="1">
        <v>43.5</v>
      </c>
      <c r="Q1911" s="1">
        <v>0</v>
      </c>
      <c r="R1911" s="1">
        <v>100</v>
      </c>
      <c r="S1911" s="1">
        <v>0</v>
      </c>
      <c r="T1911" s="1">
        <v>0</v>
      </c>
      <c r="U1911" s="1">
        <v>0</v>
      </c>
      <c r="V1911" s="4">
        <f>X1911-W1911</f>
        <v>4.9999999999954525E-3</v>
      </c>
      <c r="W1911" s="4">
        <f>(O1911+P1911+Q1911-R1911+S1911)*5%</f>
        <v>45.675000000000004</v>
      </c>
      <c r="X1911" s="1">
        <v>45.68</v>
      </c>
      <c r="Y1911" s="1">
        <f>O1911+P1911+Q1911-R1911-S1911+T1911-U1911+X1911</f>
        <v>959.18</v>
      </c>
      <c r="Z1911" s="1">
        <v>959.18</v>
      </c>
      <c r="AA1911" s="1">
        <v>913.5</v>
      </c>
      <c r="AB1911" s="1">
        <v>16</v>
      </c>
      <c r="AC1911" s="2">
        <f>AA1911*16%</f>
        <v>146.16</v>
      </c>
      <c r="AD1911" s="1">
        <v>146.16</v>
      </c>
      <c r="AE1911" s="1">
        <v>0</v>
      </c>
      <c r="AF1911" s="1">
        <v>146.16</v>
      </c>
      <c r="AG1911" s="2">
        <f>AF1911*18%</f>
        <v>26.308799999999998</v>
      </c>
      <c r="AH1911" s="1">
        <v>26.31</v>
      </c>
      <c r="AI1911" s="1">
        <v>0</v>
      </c>
      <c r="AJ1911" s="1" t="b">
        <f>AK1911=AA1911</f>
        <v>1</v>
      </c>
      <c r="AK1911" s="1">
        <v>913.5</v>
      </c>
      <c r="AL1911" s="1">
        <v>0</v>
      </c>
      <c r="AM1911" s="1">
        <v>0</v>
      </c>
      <c r="AN1911" s="1">
        <v>0</v>
      </c>
      <c r="AO1911" s="3">
        <f>AA1911*0.001%</f>
        <v>9.1350000000000008E-3</v>
      </c>
      <c r="AP1911" s="1">
        <v>0.91</v>
      </c>
      <c r="AQ1911" s="2">
        <f>AA1911*5%</f>
        <v>45.675000000000004</v>
      </c>
      <c r="AR1911" s="1">
        <v>45.67</v>
      </c>
      <c r="AS1911" s="2">
        <f>AR1911*18%</f>
        <v>8.2205999999999992</v>
      </c>
      <c r="AT1911" s="1">
        <v>0.01</v>
      </c>
      <c r="AU1911" s="1">
        <v>72.89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f>AF1911+AU1911+BC1911</f>
        <v>219.05</v>
      </c>
      <c r="BE1911" s="1">
        <v>219.05</v>
      </c>
      <c r="BF1911" s="1">
        <f>Q1911+U1911</f>
        <v>0</v>
      </c>
      <c r="BG1911" s="1">
        <v>0</v>
      </c>
      <c r="BH1911" s="1">
        <v>740.13</v>
      </c>
      <c r="BI1911" s="1" t="s">
        <v>108</v>
      </c>
      <c r="BJ1911" s="1" t="s">
        <v>5717</v>
      </c>
      <c r="BK1911" s="1" t="s">
        <v>5718</v>
      </c>
      <c r="BL1911" s="1">
        <v>0</v>
      </c>
      <c r="BM1911" s="1" t="s">
        <v>7447</v>
      </c>
    </row>
    <row r="1912" spans="1:65" ht="15.6" hidden="1">
      <c r="A1912" s="1" t="s">
        <v>7448</v>
      </c>
      <c r="B1912" s="1" t="s">
        <v>7449</v>
      </c>
      <c r="C1912" s="1" t="s">
        <v>7450</v>
      </c>
      <c r="D1912" s="1" t="s">
        <v>275</v>
      </c>
      <c r="E1912" s="1" t="s">
        <v>100</v>
      </c>
      <c r="F1912" s="1" t="s">
        <v>101</v>
      </c>
      <c r="G1912" s="1" t="s">
        <v>105</v>
      </c>
      <c r="H1912" s="1" t="s">
        <v>103</v>
      </c>
      <c r="I1912" s="1" t="s">
        <v>104</v>
      </c>
      <c r="J1912" s="1" t="s">
        <v>105</v>
      </c>
      <c r="K1912" s="1" t="s">
        <v>105</v>
      </c>
      <c r="L1912" s="1" t="s">
        <v>105</v>
      </c>
      <c r="M1912" s="1" t="s">
        <v>106</v>
      </c>
      <c r="N1912" s="1" t="s">
        <v>107</v>
      </c>
      <c r="O1912" s="1">
        <v>770</v>
      </c>
      <c r="P1912" s="1">
        <v>38.5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4">
        <f>X1912-W1912</f>
        <v>4.9999999999954525E-3</v>
      </c>
      <c r="W1912" s="4">
        <f>(O1912+P1912+Q1912-R1912+S1912)*5%</f>
        <v>40.425000000000004</v>
      </c>
      <c r="X1912" s="1">
        <v>40.43</v>
      </c>
      <c r="Y1912" s="1">
        <f>O1912+P1912+Q1912-R1912-S1912+T1912-U1912+X1912</f>
        <v>848.93</v>
      </c>
      <c r="Z1912" s="1">
        <v>848.93</v>
      </c>
      <c r="AA1912" s="1">
        <v>808.5</v>
      </c>
      <c r="AB1912" s="1">
        <v>16</v>
      </c>
      <c r="AC1912" s="2">
        <f>AA1912*16%</f>
        <v>129.36000000000001</v>
      </c>
      <c r="AD1912" s="1">
        <v>129.36000000000001</v>
      </c>
      <c r="AE1912" s="1">
        <v>0</v>
      </c>
      <c r="AF1912" s="1">
        <v>129.36000000000001</v>
      </c>
      <c r="AG1912" s="2">
        <f>AF1912*18%</f>
        <v>23.284800000000001</v>
      </c>
      <c r="AH1912" s="1">
        <v>23.28</v>
      </c>
      <c r="AI1912" s="1">
        <v>0</v>
      </c>
      <c r="AJ1912" s="1" t="b">
        <f>AK1912=AA1912</f>
        <v>1</v>
      </c>
      <c r="AK1912" s="1">
        <v>808.5</v>
      </c>
      <c r="AL1912" s="1">
        <v>0</v>
      </c>
      <c r="AM1912" s="1">
        <v>0</v>
      </c>
      <c r="AN1912" s="1">
        <v>0</v>
      </c>
      <c r="AO1912" s="3">
        <f>AA1912*0.001%</f>
        <v>8.0850000000000002E-3</v>
      </c>
      <c r="AP1912" s="1">
        <v>0.81</v>
      </c>
      <c r="AQ1912" s="2">
        <f>AA1912*5%</f>
        <v>40.425000000000004</v>
      </c>
      <c r="AR1912" s="1">
        <v>40.43</v>
      </c>
      <c r="AS1912" s="2">
        <f>AR1912*18%</f>
        <v>7.2774000000000001</v>
      </c>
      <c r="AT1912" s="1">
        <v>0</v>
      </c>
      <c r="AU1912" s="1">
        <v>64.52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s="1">
        <v>0</v>
      </c>
      <c r="BC1912" s="1">
        <v>0</v>
      </c>
      <c r="BD1912" s="1">
        <f>AF1912+AU1912+BC1912</f>
        <v>193.88</v>
      </c>
      <c r="BE1912" s="1">
        <v>193.88</v>
      </c>
      <c r="BF1912" s="1">
        <f>Q1912+U1912</f>
        <v>0</v>
      </c>
      <c r="BG1912" s="1">
        <v>0</v>
      </c>
      <c r="BH1912" s="1">
        <v>655.04999999999995</v>
      </c>
      <c r="BI1912" s="1" t="s">
        <v>108</v>
      </c>
      <c r="BJ1912" s="1" t="s">
        <v>5717</v>
      </c>
      <c r="BK1912" s="1" t="s">
        <v>5718</v>
      </c>
      <c r="BL1912" s="1">
        <v>0</v>
      </c>
      <c r="BM1912" s="1" t="s">
        <v>7451</v>
      </c>
    </row>
    <row r="1913" spans="1:65" ht="15.6" hidden="1">
      <c r="A1913" s="1" t="s">
        <v>7452</v>
      </c>
      <c r="B1913" s="1" t="s">
        <v>7453</v>
      </c>
      <c r="C1913" s="1" t="s">
        <v>7454</v>
      </c>
      <c r="D1913" s="1" t="s">
        <v>275</v>
      </c>
      <c r="E1913" s="1" t="s">
        <v>100</v>
      </c>
      <c r="F1913" s="1" t="s">
        <v>101</v>
      </c>
      <c r="G1913" s="1" t="s">
        <v>102</v>
      </c>
      <c r="H1913" s="1" t="s">
        <v>103</v>
      </c>
      <c r="I1913" s="1" t="s">
        <v>104</v>
      </c>
      <c r="J1913" s="1" t="s">
        <v>105</v>
      </c>
      <c r="K1913" s="1" t="s">
        <v>105</v>
      </c>
      <c r="L1913" s="1" t="s">
        <v>105</v>
      </c>
      <c r="M1913" s="1" t="s">
        <v>106</v>
      </c>
      <c r="N1913" s="1" t="s">
        <v>124</v>
      </c>
      <c r="O1913" s="1">
        <v>470</v>
      </c>
      <c r="P1913" s="1">
        <v>18.5</v>
      </c>
      <c r="Q1913" s="1">
        <v>0</v>
      </c>
      <c r="R1913" s="1">
        <v>100</v>
      </c>
      <c r="S1913" s="1">
        <v>0</v>
      </c>
      <c r="T1913" s="1">
        <v>0</v>
      </c>
      <c r="U1913" s="1">
        <v>0</v>
      </c>
      <c r="V1913" s="4">
        <f>X1913-W1913</f>
        <v>4.9999999999990052E-3</v>
      </c>
      <c r="W1913" s="4">
        <f>(O1913+P1913+Q1913-R1913+S1913)*5%</f>
        <v>19.425000000000001</v>
      </c>
      <c r="X1913" s="1">
        <v>19.43</v>
      </c>
      <c r="Y1913" s="1">
        <f>O1913+P1913+Q1913-R1913-S1913+T1913-U1913+X1913</f>
        <v>407.93</v>
      </c>
      <c r="Z1913" s="1">
        <v>407.93</v>
      </c>
      <c r="AA1913" s="1">
        <v>388.5</v>
      </c>
      <c r="AB1913" s="1">
        <v>16</v>
      </c>
      <c r="AC1913" s="2">
        <f>AA1913*16%</f>
        <v>62.160000000000004</v>
      </c>
      <c r="AD1913" s="1">
        <v>62.16</v>
      </c>
      <c r="AE1913" s="1">
        <v>0</v>
      </c>
      <c r="AF1913" s="1">
        <v>62.16</v>
      </c>
      <c r="AG1913" s="2">
        <f>AF1913*18%</f>
        <v>11.188799999999999</v>
      </c>
      <c r="AH1913" s="1">
        <v>11.19</v>
      </c>
      <c r="AI1913" s="1">
        <v>0</v>
      </c>
      <c r="AJ1913" s="1" t="b">
        <f>AK1913=AA1913</f>
        <v>1</v>
      </c>
      <c r="AK1913" s="1">
        <v>388.5</v>
      </c>
      <c r="AL1913" s="1">
        <v>0</v>
      </c>
      <c r="AM1913" s="1">
        <v>0</v>
      </c>
      <c r="AN1913" s="1">
        <v>0</v>
      </c>
      <c r="AO1913" s="3">
        <f>AA1913*0.001%</f>
        <v>3.8850000000000004E-3</v>
      </c>
      <c r="AP1913" s="1">
        <v>0.39</v>
      </c>
      <c r="AQ1913" s="2">
        <f>AA1913*5%</f>
        <v>19.425000000000001</v>
      </c>
      <c r="AR1913" s="1">
        <v>19.43</v>
      </c>
      <c r="AS1913" s="2">
        <f>AR1913*18%</f>
        <v>3.4973999999999998</v>
      </c>
      <c r="AT1913" s="1">
        <v>0</v>
      </c>
      <c r="AU1913" s="1">
        <v>31.01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0</v>
      </c>
      <c r="BD1913" s="1">
        <f>AF1913+AU1913+BC1913</f>
        <v>93.17</v>
      </c>
      <c r="BE1913" s="1">
        <v>93.17</v>
      </c>
      <c r="BF1913" s="1">
        <f>Q1913+U1913</f>
        <v>0</v>
      </c>
      <c r="BG1913" s="1">
        <v>0</v>
      </c>
      <c r="BH1913" s="1">
        <v>314.76</v>
      </c>
      <c r="BI1913" s="1" t="s">
        <v>108</v>
      </c>
      <c r="BJ1913" s="1" t="s">
        <v>5717</v>
      </c>
      <c r="BK1913" s="1" t="s">
        <v>5718</v>
      </c>
      <c r="BL1913" s="1">
        <v>0</v>
      </c>
      <c r="BM1913" s="1" t="s">
        <v>7455</v>
      </c>
    </row>
    <row r="1914" spans="1:65" ht="15.6" hidden="1">
      <c r="A1914" s="1" t="s">
        <v>7456</v>
      </c>
      <c r="B1914" s="1" t="s">
        <v>7457</v>
      </c>
      <c r="C1914" s="1" t="s">
        <v>7458</v>
      </c>
      <c r="D1914" s="1" t="s">
        <v>275</v>
      </c>
      <c r="E1914" s="1" t="s">
        <v>100</v>
      </c>
      <c r="F1914" s="1" t="s">
        <v>101</v>
      </c>
      <c r="G1914" s="1" t="s">
        <v>102</v>
      </c>
      <c r="H1914" s="1" t="s">
        <v>103</v>
      </c>
      <c r="I1914" s="1" t="s">
        <v>104</v>
      </c>
      <c r="J1914" s="1" t="s">
        <v>105</v>
      </c>
      <c r="K1914" s="1" t="s">
        <v>105</v>
      </c>
      <c r="L1914" s="1" t="s">
        <v>105</v>
      </c>
      <c r="M1914" s="1" t="s">
        <v>106</v>
      </c>
      <c r="N1914" s="1" t="s">
        <v>107</v>
      </c>
      <c r="O1914" s="1">
        <v>315</v>
      </c>
      <c r="P1914" s="1">
        <v>10.75</v>
      </c>
      <c r="Q1914" s="1">
        <v>0</v>
      </c>
      <c r="R1914" s="1">
        <v>100</v>
      </c>
      <c r="S1914" s="1">
        <v>0</v>
      </c>
      <c r="T1914" s="1">
        <v>0</v>
      </c>
      <c r="U1914" s="1">
        <v>0</v>
      </c>
      <c r="V1914" s="4">
        <f>X1914-W1914</f>
        <v>2.4999999999977263E-3</v>
      </c>
      <c r="W1914" s="4">
        <f>(O1914+P1914+Q1914-R1914+S1914)*5%</f>
        <v>11.287500000000001</v>
      </c>
      <c r="X1914" s="1">
        <v>11.29</v>
      </c>
      <c r="Y1914" s="1">
        <f>O1914+P1914+Q1914-R1914-S1914+T1914-U1914+X1914</f>
        <v>237.04</v>
      </c>
      <c r="Z1914" s="1">
        <v>237.04</v>
      </c>
      <c r="AA1914" s="1">
        <v>225.75</v>
      </c>
      <c r="AB1914" s="1">
        <v>16</v>
      </c>
      <c r="AC1914" s="2">
        <f>AA1914*16%</f>
        <v>36.119999999999997</v>
      </c>
      <c r="AD1914" s="1">
        <v>36.119999999999997</v>
      </c>
      <c r="AE1914" s="1">
        <v>0</v>
      </c>
      <c r="AF1914" s="1">
        <v>36.119999999999997</v>
      </c>
      <c r="AG1914" s="2">
        <f>AF1914*18%</f>
        <v>6.5015999999999989</v>
      </c>
      <c r="AH1914" s="1">
        <v>6.5</v>
      </c>
      <c r="AI1914" s="1">
        <v>0</v>
      </c>
      <c r="AJ1914" s="1" t="b">
        <f>AK1914=AA1914</f>
        <v>1</v>
      </c>
      <c r="AK1914" s="1">
        <v>225.75</v>
      </c>
      <c r="AL1914" s="1">
        <v>0</v>
      </c>
      <c r="AM1914" s="1">
        <v>0</v>
      </c>
      <c r="AN1914" s="1">
        <v>0</v>
      </c>
      <c r="AO1914" s="3">
        <f>AA1914*0.001%</f>
        <v>2.2575000000000004E-3</v>
      </c>
      <c r="AP1914" s="1">
        <v>0.23</v>
      </c>
      <c r="AQ1914" s="2">
        <f>AA1914*5%</f>
        <v>11.287500000000001</v>
      </c>
      <c r="AR1914" s="1">
        <v>11.29</v>
      </c>
      <c r="AS1914" s="2">
        <f>AR1914*18%</f>
        <v>2.0321999999999996</v>
      </c>
      <c r="AT1914" s="1">
        <v>0</v>
      </c>
      <c r="AU1914" s="1">
        <v>18.02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0</v>
      </c>
      <c r="BD1914" s="1">
        <f>AF1914+AU1914+BC1914</f>
        <v>54.14</v>
      </c>
      <c r="BE1914" s="1">
        <v>54.14</v>
      </c>
      <c r="BF1914" s="1">
        <f>Q1914+U1914</f>
        <v>0</v>
      </c>
      <c r="BG1914" s="1">
        <v>0</v>
      </c>
      <c r="BH1914" s="1">
        <v>182.9</v>
      </c>
      <c r="BI1914" s="1" t="s">
        <v>108</v>
      </c>
      <c r="BJ1914" s="1" t="s">
        <v>5717</v>
      </c>
      <c r="BK1914" s="1" t="s">
        <v>5718</v>
      </c>
      <c r="BL1914" s="1">
        <v>0</v>
      </c>
      <c r="BM1914" s="1" t="s">
        <v>7459</v>
      </c>
    </row>
    <row r="1915" spans="1:65" ht="15.6" hidden="1">
      <c r="A1915" s="1" t="s">
        <v>7460</v>
      </c>
      <c r="B1915" s="1" t="s">
        <v>7461</v>
      </c>
      <c r="C1915" s="1" t="s">
        <v>7462</v>
      </c>
      <c r="D1915" s="1" t="s">
        <v>275</v>
      </c>
      <c r="E1915" s="1" t="s">
        <v>100</v>
      </c>
      <c r="F1915" s="1" t="s">
        <v>101</v>
      </c>
      <c r="G1915" s="1" t="s">
        <v>105</v>
      </c>
      <c r="H1915" s="1" t="s">
        <v>103</v>
      </c>
      <c r="I1915" s="1" t="s">
        <v>104</v>
      </c>
      <c r="J1915" s="1" t="s">
        <v>105</v>
      </c>
      <c r="K1915" s="1" t="s">
        <v>105</v>
      </c>
      <c r="L1915" s="1" t="s">
        <v>105</v>
      </c>
      <c r="M1915" s="1" t="s">
        <v>106</v>
      </c>
      <c r="N1915" s="1" t="s">
        <v>107</v>
      </c>
      <c r="O1915" s="1">
        <v>850</v>
      </c>
      <c r="P1915" s="1">
        <v>42.5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4">
        <f>X1915-W1915</f>
        <v>5.000000000002558E-3</v>
      </c>
      <c r="W1915" s="4">
        <f>(O1915+P1915+Q1915-R1915+S1915)*5%</f>
        <v>44.625</v>
      </c>
      <c r="X1915" s="1">
        <v>44.63</v>
      </c>
      <c r="Y1915" s="1">
        <f>O1915+P1915+Q1915-R1915-S1915+T1915-U1915+X1915</f>
        <v>937.13</v>
      </c>
      <c r="Z1915" s="1">
        <v>937.13</v>
      </c>
      <c r="AA1915" s="1">
        <v>892.5</v>
      </c>
      <c r="AB1915" s="1">
        <v>16</v>
      </c>
      <c r="AC1915" s="2">
        <f>AA1915*16%</f>
        <v>142.80000000000001</v>
      </c>
      <c r="AD1915" s="1">
        <v>142.80000000000001</v>
      </c>
      <c r="AE1915" s="1">
        <v>0</v>
      </c>
      <c r="AF1915" s="1">
        <v>142.80000000000001</v>
      </c>
      <c r="AG1915" s="2">
        <f>AF1915*18%</f>
        <v>25.704000000000001</v>
      </c>
      <c r="AH1915" s="1">
        <v>25.7</v>
      </c>
      <c r="AI1915" s="1">
        <v>0</v>
      </c>
      <c r="AJ1915" s="1" t="b">
        <f>AK1915=AA1915</f>
        <v>1</v>
      </c>
      <c r="AK1915" s="1">
        <v>892.5</v>
      </c>
      <c r="AL1915" s="1">
        <v>0</v>
      </c>
      <c r="AM1915" s="1">
        <v>0</v>
      </c>
      <c r="AN1915" s="1">
        <v>0</v>
      </c>
      <c r="AO1915" s="3">
        <f>AA1915*0.001%</f>
        <v>8.9250000000000006E-3</v>
      </c>
      <c r="AP1915" s="1">
        <v>0.89</v>
      </c>
      <c r="AQ1915" s="2">
        <f>AA1915*5%</f>
        <v>44.625</v>
      </c>
      <c r="AR1915" s="1">
        <v>44.63</v>
      </c>
      <c r="AS1915" s="2">
        <f>AR1915*18%</f>
        <v>8.0334000000000003</v>
      </c>
      <c r="AT1915" s="1">
        <v>0</v>
      </c>
      <c r="AU1915" s="1">
        <v>71.22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>
        <f>AF1915+AU1915+BC1915</f>
        <v>214.02</v>
      </c>
      <c r="BE1915" s="1">
        <v>214.02</v>
      </c>
      <c r="BF1915" s="1">
        <f>Q1915+U1915</f>
        <v>0</v>
      </c>
      <c r="BG1915" s="1">
        <v>0</v>
      </c>
      <c r="BH1915" s="1">
        <v>723.11</v>
      </c>
      <c r="BI1915" s="1" t="s">
        <v>108</v>
      </c>
      <c r="BJ1915" s="1" t="s">
        <v>5717</v>
      </c>
      <c r="BK1915" s="1" t="s">
        <v>5718</v>
      </c>
      <c r="BL1915" s="1">
        <v>0</v>
      </c>
      <c r="BM1915" s="1" t="s">
        <v>7463</v>
      </c>
    </row>
    <row r="1916" spans="1:65" ht="15.6" hidden="1">
      <c r="A1916" s="1" t="s">
        <v>7464</v>
      </c>
      <c r="B1916" s="1" t="s">
        <v>7465</v>
      </c>
      <c r="C1916" s="1" t="s">
        <v>7466</v>
      </c>
      <c r="D1916" s="1" t="s">
        <v>275</v>
      </c>
      <c r="E1916" s="1" t="s">
        <v>100</v>
      </c>
      <c r="F1916" s="1" t="s">
        <v>101</v>
      </c>
      <c r="G1916" s="1" t="s">
        <v>123</v>
      </c>
      <c r="H1916" s="1" t="s">
        <v>103</v>
      </c>
      <c r="I1916" s="1" t="s">
        <v>104</v>
      </c>
      <c r="J1916" s="1" t="s">
        <v>105</v>
      </c>
      <c r="K1916" s="1" t="s">
        <v>105</v>
      </c>
      <c r="L1916" s="1" t="s">
        <v>105</v>
      </c>
      <c r="M1916" s="1" t="s">
        <v>106</v>
      </c>
      <c r="N1916" s="1" t="s">
        <v>107</v>
      </c>
      <c r="O1916" s="1">
        <v>1485</v>
      </c>
      <c r="P1916" s="1">
        <v>65.5</v>
      </c>
      <c r="Q1916" s="1">
        <v>0</v>
      </c>
      <c r="R1916" s="1">
        <v>175</v>
      </c>
      <c r="S1916" s="1">
        <v>0</v>
      </c>
      <c r="T1916" s="1">
        <v>0</v>
      </c>
      <c r="U1916" s="1">
        <v>0</v>
      </c>
      <c r="V1916" s="4">
        <f>X1916-W1916</f>
        <v>4.9999999999954525E-3</v>
      </c>
      <c r="W1916" s="4">
        <f>(O1916+P1916+Q1916-R1916+S1916)*5%</f>
        <v>68.775000000000006</v>
      </c>
      <c r="X1916" s="1">
        <v>68.78</v>
      </c>
      <c r="Y1916" s="1">
        <f>O1916+P1916+Q1916-R1916-S1916+T1916-U1916+X1916</f>
        <v>1444.28</v>
      </c>
      <c r="Z1916" s="1">
        <v>1444.28</v>
      </c>
      <c r="AA1916" s="1">
        <v>1375.5</v>
      </c>
      <c r="AB1916" s="1">
        <v>16</v>
      </c>
      <c r="AC1916" s="2">
        <f>AA1916*16%</f>
        <v>220.08</v>
      </c>
      <c r="AD1916" s="1">
        <v>220.08</v>
      </c>
      <c r="AE1916" s="1">
        <v>0</v>
      </c>
      <c r="AF1916" s="1">
        <v>220.08</v>
      </c>
      <c r="AG1916" s="2">
        <f>AF1916*18%</f>
        <v>39.614400000000003</v>
      </c>
      <c r="AH1916" s="1">
        <v>39.61</v>
      </c>
      <c r="AI1916" s="1">
        <v>0</v>
      </c>
      <c r="AJ1916" s="1" t="b">
        <f>AK1916=AA1916</f>
        <v>1</v>
      </c>
      <c r="AK1916" s="1">
        <v>1375.5</v>
      </c>
      <c r="AL1916" s="1">
        <v>0</v>
      </c>
      <c r="AM1916" s="1">
        <v>0</v>
      </c>
      <c r="AN1916" s="1">
        <v>0</v>
      </c>
      <c r="AO1916" s="3">
        <f>AA1916*0.001%</f>
        <v>1.3755000000000002E-2</v>
      </c>
      <c r="AP1916" s="1">
        <v>1.38</v>
      </c>
      <c r="AQ1916" s="2">
        <f>AA1916*5%</f>
        <v>68.775000000000006</v>
      </c>
      <c r="AR1916" s="1">
        <v>68.78</v>
      </c>
      <c r="AS1916" s="2">
        <f>AR1916*18%</f>
        <v>12.3804</v>
      </c>
      <c r="AT1916" s="1">
        <v>0</v>
      </c>
      <c r="AU1916" s="1">
        <v>109.77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0</v>
      </c>
      <c r="BD1916" s="1">
        <f>AF1916+AU1916+BC1916</f>
        <v>329.85</v>
      </c>
      <c r="BE1916" s="1">
        <v>329.85</v>
      </c>
      <c r="BF1916" s="1">
        <f>Q1916+U1916</f>
        <v>0</v>
      </c>
      <c r="BG1916" s="1">
        <v>0</v>
      </c>
      <c r="BH1916" s="1">
        <v>1114.43</v>
      </c>
      <c r="BI1916" s="1" t="s">
        <v>108</v>
      </c>
      <c r="BJ1916" s="1" t="s">
        <v>5717</v>
      </c>
      <c r="BK1916" s="1" t="s">
        <v>5718</v>
      </c>
      <c r="BL1916" s="1">
        <v>0</v>
      </c>
      <c r="BM1916" s="1" t="s">
        <v>7467</v>
      </c>
    </row>
    <row r="1917" spans="1:65" ht="15.6" hidden="1">
      <c r="A1917" s="1" t="s">
        <v>7468</v>
      </c>
      <c r="B1917" s="1" t="s">
        <v>7469</v>
      </c>
      <c r="C1917" s="1" t="s">
        <v>7470</v>
      </c>
      <c r="D1917" s="1" t="s">
        <v>275</v>
      </c>
      <c r="E1917" s="1" t="s">
        <v>100</v>
      </c>
      <c r="F1917" s="1" t="s">
        <v>101</v>
      </c>
      <c r="G1917" s="1" t="s">
        <v>102</v>
      </c>
      <c r="H1917" s="1" t="s">
        <v>103</v>
      </c>
      <c r="I1917" s="1" t="s">
        <v>104</v>
      </c>
      <c r="J1917" s="1" t="s">
        <v>105</v>
      </c>
      <c r="K1917" s="1" t="s">
        <v>105</v>
      </c>
      <c r="L1917" s="1" t="s">
        <v>105</v>
      </c>
      <c r="M1917" s="1" t="s">
        <v>106</v>
      </c>
      <c r="N1917" s="1" t="s">
        <v>107</v>
      </c>
      <c r="O1917" s="1">
        <v>395</v>
      </c>
      <c r="P1917" s="1">
        <v>14.75</v>
      </c>
      <c r="Q1917" s="1">
        <v>0</v>
      </c>
      <c r="R1917" s="1">
        <v>100</v>
      </c>
      <c r="S1917" s="1">
        <v>0</v>
      </c>
      <c r="T1917" s="1">
        <v>0</v>
      </c>
      <c r="U1917" s="1">
        <v>0</v>
      </c>
      <c r="V1917" s="4">
        <f>X1917-W1917</f>
        <v>2.4999999999995026E-3</v>
      </c>
      <c r="W1917" s="4">
        <f>(O1917+P1917+Q1917-R1917+S1917)*5%</f>
        <v>15.487500000000001</v>
      </c>
      <c r="X1917" s="1">
        <v>15.49</v>
      </c>
      <c r="Y1917" s="1">
        <f>O1917+P1917+Q1917-R1917-S1917+T1917-U1917+X1917</f>
        <v>325.24</v>
      </c>
      <c r="Z1917" s="1">
        <v>325.24</v>
      </c>
      <c r="AA1917" s="1">
        <v>309.75</v>
      </c>
      <c r="AB1917" s="1">
        <v>16</v>
      </c>
      <c r="AC1917" s="2">
        <f>AA1917*16%</f>
        <v>49.56</v>
      </c>
      <c r="AD1917" s="1">
        <v>49.56</v>
      </c>
      <c r="AE1917" s="1">
        <v>0</v>
      </c>
      <c r="AF1917" s="1">
        <v>49.56</v>
      </c>
      <c r="AG1917" s="2">
        <f>AF1917*18%</f>
        <v>8.9207999999999998</v>
      </c>
      <c r="AH1917" s="1">
        <v>8.92</v>
      </c>
      <c r="AI1917" s="1">
        <v>0</v>
      </c>
      <c r="AJ1917" s="1" t="b">
        <f>AK1917=AA1917</f>
        <v>1</v>
      </c>
      <c r="AK1917" s="1">
        <v>309.75</v>
      </c>
      <c r="AL1917" s="1">
        <v>0</v>
      </c>
      <c r="AM1917" s="1">
        <v>0</v>
      </c>
      <c r="AN1917" s="1">
        <v>0</v>
      </c>
      <c r="AO1917" s="3">
        <f>AA1917*0.001%</f>
        <v>3.0975000000000004E-3</v>
      </c>
      <c r="AP1917" s="1">
        <v>0.31</v>
      </c>
      <c r="AQ1917" s="2">
        <f>AA1917*5%</f>
        <v>15.487500000000001</v>
      </c>
      <c r="AR1917" s="1">
        <v>15.49</v>
      </c>
      <c r="AS1917" s="2">
        <f>AR1917*18%</f>
        <v>2.7881999999999998</v>
      </c>
      <c r="AT1917" s="1">
        <v>0</v>
      </c>
      <c r="AU1917" s="1">
        <v>24.72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s="1">
        <v>0</v>
      </c>
      <c r="BD1917" s="1">
        <f>AF1917+AU1917+BC1917</f>
        <v>74.28</v>
      </c>
      <c r="BE1917" s="1">
        <v>74.28</v>
      </c>
      <c r="BF1917" s="1">
        <f>Q1917+U1917</f>
        <v>0</v>
      </c>
      <c r="BG1917" s="1">
        <v>0</v>
      </c>
      <c r="BH1917" s="1">
        <v>250.96</v>
      </c>
      <c r="BI1917" s="1" t="s">
        <v>108</v>
      </c>
      <c r="BJ1917" s="1" t="s">
        <v>5717</v>
      </c>
      <c r="BK1917" s="1" t="s">
        <v>5718</v>
      </c>
      <c r="BL1917" s="1">
        <v>0</v>
      </c>
      <c r="BM1917" s="1" t="s">
        <v>7471</v>
      </c>
    </row>
    <row r="1918" spans="1:65" ht="15.6" hidden="1">
      <c r="A1918" s="1" t="s">
        <v>7472</v>
      </c>
      <c r="B1918" s="1" t="s">
        <v>7473</v>
      </c>
      <c r="C1918" s="1" t="s">
        <v>7474</v>
      </c>
      <c r="D1918" s="1" t="s">
        <v>275</v>
      </c>
      <c r="E1918" s="1" t="s">
        <v>100</v>
      </c>
      <c r="F1918" s="1" t="s">
        <v>101</v>
      </c>
      <c r="G1918" s="1" t="s">
        <v>102</v>
      </c>
      <c r="H1918" s="1" t="s">
        <v>103</v>
      </c>
      <c r="I1918" s="1" t="s">
        <v>104</v>
      </c>
      <c r="J1918" s="1" t="s">
        <v>105</v>
      </c>
      <c r="K1918" s="1" t="s">
        <v>105</v>
      </c>
      <c r="L1918" s="1" t="s">
        <v>105</v>
      </c>
      <c r="M1918" s="1" t="s">
        <v>106</v>
      </c>
      <c r="N1918" s="1" t="s">
        <v>107</v>
      </c>
      <c r="O1918" s="1">
        <v>195</v>
      </c>
      <c r="P1918" s="1">
        <v>4.87</v>
      </c>
      <c r="Q1918" s="1">
        <v>0</v>
      </c>
      <c r="R1918" s="1">
        <v>97.5</v>
      </c>
      <c r="S1918" s="1">
        <v>0</v>
      </c>
      <c r="T1918" s="1">
        <v>0</v>
      </c>
      <c r="U1918" s="1">
        <v>0</v>
      </c>
      <c r="V1918" s="4">
        <f>X1918-W1918</f>
        <v>1.4999999999991687E-3</v>
      </c>
      <c r="W1918" s="4">
        <f>(O1918+P1918+Q1918-R1918+S1918)*5%</f>
        <v>5.1185000000000009</v>
      </c>
      <c r="X1918" s="1">
        <v>5.12</v>
      </c>
      <c r="Y1918" s="1">
        <f>O1918+P1918+Q1918-R1918-S1918+T1918-U1918+X1918</f>
        <v>107.49000000000001</v>
      </c>
      <c r="Z1918" s="1">
        <v>107.49</v>
      </c>
      <c r="AA1918" s="1">
        <v>102.38</v>
      </c>
      <c r="AB1918" s="1">
        <v>16</v>
      </c>
      <c r="AC1918" s="2">
        <f>AA1918*16%</f>
        <v>16.380800000000001</v>
      </c>
      <c r="AD1918" s="1">
        <v>16.38</v>
      </c>
      <c r="AE1918" s="1">
        <v>0</v>
      </c>
      <c r="AF1918" s="1">
        <v>16.38</v>
      </c>
      <c r="AG1918" s="2">
        <f>AF1918*18%</f>
        <v>2.9483999999999999</v>
      </c>
      <c r="AH1918" s="1">
        <v>2.95</v>
      </c>
      <c r="AI1918" s="1">
        <v>0</v>
      </c>
      <c r="AJ1918" s="1" t="b">
        <f>AK1918=AA1918</f>
        <v>1</v>
      </c>
      <c r="AK1918" s="1">
        <v>102.38</v>
      </c>
      <c r="AL1918" s="1">
        <v>0</v>
      </c>
      <c r="AM1918" s="1">
        <v>0</v>
      </c>
      <c r="AN1918" s="1">
        <v>0</v>
      </c>
      <c r="AO1918" s="3">
        <f>AA1918*0.001%</f>
        <v>1.0238000000000001E-3</v>
      </c>
      <c r="AP1918" s="1">
        <v>0.1</v>
      </c>
      <c r="AQ1918" s="2">
        <f>AA1918*5%</f>
        <v>5.1189999999999998</v>
      </c>
      <c r="AR1918" s="1">
        <v>5.12</v>
      </c>
      <c r="AS1918" s="2">
        <f>AR1918*18%</f>
        <v>0.92159999999999997</v>
      </c>
      <c r="AT1918" s="1">
        <v>0</v>
      </c>
      <c r="AU1918" s="1">
        <v>8.17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0</v>
      </c>
      <c r="BD1918" s="1">
        <f>AF1918+AU1918+BC1918</f>
        <v>24.549999999999997</v>
      </c>
      <c r="BE1918" s="1">
        <v>24.55</v>
      </c>
      <c r="BF1918" s="1">
        <f>Q1918+U1918</f>
        <v>0</v>
      </c>
      <c r="BG1918" s="1">
        <v>0</v>
      </c>
      <c r="BH1918" s="1">
        <v>82.94</v>
      </c>
      <c r="BI1918" s="1" t="s">
        <v>108</v>
      </c>
      <c r="BJ1918" s="1" t="s">
        <v>5717</v>
      </c>
      <c r="BK1918" s="1" t="s">
        <v>5718</v>
      </c>
      <c r="BL1918" s="1">
        <v>0</v>
      </c>
      <c r="BM1918" s="1" t="s">
        <v>7475</v>
      </c>
    </row>
    <row r="1919" spans="1:65" ht="15.6" hidden="1">
      <c r="A1919" s="1" t="s">
        <v>7476</v>
      </c>
      <c r="B1919" s="1" t="s">
        <v>7477</v>
      </c>
      <c r="C1919" s="1" t="s">
        <v>7478</v>
      </c>
      <c r="D1919" s="1" t="s">
        <v>275</v>
      </c>
      <c r="E1919" s="1" t="s">
        <v>100</v>
      </c>
      <c r="F1919" s="1" t="s">
        <v>101</v>
      </c>
      <c r="G1919" s="1" t="s">
        <v>105</v>
      </c>
      <c r="H1919" s="1" t="s">
        <v>103</v>
      </c>
      <c r="I1919" s="1" t="s">
        <v>104</v>
      </c>
      <c r="J1919" s="1" t="s">
        <v>105</v>
      </c>
      <c r="K1919" s="1" t="s">
        <v>105</v>
      </c>
      <c r="L1919" s="1" t="s">
        <v>105</v>
      </c>
      <c r="M1919" s="1" t="s">
        <v>106</v>
      </c>
      <c r="N1919" s="1" t="s">
        <v>107</v>
      </c>
      <c r="O1919" s="1">
        <v>978.6</v>
      </c>
      <c r="P1919" s="1">
        <v>48.93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4">
        <f>X1919-W1919</f>
        <v>3.5000000000025011E-3</v>
      </c>
      <c r="W1919" s="4">
        <f>(O1919+P1919+Q1919-R1919+S1919)*5%</f>
        <v>51.3765</v>
      </c>
      <c r="X1919" s="1">
        <v>51.38</v>
      </c>
      <c r="Y1919" s="1">
        <f>O1919+P1919+Q1919-R1919-S1919+T1919-U1919+X1919</f>
        <v>1078.9100000000001</v>
      </c>
      <c r="Z1919" s="1">
        <v>1078.9100000000001</v>
      </c>
      <c r="AA1919" s="1">
        <v>1027.53</v>
      </c>
      <c r="AB1919" s="1">
        <v>16</v>
      </c>
      <c r="AC1919" s="2">
        <f>AA1919*16%</f>
        <v>164.40479999999999</v>
      </c>
      <c r="AD1919" s="1">
        <v>164.4</v>
      </c>
      <c r="AE1919" s="1">
        <v>0</v>
      </c>
      <c r="AF1919" s="1">
        <v>164.4</v>
      </c>
      <c r="AG1919" s="2">
        <f>AF1919*18%</f>
        <v>29.591999999999999</v>
      </c>
      <c r="AH1919" s="1">
        <v>29.59</v>
      </c>
      <c r="AI1919" s="1">
        <v>0</v>
      </c>
      <c r="AJ1919" s="1" t="b">
        <f>AK1919=AA1919</f>
        <v>1</v>
      </c>
      <c r="AK1919" s="1">
        <v>1027.53</v>
      </c>
      <c r="AL1919" s="1">
        <v>0</v>
      </c>
      <c r="AM1919" s="1">
        <v>0</v>
      </c>
      <c r="AN1919" s="1">
        <v>0</v>
      </c>
      <c r="AO1919" s="3">
        <f>AA1919*0.001%</f>
        <v>1.0275300000000001E-2</v>
      </c>
      <c r="AP1919" s="1">
        <v>1.03</v>
      </c>
      <c r="AQ1919" s="2">
        <f>AA1919*5%</f>
        <v>51.3765</v>
      </c>
      <c r="AR1919" s="1">
        <v>51.38</v>
      </c>
      <c r="AS1919" s="2">
        <f>AR1919*18%</f>
        <v>9.2484000000000002</v>
      </c>
      <c r="AT1919" s="1">
        <v>0</v>
      </c>
      <c r="AU1919" s="1">
        <v>82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0</v>
      </c>
      <c r="BD1919" s="1">
        <f>AF1919+AU1919+BC1919</f>
        <v>246.4</v>
      </c>
      <c r="BE1919" s="1">
        <v>246.4</v>
      </c>
      <c r="BF1919" s="1">
        <f>Q1919+U1919</f>
        <v>0</v>
      </c>
      <c r="BG1919" s="1">
        <v>0</v>
      </c>
      <c r="BH1919" s="1">
        <v>832.51</v>
      </c>
      <c r="BI1919" s="1" t="s">
        <v>108</v>
      </c>
      <c r="BJ1919" s="1" t="s">
        <v>5717</v>
      </c>
      <c r="BK1919" s="1" t="s">
        <v>5718</v>
      </c>
      <c r="BL1919" s="1">
        <v>0</v>
      </c>
      <c r="BM1919" s="1" t="s">
        <v>7479</v>
      </c>
    </row>
    <row r="1920" spans="1:65" ht="15.6" hidden="1">
      <c r="A1920" s="1" t="s">
        <v>7480</v>
      </c>
      <c r="B1920" s="1" t="s">
        <v>7481</v>
      </c>
      <c r="C1920" s="1" t="s">
        <v>7482</v>
      </c>
      <c r="D1920" s="1" t="s">
        <v>275</v>
      </c>
      <c r="E1920" s="1" t="s">
        <v>100</v>
      </c>
      <c r="F1920" s="1" t="s">
        <v>101</v>
      </c>
      <c r="G1920" s="1" t="s">
        <v>105</v>
      </c>
      <c r="H1920" s="1" t="s">
        <v>103</v>
      </c>
      <c r="I1920" s="1" t="s">
        <v>104</v>
      </c>
      <c r="J1920" s="1" t="s">
        <v>105</v>
      </c>
      <c r="K1920" s="1" t="s">
        <v>105</v>
      </c>
      <c r="L1920" s="1" t="s">
        <v>105</v>
      </c>
      <c r="M1920" s="1" t="s">
        <v>106</v>
      </c>
      <c r="N1920" s="1" t="s">
        <v>107</v>
      </c>
      <c r="O1920" s="1">
        <v>195</v>
      </c>
      <c r="P1920" s="1">
        <v>9.75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4">
        <f>X1920-W1920</f>
        <v>2.4999999999995026E-3</v>
      </c>
      <c r="W1920" s="4">
        <f>(O1920+P1920+Q1920-R1920+S1920)*5%</f>
        <v>10.237500000000001</v>
      </c>
      <c r="X1920" s="1">
        <v>10.24</v>
      </c>
      <c r="Y1920" s="1">
        <f>O1920+P1920+Q1920-R1920-S1920+T1920-U1920+X1920</f>
        <v>214.99</v>
      </c>
      <c r="Z1920" s="1">
        <v>214.99</v>
      </c>
      <c r="AA1920" s="1">
        <v>204.75</v>
      </c>
      <c r="AB1920" s="1">
        <v>16</v>
      </c>
      <c r="AC1920" s="2">
        <f>AA1920*16%</f>
        <v>32.76</v>
      </c>
      <c r="AD1920" s="1">
        <v>32.76</v>
      </c>
      <c r="AE1920" s="1">
        <v>0</v>
      </c>
      <c r="AF1920" s="1">
        <v>32.76</v>
      </c>
      <c r="AG1920" s="2">
        <f>AF1920*18%</f>
        <v>5.8967999999999998</v>
      </c>
      <c r="AH1920" s="1">
        <v>5.9</v>
      </c>
      <c r="AI1920" s="1">
        <v>0</v>
      </c>
      <c r="AJ1920" s="1" t="b">
        <f>AK1920=AA1920</f>
        <v>1</v>
      </c>
      <c r="AK1920" s="1">
        <v>204.75</v>
      </c>
      <c r="AL1920" s="1">
        <v>0</v>
      </c>
      <c r="AM1920" s="1">
        <v>0</v>
      </c>
      <c r="AN1920" s="1">
        <v>0</v>
      </c>
      <c r="AO1920" s="3">
        <f>AA1920*0.001%</f>
        <v>2.0475000000000003E-3</v>
      </c>
      <c r="AP1920" s="1">
        <v>0.2</v>
      </c>
      <c r="AQ1920" s="2">
        <f>AA1920*5%</f>
        <v>10.237500000000001</v>
      </c>
      <c r="AR1920" s="1">
        <v>10.24</v>
      </c>
      <c r="AS1920" s="2">
        <f>AR1920*18%</f>
        <v>1.8431999999999999</v>
      </c>
      <c r="AT1920" s="1">
        <v>0</v>
      </c>
      <c r="AU1920" s="1">
        <v>16.34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f>AF1920+AU1920+BC1920</f>
        <v>49.099999999999994</v>
      </c>
      <c r="BE1920" s="1">
        <v>49.1</v>
      </c>
      <c r="BF1920" s="1">
        <f>Q1920+U1920</f>
        <v>0</v>
      </c>
      <c r="BG1920" s="1">
        <v>0</v>
      </c>
      <c r="BH1920" s="1">
        <v>165.89</v>
      </c>
      <c r="BI1920" s="1" t="s">
        <v>108</v>
      </c>
      <c r="BJ1920" s="1" t="s">
        <v>5717</v>
      </c>
      <c r="BK1920" s="1" t="s">
        <v>5718</v>
      </c>
      <c r="BL1920" s="1">
        <v>0</v>
      </c>
      <c r="BM1920" s="1" t="s">
        <v>7483</v>
      </c>
    </row>
    <row r="1921" spans="1:65" ht="15.6" hidden="1">
      <c r="A1921" s="1" t="s">
        <v>7484</v>
      </c>
      <c r="B1921" s="1" t="s">
        <v>7485</v>
      </c>
      <c r="C1921" s="1" t="s">
        <v>7486</v>
      </c>
      <c r="D1921" s="1" t="s">
        <v>275</v>
      </c>
      <c r="E1921" s="1" t="s">
        <v>100</v>
      </c>
      <c r="F1921" s="1" t="s">
        <v>101</v>
      </c>
      <c r="G1921" s="1" t="s">
        <v>105</v>
      </c>
      <c r="H1921" s="1" t="s">
        <v>103</v>
      </c>
      <c r="I1921" s="1" t="s">
        <v>104</v>
      </c>
      <c r="J1921" s="1" t="s">
        <v>105</v>
      </c>
      <c r="K1921" s="1" t="s">
        <v>105</v>
      </c>
      <c r="L1921" s="1" t="s">
        <v>105</v>
      </c>
      <c r="M1921" s="1" t="s">
        <v>106</v>
      </c>
      <c r="N1921" s="1" t="s">
        <v>107</v>
      </c>
      <c r="O1921" s="1">
        <v>1275</v>
      </c>
      <c r="P1921" s="1">
        <v>63.75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4">
        <f>X1921-W1921</f>
        <v>2.4999999999977263E-3</v>
      </c>
      <c r="W1921" s="4">
        <f>(O1921+P1921+Q1921-R1921+S1921)*5%</f>
        <v>66.9375</v>
      </c>
      <c r="X1921" s="1">
        <v>66.94</v>
      </c>
      <c r="Y1921" s="1">
        <f>O1921+P1921+Q1921-R1921-S1921+T1921-U1921+X1921</f>
        <v>1405.69</v>
      </c>
      <c r="Z1921" s="1">
        <v>1405.69</v>
      </c>
      <c r="AA1921" s="1">
        <v>1338.75</v>
      </c>
      <c r="AB1921" s="1">
        <v>16</v>
      </c>
      <c r="AC1921" s="2">
        <f>AA1921*16%</f>
        <v>214.20000000000002</v>
      </c>
      <c r="AD1921" s="1">
        <v>214.2</v>
      </c>
      <c r="AE1921" s="1">
        <v>0</v>
      </c>
      <c r="AF1921" s="1">
        <v>214.2</v>
      </c>
      <c r="AG1921" s="2">
        <f>AF1921*18%</f>
        <v>38.555999999999997</v>
      </c>
      <c r="AH1921" s="1">
        <v>38.56</v>
      </c>
      <c r="AI1921" s="1">
        <v>0</v>
      </c>
      <c r="AJ1921" s="1" t="b">
        <f>AK1921=AA1921</f>
        <v>1</v>
      </c>
      <c r="AK1921" s="1">
        <v>1338.75</v>
      </c>
      <c r="AL1921" s="1">
        <v>0</v>
      </c>
      <c r="AM1921" s="1">
        <v>0</v>
      </c>
      <c r="AN1921" s="1">
        <v>0</v>
      </c>
      <c r="AO1921" s="3">
        <f>AA1921*0.001%</f>
        <v>1.3387500000000002E-2</v>
      </c>
      <c r="AP1921" s="1">
        <v>1.34</v>
      </c>
      <c r="AQ1921" s="2">
        <f>AA1921*5%</f>
        <v>66.9375</v>
      </c>
      <c r="AR1921" s="1">
        <v>66.94</v>
      </c>
      <c r="AS1921" s="2">
        <f>AR1921*18%</f>
        <v>12.049199999999999</v>
      </c>
      <c r="AT1921" s="1">
        <v>0</v>
      </c>
      <c r="AU1921" s="1">
        <v>106.84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0</v>
      </c>
      <c r="BD1921" s="1">
        <f>AF1921+AU1921+BC1921</f>
        <v>321.03999999999996</v>
      </c>
      <c r="BE1921" s="1">
        <v>321.04000000000002</v>
      </c>
      <c r="BF1921" s="1">
        <f>Q1921+U1921</f>
        <v>0</v>
      </c>
      <c r="BG1921" s="1">
        <v>0</v>
      </c>
      <c r="BH1921" s="1">
        <v>1084.6500000000001</v>
      </c>
      <c r="BI1921" s="1" t="s">
        <v>108</v>
      </c>
      <c r="BJ1921" s="1" t="s">
        <v>5717</v>
      </c>
      <c r="BK1921" s="1" t="s">
        <v>5718</v>
      </c>
      <c r="BL1921" s="1">
        <v>0</v>
      </c>
      <c r="BM1921" s="1" t="s">
        <v>7487</v>
      </c>
    </row>
    <row r="1922" spans="1:65" ht="15.6" hidden="1">
      <c r="A1922" s="1" t="s">
        <v>7488</v>
      </c>
      <c r="B1922" s="1" t="s">
        <v>7489</v>
      </c>
      <c r="C1922" s="1" t="s">
        <v>7490</v>
      </c>
      <c r="D1922" s="1" t="s">
        <v>275</v>
      </c>
      <c r="E1922" s="1" t="s">
        <v>100</v>
      </c>
      <c r="F1922" s="1" t="s">
        <v>101</v>
      </c>
      <c r="G1922" s="1" t="s">
        <v>123</v>
      </c>
      <c r="H1922" s="1" t="s">
        <v>103</v>
      </c>
      <c r="I1922" s="1" t="s">
        <v>104</v>
      </c>
      <c r="J1922" s="1" t="s">
        <v>105</v>
      </c>
      <c r="K1922" s="1" t="s">
        <v>105</v>
      </c>
      <c r="L1922" s="1" t="s">
        <v>105</v>
      </c>
      <c r="M1922" s="1" t="s">
        <v>106</v>
      </c>
      <c r="N1922" s="1" t="s">
        <v>124</v>
      </c>
      <c r="O1922" s="1">
        <v>1110</v>
      </c>
      <c r="P1922" s="1">
        <v>46.75</v>
      </c>
      <c r="Q1922" s="1">
        <v>0</v>
      </c>
      <c r="R1922" s="1">
        <v>175</v>
      </c>
      <c r="S1922" s="1">
        <v>0</v>
      </c>
      <c r="T1922" s="1">
        <v>0</v>
      </c>
      <c r="U1922" s="1">
        <v>0</v>
      </c>
      <c r="V1922" s="4">
        <f>X1922-W1922</f>
        <v>2.4999999999977263E-3</v>
      </c>
      <c r="W1922" s="4">
        <f>(O1922+P1922+Q1922-R1922+S1922)*5%</f>
        <v>49.087500000000006</v>
      </c>
      <c r="X1922" s="1">
        <v>49.09</v>
      </c>
      <c r="Y1922" s="1">
        <f>O1922+P1922+Q1922-R1922-S1922+T1922-U1922+X1922</f>
        <v>1030.8399999999999</v>
      </c>
      <c r="Z1922" s="1">
        <v>1030.8399999999999</v>
      </c>
      <c r="AA1922" s="1">
        <v>981.75</v>
      </c>
      <c r="AB1922" s="1">
        <v>16</v>
      </c>
      <c r="AC1922" s="2">
        <f>AA1922*16%</f>
        <v>157.08000000000001</v>
      </c>
      <c r="AD1922" s="1">
        <v>157.08000000000001</v>
      </c>
      <c r="AE1922" s="1">
        <v>0</v>
      </c>
      <c r="AF1922" s="1">
        <v>157.08000000000001</v>
      </c>
      <c r="AG1922" s="2">
        <f>AF1922*18%</f>
        <v>28.2744</v>
      </c>
      <c r="AH1922" s="1">
        <v>28.27</v>
      </c>
      <c r="AI1922" s="1">
        <v>0</v>
      </c>
      <c r="AJ1922" s="1" t="b">
        <f>AK1922=AA1922</f>
        <v>1</v>
      </c>
      <c r="AK1922" s="1">
        <v>981.75</v>
      </c>
      <c r="AL1922" s="1">
        <v>0</v>
      </c>
      <c r="AM1922" s="1">
        <v>0</v>
      </c>
      <c r="AN1922" s="1">
        <v>0</v>
      </c>
      <c r="AO1922" s="3">
        <f>AA1922*0.001%</f>
        <v>9.8175000000000016E-3</v>
      </c>
      <c r="AP1922" s="1">
        <v>0.98</v>
      </c>
      <c r="AQ1922" s="2">
        <f>AA1922*5%</f>
        <v>49.087500000000006</v>
      </c>
      <c r="AR1922" s="1">
        <v>49.09</v>
      </c>
      <c r="AS1922" s="2">
        <f>AR1922*18%</f>
        <v>8.8361999999999998</v>
      </c>
      <c r="AT1922" s="1">
        <v>0</v>
      </c>
      <c r="AU1922" s="1">
        <v>78.34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0</v>
      </c>
      <c r="BD1922" s="1">
        <f>AF1922+AU1922+BC1922</f>
        <v>235.42000000000002</v>
      </c>
      <c r="BE1922" s="1">
        <v>235.42</v>
      </c>
      <c r="BF1922" s="1">
        <f>Q1922+U1922</f>
        <v>0</v>
      </c>
      <c r="BG1922" s="1">
        <v>0</v>
      </c>
      <c r="BH1922" s="1">
        <v>795.42</v>
      </c>
      <c r="BI1922" s="1" t="s">
        <v>108</v>
      </c>
      <c r="BJ1922" s="1" t="s">
        <v>5717</v>
      </c>
      <c r="BK1922" s="1" t="s">
        <v>5718</v>
      </c>
      <c r="BL1922" s="1">
        <v>0</v>
      </c>
      <c r="BM1922" s="1" t="s">
        <v>7491</v>
      </c>
    </row>
    <row r="1923" spans="1:65" ht="15.6" hidden="1">
      <c r="A1923" s="1" t="s">
        <v>7492</v>
      </c>
      <c r="B1923" s="1" t="s">
        <v>7493</v>
      </c>
      <c r="C1923" s="1" t="s">
        <v>7494</v>
      </c>
      <c r="D1923" s="1" t="s">
        <v>275</v>
      </c>
      <c r="E1923" s="1" t="s">
        <v>100</v>
      </c>
      <c r="F1923" s="1" t="s">
        <v>101</v>
      </c>
      <c r="G1923" s="1" t="s">
        <v>102</v>
      </c>
      <c r="H1923" s="1" t="s">
        <v>103</v>
      </c>
      <c r="I1923" s="1" t="s">
        <v>104</v>
      </c>
      <c r="J1923" s="1" t="s">
        <v>105</v>
      </c>
      <c r="K1923" s="1" t="s">
        <v>105</v>
      </c>
      <c r="L1923" s="1" t="s">
        <v>105</v>
      </c>
      <c r="M1923" s="1" t="s">
        <v>106</v>
      </c>
      <c r="N1923" s="1" t="s">
        <v>107</v>
      </c>
      <c r="O1923" s="1">
        <v>860</v>
      </c>
      <c r="P1923" s="1">
        <v>38</v>
      </c>
      <c r="Q1923" s="1">
        <v>0</v>
      </c>
      <c r="R1923" s="1">
        <v>100</v>
      </c>
      <c r="S1923" s="1">
        <v>0</v>
      </c>
      <c r="T1923" s="1">
        <v>0</v>
      </c>
      <c r="U1923" s="1">
        <v>0</v>
      </c>
      <c r="V1923" s="4">
        <f>X1923-W1923</f>
        <v>0</v>
      </c>
      <c r="W1923" s="4">
        <f>(O1923+P1923+Q1923-R1923+S1923)*5%</f>
        <v>39.900000000000006</v>
      </c>
      <c r="X1923" s="1">
        <v>39.9</v>
      </c>
      <c r="Y1923" s="1">
        <f>O1923+P1923+Q1923-R1923-S1923+T1923-U1923+X1923</f>
        <v>837.9</v>
      </c>
      <c r="Z1923" s="1">
        <v>837.9</v>
      </c>
      <c r="AA1923" s="1">
        <v>798</v>
      </c>
      <c r="AB1923" s="1">
        <v>16</v>
      </c>
      <c r="AC1923" s="2">
        <f>AA1923*16%</f>
        <v>127.68</v>
      </c>
      <c r="AD1923" s="1">
        <v>127.68</v>
      </c>
      <c r="AE1923" s="1">
        <v>0</v>
      </c>
      <c r="AF1923" s="1">
        <v>127.68</v>
      </c>
      <c r="AG1923" s="2">
        <f>AF1923*18%</f>
        <v>22.982400000000002</v>
      </c>
      <c r="AH1923" s="1">
        <v>22.98</v>
      </c>
      <c r="AI1923" s="1">
        <v>0</v>
      </c>
      <c r="AJ1923" s="1" t="b">
        <f>AK1923=AA1923</f>
        <v>1</v>
      </c>
      <c r="AK1923" s="1">
        <v>798</v>
      </c>
      <c r="AL1923" s="1">
        <v>0</v>
      </c>
      <c r="AM1923" s="1">
        <v>0</v>
      </c>
      <c r="AN1923" s="1">
        <v>0</v>
      </c>
      <c r="AO1923" s="3">
        <f>AA1923*0.001%</f>
        <v>7.980000000000001E-3</v>
      </c>
      <c r="AP1923" s="1">
        <v>0.8</v>
      </c>
      <c r="AQ1923" s="2">
        <f>AA1923*5%</f>
        <v>39.900000000000006</v>
      </c>
      <c r="AR1923" s="1">
        <v>39.9</v>
      </c>
      <c r="AS1923" s="2">
        <f>AR1923*18%</f>
        <v>7.1819999999999995</v>
      </c>
      <c r="AT1923" s="1">
        <v>0</v>
      </c>
      <c r="AU1923" s="1">
        <v>63.68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s="1">
        <v>0</v>
      </c>
      <c r="BD1923" s="1">
        <f>AF1923+AU1923+BC1923</f>
        <v>191.36</v>
      </c>
      <c r="BE1923" s="1">
        <v>191.36</v>
      </c>
      <c r="BF1923" s="1">
        <f>Q1923+U1923</f>
        <v>0</v>
      </c>
      <c r="BG1923" s="1">
        <v>0</v>
      </c>
      <c r="BH1923" s="1">
        <v>646.54</v>
      </c>
      <c r="BI1923" s="1" t="s">
        <v>108</v>
      </c>
      <c r="BJ1923" s="1" t="s">
        <v>5717</v>
      </c>
      <c r="BK1923" s="1" t="s">
        <v>5718</v>
      </c>
      <c r="BL1923" s="1">
        <v>0</v>
      </c>
      <c r="BM1923" s="1" t="s">
        <v>6273</v>
      </c>
    </row>
    <row r="1924" spans="1:65" ht="15.6" hidden="1">
      <c r="A1924" s="1" t="s">
        <v>7495</v>
      </c>
      <c r="B1924" s="1" t="s">
        <v>7496</v>
      </c>
      <c r="C1924" s="1" t="s">
        <v>7497</v>
      </c>
      <c r="D1924" s="1" t="s">
        <v>275</v>
      </c>
      <c r="E1924" s="1" t="s">
        <v>100</v>
      </c>
      <c r="F1924" s="1" t="s">
        <v>101</v>
      </c>
      <c r="G1924" s="1" t="s">
        <v>102</v>
      </c>
      <c r="H1924" s="1" t="s">
        <v>103</v>
      </c>
      <c r="I1924" s="1" t="s">
        <v>104</v>
      </c>
      <c r="J1924" s="1" t="s">
        <v>105</v>
      </c>
      <c r="K1924" s="1" t="s">
        <v>105</v>
      </c>
      <c r="L1924" s="1" t="s">
        <v>105</v>
      </c>
      <c r="M1924" s="1" t="s">
        <v>106</v>
      </c>
      <c r="N1924" s="1" t="s">
        <v>107</v>
      </c>
      <c r="O1924" s="1">
        <v>355</v>
      </c>
      <c r="P1924" s="1">
        <v>12.75</v>
      </c>
      <c r="Q1924" s="1">
        <v>0</v>
      </c>
      <c r="R1924" s="1">
        <v>100</v>
      </c>
      <c r="S1924" s="1">
        <v>0</v>
      </c>
      <c r="T1924" s="1">
        <v>0</v>
      </c>
      <c r="U1924" s="1">
        <v>0</v>
      </c>
      <c r="V1924" s="4">
        <f>X1924-W1924</f>
        <v>2.4999999999995026E-3</v>
      </c>
      <c r="W1924" s="4">
        <f>(O1924+P1924+Q1924-R1924+S1924)*5%</f>
        <v>13.387500000000001</v>
      </c>
      <c r="X1924" s="1">
        <v>13.39</v>
      </c>
      <c r="Y1924" s="1">
        <f>O1924+P1924+Q1924-R1924-S1924+T1924-U1924+X1924</f>
        <v>281.14</v>
      </c>
      <c r="Z1924" s="1">
        <v>281.14</v>
      </c>
      <c r="AA1924" s="1">
        <v>267.75</v>
      </c>
      <c r="AB1924" s="1">
        <v>16</v>
      </c>
      <c r="AC1924" s="2">
        <f>AA1924*16%</f>
        <v>42.84</v>
      </c>
      <c r="AD1924" s="1">
        <v>42.84</v>
      </c>
      <c r="AE1924" s="1">
        <v>0</v>
      </c>
      <c r="AF1924" s="1">
        <v>42.84</v>
      </c>
      <c r="AG1924" s="2">
        <f>AF1924*18%</f>
        <v>7.7112000000000007</v>
      </c>
      <c r="AH1924" s="1">
        <v>7.71</v>
      </c>
      <c r="AI1924" s="1">
        <v>0</v>
      </c>
      <c r="AJ1924" s="1" t="b">
        <f>AK1924=AA1924</f>
        <v>1</v>
      </c>
      <c r="AK1924" s="1">
        <v>267.75</v>
      </c>
      <c r="AL1924" s="1">
        <v>0</v>
      </c>
      <c r="AM1924" s="1">
        <v>0</v>
      </c>
      <c r="AN1924" s="1">
        <v>0</v>
      </c>
      <c r="AO1924" s="3">
        <f>AA1924*0.001%</f>
        <v>2.6775000000000002E-3</v>
      </c>
      <c r="AP1924" s="1">
        <v>0.27</v>
      </c>
      <c r="AQ1924" s="2">
        <f>AA1924*5%</f>
        <v>13.387500000000001</v>
      </c>
      <c r="AR1924" s="1">
        <v>13.39</v>
      </c>
      <c r="AS1924" s="2">
        <f>AR1924*18%</f>
        <v>2.4102000000000001</v>
      </c>
      <c r="AT1924" s="1">
        <v>0</v>
      </c>
      <c r="AU1924" s="1">
        <v>21.37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0</v>
      </c>
      <c r="BD1924" s="1">
        <f>AF1924+AU1924+BC1924</f>
        <v>64.210000000000008</v>
      </c>
      <c r="BE1924" s="1">
        <v>64.209999999999994</v>
      </c>
      <c r="BF1924" s="1">
        <f>Q1924+U1924</f>
        <v>0</v>
      </c>
      <c r="BG1924" s="1">
        <v>0</v>
      </c>
      <c r="BH1924" s="1">
        <v>216.93</v>
      </c>
      <c r="BI1924" s="1" t="s">
        <v>108</v>
      </c>
      <c r="BJ1924" s="1" t="s">
        <v>5717</v>
      </c>
      <c r="BK1924" s="1" t="s">
        <v>5718</v>
      </c>
      <c r="BL1924" s="1">
        <v>0</v>
      </c>
      <c r="BM1924" s="1" t="s">
        <v>1472</v>
      </c>
    </row>
    <row r="1925" spans="1:65" ht="15.6" hidden="1">
      <c r="A1925" s="1" t="s">
        <v>7498</v>
      </c>
      <c r="B1925" s="1" t="s">
        <v>7499</v>
      </c>
      <c r="C1925" s="1" t="s">
        <v>7500</v>
      </c>
      <c r="D1925" s="1" t="s">
        <v>275</v>
      </c>
      <c r="E1925" s="1" t="s">
        <v>100</v>
      </c>
      <c r="F1925" s="1" t="s">
        <v>101</v>
      </c>
      <c r="G1925" s="1" t="s">
        <v>458</v>
      </c>
      <c r="H1925" s="1" t="s">
        <v>103</v>
      </c>
      <c r="I1925" s="1" t="s">
        <v>104</v>
      </c>
      <c r="J1925" s="1" t="s">
        <v>105</v>
      </c>
      <c r="K1925" s="1" t="s">
        <v>105</v>
      </c>
      <c r="L1925" s="1" t="s">
        <v>105</v>
      </c>
      <c r="M1925" s="1" t="s">
        <v>106</v>
      </c>
      <c r="N1925" s="1" t="s">
        <v>107</v>
      </c>
      <c r="O1925" s="1">
        <v>4800</v>
      </c>
      <c r="P1925" s="1">
        <v>192</v>
      </c>
      <c r="Q1925" s="1">
        <v>0</v>
      </c>
      <c r="R1925" s="1">
        <v>960</v>
      </c>
      <c r="S1925" s="1">
        <v>0</v>
      </c>
      <c r="T1925" s="1">
        <v>0</v>
      </c>
      <c r="U1925" s="1">
        <v>0</v>
      </c>
      <c r="V1925" s="4">
        <f>X1925-W1925</f>
        <v>0</v>
      </c>
      <c r="W1925" s="4">
        <f>(O1925+P1925+Q1925-R1925+S1925)*5%</f>
        <v>201.60000000000002</v>
      </c>
      <c r="X1925" s="1">
        <v>201.6</v>
      </c>
      <c r="Y1925" s="1">
        <f>O1925+P1925+Q1925-R1925-S1925+T1925-U1925+X1925</f>
        <v>4233.6000000000004</v>
      </c>
      <c r="Z1925" s="1">
        <v>4233.6000000000004</v>
      </c>
      <c r="AA1925" s="1">
        <v>4032</v>
      </c>
      <c r="AB1925" s="1">
        <v>16</v>
      </c>
      <c r="AC1925" s="2">
        <f>AA1925*16%</f>
        <v>645.12</v>
      </c>
      <c r="AD1925" s="1">
        <v>645.12</v>
      </c>
      <c r="AE1925" s="1">
        <v>0</v>
      </c>
      <c r="AF1925" s="1">
        <v>645.12</v>
      </c>
      <c r="AG1925" s="2">
        <f>AF1925*18%</f>
        <v>116.1216</v>
      </c>
      <c r="AH1925" s="1">
        <v>116.12</v>
      </c>
      <c r="AI1925" s="1">
        <v>0</v>
      </c>
      <c r="AJ1925" s="1" t="b">
        <f>AK1925=AA1925</f>
        <v>1</v>
      </c>
      <c r="AK1925" s="1">
        <v>4032</v>
      </c>
      <c r="AL1925" s="1">
        <v>0</v>
      </c>
      <c r="AM1925" s="1">
        <v>0</v>
      </c>
      <c r="AN1925" s="1">
        <v>0</v>
      </c>
      <c r="AO1925" s="3">
        <f>AA1925*0.001%</f>
        <v>4.0320000000000002E-2</v>
      </c>
      <c r="AP1925" s="1">
        <v>4.03</v>
      </c>
      <c r="AQ1925" s="2">
        <f>AA1925*5%</f>
        <v>201.60000000000002</v>
      </c>
      <c r="AR1925" s="1">
        <v>201.6</v>
      </c>
      <c r="AS1925" s="2">
        <f>AR1925*18%</f>
        <v>36.287999999999997</v>
      </c>
      <c r="AT1925" s="1">
        <v>0</v>
      </c>
      <c r="AU1925" s="1">
        <v>321.75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f>AF1925+AU1925+BC1925</f>
        <v>966.87</v>
      </c>
      <c r="BE1925" s="1">
        <v>966.87</v>
      </c>
      <c r="BF1925" s="1">
        <f>Q1925+U1925</f>
        <v>0</v>
      </c>
      <c r="BG1925" s="1">
        <v>0</v>
      </c>
      <c r="BH1925" s="1">
        <v>3266.73</v>
      </c>
      <c r="BI1925" s="1" t="s">
        <v>108</v>
      </c>
      <c r="BJ1925" s="1" t="s">
        <v>5717</v>
      </c>
      <c r="BK1925" s="1" t="s">
        <v>5718</v>
      </c>
      <c r="BL1925" s="1">
        <v>0</v>
      </c>
      <c r="BM1925" s="1" t="s">
        <v>7501</v>
      </c>
    </row>
    <row r="1926" spans="1:65" ht="15.6" hidden="1">
      <c r="A1926" s="1" t="s">
        <v>7502</v>
      </c>
      <c r="B1926" s="1" t="s">
        <v>7503</v>
      </c>
      <c r="C1926" s="1" t="s">
        <v>7504</v>
      </c>
      <c r="D1926" s="1" t="s">
        <v>275</v>
      </c>
      <c r="E1926" s="1" t="s">
        <v>100</v>
      </c>
      <c r="F1926" s="1" t="s">
        <v>101</v>
      </c>
      <c r="G1926" s="1" t="s">
        <v>102</v>
      </c>
      <c r="H1926" s="1" t="s">
        <v>103</v>
      </c>
      <c r="I1926" s="1" t="s">
        <v>104</v>
      </c>
      <c r="J1926" s="1" t="s">
        <v>105</v>
      </c>
      <c r="K1926" s="1" t="s">
        <v>105</v>
      </c>
      <c r="L1926" s="1" t="s">
        <v>105</v>
      </c>
      <c r="M1926" s="1" t="s">
        <v>106</v>
      </c>
      <c r="N1926" s="1" t="s">
        <v>124</v>
      </c>
      <c r="O1926" s="1">
        <v>710</v>
      </c>
      <c r="P1926" s="1">
        <v>30.5</v>
      </c>
      <c r="Q1926" s="1">
        <v>0</v>
      </c>
      <c r="R1926" s="1">
        <v>100</v>
      </c>
      <c r="S1926" s="1">
        <v>0</v>
      </c>
      <c r="T1926" s="1">
        <v>0</v>
      </c>
      <c r="U1926" s="1">
        <v>0</v>
      </c>
      <c r="V1926" s="4">
        <f>X1926-W1926</f>
        <v>5.000000000002558E-3</v>
      </c>
      <c r="W1926" s="4">
        <f>(O1926+P1926+Q1926-R1926+S1926)*5%</f>
        <v>32.024999999999999</v>
      </c>
      <c r="X1926" s="1">
        <v>32.03</v>
      </c>
      <c r="Y1926" s="1">
        <f>O1926+P1926+Q1926-R1926-S1926+T1926-U1926+X1926</f>
        <v>672.53</v>
      </c>
      <c r="Z1926" s="1">
        <v>672.53</v>
      </c>
      <c r="AA1926" s="1">
        <v>640.5</v>
      </c>
      <c r="AB1926" s="1">
        <v>16</v>
      </c>
      <c r="AC1926" s="2">
        <f>AA1926*16%</f>
        <v>102.48</v>
      </c>
      <c r="AD1926" s="1">
        <v>102.48</v>
      </c>
      <c r="AE1926" s="1">
        <v>0</v>
      </c>
      <c r="AF1926" s="1">
        <v>102.48</v>
      </c>
      <c r="AG1926" s="2">
        <f>AF1926*18%</f>
        <v>18.446400000000001</v>
      </c>
      <c r="AH1926" s="1">
        <v>18.45</v>
      </c>
      <c r="AI1926" s="1">
        <v>0</v>
      </c>
      <c r="AJ1926" s="1" t="b">
        <f>AK1926=AA1926</f>
        <v>1</v>
      </c>
      <c r="AK1926" s="1">
        <v>640.5</v>
      </c>
      <c r="AL1926" s="1">
        <v>0</v>
      </c>
      <c r="AM1926" s="1">
        <v>0</v>
      </c>
      <c r="AN1926" s="1">
        <v>0</v>
      </c>
      <c r="AO1926" s="3">
        <f>AA1926*0.001%</f>
        <v>6.4050000000000001E-3</v>
      </c>
      <c r="AP1926" s="1">
        <v>0.64</v>
      </c>
      <c r="AQ1926" s="2">
        <f>AA1926*5%</f>
        <v>32.024999999999999</v>
      </c>
      <c r="AR1926" s="1">
        <v>32.020000000000003</v>
      </c>
      <c r="AS1926" s="2">
        <f>AR1926*18%</f>
        <v>5.7636000000000003</v>
      </c>
      <c r="AT1926" s="1">
        <v>0.01</v>
      </c>
      <c r="AU1926" s="1">
        <v>51.11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0</v>
      </c>
      <c r="BD1926" s="1">
        <f>AF1926+AU1926+BC1926</f>
        <v>153.59</v>
      </c>
      <c r="BE1926" s="1">
        <v>153.59</v>
      </c>
      <c r="BF1926" s="1">
        <f>Q1926+U1926</f>
        <v>0</v>
      </c>
      <c r="BG1926" s="1">
        <v>0</v>
      </c>
      <c r="BH1926" s="1">
        <v>518.94000000000005</v>
      </c>
      <c r="BI1926" s="1" t="s">
        <v>108</v>
      </c>
      <c r="BJ1926" s="1" t="s">
        <v>5717</v>
      </c>
      <c r="BK1926" s="1" t="s">
        <v>5718</v>
      </c>
      <c r="BL1926" s="1">
        <v>0</v>
      </c>
      <c r="BM1926" s="1" t="s">
        <v>7505</v>
      </c>
    </row>
    <row r="1927" spans="1:65" ht="15.6" hidden="1">
      <c r="A1927" s="1" t="s">
        <v>7506</v>
      </c>
      <c r="B1927" s="1" t="s">
        <v>7507</v>
      </c>
      <c r="C1927" s="1" t="s">
        <v>7508</v>
      </c>
      <c r="D1927" s="1" t="s">
        <v>275</v>
      </c>
      <c r="E1927" s="1" t="s">
        <v>100</v>
      </c>
      <c r="F1927" s="1" t="s">
        <v>101</v>
      </c>
      <c r="G1927" s="1" t="s">
        <v>102</v>
      </c>
      <c r="H1927" s="1" t="s">
        <v>103</v>
      </c>
      <c r="I1927" s="1" t="s">
        <v>104</v>
      </c>
      <c r="J1927" s="1" t="s">
        <v>105</v>
      </c>
      <c r="K1927" s="1" t="s">
        <v>105</v>
      </c>
      <c r="L1927" s="1" t="s">
        <v>105</v>
      </c>
      <c r="M1927" s="1" t="s">
        <v>106</v>
      </c>
      <c r="N1927" s="1" t="s">
        <v>124</v>
      </c>
      <c r="O1927" s="1">
        <v>215</v>
      </c>
      <c r="P1927" s="1">
        <v>5.75</v>
      </c>
      <c r="Q1927" s="1">
        <v>0</v>
      </c>
      <c r="R1927" s="1">
        <v>100</v>
      </c>
      <c r="S1927" s="1">
        <v>0</v>
      </c>
      <c r="T1927" s="1">
        <v>0</v>
      </c>
      <c r="U1927" s="1">
        <v>0</v>
      </c>
      <c r="V1927" s="4">
        <f>X1927-W1927</f>
        <v>2.4999999999995026E-3</v>
      </c>
      <c r="W1927" s="4">
        <f>(O1927+P1927+Q1927-R1927+S1927)*5%</f>
        <v>6.0375000000000005</v>
      </c>
      <c r="X1927" s="1">
        <v>6.04</v>
      </c>
      <c r="Y1927" s="1">
        <f>O1927+P1927+Q1927-R1927-S1927+T1927-U1927+X1927</f>
        <v>126.79</v>
      </c>
      <c r="Z1927" s="1">
        <v>126.79</v>
      </c>
      <c r="AA1927" s="1">
        <v>120.75</v>
      </c>
      <c r="AB1927" s="1">
        <v>16</v>
      </c>
      <c r="AC1927" s="2">
        <f>AA1927*16%</f>
        <v>19.32</v>
      </c>
      <c r="AD1927" s="1">
        <v>19.32</v>
      </c>
      <c r="AE1927" s="1">
        <v>0</v>
      </c>
      <c r="AF1927" s="1">
        <v>19.32</v>
      </c>
      <c r="AG1927" s="2">
        <f>AF1927*18%</f>
        <v>3.4775999999999998</v>
      </c>
      <c r="AH1927" s="1">
        <v>3.48</v>
      </c>
      <c r="AI1927" s="1">
        <v>0</v>
      </c>
      <c r="AJ1927" s="1" t="b">
        <f>AK1927=AA1927</f>
        <v>1</v>
      </c>
      <c r="AK1927" s="1">
        <v>120.75</v>
      </c>
      <c r="AL1927" s="1">
        <v>0</v>
      </c>
      <c r="AM1927" s="1">
        <v>0</v>
      </c>
      <c r="AN1927" s="1">
        <v>0</v>
      </c>
      <c r="AO1927" s="3">
        <f>AA1927*0.001%</f>
        <v>1.2075E-3</v>
      </c>
      <c r="AP1927" s="1">
        <v>0.12</v>
      </c>
      <c r="AQ1927" s="2">
        <f>AA1927*5%</f>
        <v>6.0375000000000005</v>
      </c>
      <c r="AR1927" s="1">
        <v>6.04</v>
      </c>
      <c r="AS1927" s="2">
        <f>AR1927*18%</f>
        <v>1.0871999999999999</v>
      </c>
      <c r="AT1927" s="1">
        <v>0</v>
      </c>
      <c r="AU1927" s="1">
        <v>9.64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0</v>
      </c>
      <c r="BD1927" s="1">
        <f>AF1927+AU1927+BC1927</f>
        <v>28.96</v>
      </c>
      <c r="BE1927" s="1">
        <v>28.96</v>
      </c>
      <c r="BF1927" s="1">
        <f>Q1927+U1927</f>
        <v>0</v>
      </c>
      <c r="BG1927" s="1">
        <v>0</v>
      </c>
      <c r="BH1927" s="1">
        <v>97.83</v>
      </c>
      <c r="BI1927" s="1" t="s">
        <v>108</v>
      </c>
      <c r="BJ1927" s="1" t="s">
        <v>5717</v>
      </c>
      <c r="BK1927" s="1" t="s">
        <v>5718</v>
      </c>
      <c r="BL1927" s="1">
        <v>0</v>
      </c>
      <c r="BM1927" s="1" t="s">
        <v>7369</v>
      </c>
    </row>
    <row r="1928" spans="1:65" ht="15.6" hidden="1">
      <c r="A1928" s="1" t="s">
        <v>7509</v>
      </c>
      <c r="B1928" s="1" t="s">
        <v>7510</v>
      </c>
      <c r="C1928" s="1" t="s">
        <v>7511</v>
      </c>
      <c r="D1928" s="1" t="s">
        <v>275</v>
      </c>
      <c r="E1928" s="1" t="s">
        <v>100</v>
      </c>
      <c r="F1928" s="1" t="s">
        <v>101</v>
      </c>
      <c r="G1928" s="1" t="s">
        <v>105</v>
      </c>
      <c r="H1928" s="1" t="s">
        <v>103</v>
      </c>
      <c r="I1928" s="1" t="s">
        <v>104</v>
      </c>
      <c r="J1928" s="1" t="s">
        <v>105</v>
      </c>
      <c r="K1928" s="1" t="s">
        <v>105</v>
      </c>
      <c r="L1928" s="1" t="s">
        <v>105</v>
      </c>
      <c r="M1928" s="1" t="s">
        <v>106</v>
      </c>
      <c r="N1928" s="1" t="s">
        <v>124</v>
      </c>
      <c r="O1928" s="1">
        <v>890</v>
      </c>
      <c r="P1928" s="1">
        <v>44.5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4">
        <f>X1928-W1928</f>
        <v>4.9999999999954525E-3</v>
      </c>
      <c r="W1928" s="4">
        <f>(O1928+P1928+Q1928-R1928+S1928)*5%</f>
        <v>46.725000000000001</v>
      </c>
      <c r="X1928" s="1">
        <v>46.73</v>
      </c>
      <c r="Y1928" s="1">
        <f>O1928+P1928+Q1928-R1928-S1928+T1928-U1928+X1928</f>
        <v>981.23</v>
      </c>
      <c r="Z1928" s="1">
        <v>981.23</v>
      </c>
      <c r="AA1928" s="1">
        <v>934.5</v>
      </c>
      <c r="AB1928" s="1">
        <v>16</v>
      </c>
      <c r="AC1928" s="2">
        <f>AA1928*16%</f>
        <v>149.52000000000001</v>
      </c>
      <c r="AD1928" s="1">
        <v>149.52000000000001</v>
      </c>
      <c r="AE1928" s="1">
        <v>0</v>
      </c>
      <c r="AF1928" s="1">
        <v>149.52000000000001</v>
      </c>
      <c r="AG1928" s="2">
        <f>AF1928*18%</f>
        <v>26.913600000000002</v>
      </c>
      <c r="AH1928" s="1">
        <v>26.91</v>
      </c>
      <c r="AI1928" s="1">
        <v>0</v>
      </c>
      <c r="AJ1928" s="1" t="b">
        <f>AK1928=AA1928</f>
        <v>1</v>
      </c>
      <c r="AK1928" s="1">
        <v>934.5</v>
      </c>
      <c r="AL1928" s="1">
        <v>0</v>
      </c>
      <c r="AM1928" s="1">
        <v>0</v>
      </c>
      <c r="AN1928" s="1">
        <v>0</v>
      </c>
      <c r="AO1928" s="3">
        <f>AA1928*0.001%</f>
        <v>9.3450000000000009E-3</v>
      </c>
      <c r="AP1928" s="1">
        <v>0.93</v>
      </c>
      <c r="AQ1928" s="2">
        <f>AA1928*5%</f>
        <v>46.725000000000001</v>
      </c>
      <c r="AR1928" s="1">
        <v>46.73</v>
      </c>
      <c r="AS1928" s="2">
        <f>AR1928*18%</f>
        <v>8.4113999999999987</v>
      </c>
      <c r="AT1928" s="1">
        <v>0</v>
      </c>
      <c r="AU1928" s="1">
        <v>74.569999999999993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f>AF1928+AU1928+BC1928</f>
        <v>224.09</v>
      </c>
      <c r="BE1928" s="1">
        <v>224.09</v>
      </c>
      <c r="BF1928" s="1">
        <f>Q1928+U1928</f>
        <v>0</v>
      </c>
      <c r="BG1928" s="1">
        <v>0</v>
      </c>
      <c r="BH1928" s="1">
        <v>757.14</v>
      </c>
      <c r="BI1928" s="1" t="s">
        <v>108</v>
      </c>
      <c r="BJ1928" s="1" t="s">
        <v>5717</v>
      </c>
      <c r="BK1928" s="1" t="s">
        <v>5718</v>
      </c>
      <c r="BL1928" s="1">
        <v>0</v>
      </c>
      <c r="BM1928" s="1" t="s">
        <v>7512</v>
      </c>
    </row>
    <row r="1929" spans="1:65" ht="15.6" hidden="1">
      <c r="A1929" s="1" t="s">
        <v>7513</v>
      </c>
      <c r="B1929" s="1" t="s">
        <v>7514</v>
      </c>
      <c r="C1929" s="1" t="s">
        <v>7515</v>
      </c>
      <c r="D1929" s="1" t="s">
        <v>275</v>
      </c>
      <c r="E1929" s="1" t="s">
        <v>100</v>
      </c>
      <c r="F1929" s="1" t="s">
        <v>101</v>
      </c>
      <c r="G1929" s="1" t="s">
        <v>102</v>
      </c>
      <c r="H1929" s="1" t="s">
        <v>103</v>
      </c>
      <c r="I1929" s="1" t="s">
        <v>104</v>
      </c>
      <c r="J1929" s="1" t="s">
        <v>105</v>
      </c>
      <c r="K1929" s="1" t="s">
        <v>105</v>
      </c>
      <c r="L1929" s="1" t="s">
        <v>105</v>
      </c>
      <c r="M1929" s="1" t="s">
        <v>106</v>
      </c>
      <c r="N1929" s="1" t="s">
        <v>107</v>
      </c>
      <c r="O1929" s="1">
        <v>470</v>
      </c>
      <c r="P1929" s="1">
        <v>18.5</v>
      </c>
      <c r="Q1929" s="1">
        <v>0</v>
      </c>
      <c r="R1929" s="1">
        <v>100</v>
      </c>
      <c r="S1929" s="1">
        <v>0</v>
      </c>
      <c r="T1929" s="1">
        <v>0</v>
      </c>
      <c r="U1929" s="1">
        <v>0</v>
      </c>
      <c r="V1929" s="4">
        <f>X1929-W1929</f>
        <v>4.9999999999990052E-3</v>
      </c>
      <c r="W1929" s="4">
        <f>(O1929+P1929+Q1929-R1929+S1929)*5%</f>
        <v>19.425000000000001</v>
      </c>
      <c r="X1929" s="1">
        <v>19.43</v>
      </c>
      <c r="Y1929" s="1">
        <f>O1929+P1929+Q1929-R1929-S1929+T1929-U1929+X1929</f>
        <v>407.93</v>
      </c>
      <c r="Z1929" s="1">
        <v>407.93</v>
      </c>
      <c r="AA1929" s="1">
        <v>388.5</v>
      </c>
      <c r="AB1929" s="1">
        <v>16</v>
      </c>
      <c r="AC1929" s="2">
        <f>AA1929*16%</f>
        <v>62.160000000000004</v>
      </c>
      <c r="AD1929" s="1">
        <v>62.16</v>
      </c>
      <c r="AE1929" s="1">
        <v>0</v>
      </c>
      <c r="AF1929" s="1">
        <v>62.16</v>
      </c>
      <c r="AG1929" s="2">
        <f>AF1929*18%</f>
        <v>11.188799999999999</v>
      </c>
      <c r="AH1929" s="1">
        <v>11.19</v>
      </c>
      <c r="AI1929" s="1">
        <v>0</v>
      </c>
      <c r="AJ1929" s="1" t="b">
        <f>AK1929=AA1929</f>
        <v>1</v>
      </c>
      <c r="AK1929" s="1">
        <v>388.5</v>
      </c>
      <c r="AL1929" s="1">
        <v>0</v>
      </c>
      <c r="AM1929" s="1">
        <v>0</v>
      </c>
      <c r="AN1929" s="1">
        <v>0</v>
      </c>
      <c r="AO1929" s="3">
        <f>AA1929*0.001%</f>
        <v>3.8850000000000004E-3</v>
      </c>
      <c r="AP1929" s="1">
        <v>0.39</v>
      </c>
      <c r="AQ1929" s="2">
        <f>AA1929*5%</f>
        <v>19.425000000000001</v>
      </c>
      <c r="AR1929" s="1">
        <v>19.43</v>
      </c>
      <c r="AS1929" s="2">
        <f>AR1929*18%</f>
        <v>3.4973999999999998</v>
      </c>
      <c r="AT1929" s="1">
        <v>0</v>
      </c>
      <c r="AU1929" s="1">
        <v>31.01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>
        <f>AF1929+AU1929+BC1929</f>
        <v>93.17</v>
      </c>
      <c r="BE1929" s="1">
        <v>93.17</v>
      </c>
      <c r="BF1929" s="1">
        <f>Q1929+U1929</f>
        <v>0</v>
      </c>
      <c r="BG1929" s="1">
        <v>0</v>
      </c>
      <c r="BH1929" s="1">
        <v>314.76</v>
      </c>
      <c r="BI1929" s="1" t="s">
        <v>108</v>
      </c>
      <c r="BJ1929" s="1" t="s">
        <v>5717</v>
      </c>
      <c r="BK1929" s="1" t="s">
        <v>5718</v>
      </c>
      <c r="BL1929" s="1">
        <v>0</v>
      </c>
      <c r="BM1929" s="1" t="s">
        <v>7516</v>
      </c>
    </row>
    <row r="1930" spans="1:65" ht="15.6" hidden="1">
      <c r="A1930" s="1" t="s">
        <v>7517</v>
      </c>
      <c r="B1930" s="1" t="s">
        <v>7518</v>
      </c>
      <c r="C1930" s="1" t="s">
        <v>7519</v>
      </c>
      <c r="D1930" s="1" t="s">
        <v>275</v>
      </c>
      <c r="E1930" s="1" t="s">
        <v>100</v>
      </c>
      <c r="F1930" s="1" t="s">
        <v>101</v>
      </c>
      <c r="G1930" s="1" t="s">
        <v>102</v>
      </c>
      <c r="H1930" s="1" t="s">
        <v>103</v>
      </c>
      <c r="I1930" s="1" t="s">
        <v>104</v>
      </c>
      <c r="J1930" s="1" t="s">
        <v>105</v>
      </c>
      <c r="K1930" s="1" t="s">
        <v>105</v>
      </c>
      <c r="L1930" s="1" t="s">
        <v>105</v>
      </c>
      <c r="M1930" s="1" t="s">
        <v>106</v>
      </c>
      <c r="N1930" s="1" t="s">
        <v>107</v>
      </c>
      <c r="O1930" s="1">
        <v>475</v>
      </c>
      <c r="P1930" s="1">
        <v>18.75</v>
      </c>
      <c r="Q1930" s="1">
        <v>0</v>
      </c>
      <c r="R1930" s="1">
        <v>100</v>
      </c>
      <c r="S1930" s="1">
        <v>0</v>
      </c>
      <c r="T1930" s="1">
        <v>0</v>
      </c>
      <c r="U1930" s="1">
        <v>0</v>
      </c>
      <c r="V1930" s="4">
        <f>X1930-W1930</f>
        <v>2.500000000001279E-3</v>
      </c>
      <c r="W1930" s="4">
        <f>(O1930+P1930+Q1930-R1930+S1930)*5%</f>
        <v>19.6875</v>
      </c>
      <c r="X1930" s="1">
        <v>19.690000000000001</v>
      </c>
      <c r="Y1930" s="1">
        <f>O1930+P1930+Q1930-R1930-S1930+T1930-U1930+X1930</f>
        <v>413.44</v>
      </c>
      <c r="Z1930" s="1">
        <v>413.44</v>
      </c>
      <c r="AA1930" s="1">
        <v>393.75</v>
      </c>
      <c r="AB1930" s="1">
        <v>16</v>
      </c>
      <c r="AC1930" s="2">
        <f>AA1930*16%</f>
        <v>63</v>
      </c>
      <c r="AD1930" s="1">
        <v>63</v>
      </c>
      <c r="AE1930" s="1">
        <v>0</v>
      </c>
      <c r="AF1930" s="1">
        <v>63</v>
      </c>
      <c r="AG1930" s="2">
        <f>AF1930*18%</f>
        <v>11.34</v>
      </c>
      <c r="AH1930" s="1">
        <v>11.34</v>
      </c>
      <c r="AI1930" s="1">
        <v>0</v>
      </c>
      <c r="AJ1930" s="1" t="b">
        <f>AK1930=AA1930</f>
        <v>1</v>
      </c>
      <c r="AK1930" s="1">
        <v>393.75</v>
      </c>
      <c r="AL1930" s="1">
        <v>0</v>
      </c>
      <c r="AM1930" s="1">
        <v>0</v>
      </c>
      <c r="AN1930" s="1">
        <v>0</v>
      </c>
      <c r="AO1930" s="3">
        <f>AA1930*0.001%</f>
        <v>3.9375E-3</v>
      </c>
      <c r="AP1930" s="1">
        <v>0.39</v>
      </c>
      <c r="AQ1930" s="2">
        <f>AA1930*5%</f>
        <v>19.6875</v>
      </c>
      <c r="AR1930" s="1">
        <v>19.690000000000001</v>
      </c>
      <c r="AS1930" s="2">
        <f>AR1930*18%</f>
        <v>3.5442</v>
      </c>
      <c r="AT1930" s="1">
        <v>0</v>
      </c>
      <c r="AU1930" s="1">
        <v>31.42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0</v>
      </c>
      <c r="BD1930" s="1">
        <f>AF1930+AU1930+BC1930</f>
        <v>94.42</v>
      </c>
      <c r="BE1930" s="1">
        <v>94.42</v>
      </c>
      <c r="BF1930" s="1">
        <f>Q1930+U1930</f>
        <v>0</v>
      </c>
      <c r="BG1930" s="1">
        <v>0</v>
      </c>
      <c r="BH1930" s="1">
        <v>319.02</v>
      </c>
      <c r="BI1930" s="1" t="s">
        <v>108</v>
      </c>
      <c r="BJ1930" s="1" t="s">
        <v>5717</v>
      </c>
      <c r="BK1930" s="1" t="s">
        <v>5718</v>
      </c>
      <c r="BL1930" s="1">
        <v>0</v>
      </c>
      <c r="BM1930" s="1" t="s">
        <v>7520</v>
      </c>
    </row>
    <row r="1931" spans="1:65" ht="15.6" hidden="1">
      <c r="A1931" s="1" t="s">
        <v>7521</v>
      </c>
      <c r="B1931" s="1" t="s">
        <v>7522</v>
      </c>
      <c r="C1931" s="1" t="s">
        <v>7523</v>
      </c>
      <c r="D1931" s="1" t="s">
        <v>275</v>
      </c>
      <c r="E1931" s="1" t="s">
        <v>100</v>
      </c>
      <c r="F1931" s="1" t="s">
        <v>101</v>
      </c>
      <c r="G1931" s="1" t="s">
        <v>102</v>
      </c>
      <c r="H1931" s="1" t="s">
        <v>103</v>
      </c>
      <c r="I1931" s="1" t="s">
        <v>104</v>
      </c>
      <c r="J1931" s="1" t="s">
        <v>105</v>
      </c>
      <c r="K1931" s="1" t="s">
        <v>105</v>
      </c>
      <c r="L1931" s="1" t="s">
        <v>105</v>
      </c>
      <c r="M1931" s="1" t="s">
        <v>106</v>
      </c>
      <c r="N1931" s="1" t="s">
        <v>124</v>
      </c>
      <c r="O1931" s="1">
        <v>315</v>
      </c>
      <c r="P1931" s="1">
        <v>10.75</v>
      </c>
      <c r="Q1931" s="1">
        <v>0</v>
      </c>
      <c r="R1931" s="1">
        <v>100</v>
      </c>
      <c r="S1931" s="1">
        <v>0</v>
      </c>
      <c r="T1931" s="1">
        <v>0</v>
      </c>
      <c r="U1931" s="1">
        <v>0</v>
      </c>
      <c r="V1931" s="4">
        <f>X1931-W1931</f>
        <v>2.4999999999977263E-3</v>
      </c>
      <c r="W1931" s="4">
        <f>(O1931+P1931+Q1931-R1931+S1931)*5%</f>
        <v>11.287500000000001</v>
      </c>
      <c r="X1931" s="1">
        <v>11.29</v>
      </c>
      <c r="Y1931" s="1">
        <f>O1931+P1931+Q1931-R1931-S1931+T1931-U1931+X1931</f>
        <v>237.04</v>
      </c>
      <c r="Z1931" s="1">
        <v>237.04</v>
      </c>
      <c r="AA1931" s="1">
        <v>225.75</v>
      </c>
      <c r="AB1931" s="1">
        <v>16</v>
      </c>
      <c r="AC1931" s="2">
        <f>AA1931*16%</f>
        <v>36.119999999999997</v>
      </c>
      <c r="AD1931" s="1">
        <v>36.119999999999997</v>
      </c>
      <c r="AE1931" s="1">
        <v>0</v>
      </c>
      <c r="AF1931" s="1">
        <v>36.119999999999997</v>
      </c>
      <c r="AG1931" s="2">
        <f>AF1931*18%</f>
        <v>6.5015999999999989</v>
      </c>
      <c r="AH1931" s="1">
        <v>6.5</v>
      </c>
      <c r="AI1931" s="1">
        <v>0</v>
      </c>
      <c r="AJ1931" s="1" t="b">
        <f>AK1931=AA1931</f>
        <v>1</v>
      </c>
      <c r="AK1931" s="1">
        <v>225.75</v>
      </c>
      <c r="AL1931" s="1">
        <v>0</v>
      </c>
      <c r="AM1931" s="1">
        <v>0</v>
      </c>
      <c r="AN1931" s="1">
        <v>0</v>
      </c>
      <c r="AO1931" s="3">
        <f>AA1931*0.001%</f>
        <v>2.2575000000000004E-3</v>
      </c>
      <c r="AP1931" s="1">
        <v>0.23</v>
      </c>
      <c r="AQ1931" s="2">
        <f>AA1931*5%</f>
        <v>11.287500000000001</v>
      </c>
      <c r="AR1931" s="1">
        <v>11.29</v>
      </c>
      <c r="AS1931" s="2">
        <f>AR1931*18%</f>
        <v>2.0321999999999996</v>
      </c>
      <c r="AT1931" s="1">
        <v>0</v>
      </c>
      <c r="AU1931" s="1">
        <v>18.02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f>AF1931+AU1931+BC1931</f>
        <v>54.14</v>
      </c>
      <c r="BE1931" s="1">
        <v>54.14</v>
      </c>
      <c r="BF1931" s="1">
        <f>Q1931+U1931</f>
        <v>0</v>
      </c>
      <c r="BG1931" s="1">
        <v>0</v>
      </c>
      <c r="BH1931" s="1">
        <v>182.9</v>
      </c>
      <c r="BI1931" s="1" t="s">
        <v>108</v>
      </c>
      <c r="BJ1931" s="1" t="s">
        <v>5717</v>
      </c>
      <c r="BK1931" s="1" t="s">
        <v>5718</v>
      </c>
      <c r="BL1931" s="1">
        <v>0</v>
      </c>
      <c r="BM1931" s="1" t="s">
        <v>7524</v>
      </c>
    </row>
    <row r="1932" spans="1:65" ht="15.6" hidden="1">
      <c r="A1932" s="1" t="s">
        <v>7525</v>
      </c>
      <c r="B1932" s="1" t="s">
        <v>7526</v>
      </c>
      <c r="C1932" s="1" t="s">
        <v>7527</v>
      </c>
      <c r="D1932" s="1" t="s">
        <v>275</v>
      </c>
      <c r="E1932" s="1" t="s">
        <v>100</v>
      </c>
      <c r="F1932" s="1" t="s">
        <v>101</v>
      </c>
      <c r="G1932" s="1" t="s">
        <v>123</v>
      </c>
      <c r="H1932" s="1" t="s">
        <v>103</v>
      </c>
      <c r="I1932" s="1" t="s">
        <v>104</v>
      </c>
      <c r="J1932" s="1" t="s">
        <v>105</v>
      </c>
      <c r="K1932" s="1" t="s">
        <v>105</v>
      </c>
      <c r="L1932" s="1" t="s">
        <v>105</v>
      </c>
      <c r="M1932" s="1" t="s">
        <v>106</v>
      </c>
      <c r="N1932" s="1" t="s">
        <v>105</v>
      </c>
      <c r="O1932" s="1">
        <v>1225</v>
      </c>
      <c r="P1932" s="1">
        <v>52.5</v>
      </c>
      <c r="Q1932" s="1">
        <v>0</v>
      </c>
      <c r="R1932" s="1">
        <v>175</v>
      </c>
      <c r="S1932" s="1">
        <v>0</v>
      </c>
      <c r="T1932" s="1">
        <v>0</v>
      </c>
      <c r="U1932" s="1">
        <v>0</v>
      </c>
      <c r="V1932" s="4">
        <f>X1932-W1932</f>
        <v>5.000000000002558E-3</v>
      </c>
      <c r="W1932" s="4">
        <f>(O1932+P1932+Q1932-R1932+S1932)*5%</f>
        <v>55.125</v>
      </c>
      <c r="X1932" s="1">
        <v>55.13</v>
      </c>
      <c r="Y1932" s="1">
        <f>O1932+P1932+Q1932-R1932-S1932+T1932-U1932+X1932</f>
        <v>1157.6300000000001</v>
      </c>
      <c r="Z1932" s="1">
        <v>1157.6300000000001</v>
      </c>
      <c r="AA1932" s="1">
        <v>1102.5</v>
      </c>
      <c r="AB1932" s="1">
        <v>16</v>
      </c>
      <c r="AC1932" s="2">
        <f>AA1932*16%</f>
        <v>176.4</v>
      </c>
      <c r="AD1932" s="1">
        <v>176.4</v>
      </c>
      <c r="AE1932" s="1">
        <v>0</v>
      </c>
      <c r="AF1932" s="1">
        <v>176.4</v>
      </c>
      <c r="AG1932" s="2">
        <f>AF1932*18%</f>
        <v>31.751999999999999</v>
      </c>
      <c r="AH1932" s="1">
        <v>31.75</v>
      </c>
      <c r="AI1932" s="1">
        <v>0</v>
      </c>
      <c r="AJ1932" s="1" t="b">
        <f>AK1932=AA1932</f>
        <v>1</v>
      </c>
      <c r="AK1932" s="1">
        <v>1102.5</v>
      </c>
      <c r="AL1932" s="1">
        <v>0</v>
      </c>
      <c r="AM1932" s="1">
        <v>0</v>
      </c>
      <c r="AN1932" s="1">
        <v>0</v>
      </c>
      <c r="AO1932" s="3">
        <f>AA1932*0.001%</f>
        <v>1.1025E-2</v>
      </c>
      <c r="AP1932" s="1">
        <v>1.1000000000000001</v>
      </c>
      <c r="AQ1932" s="2">
        <f>AA1932*5%</f>
        <v>55.125</v>
      </c>
      <c r="AR1932" s="1">
        <v>55.13</v>
      </c>
      <c r="AS1932" s="2">
        <f>AR1932*18%</f>
        <v>9.9234000000000009</v>
      </c>
      <c r="AT1932" s="1">
        <v>0</v>
      </c>
      <c r="AU1932" s="1">
        <v>87.98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f>AF1932+AU1932+BC1932</f>
        <v>264.38</v>
      </c>
      <c r="BE1932" s="1">
        <v>264.38</v>
      </c>
      <c r="BF1932" s="1">
        <f>Q1932+U1932</f>
        <v>0</v>
      </c>
      <c r="BG1932" s="1">
        <v>0</v>
      </c>
      <c r="BH1932" s="1">
        <v>893.25</v>
      </c>
      <c r="BI1932" s="1" t="s">
        <v>108</v>
      </c>
      <c r="BJ1932" s="1" t="s">
        <v>5717</v>
      </c>
      <c r="BK1932" s="1" t="s">
        <v>5718</v>
      </c>
      <c r="BL1932" s="1">
        <v>0</v>
      </c>
      <c r="BM1932" s="1" t="s">
        <v>7528</v>
      </c>
    </row>
    <row r="1933" spans="1:65" ht="15.6" hidden="1">
      <c r="A1933" s="1" t="s">
        <v>7529</v>
      </c>
      <c r="B1933" s="1" t="s">
        <v>7530</v>
      </c>
      <c r="C1933" s="1" t="s">
        <v>7531</v>
      </c>
      <c r="D1933" s="1" t="s">
        <v>275</v>
      </c>
      <c r="E1933" s="1" t="s">
        <v>100</v>
      </c>
      <c r="F1933" s="1" t="s">
        <v>101</v>
      </c>
      <c r="G1933" s="1" t="s">
        <v>102</v>
      </c>
      <c r="H1933" s="1" t="s">
        <v>103</v>
      </c>
      <c r="I1933" s="1" t="s">
        <v>104</v>
      </c>
      <c r="J1933" s="1" t="s">
        <v>105</v>
      </c>
      <c r="K1933" s="1" t="s">
        <v>105</v>
      </c>
      <c r="L1933" s="1" t="s">
        <v>105</v>
      </c>
      <c r="M1933" s="1" t="s">
        <v>106</v>
      </c>
      <c r="N1933" s="1" t="s">
        <v>107</v>
      </c>
      <c r="O1933" s="1">
        <v>395</v>
      </c>
      <c r="P1933" s="1">
        <v>14.75</v>
      </c>
      <c r="Q1933" s="1">
        <v>0</v>
      </c>
      <c r="R1933" s="1">
        <v>100</v>
      </c>
      <c r="S1933" s="1">
        <v>0</v>
      </c>
      <c r="T1933" s="1">
        <v>0</v>
      </c>
      <c r="U1933" s="1">
        <v>0</v>
      </c>
      <c r="V1933" s="4">
        <f>X1933-W1933</f>
        <v>2.4999999999995026E-3</v>
      </c>
      <c r="W1933" s="4">
        <f>(O1933+P1933+Q1933-R1933+S1933)*5%</f>
        <v>15.487500000000001</v>
      </c>
      <c r="X1933" s="1">
        <v>15.49</v>
      </c>
      <c r="Y1933" s="1">
        <f>O1933+P1933+Q1933-R1933-S1933+T1933-U1933+X1933</f>
        <v>325.24</v>
      </c>
      <c r="Z1933" s="1">
        <v>325.24</v>
      </c>
      <c r="AA1933" s="1">
        <v>309.75</v>
      </c>
      <c r="AB1933" s="1">
        <v>16</v>
      </c>
      <c r="AC1933" s="2">
        <f>AA1933*16%</f>
        <v>49.56</v>
      </c>
      <c r="AD1933" s="1">
        <v>49.56</v>
      </c>
      <c r="AE1933" s="1">
        <v>0</v>
      </c>
      <c r="AF1933" s="1">
        <v>49.56</v>
      </c>
      <c r="AG1933" s="2">
        <f>AF1933*18%</f>
        <v>8.9207999999999998</v>
      </c>
      <c r="AH1933" s="1">
        <v>8.92</v>
      </c>
      <c r="AI1933" s="1">
        <v>0</v>
      </c>
      <c r="AJ1933" s="1" t="b">
        <f>AK1933=AA1933</f>
        <v>1</v>
      </c>
      <c r="AK1933" s="1">
        <v>309.75</v>
      </c>
      <c r="AL1933" s="1">
        <v>0</v>
      </c>
      <c r="AM1933" s="1">
        <v>0</v>
      </c>
      <c r="AN1933" s="1">
        <v>0</v>
      </c>
      <c r="AO1933" s="3">
        <f>AA1933*0.001%</f>
        <v>3.0975000000000004E-3</v>
      </c>
      <c r="AP1933" s="1">
        <v>0.31</v>
      </c>
      <c r="AQ1933" s="2">
        <f>AA1933*5%</f>
        <v>15.487500000000001</v>
      </c>
      <c r="AR1933" s="1">
        <v>15.49</v>
      </c>
      <c r="AS1933" s="2">
        <f>AR1933*18%</f>
        <v>2.7881999999999998</v>
      </c>
      <c r="AT1933" s="1">
        <v>0</v>
      </c>
      <c r="AU1933" s="1">
        <v>24.72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f>AF1933+AU1933+BC1933</f>
        <v>74.28</v>
      </c>
      <c r="BE1933" s="1">
        <v>74.28</v>
      </c>
      <c r="BF1933" s="1">
        <f>Q1933+U1933</f>
        <v>0</v>
      </c>
      <c r="BG1933" s="1">
        <v>0</v>
      </c>
      <c r="BH1933" s="1">
        <v>250.96</v>
      </c>
      <c r="BI1933" s="1" t="s">
        <v>108</v>
      </c>
      <c r="BJ1933" s="1" t="s">
        <v>5717</v>
      </c>
      <c r="BK1933" s="1" t="s">
        <v>5718</v>
      </c>
      <c r="BL1933" s="1">
        <v>0</v>
      </c>
      <c r="BM1933" s="1" t="s">
        <v>2936</v>
      </c>
    </row>
    <row r="1934" spans="1:65" ht="15.6" hidden="1">
      <c r="A1934" s="1" t="s">
        <v>7532</v>
      </c>
      <c r="B1934" s="1" t="s">
        <v>7533</v>
      </c>
      <c r="C1934" s="1" t="s">
        <v>7534</v>
      </c>
      <c r="D1934" s="1" t="s">
        <v>275</v>
      </c>
      <c r="E1934" s="1" t="s">
        <v>100</v>
      </c>
      <c r="F1934" s="1" t="s">
        <v>101</v>
      </c>
      <c r="G1934" s="1" t="s">
        <v>102</v>
      </c>
      <c r="H1934" s="1" t="s">
        <v>103</v>
      </c>
      <c r="I1934" s="1" t="s">
        <v>104</v>
      </c>
      <c r="J1934" s="1" t="s">
        <v>105</v>
      </c>
      <c r="K1934" s="1" t="s">
        <v>105</v>
      </c>
      <c r="L1934" s="1" t="s">
        <v>105</v>
      </c>
      <c r="M1934" s="1" t="s">
        <v>106</v>
      </c>
      <c r="N1934" s="1" t="s">
        <v>107</v>
      </c>
      <c r="O1934" s="1">
        <v>425</v>
      </c>
      <c r="P1934" s="1">
        <v>16.25</v>
      </c>
      <c r="Q1934" s="1">
        <v>0</v>
      </c>
      <c r="R1934" s="1">
        <v>100</v>
      </c>
      <c r="S1934" s="1">
        <v>0</v>
      </c>
      <c r="T1934" s="1">
        <v>0</v>
      </c>
      <c r="U1934" s="1">
        <v>0</v>
      </c>
      <c r="V1934" s="4">
        <f>X1934-W1934</f>
        <v>-2.500000000001279E-3</v>
      </c>
      <c r="W1934" s="4">
        <f>(O1934+P1934+Q1934-R1934+S1934)*5%</f>
        <v>17.0625</v>
      </c>
      <c r="X1934" s="1">
        <v>17.059999999999999</v>
      </c>
      <c r="Y1934" s="1">
        <f>O1934+P1934+Q1934-R1934-S1934+T1934-U1934+X1934</f>
        <v>358.31</v>
      </c>
      <c r="Z1934" s="1">
        <v>358.31</v>
      </c>
      <c r="AA1934" s="1">
        <v>341.25</v>
      </c>
      <c r="AB1934" s="1">
        <v>16</v>
      </c>
      <c r="AC1934" s="2">
        <f>AA1934*16%</f>
        <v>54.6</v>
      </c>
      <c r="AD1934" s="1">
        <v>54.6</v>
      </c>
      <c r="AE1934" s="1">
        <v>0</v>
      </c>
      <c r="AF1934" s="1">
        <v>54.6</v>
      </c>
      <c r="AG1934" s="2">
        <f>AF1934*18%</f>
        <v>9.8279999999999994</v>
      </c>
      <c r="AH1934" s="1">
        <v>9.83</v>
      </c>
      <c r="AI1934" s="1">
        <v>0</v>
      </c>
      <c r="AJ1934" s="1" t="b">
        <f>AK1934=AA1934</f>
        <v>1</v>
      </c>
      <c r="AK1934" s="1">
        <v>341.25</v>
      </c>
      <c r="AL1934" s="1">
        <v>0</v>
      </c>
      <c r="AM1934" s="1">
        <v>0</v>
      </c>
      <c r="AN1934" s="1">
        <v>0</v>
      </c>
      <c r="AO1934" s="3">
        <f>AA1934*0.001%</f>
        <v>3.4125000000000002E-3</v>
      </c>
      <c r="AP1934" s="1">
        <v>0.34</v>
      </c>
      <c r="AQ1934" s="2">
        <f>AA1934*5%</f>
        <v>17.0625</v>
      </c>
      <c r="AR1934" s="1">
        <v>17.059999999999999</v>
      </c>
      <c r="AS1934" s="2">
        <f>AR1934*18%</f>
        <v>3.0707999999999998</v>
      </c>
      <c r="AT1934" s="1">
        <v>0</v>
      </c>
      <c r="AU1934" s="1">
        <v>27.23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f>AF1934+AU1934+BC1934</f>
        <v>81.83</v>
      </c>
      <c r="BE1934" s="1">
        <v>81.83</v>
      </c>
      <c r="BF1934" s="1">
        <f>Q1934+U1934</f>
        <v>0</v>
      </c>
      <c r="BG1934" s="1">
        <v>0</v>
      </c>
      <c r="BH1934" s="1">
        <v>276.48</v>
      </c>
      <c r="BI1934" s="1" t="s">
        <v>108</v>
      </c>
      <c r="BJ1934" s="1" t="s">
        <v>5717</v>
      </c>
      <c r="BK1934" s="1" t="s">
        <v>5718</v>
      </c>
      <c r="BL1934" s="1">
        <v>0</v>
      </c>
      <c r="BM1934" s="1" t="s">
        <v>7535</v>
      </c>
    </row>
    <row r="1935" spans="1:65" ht="15.6" hidden="1">
      <c r="A1935" s="1" t="s">
        <v>7536</v>
      </c>
      <c r="B1935" s="1" t="s">
        <v>7537</v>
      </c>
      <c r="C1935" s="1" t="s">
        <v>7538</v>
      </c>
      <c r="D1935" s="1" t="s">
        <v>275</v>
      </c>
      <c r="E1935" s="1" t="s">
        <v>100</v>
      </c>
      <c r="F1935" s="1" t="s">
        <v>101</v>
      </c>
      <c r="G1935" s="1" t="s">
        <v>105</v>
      </c>
      <c r="H1935" s="1" t="s">
        <v>103</v>
      </c>
      <c r="I1935" s="1" t="s">
        <v>104</v>
      </c>
      <c r="J1935" s="1" t="s">
        <v>105</v>
      </c>
      <c r="K1935" s="1" t="s">
        <v>105</v>
      </c>
      <c r="L1935" s="1" t="s">
        <v>105</v>
      </c>
      <c r="M1935" s="1" t="s">
        <v>106</v>
      </c>
      <c r="N1935" s="1" t="s">
        <v>107</v>
      </c>
      <c r="O1935" s="1">
        <v>564.29999999999995</v>
      </c>
      <c r="P1935" s="1">
        <v>28.21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4">
        <f>X1935-W1935</f>
        <v>4.4999999999966178E-3</v>
      </c>
      <c r="W1935" s="4">
        <f>(O1935+P1935+Q1935-R1935+S1935)*5%</f>
        <v>29.625500000000002</v>
      </c>
      <c r="X1935" s="1">
        <v>29.63</v>
      </c>
      <c r="Y1935" s="1">
        <f>O1935+P1935+Q1935-R1935-S1935+T1935-U1935+X1935</f>
        <v>622.14</v>
      </c>
      <c r="Z1935" s="1">
        <v>622.14</v>
      </c>
      <c r="AA1935" s="1">
        <v>592.52</v>
      </c>
      <c r="AB1935" s="1">
        <v>16</v>
      </c>
      <c r="AC1935" s="2">
        <f>AA1935*16%</f>
        <v>94.803200000000004</v>
      </c>
      <c r="AD1935" s="1">
        <v>94.8</v>
      </c>
      <c r="AE1935" s="1">
        <v>0</v>
      </c>
      <c r="AF1935" s="1">
        <v>94.8</v>
      </c>
      <c r="AG1935" s="2">
        <f>AF1935*18%</f>
        <v>17.064</v>
      </c>
      <c r="AH1935" s="1">
        <v>17.059999999999999</v>
      </c>
      <c r="AI1935" s="1">
        <v>0</v>
      </c>
      <c r="AJ1935" s="1" t="b">
        <f>AK1935=AA1935</f>
        <v>1</v>
      </c>
      <c r="AK1935" s="1">
        <v>592.52</v>
      </c>
      <c r="AL1935" s="1">
        <v>0</v>
      </c>
      <c r="AM1935" s="1">
        <v>0</v>
      </c>
      <c r="AN1935" s="1">
        <v>0</v>
      </c>
      <c r="AO1935" s="3">
        <f>AA1935*0.001%</f>
        <v>5.9252000000000003E-3</v>
      </c>
      <c r="AP1935" s="1">
        <v>0.59</v>
      </c>
      <c r="AQ1935" s="2">
        <f>AA1935*5%</f>
        <v>29.626000000000001</v>
      </c>
      <c r="AR1935" s="1">
        <v>29.63</v>
      </c>
      <c r="AS1935" s="2">
        <f>AR1935*18%</f>
        <v>5.3333999999999993</v>
      </c>
      <c r="AT1935" s="1">
        <v>0</v>
      </c>
      <c r="AU1935" s="1">
        <v>47.28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0</v>
      </c>
      <c r="BD1935" s="1">
        <f>AF1935+AU1935+BC1935</f>
        <v>142.07999999999998</v>
      </c>
      <c r="BE1935" s="1">
        <v>142.08000000000001</v>
      </c>
      <c r="BF1935" s="1">
        <f>Q1935+U1935</f>
        <v>0</v>
      </c>
      <c r="BG1935" s="1">
        <v>0</v>
      </c>
      <c r="BH1935" s="1">
        <v>480.06</v>
      </c>
      <c r="BI1935" s="1" t="s">
        <v>108</v>
      </c>
      <c r="BJ1935" s="1" t="s">
        <v>5717</v>
      </c>
      <c r="BK1935" s="1" t="s">
        <v>5718</v>
      </c>
      <c r="BL1935" s="1">
        <v>0</v>
      </c>
      <c r="BM1935" s="1" t="s">
        <v>1484</v>
      </c>
    </row>
    <row r="1936" spans="1:65" ht="15.6" hidden="1">
      <c r="A1936" s="1" t="s">
        <v>7539</v>
      </c>
      <c r="B1936" s="1" t="s">
        <v>7540</v>
      </c>
      <c r="C1936" s="1" t="s">
        <v>7541</v>
      </c>
      <c r="D1936" s="1" t="s">
        <v>275</v>
      </c>
      <c r="E1936" s="1" t="s">
        <v>100</v>
      </c>
      <c r="F1936" s="1" t="s">
        <v>101</v>
      </c>
      <c r="G1936" s="1" t="s">
        <v>123</v>
      </c>
      <c r="H1936" s="1" t="s">
        <v>103</v>
      </c>
      <c r="I1936" s="1" t="s">
        <v>104</v>
      </c>
      <c r="J1936" s="1" t="s">
        <v>105</v>
      </c>
      <c r="K1936" s="1" t="s">
        <v>105</v>
      </c>
      <c r="L1936" s="1" t="s">
        <v>105</v>
      </c>
      <c r="M1936" s="1" t="s">
        <v>106</v>
      </c>
      <c r="N1936" s="1" t="s">
        <v>124</v>
      </c>
      <c r="O1936" s="1">
        <v>1045</v>
      </c>
      <c r="P1936" s="1">
        <v>43.5</v>
      </c>
      <c r="Q1936" s="1">
        <v>0</v>
      </c>
      <c r="R1936" s="1">
        <v>175</v>
      </c>
      <c r="S1936" s="1">
        <v>0</v>
      </c>
      <c r="T1936" s="1">
        <v>0</v>
      </c>
      <c r="U1936" s="1">
        <v>0</v>
      </c>
      <c r="V1936" s="4">
        <f>X1936-W1936</f>
        <v>4.9999999999954525E-3</v>
      </c>
      <c r="W1936" s="4">
        <f>(O1936+P1936+Q1936-R1936+S1936)*5%</f>
        <v>45.675000000000004</v>
      </c>
      <c r="X1936" s="1">
        <v>45.68</v>
      </c>
      <c r="Y1936" s="1">
        <f>O1936+P1936+Q1936-R1936-S1936+T1936-U1936+X1936</f>
        <v>959.18</v>
      </c>
      <c r="Z1936" s="1">
        <v>959.18</v>
      </c>
      <c r="AA1936" s="1">
        <v>913.5</v>
      </c>
      <c r="AB1936" s="1">
        <v>16</v>
      </c>
      <c r="AC1936" s="2">
        <f>AA1936*16%</f>
        <v>146.16</v>
      </c>
      <c r="AD1936" s="1">
        <v>146.16</v>
      </c>
      <c r="AE1936" s="1">
        <v>0</v>
      </c>
      <c r="AF1936" s="1">
        <v>146.16</v>
      </c>
      <c r="AG1936" s="2">
        <f>AF1936*18%</f>
        <v>26.308799999999998</v>
      </c>
      <c r="AH1936" s="1">
        <v>26.31</v>
      </c>
      <c r="AI1936" s="1">
        <v>0</v>
      </c>
      <c r="AJ1936" s="1" t="b">
        <f>AK1936=AA1936</f>
        <v>1</v>
      </c>
      <c r="AK1936" s="1">
        <v>913.5</v>
      </c>
      <c r="AL1936" s="1">
        <v>0</v>
      </c>
      <c r="AM1936" s="1">
        <v>0</v>
      </c>
      <c r="AN1936" s="1">
        <v>0</v>
      </c>
      <c r="AO1936" s="3">
        <f>AA1936*0.001%</f>
        <v>9.1350000000000008E-3</v>
      </c>
      <c r="AP1936" s="1">
        <v>0.91</v>
      </c>
      <c r="AQ1936" s="2">
        <f>AA1936*5%</f>
        <v>45.675000000000004</v>
      </c>
      <c r="AR1936" s="1">
        <v>45.67</v>
      </c>
      <c r="AS1936" s="2">
        <f>AR1936*18%</f>
        <v>8.2205999999999992</v>
      </c>
      <c r="AT1936" s="1">
        <v>0.01</v>
      </c>
      <c r="AU1936" s="1">
        <v>72.89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0</v>
      </c>
      <c r="BD1936" s="1">
        <f>AF1936+AU1936+BC1936</f>
        <v>219.05</v>
      </c>
      <c r="BE1936" s="1">
        <v>219.05</v>
      </c>
      <c r="BF1936" s="1">
        <f>Q1936+U1936</f>
        <v>0</v>
      </c>
      <c r="BG1936" s="1">
        <v>0</v>
      </c>
      <c r="BH1936" s="1">
        <v>740.13</v>
      </c>
      <c r="BI1936" s="1" t="s">
        <v>108</v>
      </c>
      <c r="BJ1936" s="1" t="s">
        <v>5717</v>
      </c>
      <c r="BK1936" s="1" t="s">
        <v>5718</v>
      </c>
      <c r="BL1936" s="1">
        <v>0</v>
      </c>
      <c r="BM1936" s="1" t="s">
        <v>7542</v>
      </c>
    </row>
    <row r="1937" spans="1:65" ht="15.6" hidden="1">
      <c r="A1937" s="1" t="s">
        <v>7543</v>
      </c>
      <c r="B1937" s="1" t="s">
        <v>7544</v>
      </c>
      <c r="C1937" s="1" t="s">
        <v>7545</v>
      </c>
      <c r="D1937" s="1" t="s">
        <v>275</v>
      </c>
      <c r="E1937" s="1" t="s">
        <v>100</v>
      </c>
      <c r="F1937" s="1" t="s">
        <v>101</v>
      </c>
      <c r="G1937" s="1" t="s">
        <v>102</v>
      </c>
      <c r="H1937" s="1" t="s">
        <v>103</v>
      </c>
      <c r="I1937" s="1" t="s">
        <v>104</v>
      </c>
      <c r="J1937" s="1" t="s">
        <v>105</v>
      </c>
      <c r="K1937" s="1" t="s">
        <v>105</v>
      </c>
      <c r="L1937" s="1" t="s">
        <v>105</v>
      </c>
      <c r="M1937" s="1" t="s">
        <v>106</v>
      </c>
      <c r="N1937" s="1" t="s">
        <v>124</v>
      </c>
      <c r="O1937" s="1">
        <v>705</v>
      </c>
      <c r="P1937" s="1">
        <v>30.25</v>
      </c>
      <c r="Q1937" s="1">
        <v>0</v>
      </c>
      <c r="R1937" s="1">
        <v>100</v>
      </c>
      <c r="S1937" s="1">
        <v>0</v>
      </c>
      <c r="T1937" s="1">
        <v>0</v>
      </c>
      <c r="U1937" s="1">
        <v>0</v>
      </c>
      <c r="V1937" s="4">
        <f>X1937-W1937</f>
        <v>-2.500000000001279E-3</v>
      </c>
      <c r="W1937" s="4">
        <f>(O1937+P1937+Q1937-R1937+S1937)*5%</f>
        <v>31.762500000000003</v>
      </c>
      <c r="X1937" s="1">
        <v>31.76</v>
      </c>
      <c r="Y1937" s="1">
        <f>O1937+P1937+Q1937-R1937-S1937+T1937-U1937+X1937</f>
        <v>667.01</v>
      </c>
      <c r="Z1937" s="1">
        <v>667.01</v>
      </c>
      <c r="AA1937" s="1">
        <v>635.25</v>
      </c>
      <c r="AB1937" s="1">
        <v>16</v>
      </c>
      <c r="AC1937" s="2">
        <f>AA1937*16%</f>
        <v>101.64</v>
      </c>
      <c r="AD1937" s="1">
        <v>101.64</v>
      </c>
      <c r="AE1937" s="1">
        <v>0</v>
      </c>
      <c r="AF1937" s="1">
        <v>101.64</v>
      </c>
      <c r="AG1937" s="2">
        <f>AF1937*18%</f>
        <v>18.295199999999998</v>
      </c>
      <c r="AH1937" s="1">
        <v>18.3</v>
      </c>
      <c r="AI1937" s="1">
        <v>0</v>
      </c>
      <c r="AJ1937" s="1" t="b">
        <f>AK1937=AA1937</f>
        <v>1</v>
      </c>
      <c r="AK1937" s="1">
        <v>635.25</v>
      </c>
      <c r="AL1937" s="1">
        <v>0</v>
      </c>
      <c r="AM1937" s="1">
        <v>0</v>
      </c>
      <c r="AN1937" s="1">
        <v>0</v>
      </c>
      <c r="AO1937" s="3">
        <f>AA1937*0.001%</f>
        <v>6.3525000000000005E-3</v>
      </c>
      <c r="AP1937" s="1">
        <v>0.64</v>
      </c>
      <c r="AQ1937" s="2">
        <f>AA1937*5%</f>
        <v>31.762500000000003</v>
      </c>
      <c r="AR1937" s="1">
        <v>31.76</v>
      </c>
      <c r="AS1937" s="2">
        <f>AR1937*18%</f>
        <v>5.7168000000000001</v>
      </c>
      <c r="AT1937" s="1">
        <v>0</v>
      </c>
      <c r="AU1937" s="1">
        <v>50.7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0</v>
      </c>
      <c r="BD1937" s="1">
        <f>AF1937+AU1937+BC1937</f>
        <v>152.34</v>
      </c>
      <c r="BE1937" s="1">
        <v>152.34</v>
      </c>
      <c r="BF1937" s="1">
        <f>Q1937+U1937</f>
        <v>0</v>
      </c>
      <c r="BG1937" s="1">
        <v>0</v>
      </c>
      <c r="BH1937" s="1">
        <v>514.66999999999996</v>
      </c>
      <c r="BI1937" s="1" t="s">
        <v>108</v>
      </c>
      <c r="BJ1937" s="1" t="s">
        <v>5717</v>
      </c>
      <c r="BK1937" s="1" t="s">
        <v>5718</v>
      </c>
      <c r="BL1937" s="1">
        <v>0</v>
      </c>
      <c r="BM1937" s="1" t="s">
        <v>2297</v>
      </c>
    </row>
    <row r="1938" spans="1:65" ht="15.6" hidden="1">
      <c r="A1938" s="1" t="s">
        <v>7546</v>
      </c>
      <c r="B1938" s="1" t="s">
        <v>7547</v>
      </c>
      <c r="C1938" s="1" t="s">
        <v>7548</v>
      </c>
      <c r="D1938" s="1" t="s">
        <v>275</v>
      </c>
      <c r="E1938" s="1" t="s">
        <v>100</v>
      </c>
      <c r="F1938" s="1" t="s">
        <v>101</v>
      </c>
      <c r="G1938" s="1" t="s">
        <v>102</v>
      </c>
      <c r="H1938" s="1" t="s">
        <v>103</v>
      </c>
      <c r="I1938" s="1" t="s">
        <v>104</v>
      </c>
      <c r="J1938" s="1" t="s">
        <v>105</v>
      </c>
      <c r="K1938" s="1" t="s">
        <v>105</v>
      </c>
      <c r="L1938" s="1" t="s">
        <v>105</v>
      </c>
      <c r="M1938" s="1" t="s">
        <v>106</v>
      </c>
      <c r="N1938" s="1" t="s">
        <v>107</v>
      </c>
      <c r="O1938" s="1">
        <v>215</v>
      </c>
      <c r="P1938" s="1">
        <v>5.75</v>
      </c>
      <c r="Q1938" s="1">
        <v>0</v>
      </c>
      <c r="R1938" s="1">
        <v>100</v>
      </c>
      <c r="S1938" s="1">
        <v>0</v>
      </c>
      <c r="T1938" s="1">
        <v>0</v>
      </c>
      <c r="U1938" s="1">
        <v>0</v>
      </c>
      <c r="V1938" s="4">
        <f>X1938-W1938</f>
        <v>2.4999999999995026E-3</v>
      </c>
      <c r="W1938" s="4">
        <f>(O1938+P1938+Q1938-R1938+S1938)*5%</f>
        <v>6.0375000000000005</v>
      </c>
      <c r="X1938" s="1">
        <v>6.04</v>
      </c>
      <c r="Y1938" s="1">
        <f>O1938+P1938+Q1938-R1938-S1938+T1938-U1938+X1938</f>
        <v>126.79</v>
      </c>
      <c r="Z1938" s="1">
        <v>126.79</v>
      </c>
      <c r="AA1938" s="1">
        <v>120.75</v>
      </c>
      <c r="AB1938" s="1">
        <v>16</v>
      </c>
      <c r="AC1938" s="2">
        <f>AA1938*16%</f>
        <v>19.32</v>
      </c>
      <c r="AD1938" s="1">
        <v>19.32</v>
      </c>
      <c r="AE1938" s="1">
        <v>0</v>
      </c>
      <c r="AF1938" s="1">
        <v>19.32</v>
      </c>
      <c r="AG1938" s="2">
        <f>AF1938*18%</f>
        <v>3.4775999999999998</v>
      </c>
      <c r="AH1938" s="1">
        <v>3.48</v>
      </c>
      <c r="AI1938" s="1">
        <v>0</v>
      </c>
      <c r="AJ1938" s="1" t="b">
        <f>AK1938=AA1938</f>
        <v>1</v>
      </c>
      <c r="AK1938" s="1">
        <v>120.75</v>
      </c>
      <c r="AL1938" s="1">
        <v>0</v>
      </c>
      <c r="AM1938" s="1">
        <v>0</v>
      </c>
      <c r="AN1938" s="1">
        <v>0</v>
      </c>
      <c r="AO1938" s="3">
        <f>AA1938*0.001%</f>
        <v>1.2075E-3</v>
      </c>
      <c r="AP1938" s="1">
        <v>0.12</v>
      </c>
      <c r="AQ1938" s="2">
        <f>AA1938*5%</f>
        <v>6.0375000000000005</v>
      </c>
      <c r="AR1938" s="1">
        <v>6.04</v>
      </c>
      <c r="AS1938" s="2">
        <f>AR1938*18%</f>
        <v>1.0871999999999999</v>
      </c>
      <c r="AT1938" s="1">
        <v>0</v>
      </c>
      <c r="AU1938" s="1">
        <v>9.64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f>AF1938+AU1938+BC1938</f>
        <v>28.96</v>
      </c>
      <c r="BE1938" s="1">
        <v>28.96</v>
      </c>
      <c r="BF1938" s="1">
        <f>Q1938+U1938</f>
        <v>0</v>
      </c>
      <c r="BG1938" s="1">
        <v>0</v>
      </c>
      <c r="BH1938" s="1">
        <v>97.83</v>
      </c>
      <c r="BI1938" s="1" t="s">
        <v>108</v>
      </c>
      <c r="BJ1938" s="1" t="s">
        <v>5717</v>
      </c>
      <c r="BK1938" s="1" t="s">
        <v>5718</v>
      </c>
      <c r="BL1938" s="1">
        <v>0</v>
      </c>
      <c r="BM1938" s="1" t="s">
        <v>7549</v>
      </c>
    </row>
    <row r="1939" spans="1:65" ht="15.6" hidden="1">
      <c r="A1939" s="1" t="s">
        <v>7550</v>
      </c>
      <c r="B1939" s="1" t="s">
        <v>7551</v>
      </c>
      <c r="C1939" s="1" t="s">
        <v>7552</v>
      </c>
      <c r="D1939" s="1" t="s">
        <v>275</v>
      </c>
      <c r="E1939" s="1" t="s">
        <v>100</v>
      </c>
      <c r="F1939" s="1" t="s">
        <v>101</v>
      </c>
      <c r="G1939" s="1" t="s">
        <v>102</v>
      </c>
      <c r="H1939" s="1" t="s">
        <v>103</v>
      </c>
      <c r="I1939" s="1" t="s">
        <v>104</v>
      </c>
      <c r="J1939" s="1" t="s">
        <v>105</v>
      </c>
      <c r="K1939" s="1" t="s">
        <v>105</v>
      </c>
      <c r="L1939" s="1" t="s">
        <v>105</v>
      </c>
      <c r="M1939" s="1" t="s">
        <v>106</v>
      </c>
      <c r="N1939" s="1" t="s">
        <v>107</v>
      </c>
      <c r="O1939" s="1">
        <v>425</v>
      </c>
      <c r="P1939" s="1">
        <v>16.25</v>
      </c>
      <c r="Q1939" s="1">
        <v>0</v>
      </c>
      <c r="R1939" s="1">
        <v>100</v>
      </c>
      <c r="S1939" s="1">
        <v>0</v>
      </c>
      <c r="T1939" s="1">
        <v>0</v>
      </c>
      <c r="U1939" s="1">
        <v>0</v>
      </c>
      <c r="V1939" s="4">
        <f>X1939-W1939</f>
        <v>-2.500000000001279E-3</v>
      </c>
      <c r="W1939" s="4">
        <f>(O1939+P1939+Q1939-R1939+S1939)*5%</f>
        <v>17.0625</v>
      </c>
      <c r="X1939" s="1">
        <v>17.059999999999999</v>
      </c>
      <c r="Y1939" s="1">
        <f>O1939+P1939+Q1939-R1939-S1939+T1939-U1939+X1939</f>
        <v>358.31</v>
      </c>
      <c r="Z1939" s="1">
        <v>358.31</v>
      </c>
      <c r="AA1939" s="1">
        <v>341.25</v>
      </c>
      <c r="AB1939" s="1">
        <v>16</v>
      </c>
      <c r="AC1939" s="2">
        <f>AA1939*16%</f>
        <v>54.6</v>
      </c>
      <c r="AD1939" s="1">
        <v>54.6</v>
      </c>
      <c r="AE1939" s="1">
        <v>0</v>
      </c>
      <c r="AF1939" s="1">
        <v>54.6</v>
      </c>
      <c r="AG1939" s="2">
        <f>AF1939*18%</f>
        <v>9.8279999999999994</v>
      </c>
      <c r="AH1939" s="1">
        <v>9.83</v>
      </c>
      <c r="AI1939" s="1">
        <v>0</v>
      </c>
      <c r="AJ1939" s="1" t="b">
        <f>AK1939=AA1939</f>
        <v>1</v>
      </c>
      <c r="AK1939" s="1">
        <v>341.25</v>
      </c>
      <c r="AL1939" s="1">
        <v>0</v>
      </c>
      <c r="AM1939" s="1">
        <v>0</v>
      </c>
      <c r="AN1939" s="1">
        <v>0</v>
      </c>
      <c r="AO1939" s="3">
        <f>AA1939*0.001%</f>
        <v>3.4125000000000002E-3</v>
      </c>
      <c r="AP1939" s="1">
        <v>0.34</v>
      </c>
      <c r="AQ1939" s="2">
        <f>AA1939*5%</f>
        <v>17.0625</v>
      </c>
      <c r="AR1939" s="1">
        <v>17.059999999999999</v>
      </c>
      <c r="AS1939" s="2">
        <f>AR1939*18%</f>
        <v>3.0707999999999998</v>
      </c>
      <c r="AT1939" s="1">
        <v>0</v>
      </c>
      <c r="AU1939" s="1">
        <v>27.23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f>AF1939+AU1939+BC1939</f>
        <v>81.83</v>
      </c>
      <c r="BE1939" s="1">
        <v>81.83</v>
      </c>
      <c r="BF1939" s="1">
        <f>Q1939+U1939</f>
        <v>0</v>
      </c>
      <c r="BG1939" s="1">
        <v>0</v>
      </c>
      <c r="BH1939" s="1">
        <v>276.48</v>
      </c>
      <c r="BI1939" s="1" t="s">
        <v>108</v>
      </c>
      <c r="BJ1939" s="1" t="s">
        <v>5717</v>
      </c>
      <c r="BK1939" s="1" t="s">
        <v>5718</v>
      </c>
      <c r="BL1939" s="1">
        <v>0</v>
      </c>
      <c r="BM1939" s="1" t="s">
        <v>7553</v>
      </c>
    </row>
    <row r="1940" spans="1:65" ht="15.6" hidden="1">
      <c r="A1940" s="1" t="s">
        <v>7554</v>
      </c>
      <c r="B1940" s="1" t="s">
        <v>7555</v>
      </c>
      <c r="C1940" s="1" t="s">
        <v>7556</v>
      </c>
      <c r="D1940" s="1" t="s">
        <v>275</v>
      </c>
      <c r="E1940" s="1" t="s">
        <v>100</v>
      </c>
      <c r="F1940" s="1" t="s">
        <v>101</v>
      </c>
      <c r="G1940" s="1" t="s">
        <v>123</v>
      </c>
      <c r="H1940" s="1" t="s">
        <v>103</v>
      </c>
      <c r="I1940" s="1" t="s">
        <v>104</v>
      </c>
      <c r="J1940" s="1" t="s">
        <v>105</v>
      </c>
      <c r="K1940" s="1" t="s">
        <v>105</v>
      </c>
      <c r="L1940" s="1" t="s">
        <v>105</v>
      </c>
      <c r="M1940" s="1" t="s">
        <v>106</v>
      </c>
      <c r="N1940" s="1" t="s">
        <v>107</v>
      </c>
      <c r="O1940" s="1">
        <v>1280</v>
      </c>
      <c r="P1940" s="1">
        <v>55.25</v>
      </c>
      <c r="Q1940" s="1">
        <v>0</v>
      </c>
      <c r="R1940" s="1">
        <v>175</v>
      </c>
      <c r="S1940" s="1">
        <v>0</v>
      </c>
      <c r="T1940" s="1">
        <v>0</v>
      </c>
      <c r="U1940" s="1">
        <v>0</v>
      </c>
      <c r="V1940" s="4">
        <f>X1940-W1940</f>
        <v>-2.5000000000048317E-3</v>
      </c>
      <c r="W1940" s="4">
        <f>(O1940+P1940+Q1940-R1940+S1940)*5%</f>
        <v>58.012500000000003</v>
      </c>
      <c r="X1940" s="1">
        <v>58.01</v>
      </c>
      <c r="Y1940" s="1">
        <f>O1940+P1940+Q1940-R1940-S1940+T1940-U1940+X1940</f>
        <v>1218.26</v>
      </c>
      <c r="Z1940" s="1">
        <v>1218.26</v>
      </c>
      <c r="AA1940" s="1">
        <v>1160.25</v>
      </c>
      <c r="AB1940" s="1">
        <v>16</v>
      </c>
      <c r="AC1940" s="2">
        <f>AA1940*16%</f>
        <v>185.64000000000001</v>
      </c>
      <c r="AD1940" s="1">
        <v>185.64</v>
      </c>
      <c r="AE1940" s="1">
        <v>0</v>
      </c>
      <c r="AF1940" s="1">
        <v>185.64</v>
      </c>
      <c r="AG1940" s="2">
        <f>AF1940*18%</f>
        <v>33.415199999999999</v>
      </c>
      <c r="AH1940" s="1">
        <v>33.42</v>
      </c>
      <c r="AI1940" s="1">
        <v>0</v>
      </c>
      <c r="AJ1940" s="1" t="b">
        <f>AK1940=AA1940</f>
        <v>1</v>
      </c>
      <c r="AK1940" s="1">
        <v>1160.25</v>
      </c>
      <c r="AL1940" s="1">
        <v>0</v>
      </c>
      <c r="AM1940" s="1">
        <v>0</v>
      </c>
      <c r="AN1940" s="1">
        <v>0</v>
      </c>
      <c r="AO1940" s="3">
        <f>AA1940*0.001%</f>
        <v>1.1602500000000002E-2</v>
      </c>
      <c r="AP1940" s="1">
        <v>1.1599999999999999</v>
      </c>
      <c r="AQ1940" s="2">
        <f>AA1940*5%</f>
        <v>58.012500000000003</v>
      </c>
      <c r="AR1940" s="1">
        <v>58.01</v>
      </c>
      <c r="AS1940" s="2">
        <f>AR1940*18%</f>
        <v>10.441799999999999</v>
      </c>
      <c r="AT1940" s="1">
        <v>0</v>
      </c>
      <c r="AU1940" s="1">
        <v>92.59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f>AF1940+AU1940+BC1940</f>
        <v>278.23</v>
      </c>
      <c r="BE1940" s="1">
        <v>278.23</v>
      </c>
      <c r="BF1940" s="1">
        <f>Q1940+U1940</f>
        <v>0</v>
      </c>
      <c r="BG1940" s="1">
        <v>0</v>
      </c>
      <c r="BH1940" s="1">
        <v>940.03</v>
      </c>
      <c r="BI1940" s="1" t="s">
        <v>108</v>
      </c>
      <c r="BJ1940" s="1" t="s">
        <v>5717</v>
      </c>
      <c r="BK1940" s="1" t="s">
        <v>5718</v>
      </c>
      <c r="BL1940" s="1">
        <v>0</v>
      </c>
      <c r="BM1940" s="1" t="s">
        <v>7557</v>
      </c>
    </row>
    <row r="1941" spans="1:65" ht="15.6" hidden="1">
      <c r="A1941" s="1" t="s">
        <v>7558</v>
      </c>
      <c r="B1941" s="1" t="s">
        <v>7559</v>
      </c>
      <c r="C1941" s="1" t="s">
        <v>7560</v>
      </c>
      <c r="D1941" s="1" t="s">
        <v>275</v>
      </c>
      <c r="E1941" s="1" t="s">
        <v>100</v>
      </c>
      <c r="F1941" s="1" t="s">
        <v>101</v>
      </c>
      <c r="G1941" s="1" t="s">
        <v>105</v>
      </c>
      <c r="H1941" s="1" t="s">
        <v>103</v>
      </c>
      <c r="I1941" s="1" t="s">
        <v>104</v>
      </c>
      <c r="J1941" s="1" t="s">
        <v>105</v>
      </c>
      <c r="K1941" s="1" t="s">
        <v>105</v>
      </c>
      <c r="L1941" s="1" t="s">
        <v>105</v>
      </c>
      <c r="M1941" s="1" t="s">
        <v>106</v>
      </c>
      <c r="N1941" s="1" t="s">
        <v>107</v>
      </c>
      <c r="O1941" s="1">
        <v>1700</v>
      </c>
      <c r="P1941" s="1">
        <v>85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4">
        <f>X1941-W1941</f>
        <v>0</v>
      </c>
      <c r="W1941" s="4">
        <f>(O1941+P1941+Q1941-R1941+S1941)*5%</f>
        <v>89.25</v>
      </c>
      <c r="X1941" s="1">
        <v>89.25</v>
      </c>
      <c r="Y1941" s="1">
        <f>O1941+P1941+Q1941-R1941-S1941+T1941-U1941+X1941</f>
        <v>1874.25</v>
      </c>
      <c r="Z1941" s="1">
        <v>1874.25</v>
      </c>
      <c r="AA1941" s="1">
        <v>1785</v>
      </c>
      <c r="AB1941" s="1">
        <v>16</v>
      </c>
      <c r="AC1941" s="2">
        <f>AA1941*16%</f>
        <v>285.60000000000002</v>
      </c>
      <c r="AD1941" s="1">
        <v>285.60000000000002</v>
      </c>
      <c r="AE1941" s="1">
        <v>0</v>
      </c>
      <c r="AF1941" s="1">
        <v>285.60000000000002</v>
      </c>
      <c r="AG1941" s="2">
        <f>AF1941*18%</f>
        <v>51.408000000000001</v>
      </c>
      <c r="AH1941" s="1">
        <v>51.41</v>
      </c>
      <c r="AI1941" s="1">
        <v>0</v>
      </c>
      <c r="AJ1941" s="1" t="b">
        <f>AK1941=AA1941</f>
        <v>1</v>
      </c>
      <c r="AK1941" s="1">
        <v>1785</v>
      </c>
      <c r="AL1941" s="1">
        <v>0</v>
      </c>
      <c r="AM1941" s="1">
        <v>0</v>
      </c>
      <c r="AN1941" s="1">
        <v>0</v>
      </c>
      <c r="AO1941" s="3">
        <f>AA1941*0.001%</f>
        <v>1.7850000000000001E-2</v>
      </c>
      <c r="AP1941" s="1">
        <v>1.78</v>
      </c>
      <c r="AQ1941" s="2">
        <f>AA1941*5%</f>
        <v>89.25</v>
      </c>
      <c r="AR1941" s="1">
        <v>89.25</v>
      </c>
      <c r="AS1941" s="2">
        <f>AR1941*18%</f>
        <v>16.064999999999998</v>
      </c>
      <c r="AT1941" s="1">
        <v>0</v>
      </c>
      <c r="AU1941" s="1">
        <v>142.44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f>AF1941+AU1941+BC1941</f>
        <v>428.04</v>
      </c>
      <c r="BE1941" s="1">
        <v>428.04</v>
      </c>
      <c r="BF1941" s="1">
        <f>Q1941+U1941</f>
        <v>0</v>
      </c>
      <c r="BG1941" s="1">
        <v>0</v>
      </c>
      <c r="BH1941" s="1">
        <v>1446.21</v>
      </c>
      <c r="BI1941" s="1" t="s">
        <v>108</v>
      </c>
      <c r="BJ1941" s="1" t="s">
        <v>5717</v>
      </c>
      <c r="BK1941" s="1" t="s">
        <v>5718</v>
      </c>
      <c r="BL1941" s="1">
        <v>0</v>
      </c>
      <c r="BM1941" s="1" t="s">
        <v>7561</v>
      </c>
    </row>
    <row r="1942" spans="1:65" ht="15.6" hidden="1">
      <c r="A1942" s="1" t="s">
        <v>7562</v>
      </c>
      <c r="B1942" s="1" t="s">
        <v>7563</v>
      </c>
      <c r="C1942" s="1" t="s">
        <v>7564</v>
      </c>
      <c r="D1942" s="1" t="s">
        <v>275</v>
      </c>
      <c r="E1942" s="1" t="s">
        <v>100</v>
      </c>
      <c r="F1942" s="1" t="s">
        <v>101</v>
      </c>
      <c r="G1942" s="1" t="s">
        <v>105</v>
      </c>
      <c r="H1942" s="1" t="s">
        <v>103</v>
      </c>
      <c r="I1942" s="1" t="s">
        <v>104</v>
      </c>
      <c r="J1942" s="1" t="s">
        <v>105</v>
      </c>
      <c r="K1942" s="1" t="s">
        <v>105</v>
      </c>
      <c r="L1942" s="1" t="s">
        <v>105</v>
      </c>
      <c r="M1942" s="1" t="s">
        <v>106</v>
      </c>
      <c r="N1942" s="1" t="s">
        <v>124</v>
      </c>
      <c r="O1942" s="1">
        <v>2905</v>
      </c>
      <c r="P1942" s="1">
        <v>145.25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4">
        <f>X1942-W1942</f>
        <v>-2.500000000026148E-3</v>
      </c>
      <c r="W1942" s="4">
        <f>(O1942+P1942+Q1942-R1942+S1942)*5%</f>
        <v>152.51250000000002</v>
      </c>
      <c r="X1942" s="1">
        <v>152.51</v>
      </c>
      <c r="Y1942" s="1">
        <f>O1942+P1942+Q1942-R1942-S1942+T1942-U1942+X1942</f>
        <v>3202.76</v>
      </c>
      <c r="Z1942" s="1">
        <v>3202.76</v>
      </c>
      <c r="AA1942" s="1">
        <v>3050.25</v>
      </c>
      <c r="AB1942" s="1">
        <v>16</v>
      </c>
      <c r="AC1942" s="2">
        <f>AA1942*16%</f>
        <v>488.04</v>
      </c>
      <c r="AD1942" s="1">
        <v>488.04</v>
      </c>
      <c r="AE1942" s="1">
        <v>0</v>
      </c>
      <c r="AF1942" s="1">
        <v>488.04</v>
      </c>
      <c r="AG1942" s="2">
        <f>AF1942*18%</f>
        <v>87.847200000000001</v>
      </c>
      <c r="AH1942" s="1">
        <v>87.85</v>
      </c>
      <c r="AI1942" s="1">
        <v>0</v>
      </c>
      <c r="AJ1942" s="1" t="b">
        <f>AK1942=AA1942</f>
        <v>1</v>
      </c>
      <c r="AK1942" s="1">
        <v>3050.25</v>
      </c>
      <c r="AL1942" s="1">
        <v>0</v>
      </c>
      <c r="AM1942" s="1">
        <v>0</v>
      </c>
      <c r="AN1942" s="1">
        <v>0</v>
      </c>
      <c r="AO1942" s="3">
        <f>AA1942*0.001%</f>
        <v>3.0502500000000002E-2</v>
      </c>
      <c r="AP1942" s="1">
        <v>3.05</v>
      </c>
      <c r="AQ1942" s="2">
        <f>AA1942*5%</f>
        <v>152.51250000000002</v>
      </c>
      <c r="AR1942" s="1">
        <v>152.51</v>
      </c>
      <c r="AS1942" s="2">
        <f>AR1942*18%</f>
        <v>27.451799999999999</v>
      </c>
      <c r="AT1942" s="1">
        <v>0</v>
      </c>
      <c r="AU1942" s="1">
        <v>243.41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0</v>
      </c>
      <c r="BD1942" s="1">
        <f>AF1942+AU1942+BC1942</f>
        <v>731.45</v>
      </c>
      <c r="BE1942" s="1">
        <v>731.45</v>
      </c>
      <c r="BF1942" s="1">
        <f>Q1942+U1942</f>
        <v>0</v>
      </c>
      <c r="BG1942" s="1">
        <v>0</v>
      </c>
      <c r="BH1942" s="1">
        <v>2471.31</v>
      </c>
      <c r="BI1942" s="1" t="s">
        <v>108</v>
      </c>
      <c r="BJ1942" s="1" t="s">
        <v>5717</v>
      </c>
      <c r="BK1942" s="1" t="s">
        <v>5718</v>
      </c>
      <c r="BL1942" s="1">
        <v>0</v>
      </c>
      <c r="BM1942" s="1" t="s">
        <v>7565</v>
      </c>
    </row>
    <row r="1943" spans="1:65" ht="15.6" hidden="1">
      <c r="A1943" s="1" t="s">
        <v>7566</v>
      </c>
      <c r="B1943" s="1" t="s">
        <v>7567</v>
      </c>
      <c r="C1943" s="1" t="s">
        <v>7568</v>
      </c>
      <c r="D1943" s="1" t="s">
        <v>275</v>
      </c>
      <c r="E1943" s="1" t="s">
        <v>100</v>
      </c>
      <c r="F1943" s="1" t="s">
        <v>101</v>
      </c>
      <c r="G1943" s="1" t="s">
        <v>102</v>
      </c>
      <c r="H1943" s="1" t="s">
        <v>103</v>
      </c>
      <c r="I1943" s="1" t="s">
        <v>104</v>
      </c>
      <c r="J1943" s="1" t="s">
        <v>105</v>
      </c>
      <c r="K1943" s="1" t="s">
        <v>105</v>
      </c>
      <c r="L1943" s="1" t="s">
        <v>105</v>
      </c>
      <c r="M1943" s="1" t="s">
        <v>106</v>
      </c>
      <c r="N1943" s="1" t="s">
        <v>124</v>
      </c>
      <c r="O1943" s="1">
        <v>315</v>
      </c>
      <c r="P1943" s="1">
        <v>10.75</v>
      </c>
      <c r="Q1943" s="1">
        <v>0</v>
      </c>
      <c r="R1943" s="1">
        <v>100</v>
      </c>
      <c r="S1943" s="1">
        <v>0</v>
      </c>
      <c r="T1943" s="1">
        <v>0</v>
      </c>
      <c r="U1943" s="1">
        <v>0</v>
      </c>
      <c r="V1943" s="4">
        <f>X1943-W1943</f>
        <v>2.4999999999977263E-3</v>
      </c>
      <c r="W1943" s="4">
        <f>(O1943+P1943+Q1943-R1943+S1943)*5%</f>
        <v>11.287500000000001</v>
      </c>
      <c r="X1943" s="1">
        <v>11.29</v>
      </c>
      <c r="Y1943" s="1">
        <f>O1943+P1943+Q1943-R1943-S1943+T1943-U1943+X1943</f>
        <v>237.04</v>
      </c>
      <c r="Z1943" s="1">
        <v>237.04</v>
      </c>
      <c r="AA1943" s="1">
        <v>225.75</v>
      </c>
      <c r="AB1943" s="1">
        <v>16</v>
      </c>
      <c r="AC1943" s="2">
        <f>AA1943*16%</f>
        <v>36.119999999999997</v>
      </c>
      <c r="AD1943" s="1">
        <v>36.119999999999997</v>
      </c>
      <c r="AE1943" s="1">
        <v>0</v>
      </c>
      <c r="AF1943" s="1">
        <v>36.119999999999997</v>
      </c>
      <c r="AG1943" s="2">
        <f>AF1943*18%</f>
        <v>6.5015999999999989</v>
      </c>
      <c r="AH1943" s="1">
        <v>6.5</v>
      </c>
      <c r="AI1943" s="1">
        <v>0</v>
      </c>
      <c r="AJ1943" s="1" t="b">
        <f>AK1943=AA1943</f>
        <v>1</v>
      </c>
      <c r="AK1943" s="1">
        <v>225.75</v>
      </c>
      <c r="AL1943" s="1">
        <v>0</v>
      </c>
      <c r="AM1943" s="1">
        <v>0</v>
      </c>
      <c r="AN1943" s="1">
        <v>0</v>
      </c>
      <c r="AO1943" s="3">
        <f>AA1943*0.001%</f>
        <v>2.2575000000000004E-3</v>
      </c>
      <c r="AP1943" s="1">
        <v>0.23</v>
      </c>
      <c r="AQ1943" s="2">
        <f>AA1943*5%</f>
        <v>11.287500000000001</v>
      </c>
      <c r="AR1943" s="1">
        <v>11.29</v>
      </c>
      <c r="AS1943" s="2">
        <f>AR1943*18%</f>
        <v>2.0321999999999996</v>
      </c>
      <c r="AT1943" s="1">
        <v>0</v>
      </c>
      <c r="AU1943" s="1">
        <v>18.02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f>AF1943+AU1943+BC1943</f>
        <v>54.14</v>
      </c>
      <c r="BE1943" s="1">
        <v>54.14</v>
      </c>
      <c r="BF1943" s="1">
        <f>Q1943+U1943</f>
        <v>0</v>
      </c>
      <c r="BG1943" s="1">
        <v>0</v>
      </c>
      <c r="BH1943" s="1">
        <v>182.9</v>
      </c>
      <c r="BI1943" s="1" t="s">
        <v>108</v>
      </c>
      <c r="BJ1943" s="1" t="s">
        <v>5717</v>
      </c>
      <c r="BK1943" s="1" t="s">
        <v>5718</v>
      </c>
      <c r="BL1943" s="1">
        <v>0</v>
      </c>
      <c r="BM1943" s="1" t="s">
        <v>7569</v>
      </c>
    </row>
    <row r="1944" spans="1:65" ht="15.6" hidden="1">
      <c r="A1944" s="1" t="s">
        <v>7570</v>
      </c>
      <c r="B1944" s="1" t="s">
        <v>7571</v>
      </c>
      <c r="C1944" s="1" t="s">
        <v>7572</v>
      </c>
      <c r="D1944" s="1" t="s">
        <v>275</v>
      </c>
      <c r="E1944" s="1" t="s">
        <v>100</v>
      </c>
      <c r="F1944" s="1" t="s">
        <v>101</v>
      </c>
      <c r="G1944" s="1" t="s">
        <v>102</v>
      </c>
      <c r="H1944" s="1" t="s">
        <v>103</v>
      </c>
      <c r="I1944" s="1" t="s">
        <v>104</v>
      </c>
      <c r="J1944" s="1" t="s">
        <v>105</v>
      </c>
      <c r="K1944" s="1" t="s">
        <v>105</v>
      </c>
      <c r="L1944" s="1" t="s">
        <v>105</v>
      </c>
      <c r="M1944" s="1" t="s">
        <v>106</v>
      </c>
      <c r="N1944" s="1" t="s">
        <v>107</v>
      </c>
      <c r="O1944" s="1">
        <v>925</v>
      </c>
      <c r="P1944" s="1">
        <v>41.25</v>
      </c>
      <c r="Q1944" s="1">
        <v>0</v>
      </c>
      <c r="R1944" s="1">
        <v>100</v>
      </c>
      <c r="S1944" s="1">
        <v>0</v>
      </c>
      <c r="T1944" s="1">
        <v>0</v>
      </c>
      <c r="U1944" s="1">
        <v>0</v>
      </c>
      <c r="V1944" s="4">
        <f>X1944-W1944</f>
        <v>-2.4999999999977263E-3</v>
      </c>
      <c r="W1944" s="4">
        <f>(O1944+P1944+Q1944-R1944+S1944)*5%</f>
        <v>43.3125</v>
      </c>
      <c r="X1944" s="1">
        <v>43.31</v>
      </c>
      <c r="Y1944" s="1">
        <f>O1944+P1944+Q1944-R1944-S1944+T1944-U1944+X1944</f>
        <v>909.56</v>
      </c>
      <c r="Z1944" s="1">
        <v>909.56</v>
      </c>
      <c r="AA1944" s="1">
        <v>866.25</v>
      </c>
      <c r="AB1944" s="1">
        <v>16</v>
      </c>
      <c r="AC1944" s="2">
        <f>AA1944*16%</f>
        <v>138.6</v>
      </c>
      <c r="AD1944" s="1">
        <v>138.6</v>
      </c>
      <c r="AE1944" s="1">
        <v>0</v>
      </c>
      <c r="AF1944" s="1">
        <v>138.6</v>
      </c>
      <c r="AG1944" s="2">
        <f>AF1944*18%</f>
        <v>24.947999999999997</v>
      </c>
      <c r="AH1944" s="1">
        <v>24.95</v>
      </c>
      <c r="AI1944" s="1">
        <v>0</v>
      </c>
      <c r="AJ1944" s="1" t="b">
        <f>AK1944=AA1944</f>
        <v>1</v>
      </c>
      <c r="AK1944" s="1">
        <v>866.25</v>
      </c>
      <c r="AL1944" s="1">
        <v>0</v>
      </c>
      <c r="AM1944" s="1">
        <v>0</v>
      </c>
      <c r="AN1944" s="1">
        <v>0</v>
      </c>
      <c r="AO1944" s="3">
        <f>AA1944*0.001%</f>
        <v>8.6625000000000001E-3</v>
      </c>
      <c r="AP1944" s="1">
        <v>0.87</v>
      </c>
      <c r="AQ1944" s="2">
        <f>AA1944*5%</f>
        <v>43.3125</v>
      </c>
      <c r="AR1944" s="1">
        <v>43.31</v>
      </c>
      <c r="AS1944" s="2">
        <f>AR1944*18%</f>
        <v>7.7957999999999998</v>
      </c>
      <c r="AT1944" s="1">
        <v>0</v>
      </c>
      <c r="AU1944" s="1">
        <v>69.13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0</v>
      </c>
      <c r="BD1944" s="1">
        <f>AF1944+AU1944+BC1944</f>
        <v>207.73</v>
      </c>
      <c r="BE1944" s="1">
        <v>207.73</v>
      </c>
      <c r="BF1944" s="1">
        <f>Q1944+U1944</f>
        <v>0</v>
      </c>
      <c r="BG1944" s="1">
        <v>0</v>
      </c>
      <c r="BH1944" s="1">
        <v>701.83</v>
      </c>
      <c r="BI1944" s="1" t="s">
        <v>108</v>
      </c>
      <c r="BJ1944" s="1" t="s">
        <v>5717</v>
      </c>
      <c r="BK1944" s="1" t="s">
        <v>5718</v>
      </c>
      <c r="BL1944" s="1">
        <v>0</v>
      </c>
      <c r="BM1944" s="1" t="s">
        <v>7573</v>
      </c>
    </row>
    <row r="1945" spans="1:65" ht="15.6" hidden="1">
      <c r="A1945" s="1" t="s">
        <v>7574</v>
      </c>
      <c r="B1945" s="1" t="s">
        <v>7575</v>
      </c>
      <c r="C1945" s="1" t="s">
        <v>7576</v>
      </c>
      <c r="D1945" s="1" t="s">
        <v>275</v>
      </c>
      <c r="E1945" s="1" t="s">
        <v>100</v>
      </c>
      <c r="F1945" s="1" t="s">
        <v>101</v>
      </c>
      <c r="G1945" s="1" t="s">
        <v>102</v>
      </c>
      <c r="H1945" s="1" t="s">
        <v>103</v>
      </c>
      <c r="I1945" s="1" t="s">
        <v>104</v>
      </c>
      <c r="J1945" s="1" t="s">
        <v>105</v>
      </c>
      <c r="K1945" s="1" t="s">
        <v>105</v>
      </c>
      <c r="L1945" s="1" t="s">
        <v>105</v>
      </c>
      <c r="M1945" s="1" t="s">
        <v>106</v>
      </c>
      <c r="N1945" s="1" t="s">
        <v>107</v>
      </c>
      <c r="O1945" s="1">
        <v>410</v>
      </c>
      <c r="P1945" s="1">
        <v>15.5</v>
      </c>
      <c r="Q1945" s="1">
        <v>0</v>
      </c>
      <c r="R1945" s="1">
        <v>100</v>
      </c>
      <c r="S1945" s="1">
        <v>0</v>
      </c>
      <c r="T1945" s="1">
        <v>0</v>
      </c>
      <c r="U1945" s="1">
        <v>0</v>
      </c>
      <c r="V1945" s="4">
        <f>X1945-W1945</f>
        <v>4.9999999999990052E-3</v>
      </c>
      <c r="W1945" s="4">
        <f>(O1945+P1945+Q1945-R1945+S1945)*5%</f>
        <v>16.275000000000002</v>
      </c>
      <c r="X1945" s="1">
        <v>16.28</v>
      </c>
      <c r="Y1945" s="1">
        <f>O1945+P1945+Q1945-R1945-S1945+T1945-U1945+X1945</f>
        <v>341.78</v>
      </c>
      <c r="Z1945" s="1">
        <v>341.78</v>
      </c>
      <c r="AA1945" s="1">
        <v>325.5</v>
      </c>
      <c r="AB1945" s="1">
        <v>16</v>
      </c>
      <c r="AC1945" s="2">
        <f>AA1945*16%</f>
        <v>52.08</v>
      </c>
      <c r="AD1945" s="1">
        <v>52.08</v>
      </c>
      <c r="AE1945" s="1">
        <v>0</v>
      </c>
      <c r="AF1945" s="1">
        <v>52.08</v>
      </c>
      <c r="AG1945" s="2">
        <f>AF1945*18%</f>
        <v>9.3743999999999996</v>
      </c>
      <c r="AH1945" s="1">
        <v>9.3699999999999992</v>
      </c>
      <c r="AI1945" s="1">
        <v>0</v>
      </c>
      <c r="AJ1945" s="1" t="b">
        <f>AK1945=AA1945</f>
        <v>1</v>
      </c>
      <c r="AK1945" s="1">
        <v>325.5</v>
      </c>
      <c r="AL1945" s="1">
        <v>0</v>
      </c>
      <c r="AM1945" s="1">
        <v>0</v>
      </c>
      <c r="AN1945" s="1">
        <v>0</v>
      </c>
      <c r="AO1945" s="3">
        <f>AA1945*0.001%</f>
        <v>3.2550000000000001E-3</v>
      </c>
      <c r="AP1945" s="1">
        <v>0.33</v>
      </c>
      <c r="AQ1945" s="2">
        <f>AA1945*5%</f>
        <v>16.275000000000002</v>
      </c>
      <c r="AR1945" s="1">
        <v>16.27</v>
      </c>
      <c r="AS1945" s="2">
        <f>AR1945*18%</f>
        <v>2.9285999999999999</v>
      </c>
      <c r="AT1945" s="1">
        <v>0.01</v>
      </c>
      <c r="AU1945" s="1">
        <v>25.97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f>AF1945+AU1945+BC1945</f>
        <v>78.05</v>
      </c>
      <c r="BE1945" s="1">
        <v>78.05</v>
      </c>
      <c r="BF1945" s="1">
        <f>Q1945+U1945</f>
        <v>0</v>
      </c>
      <c r="BG1945" s="1">
        <v>0</v>
      </c>
      <c r="BH1945" s="1">
        <v>263.73</v>
      </c>
      <c r="BI1945" s="1" t="s">
        <v>108</v>
      </c>
      <c r="BJ1945" s="1" t="s">
        <v>5717</v>
      </c>
      <c r="BK1945" s="1" t="s">
        <v>5718</v>
      </c>
      <c r="BL1945" s="1">
        <v>0</v>
      </c>
      <c r="BM1945" s="1" t="s">
        <v>7577</v>
      </c>
    </row>
    <row r="1946" spans="1:65" ht="15.6" hidden="1">
      <c r="A1946" s="1" t="s">
        <v>7578</v>
      </c>
      <c r="B1946" s="1" t="s">
        <v>7579</v>
      </c>
      <c r="C1946" s="1" t="s">
        <v>7580</v>
      </c>
      <c r="D1946" s="1" t="s">
        <v>275</v>
      </c>
      <c r="E1946" s="1" t="s">
        <v>100</v>
      </c>
      <c r="F1946" s="1" t="s">
        <v>101</v>
      </c>
      <c r="G1946" s="1" t="s">
        <v>123</v>
      </c>
      <c r="H1946" s="1" t="s">
        <v>103</v>
      </c>
      <c r="I1946" s="1" t="s">
        <v>104</v>
      </c>
      <c r="J1946" s="1" t="s">
        <v>105</v>
      </c>
      <c r="K1946" s="1" t="s">
        <v>105</v>
      </c>
      <c r="L1946" s="1" t="s">
        <v>105</v>
      </c>
      <c r="M1946" s="1" t="s">
        <v>106</v>
      </c>
      <c r="N1946" s="1" t="s">
        <v>107</v>
      </c>
      <c r="O1946" s="1">
        <v>1610</v>
      </c>
      <c r="P1946" s="1">
        <v>71.75</v>
      </c>
      <c r="Q1946" s="1">
        <v>0</v>
      </c>
      <c r="R1946" s="1">
        <v>175</v>
      </c>
      <c r="S1946" s="1">
        <v>0</v>
      </c>
      <c r="T1946" s="1">
        <v>0</v>
      </c>
      <c r="U1946" s="1">
        <v>0</v>
      </c>
      <c r="V1946" s="4">
        <f>X1946-W1946</f>
        <v>2.4999999999977263E-3</v>
      </c>
      <c r="W1946" s="4">
        <f>(O1946+P1946+Q1946-R1946+S1946)*5%</f>
        <v>75.337500000000006</v>
      </c>
      <c r="X1946" s="1">
        <v>75.34</v>
      </c>
      <c r="Y1946" s="1">
        <f>O1946+P1946+Q1946-R1946-S1946+T1946-U1946+X1946</f>
        <v>1582.09</v>
      </c>
      <c r="Z1946" s="1">
        <v>1582.09</v>
      </c>
      <c r="AA1946" s="1">
        <v>1506.75</v>
      </c>
      <c r="AB1946" s="1">
        <v>16</v>
      </c>
      <c r="AC1946" s="2">
        <f>AA1946*16%</f>
        <v>241.08</v>
      </c>
      <c r="AD1946" s="1">
        <v>241.08</v>
      </c>
      <c r="AE1946" s="1">
        <v>0</v>
      </c>
      <c r="AF1946" s="1">
        <v>241.08</v>
      </c>
      <c r="AG1946" s="2">
        <f>AF1946*18%</f>
        <v>43.394399999999997</v>
      </c>
      <c r="AH1946" s="1">
        <v>43.39</v>
      </c>
      <c r="AI1946" s="1">
        <v>0</v>
      </c>
      <c r="AJ1946" s="1" t="b">
        <f>AK1946=AA1946</f>
        <v>1</v>
      </c>
      <c r="AK1946" s="1">
        <v>1506.75</v>
      </c>
      <c r="AL1946" s="1">
        <v>0</v>
      </c>
      <c r="AM1946" s="1">
        <v>0</v>
      </c>
      <c r="AN1946" s="1">
        <v>0</v>
      </c>
      <c r="AO1946" s="3">
        <f>AA1946*0.001%</f>
        <v>1.5067500000000001E-2</v>
      </c>
      <c r="AP1946" s="1">
        <v>1.51</v>
      </c>
      <c r="AQ1946" s="2">
        <f>AA1946*5%</f>
        <v>75.337500000000006</v>
      </c>
      <c r="AR1946" s="1">
        <v>75.34</v>
      </c>
      <c r="AS1946" s="2">
        <f>AR1946*18%</f>
        <v>13.561199999999999</v>
      </c>
      <c r="AT1946" s="1">
        <v>0</v>
      </c>
      <c r="AU1946" s="1">
        <v>120.24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f>AF1946+AU1946+BC1946</f>
        <v>361.32</v>
      </c>
      <c r="BE1946" s="1">
        <v>361.32</v>
      </c>
      <c r="BF1946" s="1">
        <f>Q1946+U1946</f>
        <v>0</v>
      </c>
      <c r="BG1946" s="1">
        <v>0</v>
      </c>
      <c r="BH1946" s="1">
        <v>1220.77</v>
      </c>
      <c r="BI1946" s="1" t="s">
        <v>108</v>
      </c>
      <c r="BJ1946" s="1" t="s">
        <v>5717</v>
      </c>
      <c r="BK1946" s="1" t="s">
        <v>5718</v>
      </c>
      <c r="BL1946" s="1">
        <v>0</v>
      </c>
      <c r="BM1946" s="1" t="s">
        <v>7581</v>
      </c>
    </row>
    <row r="1947" spans="1:65" ht="15.6" hidden="1">
      <c r="A1947" s="1" t="s">
        <v>7582</v>
      </c>
      <c r="B1947" s="1" t="s">
        <v>7583</v>
      </c>
      <c r="C1947" s="1" t="s">
        <v>7584</v>
      </c>
      <c r="D1947" s="1" t="s">
        <v>275</v>
      </c>
      <c r="E1947" s="1" t="s">
        <v>100</v>
      </c>
      <c r="F1947" s="1" t="s">
        <v>101</v>
      </c>
      <c r="G1947" s="1" t="s">
        <v>123</v>
      </c>
      <c r="H1947" s="1" t="s">
        <v>103</v>
      </c>
      <c r="I1947" s="1" t="s">
        <v>104</v>
      </c>
      <c r="J1947" s="1" t="s">
        <v>105</v>
      </c>
      <c r="K1947" s="1" t="s">
        <v>105</v>
      </c>
      <c r="L1947" s="1" t="s">
        <v>105</v>
      </c>
      <c r="M1947" s="1" t="s">
        <v>106</v>
      </c>
      <c r="N1947" s="1" t="s">
        <v>107</v>
      </c>
      <c r="O1947" s="1">
        <v>1380</v>
      </c>
      <c r="P1947" s="1">
        <v>60.25</v>
      </c>
      <c r="Q1947" s="1">
        <v>0</v>
      </c>
      <c r="R1947" s="1">
        <v>175</v>
      </c>
      <c r="S1947" s="1">
        <v>0</v>
      </c>
      <c r="T1947" s="1">
        <v>0</v>
      </c>
      <c r="U1947" s="1">
        <v>0</v>
      </c>
      <c r="V1947" s="4">
        <f>X1947-W1947</f>
        <v>-2.5000000000048317E-3</v>
      </c>
      <c r="W1947" s="4">
        <f>(O1947+P1947+Q1947-R1947+S1947)*5%</f>
        <v>63.262500000000003</v>
      </c>
      <c r="X1947" s="1">
        <v>63.26</v>
      </c>
      <c r="Y1947" s="1">
        <f>O1947+P1947+Q1947-R1947-S1947+T1947-U1947+X1947</f>
        <v>1328.51</v>
      </c>
      <c r="Z1947" s="1">
        <v>1328.51</v>
      </c>
      <c r="AA1947" s="1">
        <v>1265.25</v>
      </c>
      <c r="AB1947" s="1">
        <v>16</v>
      </c>
      <c r="AC1947" s="2">
        <f>AA1947*16%</f>
        <v>202.44</v>
      </c>
      <c r="AD1947" s="1">
        <v>202.44</v>
      </c>
      <c r="AE1947" s="1">
        <v>0</v>
      </c>
      <c r="AF1947" s="1">
        <v>202.44</v>
      </c>
      <c r="AG1947" s="2">
        <f>AF1947*18%</f>
        <v>36.4392</v>
      </c>
      <c r="AH1947" s="1">
        <v>36.44</v>
      </c>
      <c r="AI1947" s="1">
        <v>0</v>
      </c>
      <c r="AJ1947" s="1" t="b">
        <f>AK1947=AA1947</f>
        <v>1</v>
      </c>
      <c r="AK1947" s="1">
        <v>1265.25</v>
      </c>
      <c r="AL1947" s="1">
        <v>0</v>
      </c>
      <c r="AM1947" s="1">
        <v>0</v>
      </c>
      <c r="AN1947" s="1">
        <v>0</v>
      </c>
      <c r="AO1947" s="3">
        <f>AA1947*0.001%</f>
        <v>1.2652500000000001E-2</v>
      </c>
      <c r="AP1947" s="1">
        <v>1.27</v>
      </c>
      <c r="AQ1947" s="2">
        <f>AA1947*5%</f>
        <v>63.262500000000003</v>
      </c>
      <c r="AR1947" s="1">
        <v>63.26</v>
      </c>
      <c r="AS1947" s="2">
        <f>AR1947*18%</f>
        <v>11.386799999999999</v>
      </c>
      <c r="AT1947" s="1">
        <v>0</v>
      </c>
      <c r="AU1947" s="1">
        <v>100.97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f>AF1947+AU1947+BC1947</f>
        <v>303.40999999999997</v>
      </c>
      <c r="BE1947" s="1">
        <v>303.41000000000003</v>
      </c>
      <c r="BF1947" s="1">
        <f>Q1947+U1947</f>
        <v>0</v>
      </c>
      <c r="BG1947" s="1">
        <v>0</v>
      </c>
      <c r="BH1947" s="1">
        <v>1025.0999999999999</v>
      </c>
      <c r="BI1947" s="1" t="s">
        <v>108</v>
      </c>
      <c r="BJ1947" s="1" t="s">
        <v>5717</v>
      </c>
      <c r="BK1947" s="1" t="s">
        <v>5718</v>
      </c>
      <c r="BL1947" s="1">
        <v>0</v>
      </c>
      <c r="BM1947" s="1" t="s">
        <v>7585</v>
      </c>
    </row>
    <row r="1948" spans="1:65" ht="15.6" hidden="1">
      <c r="A1948" s="1" t="s">
        <v>7586</v>
      </c>
      <c r="B1948" s="1" t="s">
        <v>7587</v>
      </c>
      <c r="C1948" s="1" t="s">
        <v>7588</v>
      </c>
      <c r="D1948" s="1" t="s">
        <v>275</v>
      </c>
      <c r="E1948" s="1" t="s">
        <v>100</v>
      </c>
      <c r="F1948" s="1" t="s">
        <v>101</v>
      </c>
      <c r="G1948" s="1" t="s">
        <v>105</v>
      </c>
      <c r="H1948" s="1" t="s">
        <v>103</v>
      </c>
      <c r="I1948" s="1" t="s">
        <v>104</v>
      </c>
      <c r="J1948" s="1" t="s">
        <v>105</v>
      </c>
      <c r="K1948" s="1" t="s">
        <v>105</v>
      </c>
      <c r="L1948" s="1" t="s">
        <v>105</v>
      </c>
      <c r="M1948" s="1" t="s">
        <v>106</v>
      </c>
      <c r="N1948" s="1" t="s">
        <v>124</v>
      </c>
      <c r="O1948" s="1">
        <v>690</v>
      </c>
      <c r="P1948" s="1">
        <v>34.5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4">
        <f>X1948-W1948</f>
        <v>4.9999999999954525E-3</v>
      </c>
      <c r="W1948" s="4">
        <f>(O1948+P1948+Q1948-R1948+S1948)*5%</f>
        <v>36.225000000000001</v>
      </c>
      <c r="X1948" s="1">
        <v>36.229999999999997</v>
      </c>
      <c r="Y1948" s="1">
        <f>O1948+P1948+Q1948-R1948-S1948+T1948-U1948+X1948</f>
        <v>760.73</v>
      </c>
      <c r="Z1948" s="1">
        <v>760.73</v>
      </c>
      <c r="AA1948" s="1">
        <v>724.5</v>
      </c>
      <c r="AB1948" s="1">
        <v>16</v>
      </c>
      <c r="AC1948" s="2">
        <f>AA1948*16%</f>
        <v>115.92</v>
      </c>
      <c r="AD1948" s="1">
        <v>115.92</v>
      </c>
      <c r="AE1948" s="1">
        <v>0</v>
      </c>
      <c r="AF1948" s="1">
        <v>115.92</v>
      </c>
      <c r="AG1948" s="2">
        <f>AF1948*18%</f>
        <v>20.865600000000001</v>
      </c>
      <c r="AH1948" s="1">
        <v>20.87</v>
      </c>
      <c r="AI1948" s="1">
        <v>0</v>
      </c>
      <c r="AJ1948" s="1" t="b">
        <f>AK1948=AA1948</f>
        <v>1</v>
      </c>
      <c r="AK1948" s="1">
        <v>724.5</v>
      </c>
      <c r="AL1948" s="1">
        <v>0</v>
      </c>
      <c r="AM1948" s="1">
        <v>0</v>
      </c>
      <c r="AN1948" s="1">
        <v>0</v>
      </c>
      <c r="AO1948" s="3">
        <f>AA1948*0.001%</f>
        <v>7.2450000000000006E-3</v>
      </c>
      <c r="AP1948" s="1">
        <v>0.72</v>
      </c>
      <c r="AQ1948" s="2">
        <f>AA1948*5%</f>
        <v>36.225000000000001</v>
      </c>
      <c r="AR1948" s="1">
        <v>36.229999999999997</v>
      </c>
      <c r="AS1948" s="2">
        <f>AR1948*18%</f>
        <v>6.521399999999999</v>
      </c>
      <c r="AT1948" s="1">
        <v>0</v>
      </c>
      <c r="AU1948" s="1">
        <v>57.82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0</v>
      </c>
      <c r="BD1948" s="1">
        <f>AF1948+AU1948+BC1948</f>
        <v>173.74</v>
      </c>
      <c r="BE1948" s="1">
        <v>173.74</v>
      </c>
      <c r="BF1948" s="1">
        <f>Q1948+U1948</f>
        <v>0</v>
      </c>
      <c r="BG1948" s="1">
        <v>0</v>
      </c>
      <c r="BH1948" s="1">
        <v>586.99</v>
      </c>
      <c r="BI1948" s="1" t="s">
        <v>108</v>
      </c>
      <c r="BJ1948" s="1" t="s">
        <v>5717</v>
      </c>
      <c r="BK1948" s="1" t="s">
        <v>5718</v>
      </c>
      <c r="BL1948" s="1">
        <v>0</v>
      </c>
      <c r="BM1948" s="1" t="s">
        <v>7589</v>
      </c>
    </row>
    <row r="1949" spans="1:65" ht="15.6" hidden="1">
      <c r="A1949" s="1" t="s">
        <v>7590</v>
      </c>
      <c r="B1949" s="1" t="s">
        <v>7591</v>
      </c>
      <c r="C1949" s="1" t="s">
        <v>7592</v>
      </c>
      <c r="D1949" s="1" t="s">
        <v>275</v>
      </c>
      <c r="E1949" s="1" t="s">
        <v>100</v>
      </c>
      <c r="F1949" s="1" t="s">
        <v>101</v>
      </c>
      <c r="G1949" s="1" t="s">
        <v>102</v>
      </c>
      <c r="H1949" s="1" t="s">
        <v>103</v>
      </c>
      <c r="I1949" s="1" t="s">
        <v>104</v>
      </c>
      <c r="J1949" s="1" t="s">
        <v>105</v>
      </c>
      <c r="K1949" s="1" t="s">
        <v>105</v>
      </c>
      <c r="L1949" s="1" t="s">
        <v>105</v>
      </c>
      <c r="M1949" s="1" t="s">
        <v>106</v>
      </c>
      <c r="N1949" s="1" t="s">
        <v>107</v>
      </c>
      <c r="O1949" s="1">
        <v>375</v>
      </c>
      <c r="P1949" s="1">
        <v>13.75</v>
      </c>
      <c r="Q1949" s="1">
        <v>0</v>
      </c>
      <c r="R1949" s="1">
        <v>100</v>
      </c>
      <c r="S1949" s="1">
        <v>0</v>
      </c>
      <c r="T1949" s="1">
        <v>0</v>
      </c>
      <c r="U1949" s="1">
        <v>0</v>
      </c>
      <c r="V1949" s="4">
        <f>X1949-W1949</f>
        <v>2.4999999999995026E-3</v>
      </c>
      <c r="W1949" s="4">
        <f>(O1949+P1949+Q1949-R1949+S1949)*5%</f>
        <v>14.4375</v>
      </c>
      <c r="X1949" s="1">
        <v>14.44</v>
      </c>
      <c r="Y1949" s="1">
        <f>O1949+P1949+Q1949-R1949-S1949+T1949-U1949+X1949</f>
        <v>303.19</v>
      </c>
      <c r="Z1949" s="1">
        <v>303.19</v>
      </c>
      <c r="AA1949" s="1">
        <v>288.75</v>
      </c>
      <c r="AB1949" s="1">
        <v>16</v>
      </c>
      <c r="AC1949" s="2">
        <f>AA1949*16%</f>
        <v>46.2</v>
      </c>
      <c r="AD1949" s="1">
        <v>46.2</v>
      </c>
      <c r="AE1949" s="1">
        <v>0</v>
      </c>
      <c r="AF1949" s="1">
        <v>46.2</v>
      </c>
      <c r="AG1949" s="2">
        <f>AF1949*18%</f>
        <v>8.3160000000000007</v>
      </c>
      <c r="AH1949" s="1">
        <v>8.32</v>
      </c>
      <c r="AI1949" s="1">
        <v>0</v>
      </c>
      <c r="AJ1949" s="1" t="b">
        <f>AK1949=AA1949</f>
        <v>1</v>
      </c>
      <c r="AK1949" s="1">
        <v>288.75</v>
      </c>
      <c r="AL1949" s="1">
        <v>0</v>
      </c>
      <c r="AM1949" s="1">
        <v>0</v>
      </c>
      <c r="AN1949" s="1">
        <v>0</v>
      </c>
      <c r="AO1949" s="3">
        <f>AA1949*0.001%</f>
        <v>2.8875000000000003E-3</v>
      </c>
      <c r="AP1949" s="1">
        <v>0.28999999999999998</v>
      </c>
      <c r="AQ1949" s="2">
        <f>AA1949*5%</f>
        <v>14.4375</v>
      </c>
      <c r="AR1949" s="1">
        <v>14.44</v>
      </c>
      <c r="AS1949" s="2">
        <f>AR1949*18%</f>
        <v>2.5991999999999997</v>
      </c>
      <c r="AT1949" s="1">
        <v>0</v>
      </c>
      <c r="AU1949" s="1">
        <v>23.05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>
        <f>AF1949+AU1949+BC1949</f>
        <v>69.25</v>
      </c>
      <c r="BE1949" s="1">
        <v>69.25</v>
      </c>
      <c r="BF1949" s="1">
        <f>Q1949+U1949</f>
        <v>0</v>
      </c>
      <c r="BG1949" s="1">
        <v>0</v>
      </c>
      <c r="BH1949" s="1">
        <v>233.94</v>
      </c>
      <c r="BI1949" s="1" t="s">
        <v>108</v>
      </c>
      <c r="BJ1949" s="1" t="s">
        <v>5717</v>
      </c>
      <c r="BK1949" s="1" t="s">
        <v>5718</v>
      </c>
      <c r="BL1949" s="1">
        <v>0</v>
      </c>
      <c r="BM1949" s="1" t="s">
        <v>7593</v>
      </c>
    </row>
    <row r="1950" spans="1:65" ht="15.6" hidden="1">
      <c r="A1950" s="1" t="s">
        <v>7594</v>
      </c>
      <c r="B1950" s="1" t="s">
        <v>7595</v>
      </c>
      <c r="C1950" s="1" t="s">
        <v>7596</v>
      </c>
      <c r="D1950" s="1" t="s">
        <v>275</v>
      </c>
      <c r="E1950" s="1" t="s">
        <v>100</v>
      </c>
      <c r="F1950" s="1" t="s">
        <v>101</v>
      </c>
      <c r="G1950" s="1" t="s">
        <v>123</v>
      </c>
      <c r="H1950" s="1" t="s">
        <v>103</v>
      </c>
      <c r="I1950" s="1" t="s">
        <v>104</v>
      </c>
      <c r="J1950" s="1" t="s">
        <v>105</v>
      </c>
      <c r="K1950" s="1" t="s">
        <v>105</v>
      </c>
      <c r="L1950" s="1" t="s">
        <v>105</v>
      </c>
      <c r="M1950" s="1" t="s">
        <v>106</v>
      </c>
      <c r="N1950" s="1" t="s">
        <v>107</v>
      </c>
      <c r="O1950" s="1">
        <v>1515</v>
      </c>
      <c r="P1950" s="1">
        <v>67</v>
      </c>
      <c r="Q1950" s="1">
        <v>0</v>
      </c>
      <c r="R1950" s="1">
        <v>175</v>
      </c>
      <c r="S1950" s="1">
        <v>0</v>
      </c>
      <c r="T1950" s="1">
        <v>0</v>
      </c>
      <c r="U1950" s="1">
        <v>0</v>
      </c>
      <c r="V1950" s="4">
        <f>X1950-W1950</f>
        <v>0</v>
      </c>
      <c r="W1950" s="4">
        <f>(O1950+P1950+Q1950-R1950+S1950)*5%</f>
        <v>70.350000000000009</v>
      </c>
      <c r="X1950" s="1">
        <v>70.349999999999994</v>
      </c>
      <c r="Y1950" s="1">
        <f>O1950+P1950+Q1950-R1950-S1950+T1950-U1950+X1950</f>
        <v>1477.35</v>
      </c>
      <c r="Z1950" s="1">
        <v>1477.35</v>
      </c>
      <c r="AA1950" s="1">
        <v>1407</v>
      </c>
      <c r="AB1950" s="1">
        <v>16</v>
      </c>
      <c r="AC1950" s="2">
        <f>AA1950*16%</f>
        <v>225.12</v>
      </c>
      <c r="AD1950" s="1">
        <v>225.12</v>
      </c>
      <c r="AE1950" s="1">
        <v>0</v>
      </c>
      <c r="AF1950" s="1">
        <v>225.12</v>
      </c>
      <c r="AG1950" s="2">
        <f>AF1950*18%</f>
        <v>40.521599999999999</v>
      </c>
      <c r="AH1950" s="1">
        <v>40.520000000000003</v>
      </c>
      <c r="AI1950" s="1">
        <v>0</v>
      </c>
      <c r="AJ1950" s="1" t="b">
        <f>AK1950=AA1950</f>
        <v>1</v>
      </c>
      <c r="AK1950" s="1">
        <v>1407</v>
      </c>
      <c r="AL1950" s="1">
        <v>0</v>
      </c>
      <c r="AM1950" s="1">
        <v>0</v>
      </c>
      <c r="AN1950" s="1">
        <v>0</v>
      </c>
      <c r="AO1950" s="3">
        <f>AA1950*0.001%</f>
        <v>1.4070000000000001E-2</v>
      </c>
      <c r="AP1950" s="1">
        <v>1.41</v>
      </c>
      <c r="AQ1950" s="2">
        <f>AA1950*5%</f>
        <v>70.350000000000009</v>
      </c>
      <c r="AR1950" s="1">
        <v>70.349999999999994</v>
      </c>
      <c r="AS1950" s="2">
        <f>AR1950*18%</f>
        <v>12.662999999999998</v>
      </c>
      <c r="AT1950" s="1">
        <v>0</v>
      </c>
      <c r="AU1950" s="1">
        <v>112.28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f>AF1950+AU1950+BC1950</f>
        <v>337.4</v>
      </c>
      <c r="BE1950" s="1">
        <v>337.4</v>
      </c>
      <c r="BF1950" s="1">
        <f>Q1950+U1950</f>
        <v>0</v>
      </c>
      <c r="BG1950" s="1">
        <v>0</v>
      </c>
      <c r="BH1950" s="1">
        <v>1139.95</v>
      </c>
      <c r="BI1950" s="1" t="s">
        <v>108</v>
      </c>
      <c r="BJ1950" s="1" t="s">
        <v>5717</v>
      </c>
      <c r="BK1950" s="1" t="s">
        <v>5718</v>
      </c>
      <c r="BL1950" s="1">
        <v>0</v>
      </c>
      <c r="BM1950" s="1" t="s">
        <v>7597</v>
      </c>
    </row>
    <row r="1951" spans="1:65" ht="15.6" hidden="1">
      <c r="A1951" s="1" t="s">
        <v>7598</v>
      </c>
      <c r="B1951" s="1" t="s">
        <v>7599</v>
      </c>
      <c r="C1951" s="1" t="s">
        <v>7600</v>
      </c>
      <c r="D1951" s="1" t="s">
        <v>275</v>
      </c>
      <c r="E1951" s="1" t="s">
        <v>100</v>
      </c>
      <c r="F1951" s="1" t="s">
        <v>101</v>
      </c>
      <c r="G1951" s="1" t="s">
        <v>102</v>
      </c>
      <c r="H1951" s="1" t="s">
        <v>103</v>
      </c>
      <c r="I1951" s="1" t="s">
        <v>104</v>
      </c>
      <c r="J1951" s="1" t="s">
        <v>105</v>
      </c>
      <c r="K1951" s="1" t="s">
        <v>105</v>
      </c>
      <c r="L1951" s="1" t="s">
        <v>105</v>
      </c>
      <c r="M1951" s="1" t="s">
        <v>106</v>
      </c>
      <c r="N1951" s="1" t="s">
        <v>107</v>
      </c>
      <c r="O1951" s="1">
        <v>475</v>
      </c>
      <c r="P1951" s="1">
        <v>18.75</v>
      </c>
      <c r="Q1951" s="1">
        <v>0</v>
      </c>
      <c r="R1951" s="1">
        <v>100</v>
      </c>
      <c r="S1951" s="1">
        <v>0</v>
      </c>
      <c r="T1951" s="1">
        <v>0</v>
      </c>
      <c r="U1951" s="1">
        <v>0</v>
      </c>
      <c r="V1951" s="4">
        <f>X1951-W1951</f>
        <v>2.500000000001279E-3</v>
      </c>
      <c r="W1951" s="4">
        <f>(O1951+P1951+Q1951-R1951+S1951)*5%</f>
        <v>19.6875</v>
      </c>
      <c r="X1951" s="1">
        <v>19.690000000000001</v>
      </c>
      <c r="Y1951" s="1">
        <f>O1951+P1951+Q1951-R1951-S1951+T1951-U1951+X1951</f>
        <v>413.44</v>
      </c>
      <c r="Z1951" s="1">
        <v>413.44</v>
      </c>
      <c r="AA1951" s="1">
        <v>393.75</v>
      </c>
      <c r="AB1951" s="1">
        <v>16</v>
      </c>
      <c r="AC1951" s="2">
        <f>AA1951*16%</f>
        <v>63</v>
      </c>
      <c r="AD1951" s="1">
        <v>63</v>
      </c>
      <c r="AE1951" s="1">
        <v>0</v>
      </c>
      <c r="AF1951" s="1">
        <v>63</v>
      </c>
      <c r="AG1951" s="2">
        <f>AF1951*18%</f>
        <v>11.34</v>
      </c>
      <c r="AH1951" s="1">
        <v>11.34</v>
      </c>
      <c r="AI1951" s="1">
        <v>0</v>
      </c>
      <c r="AJ1951" s="1" t="b">
        <f>AK1951=AA1951</f>
        <v>1</v>
      </c>
      <c r="AK1951" s="1">
        <v>393.75</v>
      </c>
      <c r="AL1951" s="1">
        <v>0</v>
      </c>
      <c r="AM1951" s="1">
        <v>0</v>
      </c>
      <c r="AN1951" s="1">
        <v>0</v>
      </c>
      <c r="AO1951" s="3">
        <f>AA1951*0.001%</f>
        <v>3.9375E-3</v>
      </c>
      <c r="AP1951" s="1">
        <v>0.39</v>
      </c>
      <c r="AQ1951" s="2">
        <f>AA1951*5%</f>
        <v>19.6875</v>
      </c>
      <c r="AR1951" s="1">
        <v>19.690000000000001</v>
      </c>
      <c r="AS1951" s="2">
        <f>AR1951*18%</f>
        <v>3.5442</v>
      </c>
      <c r="AT1951" s="1">
        <v>0</v>
      </c>
      <c r="AU1951" s="1">
        <v>31.42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f>AF1951+AU1951+BC1951</f>
        <v>94.42</v>
      </c>
      <c r="BE1951" s="1">
        <v>94.42</v>
      </c>
      <c r="BF1951" s="1">
        <f>Q1951+U1951</f>
        <v>0</v>
      </c>
      <c r="BG1951" s="1">
        <v>0</v>
      </c>
      <c r="BH1951" s="1">
        <v>319.02</v>
      </c>
      <c r="BI1951" s="1" t="s">
        <v>108</v>
      </c>
      <c r="BJ1951" s="1" t="s">
        <v>5717</v>
      </c>
      <c r="BK1951" s="1" t="s">
        <v>5718</v>
      </c>
      <c r="BL1951" s="1">
        <v>0</v>
      </c>
      <c r="BM1951" s="1" t="s">
        <v>7601</v>
      </c>
    </row>
    <row r="1952" spans="1:65" ht="15.6" hidden="1">
      <c r="A1952" s="1" t="s">
        <v>7602</v>
      </c>
      <c r="B1952" s="1" t="s">
        <v>7603</v>
      </c>
      <c r="C1952" s="1" t="s">
        <v>7604</v>
      </c>
      <c r="D1952" s="1" t="s">
        <v>275</v>
      </c>
      <c r="E1952" s="1" t="s">
        <v>100</v>
      </c>
      <c r="F1952" s="1" t="s">
        <v>101</v>
      </c>
      <c r="G1952" s="1" t="s">
        <v>105</v>
      </c>
      <c r="H1952" s="1" t="s">
        <v>103</v>
      </c>
      <c r="I1952" s="1" t="s">
        <v>104</v>
      </c>
      <c r="J1952" s="1" t="s">
        <v>105</v>
      </c>
      <c r="K1952" s="1" t="s">
        <v>105</v>
      </c>
      <c r="L1952" s="1" t="s">
        <v>105</v>
      </c>
      <c r="M1952" s="1" t="s">
        <v>106</v>
      </c>
      <c r="N1952" s="1" t="s">
        <v>124</v>
      </c>
      <c r="O1952" s="1">
        <v>1185</v>
      </c>
      <c r="P1952" s="1">
        <v>59.25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4">
        <f>X1952-W1952</f>
        <v>-2.5000000000048317E-3</v>
      </c>
      <c r="W1952" s="4">
        <f>(O1952+P1952+Q1952-R1952+S1952)*5%</f>
        <v>62.212500000000006</v>
      </c>
      <c r="X1952" s="1">
        <v>62.21</v>
      </c>
      <c r="Y1952" s="1">
        <f>O1952+P1952+Q1952-R1952-S1952+T1952-U1952+X1952</f>
        <v>1306.46</v>
      </c>
      <c r="Z1952" s="1">
        <v>1306.46</v>
      </c>
      <c r="AA1952" s="1">
        <v>1244.25</v>
      </c>
      <c r="AB1952" s="1">
        <v>16</v>
      </c>
      <c r="AC1952" s="2">
        <f>AA1952*16%</f>
        <v>199.08</v>
      </c>
      <c r="AD1952" s="1">
        <v>199.08</v>
      </c>
      <c r="AE1952" s="1">
        <v>0</v>
      </c>
      <c r="AF1952" s="1">
        <v>199.08</v>
      </c>
      <c r="AG1952" s="2">
        <f>AF1952*18%</f>
        <v>35.834400000000002</v>
      </c>
      <c r="AH1952" s="1">
        <v>35.83</v>
      </c>
      <c r="AI1952" s="1">
        <v>0</v>
      </c>
      <c r="AJ1952" s="1" t="b">
        <f>AK1952=AA1952</f>
        <v>1</v>
      </c>
      <c r="AK1952" s="1">
        <v>1244.25</v>
      </c>
      <c r="AL1952" s="1">
        <v>0</v>
      </c>
      <c r="AM1952" s="1">
        <v>0</v>
      </c>
      <c r="AN1952" s="1">
        <v>0</v>
      </c>
      <c r="AO1952" s="3">
        <f>AA1952*0.001%</f>
        <v>1.24425E-2</v>
      </c>
      <c r="AP1952" s="1">
        <v>1.24</v>
      </c>
      <c r="AQ1952" s="2">
        <f>AA1952*5%</f>
        <v>62.212500000000006</v>
      </c>
      <c r="AR1952" s="1">
        <v>62.21</v>
      </c>
      <c r="AS1952" s="2">
        <f>AR1952*18%</f>
        <v>11.197799999999999</v>
      </c>
      <c r="AT1952" s="1">
        <v>0</v>
      </c>
      <c r="AU1952" s="1">
        <v>99.28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0</v>
      </c>
      <c r="BD1952" s="1">
        <f>AF1952+AU1952+BC1952</f>
        <v>298.36</v>
      </c>
      <c r="BE1952" s="1">
        <v>298.36</v>
      </c>
      <c r="BF1952" s="1">
        <f>Q1952+U1952</f>
        <v>0</v>
      </c>
      <c r="BG1952" s="1">
        <v>0</v>
      </c>
      <c r="BH1952" s="1">
        <v>1008.1</v>
      </c>
      <c r="BI1952" s="1" t="s">
        <v>108</v>
      </c>
      <c r="BJ1952" s="1" t="s">
        <v>5717</v>
      </c>
      <c r="BK1952" s="1" t="s">
        <v>5718</v>
      </c>
      <c r="BL1952" s="1">
        <v>0</v>
      </c>
      <c r="BM1952" s="1" t="s">
        <v>7605</v>
      </c>
    </row>
    <row r="1953" spans="1:65" ht="15.6" hidden="1">
      <c r="A1953" s="1" t="s">
        <v>7606</v>
      </c>
      <c r="B1953" s="1" t="s">
        <v>7607</v>
      </c>
      <c r="C1953" s="1" t="s">
        <v>7608</v>
      </c>
      <c r="D1953" s="1" t="s">
        <v>275</v>
      </c>
      <c r="E1953" s="1" t="s">
        <v>100</v>
      </c>
      <c r="F1953" s="1" t="s">
        <v>101</v>
      </c>
      <c r="G1953" s="1" t="s">
        <v>102</v>
      </c>
      <c r="H1953" s="1" t="s">
        <v>103</v>
      </c>
      <c r="I1953" s="1" t="s">
        <v>104</v>
      </c>
      <c r="J1953" s="1" t="s">
        <v>105</v>
      </c>
      <c r="K1953" s="1" t="s">
        <v>105</v>
      </c>
      <c r="L1953" s="1" t="s">
        <v>105</v>
      </c>
      <c r="M1953" s="1" t="s">
        <v>106</v>
      </c>
      <c r="N1953" s="1" t="s">
        <v>124</v>
      </c>
      <c r="O1953" s="1">
        <v>1700</v>
      </c>
      <c r="P1953" s="1">
        <v>80</v>
      </c>
      <c r="Q1953" s="1">
        <v>0</v>
      </c>
      <c r="R1953" s="1">
        <v>100</v>
      </c>
      <c r="S1953" s="1">
        <v>0</v>
      </c>
      <c r="T1953" s="1">
        <v>0</v>
      </c>
      <c r="U1953" s="1">
        <v>0</v>
      </c>
      <c r="V1953" s="4">
        <f>X1953-W1953</f>
        <v>0</v>
      </c>
      <c r="W1953" s="4">
        <f>(O1953+P1953+Q1953-R1953+S1953)*5%</f>
        <v>84</v>
      </c>
      <c r="X1953" s="1">
        <v>84</v>
      </c>
      <c r="Y1953" s="1">
        <f>O1953+P1953+Q1953-R1953-S1953+T1953-U1953+X1953</f>
        <v>1764</v>
      </c>
      <c r="Z1953" s="1">
        <v>1764</v>
      </c>
      <c r="AA1953" s="1">
        <v>1680</v>
      </c>
      <c r="AB1953" s="1">
        <v>16</v>
      </c>
      <c r="AC1953" s="2">
        <f>AA1953*16%</f>
        <v>268.8</v>
      </c>
      <c r="AD1953" s="1">
        <v>268.8</v>
      </c>
      <c r="AE1953" s="1">
        <v>0</v>
      </c>
      <c r="AF1953" s="1">
        <v>268.8</v>
      </c>
      <c r="AG1953" s="2">
        <f>AF1953*18%</f>
        <v>48.384</v>
      </c>
      <c r="AH1953" s="1">
        <v>48.38</v>
      </c>
      <c r="AI1953" s="1">
        <v>0</v>
      </c>
      <c r="AJ1953" s="1" t="b">
        <f>AK1953=AA1953</f>
        <v>1</v>
      </c>
      <c r="AK1953" s="1">
        <v>1680</v>
      </c>
      <c r="AL1953" s="1">
        <v>0</v>
      </c>
      <c r="AM1953" s="1">
        <v>0</v>
      </c>
      <c r="AN1953" s="1">
        <v>0</v>
      </c>
      <c r="AO1953" s="3">
        <f>AA1953*0.001%</f>
        <v>1.6800000000000002E-2</v>
      </c>
      <c r="AP1953" s="1">
        <v>1.68</v>
      </c>
      <c r="AQ1953" s="2">
        <f>AA1953*5%</f>
        <v>84</v>
      </c>
      <c r="AR1953" s="1">
        <v>84</v>
      </c>
      <c r="AS1953" s="2">
        <f>AR1953*18%</f>
        <v>15.12</v>
      </c>
      <c r="AT1953" s="1">
        <v>0</v>
      </c>
      <c r="AU1953" s="1">
        <v>134.06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0</v>
      </c>
      <c r="BD1953" s="1">
        <f>AF1953+AU1953+BC1953</f>
        <v>402.86</v>
      </c>
      <c r="BE1953" s="1">
        <v>402.86</v>
      </c>
      <c r="BF1953" s="1">
        <f>Q1953+U1953</f>
        <v>0</v>
      </c>
      <c r="BG1953" s="1">
        <v>0</v>
      </c>
      <c r="BH1953" s="1">
        <v>1361.14</v>
      </c>
      <c r="BI1953" s="1" t="s">
        <v>108</v>
      </c>
      <c r="BJ1953" s="1" t="s">
        <v>5717</v>
      </c>
      <c r="BK1953" s="1" t="s">
        <v>5718</v>
      </c>
      <c r="BL1953" s="1">
        <v>0</v>
      </c>
      <c r="BM1953" s="1" t="s">
        <v>7609</v>
      </c>
    </row>
    <row r="1954" spans="1:65" ht="15.6" hidden="1">
      <c r="A1954" s="1" t="s">
        <v>7610</v>
      </c>
      <c r="B1954" s="1" t="s">
        <v>7611</v>
      </c>
      <c r="C1954" s="1" t="s">
        <v>7612</v>
      </c>
      <c r="D1954" s="1" t="s">
        <v>275</v>
      </c>
      <c r="E1954" s="1" t="s">
        <v>100</v>
      </c>
      <c r="F1954" s="1" t="s">
        <v>101</v>
      </c>
      <c r="G1954" s="1" t="s">
        <v>102</v>
      </c>
      <c r="H1954" s="1" t="s">
        <v>103</v>
      </c>
      <c r="I1954" s="1" t="s">
        <v>104</v>
      </c>
      <c r="J1954" s="1" t="s">
        <v>105</v>
      </c>
      <c r="K1954" s="1" t="s">
        <v>105</v>
      </c>
      <c r="L1954" s="1" t="s">
        <v>105</v>
      </c>
      <c r="M1954" s="1" t="s">
        <v>106</v>
      </c>
      <c r="N1954" s="1" t="s">
        <v>124</v>
      </c>
      <c r="O1954" s="1">
        <v>790</v>
      </c>
      <c r="P1954" s="1">
        <v>34.5</v>
      </c>
      <c r="Q1954" s="1">
        <v>0</v>
      </c>
      <c r="R1954" s="1">
        <v>100</v>
      </c>
      <c r="S1954" s="1">
        <v>0</v>
      </c>
      <c r="T1954" s="1">
        <v>0</v>
      </c>
      <c r="U1954" s="1">
        <v>0</v>
      </c>
      <c r="V1954" s="4">
        <f>X1954-W1954</f>
        <v>4.9999999999954525E-3</v>
      </c>
      <c r="W1954" s="4">
        <f>(O1954+P1954+Q1954-R1954+S1954)*5%</f>
        <v>36.225000000000001</v>
      </c>
      <c r="X1954" s="1">
        <v>36.229999999999997</v>
      </c>
      <c r="Y1954" s="1">
        <f>O1954+P1954+Q1954-R1954-S1954+T1954-U1954+X1954</f>
        <v>760.73</v>
      </c>
      <c r="Z1954" s="1">
        <v>760.73</v>
      </c>
      <c r="AA1954" s="1">
        <v>724.5</v>
      </c>
      <c r="AB1954" s="1">
        <v>16</v>
      </c>
      <c r="AC1954" s="2">
        <f>AA1954*16%</f>
        <v>115.92</v>
      </c>
      <c r="AD1954" s="1">
        <v>115.92</v>
      </c>
      <c r="AE1954" s="1">
        <v>0</v>
      </c>
      <c r="AF1954" s="1">
        <v>115.92</v>
      </c>
      <c r="AG1954" s="2">
        <f>AF1954*18%</f>
        <v>20.865600000000001</v>
      </c>
      <c r="AH1954" s="1">
        <v>20.87</v>
      </c>
      <c r="AI1954" s="1">
        <v>0</v>
      </c>
      <c r="AJ1954" s="1" t="b">
        <f>AK1954=AA1954</f>
        <v>1</v>
      </c>
      <c r="AK1954" s="1">
        <v>724.5</v>
      </c>
      <c r="AL1954" s="1">
        <v>0</v>
      </c>
      <c r="AM1954" s="1">
        <v>0</v>
      </c>
      <c r="AN1954" s="1">
        <v>0</v>
      </c>
      <c r="AO1954" s="3">
        <f>AA1954*0.001%</f>
        <v>7.2450000000000006E-3</v>
      </c>
      <c r="AP1954" s="1">
        <v>0.72</v>
      </c>
      <c r="AQ1954" s="2">
        <f>AA1954*5%</f>
        <v>36.225000000000001</v>
      </c>
      <c r="AR1954" s="1">
        <v>36.229999999999997</v>
      </c>
      <c r="AS1954" s="2">
        <f>AR1954*18%</f>
        <v>6.521399999999999</v>
      </c>
      <c r="AT1954" s="1">
        <v>0</v>
      </c>
      <c r="AU1954" s="1">
        <v>57.82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0</v>
      </c>
      <c r="BD1954" s="1">
        <f>AF1954+AU1954+BC1954</f>
        <v>173.74</v>
      </c>
      <c r="BE1954" s="1">
        <v>173.74</v>
      </c>
      <c r="BF1954" s="1">
        <f>Q1954+U1954</f>
        <v>0</v>
      </c>
      <c r="BG1954" s="1">
        <v>0</v>
      </c>
      <c r="BH1954" s="1">
        <v>586.99</v>
      </c>
      <c r="BI1954" s="1" t="s">
        <v>108</v>
      </c>
      <c r="BJ1954" s="1" t="s">
        <v>5717</v>
      </c>
      <c r="BK1954" s="1" t="s">
        <v>5718</v>
      </c>
      <c r="BL1954" s="1">
        <v>0</v>
      </c>
      <c r="BM1954" s="1" t="s">
        <v>7613</v>
      </c>
    </row>
    <row r="1955" spans="1:65" ht="15.6" hidden="1">
      <c r="A1955" s="1" t="s">
        <v>7614</v>
      </c>
      <c r="B1955" s="1" t="s">
        <v>7615</v>
      </c>
      <c r="C1955" s="1" t="s">
        <v>7616</v>
      </c>
      <c r="D1955" s="1" t="s">
        <v>275</v>
      </c>
      <c r="E1955" s="1" t="s">
        <v>100</v>
      </c>
      <c r="F1955" s="1" t="s">
        <v>101</v>
      </c>
      <c r="G1955" s="1" t="s">
        <v>102</v>
      </c>
      <c r="H1955" s="1" t="s">
        <v>103</v>
      </c>
      <c r="I1955" s="1" t="s">
        <v>104</v>
      </c>
      <c r="J1955" s="1" t="s">
        <v>105</v>
      </c>
      <c r="K1955" s="1" t="s">
        <v>105</v>
      </c>
      <c r="L1955" s="1" t="s">
        <v>105</v>
      </c>
      <c r="M1955" s="1" t="s">
        <v>106</v>
      </c>
      <c r="N1955" s="1" t="s">
        <v>124</v>
      </c>
      <c r="O1955" s="1">
        <v>810</v>
      </c>
      <c r="P1955" s="1">
        <v>35.5</v>
      </c>
      <c r="Q1955" s="1">
        <v>0</v>
      </c>
      <c r="R1955" s="1">
        <v>100</v>
      </c>
      <c r="S1955" s="1">
        <v>0</v>
      </c>
      <c r="T1955" s="1">
        <v>0</v>
      </c>
      <c r="U1955" s="1">
        <v>0</v>
      </c>
      <c r="V1955" s="4">
        <f>X1955-W1955</f>
        <v>5.000000000002558E-3</v>
      </c>
      <c r="W1955" s="4">
        <f>(O1955+P1955+Q1955-R1955+S1955)*5%</f>
        <v>37.274999999999999</v>
      </c>
      <c r="X1955" s="1">
        <v>37.28</v>
      </c>
      <c r="Y1955" s="1">
        <f>O1955+P1955+Q1955-R1955-S1955+T1955-U1955+X1955</f>
        <v>782.78</v>
      </c>
      <c r="Z1955" s="1">
        <v>782.78</v>
      </c>
      <c r="AA1955" s="1">
        <v>745.5</v>
      </c>
      <c r="AB1955" s="1">
        <v>16</v>
      </c>
      <c r="AC1955" s="2">
        <f>AA1955*16%</f>
        <v>119.28</v>
      </c>
      <c r="AD1955" s="1">
        <v>119.28</v>
      </c>
      <c r="AE1955" s="1">
        <v>0</v>
      </c>
      <c r="AF1955" s="1">
        <v>119.28</v>
      </c>
      <c r="AG1955" s="2">
        <f>AF1955*18%</f>
        <v>21.470399999999998</v>
      </c>
      <c r="AH1955" s="1">
        <v>21.47</v>
      </c>
      <c r="AI1955" s="1">
        <v>0</v>
      </c>
      <c r="AJ1955" s="1" t="b">
        <f>AK1955=AA1955</f>
        <v>1</v>
      </c>
      <c r="AK1955" s="1">
        <v>745.5</v>
      </c>
      <c r="AL1955" s="1">
        <v>0</v>
      </c>
      <c r="AM1955" s="1">
        <v>0</v>
      </c>
      <c r="AN1955" s="1">
        <v>0</v>
      </c>
      <c r="AO1955" s="3">
        <f>AA1955*0.001%</f>
        <v>7.4550000000000007E-3</v>
      </c>
      <c r="AP1955" s="1">
        <v>0.75</v>
      </c>
      <c r="AQ1955" s="2">
        <f>AA1955*5%</f>
        <v>37.274999999999999</v>
      </c>
      <c r="AR1955" s="1">
        <v>37.28</v>
      </c>
      <c r="AS1955" s="2">
        <f>AR1955*18%</f>
        <v>6.7103999999999999</v>
      </c>
      <c r="AT1955" s="1">
        <v>0</v>
      </c>
      <c r="AU1955" s="1">
        <v>59.5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0</v>
      </c>
      <c r="BD1955" s="1">
        <f>AF1955+AU1955+BC1955</f>
        <v>178.78</v>
      </c>
      <c r="BE1955" s="1">
        <v>178.78</v>
      </c>
      <c r="BF1955" s="1">
        <f>Q1955+U1955</f>
        <v>0</v>
      </c>
      <c r="BG1955" s="1">
        <v>0</v>
      </c>
      <c r="BH1955" s="1">
        <v>604</v>
      </c>
      <c r="BI1955" s="1" t="s">
        <v>108</v>
      </c>
      <c r="BJ1955" s="1" t="s">
        <v>5717</v>
      </c>
      <c r="BK1955" s="1" t="s">
        <v>5718</v>
      </c>
      <c r="BL1955" s="1">
        <v>0</v>
      </c>
      <c r="BM1955" s="1" t="s">
        <v>7617</v>
      </c>
    </row>
    <row r="1956" spans="1:65" ht="15.6" hidden="1">
      <c r="A1956" s="1" t="s">
        <v>7618</v>
      </c>
      <c r="B1956" s="1" t="s">
        <v>7619</v>
      </c>
      <c r="C1956" s="1" t="s">
        <v>7620</v>
      </c>
      <c r="D1956" s="1" t="s">
        <v>275</v>
      </c>
      <c r="E1956" s="1" t="s">
        <v>100</v>
      </c>
      <c r="F1956" s="1" t="s">
        <v>101</v>
      </c>
      <c r="G1956" s="1" t="s">
        <v>123</v>
      </c>
      <c r="H1956" s="1" t="s">
        <v>103</v>
      </c>
      <c r="I1956" s="1" t="s">
        <v>104</v>
      </c>
      <c r="J1956" s="1" t="s">
        <v>105</v>
      </c>
      <c r="K1956" s="1" t="s">
        <v>105</v>
      </c>
      <c r="L1956" s="1" t="s">
        <v>105</v>
      </c>
      <c r="M1956" s="1" t="s">
        <v>106</v>
      </c>
      <c r="N1956" s="1" t="s">
        <v>107</v>
      </c>
      <c r="O1956" s="1">
        <v>1600</v>
      </c>
      <c r="P1956" s="1">
        <v>71.25</v>
      </c>
      <c r="Q1956" s="1">
        <v>0</v>
      </c>
      <c r="R1956" s="1">
        <v>175</v>
      </c>
      <c r="S1956" s="1">
        <v>0</v>
      </c>
      <c r="T1956" s="1">
        <v>0</v>
      </c>
      <c r="U1956" s="1">
        <v>0</v>
      </c>
      <c r="V1956" s="4">
        <f>X1956-W1956</f>
        <v>-2.4999999999977263E-3</v>
      </c>
      <c r="W1956" s="4">
        <f>(O1956+P1956+Q1956-R1956+S1956)*5%</f>
        <v>74.8125</v>
      </c>
      <c r="X1956" s="1">
        <v>74.81</v>
      </c>
      <c r="Y1956" s="1">
        <f>O1956+P1956+Q1956-R1956-S1956+T1956-U1956+X1956</f>
        <v>1571.06</v>
      </c>
      <c r="Z1956" s="1">
        <v>1571.06</v>
      </c>
      <c r="AA1956" s="1">
        <v>1496.25</v>
      </c>
      <c r="AB1956" s="1">
        <v>16</v>
      </c>
      <c r="AC1956" s="2">
        <f>AA1956*16%</f>
        <v>239.4</v>
      </c>
      <c r="AD1956" s="1">
        <v>239.4</v>
      </c>
      <c r="AE1956" s="1">
        <v>0</v>
      </c>
      <c r="AF1956" s="1">
        <v>239.4</v>
      </c>
      <c r="AG1956" s="2">
        <f>AF1956*18%</f>
        <v>43.091999999999999</v>
      </c>
      <c r="AH1956" s="1">
        <v>43.09</v>
      </c>
      <c r="AI1956" s="1">
        <v>0</v>
      </c>
      <c r="AJ1956" s="1" t="b">
        <f>AK1956=AA1956</f>
        <v>1</v>
      </c>
      <c r="AK1956" s="1">
        <v>1496.25</v>
      </c>
      <c r="AL1956" s="1">
        <v>0</v>
      </c>
      <c r="AM1956" s="1">
        <v>0</v>
      </c>
      <c r="AN1956" s="1">
        <v>0</v>
      </c>
      <c r="AO1956" s="3">
        <f>AA1956*0.001%</f>
        <v>1.4962500000000002E-2</v>
      </c>
      <c r="AP1956" s="1">
        <v>1.5</v>
      </c>
      <c r="AQ1956" s="2">
        <f>AA1956*5%</f>
        <v>74.8125</v>
      </c>
      <c r="AR1956" s="1">
        <v>74.81</v>
      </c>
      <c r="AS1956" s="2">
        <f>AR1956*18%</f>
        <v>13.4658</v>
      </c>
      <c r="AT1956" s="1">
        <v>0</v>
      </c>
      <c r="AU1956" s="1">
        <v>119.4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f>AF1956+AU1956+BC1956</f>
        <v>358.8</v>
      </c>
      <c r="BE1956" s="1">
        <v>358.8</v>
      </c>
      <c r="BF1956" s="1">
        <f>Q1956+U1956</f>
        <v>0</v>
      </c>
      <c r="BG1956" s="1">
        <v>0</v>
      </c>
      <c r="BH1956" s="1">
        <v>1212.26</v>
      </c>
      <c r="BI1956" s="1" t="s">
        <v>108</v>
      </c>
      <c r="BJ1956" s="1" t="s">
        <v>5717</v>
      </c>
      <c r="BK1956" s="1" t="s">
        <v>5718</v>
      </c>
      <c r="BL1956" s="1">
        <v>0</v>
      </c>
      <c r="BM1956" s="1" t="s">
        <v>7621</v>
      </c>
    </row>
    <row r="1957" spans="1:65" ht="15.6" hidden="1">
      <c r="A1957" s="1" t="s">
        <v>7622</v>
      </c>
      <c r="B1957" s="1" t="s">
        <v>7623</v>
      </c>
      <c r="C1957" s="1" t="s">
        <v>7624</v>
      </c>
      <c r="D1957" s="1" t="s">
        <v>275</v>
      </c>
      <c r="E1957" s="1" t="s">
        <v>100</v>
      </c>
      <c r="F1957" s="1" t="s">
        <v>101</v>
      </c>
      <c r="G1957" s="1" t="s">
        <v>123</v>
      </c>
      <c r="H1957" s="1" t="s">
        <v>103</v>
      </c>
      <c r="I1957" s="1" t="s">
        <v>104</v>
      </c>
      <c r="J1957" s="1" t="s">
        <v>105</v>
      </c>
      <c r="K1957" s="1" t="s">
        <v>105</v>
      </c>
      <c r="L1957" s="1" t="s">
        <v>105</v>
      </c>
      <c r="M1957" s="1" t="s">
        <v>106</v>
      </c>
      <c r="N1957" s="1" t="s">
        <v>107</v>
      </c>
      <c r="O1957" s="1">
        <v>1620</v>
      </c>
      <c r="P1957" s="1">
        <v>65.02</v>
      </c>
      <c r="Q1957" s="1">
        <v>0</v>
      </c>
      <c r="R1957" s="1">
        <v>175</v>
      </c>
      <c r="S1957" s="1">
        <v>144.5</v>
      </c>
      <c r="T1957" s="1">
        <v>0</v>
      </c>
      <c r="U1957" s="1">
        <v>0</v>
      </c>
      <c r="V1957" s="4">
        <f>X1957-W1957</f>
        <v>-14.445999999999998</v>
      </c>
      <c r="W1957" s="4">
        <f>(O1957+P1957+Q1957-R1957+S1957)*5%</f>
        <v>82.725999999999999</v>
      </c>
      <c r="X1957" s="1">
        <v>68.28</v>
      </c>
      <c r="Y1957" s="1">
        <f>O1957+P1957+Q1957-R1957-S1957+T1957-U1957+X1957</f>
        <v>1433.8</v>
      </c>
      <c r="Z1957" s="1">
        <v>1433.8</v>
      </c>
      <c r="AA1957" s="1">
        <v>1365.53</v>
      </c>
      <c r="AB1957" s="1">
        <v>16</v>
      </c>
      <c r="AC1957" s="2">
        <f>AA1957*16%</f>
        <v>218.48480000000001</v>
      </c>
      <c r="AD1957" s="1">
        <v>218.48</v>
      </c>
      <c r="AE1957" s="1">
        <v>0</v>
      </c>
      <c r="AF1957" s="1">
        <v>218.48</v>
      </c>
      <c r="AG1957" s="2">
        <f>AF1957*18%</f>
        <v>39.3264</v>
      </c>
      <c r="AH1957" s="1">
        <v>39.33</v>
      </c>
      <c r="AI1957" s="1">
        <v>0</v>
      </c>
      <c r="AJ1957" s="1" t="b">
        <f>AK1957=AA1957</f>
        <v>1</v>
      </c>
      <c r="AK1957" s="1">
        <v>1365.53</v>
      </c>
      <c r="AL1957" s="1">
        <v>0</v>
      </c>
      <c r="AM1957" s="1">
        <v>0</v>
      </c>
      <c r="AN1957" s="1">
        <v>0</v>
      </c>
      <c r="AO1957" s="3">
        <f>AA1957*0.001%</f>
        <v>1.36553E-2</v>
      </c>
      <c r="AP1957" s="1">
        <v>1.37</v>
      </c>
      <c r="AQ1957" s="2">
        <f>AA1957*5%</f>
        <v>68.276499999999999</v>
      </c>
      <c r="AR1957" s="1">
        <v>68.27</v>
      </c>
      <c r="AS1957" s="2">
        <f>AR1957*18%</f>
        <v>12.288599999999999</v>
      </c>
      <c r="AT1957" s="1">
        <v>0.01</v>
      </c>
      <c r="AU1957" s="1">
        <v>108.97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0</v>
      </c>
      <c r="BD1957" s="1">
        <f>AF1957+AU1957+BC1957</f>
        <v>327.45</v>
      </c>
      <c r="BE1957" s="1">
        <v>327.45</v>
      </c>
      <c r="BF1957" s="1">
        <f>Q1957+U1957</f>
        <v>0</v>
      </c>
      <c r="BG1957" s="1">
        <v>0</v>
      </c>
      <c r="BH1957" s="1">
        <v>1106.3499999999999</v>
      </c>
      <c r="BI1957" s="1" t="s">
        <v>108</v>
      </c>
      <c r="BJ1957" s="1" t="s">
        <v>5717</v>
      </c>
      <c r="BK1957" s="1" t="s">
        <v>5718</v>
      </c>
      <c r="BL1957" s="1">
        <v>0</v>
      </c>
      <c r="BM1957" s="1" t="s">
        <v>1316</v>
      </c>
    </row>
    <row r="1958" spans="1:65" ht="15.6" hidden="1">
      <c r="A1958" s="1" t="s">
        <v>7625</v>
      </c>
      <c r="B1958" s="1" t="s">
        <v>7626</v>
      </c>
      <c r="C1958" s="1" t="s">
        <v>7627</v>
      </c>
      <c r="D1958" s="1" t="s">
        <v>275</v>
      </c>
      <c r="E1958" s="1" t="s">
        <v>100</v>
      </c>
      <c r="F1958" s="1" t="s">
        <v>101</v>
      </c>
      <c r="G1958" s="1" t="s">
        <v>458</v>
      </c>
      <c r="H1958" s="1" t="s">
        <v>103</v>
      </c>
      <c r="I1958" s="1" t="s">
        <v>104</v>
      </c>
      <c r="J1958" s="1" t="s">
        <v>105</v>
      </c>
      <c r="K1958" s="1" t="s">
        <v>105</v>
      </c>
      <c r="L1958" s="1" t="s">
        <v>105</v>
      </c>
      <c r="M1958" s="1" t="s">
        <v>106</v>
      </c>
      <c r="N1958" s="1" t="s">
        <v>124</v>
      </c>
      <c r="O1958" s="1">
        <v>4015</v>
      </c>
      <c r="P1958" s="1">
        <v>160.6</v>
      </c>
      <c r="Q1958" s="1">
        <v>0</v>
      </c>
      <c r="R1958" s="1">
        <v>803</v>
      </c>
      <c r="S1958" s="1">
        <v>0</v>
      </c>
      <c r="T1958" s="1">
        <v>0</v>
      </c>
      <c r="U1958" s="1">
        <v>0</v>
      </c>
      <c r="V1958" s="4">
        <f>X1958-W1958</f>
        <v>0</v>
      </c>
      <c r="W1958" s="4">
        <f>(O1958+P1958+Q1958-R1958+S1958)*5%</f>
        <v>168.63000000000002</v>
      </c>
      <c r="X1958" s="1">
        <v>168.63</v>
      </c>
      <c r="Y1958" s="1">
        <f>O1958+P1958+Q1958-R1958-S1958+T1958-U1958+X1958</f>
        <v>3541.2300000000005</v>
      </c>
      <c r="Z1958" s="1">
        <v>3541.23</v>
      </c>
      <c r="AA1958" s="1">
        <v>3372.6</v>
      </c>
      <c r="AB1958" s="1">
        <v>16</v>
      </c>
      <c r="AC1958" s="2">
        <f>AA1958*16%</f>
        <v>539.61599999999999</v>
      </c>
      <c r="AD1958" s="1">
        <v>539.62</v>
      </c>
      <c r="AE1958" s="1">
        <v>0</v>
      </c>
      <c r="AF1958" s="1">
        <v>539.62</v>
      </c>
      <c r="AG1958" s="2">
        <f>AF1958*18%</f>
        <v>97.131599999999992</v>
      </c>
      <c r="AH1958" s="1">
        <v>97.13</v>
      </c>
      <c r="AI1958" s="1">
        <v>0</v>
      </c>
      <c r="AJ1958" s="1" t="b">
        <f>AK1958=AA1958</f>
        <v>1</v>
      </c>
      <c r="AK1958" s="1">
        <v>3372.6</v>
      </c>
      <c r="AL1958" s="1">
        <v>0</v>
      </c>
      <c r="AM1958" s="1">
        <v>0</v>
      </c>
      <c r="AN1958" s="1">
        <v>0</v>
      </c>
      <c r="AO1958" s="3">
        <f>AA1958*0.001%</f>
        <v>3.3725999999999999E-2</v>
      </c>
      <c r="AP1958" s="1">
        <v>3.37</v>
      </c>
      <c r="AQ1958" s="2">
        <f>AA1958*5%</f>
        <v>168.63</v>
      </c>
      <c r="AR1958" s="1">
        <v>168.63</v>
      </c>
      <c r="AS1958" s="2">
        <f>AR1958*18%</f>
        <v>30.353399999999997</v>
      </c>
      <c r="AT1958" s="1">
        <v>0</v>
      </c>
      <c r="AU1958" s="1">
        <v>269.13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f>AF1958+AU1958+BC1958</f>
        <v>808.75</v>
      </c>
      <c r="BE1958" s="1">
        <v>808.75</v>
      </c>
      <c r="BF1958" s="1">
        <f>Q1958+U1958</f>
        <v>0</v>
      </c>
      <c r="BG1958" s="1">
        <v>0</v>
      </c>
      <c r="BH1958" s="1">
        <v>2732.48</v>
      </c>
      <c r="BI1958" s="1" t="s">
        <v>108</v>
      </c>
      <c r="BJ1958" s="1" t="s">
        <v>5717</v>
      </c>
      <c r="BK1958" s="1" t="s">
        <v>5718</v>
      </c>
      <c r="BL1958" s="1">
        <v>0</v>
      </c>
      <c r="BM1958" s="1" t="s">
        <v>7628</v>
      </c>
    </row>
    <row r="1959" spans="1:65" ht="15.6" hidden="1">
      <c r="A1959" s="1" t="s">
        <v>7629</v>
      </c>
      <c r="B1959" s="1" t="s">
        <v>7630</v>
      </c>
      <c r="C1959" s="1" t="s">
        <v>7631</v>
      </c>
      <c r="D1959" s="1" t="s">
        <v>275</v>
      </c>
      <c r="E1959" s="1" t="s">
        <v>100</v>
      </c>
      <c r="F1959" s="1" t="s">
        <v>101</v>
      </c>
      <c r="G1959" s="1" t="s">
        <v>123</v>
      </c>
      <c r="H1959" s="1" t="s">
        <v>103</v>
      </c>
      <c r="I1959" s="1" t="s">
        <v>104</v>
      </c>
      <c r="J1959" s="1" t="s">
        <v>105</v>
      </c>
      <c r="K1959" s="1" t="s">
        <v>105</v>
      </c>
      <c r="L1959" s="1" t="s">
        <v>105</v>
      </c>
      <c r="M1959" s="1" t="s">
        <v>106</v>
      </c>
      <c r="N1959" s="1" t="s">
        <v>107</v>
      </c>
      <c r="O1959" s="1">
        <v>2245</v>
      </c>
      <c r="P1959" s="1">
        <v>103.5</v>
      </c>
      <c r="Q1959" s="1">
        <v>0</v>
      </c>
      <c r="R1959" s="1">
        <v>175</v>
      </c>
      <c r="S1959" s="1">
        <v>0</v>
      </c>
      <c r="T1959" s="1">
        <v>0</v>
      </c>
      <c r="U1959" s="1">
        <v>0</v>
      </c>
      <c r="V1959" s="4">
        <f>X1959-W1959</f>
        <v>4.9999999999954525E-3</v>
      </c>
      <c r="W1959" s="4">
        <f>(O1959+P1959+Q1959-R1959+S1959)*5%</f>
        <v>108.67500000000001</v>
      </c>
      <c r="X1959" s="1">
        <v>108.68</v>
      </c>
      <c r="Y1959" s="1">
        <f>O1959+P1959+Q1959-R1959-S1959+T1959-U1959+X1959</f>
        <v>2282.1799999999998</v>
      </c>
      <c r="Z1959" s="1">
        <v>2282.1799999999998</v>
      </c>
      <c r="AA1959" s="1">
        <v>2173.5</v>
      </c>
      <c r="AB1959" s="1">
        <v>16</v>
      </c>
      <c r="AC1959" s="2">
        <f>AA1959*16%</f>
        <v>347.76</v>
      </c>
      <c r="AD1959" s="1">
        <v>347.76</v>
      </c>
      <c r="AE1959" s="1">
        <v>0</v>
      </c>
      <c r="AF1959" s="1">
        <v>347.76</v>
      </c>
      <c r="AG1959" s="2">
        <f>AF1959*18%</f>
        <v>62.596799999999995</v>
      </c>
      <c r="AH1959" s="1">
        <v>62.6</v>
      </c>
      <c r="AI1959" s="1">
        <v>0</v>
      </c>
      <c r="AJ1959" s="1" t="b">
        <f>AK1959=AA1959</f>
        <v>1</v>
      </c>
      <c r="AK1959" s="1">
        <v>2173.5</v>
      </c>
      <c r="AL1959" s="1">
        <v>0</v>
      </c>
      <c r="AM1959" s="1">
        <v>0</v>
      </c>
      <c r="AN1959" s="1">
        <v>0</v>
      </c>
      <c r="AO1959" s="3">
        <f>AA1959*0.001%</f>
        <v>2.1735000000000001E-2</v>
      </c>
      <c r="AP1959" s="1">
        <v>2.17</v>
      </c>
      <c r="AQ1959" s="2">
        <f>AA1959*5%</f>
        <v>108.67500000000001</v>
      </c>
      <c r="AR1959" s="1">
        <v>108.68</v>
      </c>
      <c r="AS1959" s="2">
        <f>AR1959*18%</f>
        <v>19.5624</v>
      </c>
      <c r="AT1959" s="1">
        <v>0</v>
      </c>
      <c r="AU1959" s="1">
        <v>173.45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f>AF1959+AU1959+BC1959</f>
        <v>521.21</v>
      </c>
      <c r="BE1959" s="1">
        <v>521.21</v>
      </c>
      <c r="BF1959" s="1">
        <f>Q1959+U1959</f>
        <v>0</v>
      </c>
      <c r="BG1959" s="1">
        <v>0</v>
      </c>
      <c r="BH1959" s="1">
        <v>1760.97</v>
      </c>
      <c r="BI1959" s="1" t="s">
        <v>108</v>
      </c>
      <c r="BJ1959" s="1" t="s">
        <v>5717</v>
      </c>
      <c r="BK1959" s="1" t="s">
        <v>5718</v>
      </c>
      <c r="BL1959" s="1">
        <v>0</v>
      </c>
      <c r="BM1959" s="1" t="s">
        <v>7632</v>
      </c>
    </row>
    <row r="1960" spans="1:65" ht="15.6" hidden="1">
      <c r="A1960" s="1" t="s">
        <v>7633</v>
      </c>
      <c r="B1960" s="1" t="s">
        <v>7634</v>
      </c>
      <c r="C1960" s="1" t="s">
        <v>7635</v>
      </c>
      <c r="D1960" s="1" t="s">
        <v>275</v>
      </c>
      <c r="E1960" s="1" t="s">
        <v>100</v>
      </c>
      <c r="F1960" s="1" t="s">
        <v>101</v>
      </c>
      <c r="G1960" s="1" t="s">
        <v>105</v>
      </c>
      <c r="H1960" s="1" t="s">
        <v>103</v>
      </c>
      <c r="I1960" s="1" t="s">
        <v>104</v>
      </c>
      <c r="J1960" s="1" t="s">
        <v>105</v>
      </c>
      <c r="K1960" s="1" t="s">
        <v>105</v>
      </c>
      <c r="L1960" s="1" t="s">
        <v>105</v>
      </c>
      <c r="M1960" s="1" t="s">
        <v>106</v>
      </c>
      <c r="N1960" s="1" t="s">
        <v>124</v>
      </c>
      <c r="O1960" s="1">
        <v>1884.3</v>
      </c>
      <c r="P1960" s="1">
        <v>94.21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4">
        <f>X1960-W1960</f>
        <v>4.500000000007276E-3</v>
      </c>
      <c r="W1960" s="4">
        <f>(O1960+P1960+Q1960-R1960+S1960)*5%</f>
        <v>98.9255</v>
      </c>
      <c r="X1960" s="1">
        <v>98.93</v>
      </c>
      <c r="Y1960" s="1">
        <f>O1960+P1960+Q1960-R1960-S1960+T1960-U1960+X1960</f>
        <v>2077.44</v>
      </c>
      <c r="Z1960" s="1">
        <v>2077.44</v>
      </c>
      <c r="AA1960" s="1">
        <v>1978.52</v>
      </c>
      <c r="AB1960" s="1">
        <v>16</v>
      </c>
      <c r="AC1960" s="2">
        <f>AA1960*16%</f>
        <v>316.56319999999999</v>
      </c>
      <c r="AD1960" s="1">
        <v>316.56</v>
      </c>
      <c r="AE1960" s="1">
        <v>0</v>
      </c>
      <c r="AF1960" s="1">
        <v>316.56</v>
      </c>
      <c r="AG1960" s="2">
        <f>AF1960*18%</f>
        <v>56.980799999999995</v>
      </c>
      <c r="AH1960" s="1">
        <v>56.98</v>
      </c>
      <c r="AI1960" s="1">
        <v>0</v>
      </c>
      <c r="AJ1960" s="1" t="b">
        <f>AK1960=AA1960</f>
        <v>1</v>
      </c>
      <c r="AK1960" s="1">
        <v>1978.52</v>
      </c>
      <c r="AL1960" s="1">
        <v>0</v>
      </c>
      <c r="AM1960" s="1">
        <v>0</v>
      </c>
      <c r="AN1960" s="1">
        <v>0</v>
      </c>
      <c r="AO1960" s="3">
        <f>AA1960*0.001%</f>
        <v>1.9785200000000003E-2</v>
      </c>
      <c r="AP1960" s="1">
        <v>1.98</v>
      </c>
      <c r="AQ1960" s="2">
        <f>AA1960*5%</f>
        <v>98.926000000000002</v>
      </c>
      <c r="AR1960" s="1">
        <v>98.93</v>
      </c>
      <c r="AS1960" s="2">
        <f>AR1960*18%</f>
        <v>17.807400000000001</v>
      </c>
      <c r="AT1960" s="1">
        <v>0</v>
      </c>
      <c r="AU1960" s="1">
        <v>157.88999999999999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f>AF1960+AU1960+BC1960</f>
        <v>474.45</v>
      </c>
      <c r="BE1960" s="1">
        <v>474.45</v>
      </c>
      <c r="BF1960" s="1">
        <f>Q1960+U1960</f>
        <v>0</v>
      </c>
      <c r="BG1960" s="1">
        <v>0</v>
      </c>
      <c r="BH1960" s="1">
        <v>1602.99</v>
      </c>
      <c r="BI1960" s="1" t="s">
        <v>108</v>
      </c>
      <c r="BJ1960" s="1" t="s">
        <v>5717</v>
      </c>
      <c r="BK1960" s="1" t="s">
        <v>5718</v>
      </c>
      <c r="BL1960" s="1">
        <v>0</v>
      </c>
      <c r="BM1960" s="1" t="s">
        <v>7589</v>
      </c>
    </row>
    <row r="1961" spans="1:65" ht="15.6" hidden="1">
      <c r="A1961" s="1" t="s">
        <v>7636</v>
      </c>
      <c r="B1961" s="1" t="s">
        <v>7637</v>
      </c>
      <c r="C1961" s="1" t="s">
        <v>7638</v>
      </c>
      <c r="D1961" s="1" t="s">
        <v>275</v>
      </c>
      <c r="E1961" s="1" t="s">
        <v>100</v>
      </c>
      <c r="F1961" s="1" t="s">
        <v>101</v>
      </c>
      <c r="G1961" s="1" t="s">
        <v>102</v>
      </c>
      <c r="H1961" s="1" t="s">
        <v>103</v>
      </c>
      <c r="I1961" s="1" t="s">
        <v>104</v>
      </c>
      <c r="J1961" s="1" t="s">
        <v>105</v>
      </c>
      <c r="K1961" s="1" t="s">
        <v>105</v>
      </c>
      <c r="L1961" s="1" t="s">
        <v>105</v>
      </c>
      <c r="M1961" s="1" t="s">
        <v>106</v>
      </c>
      <c r="N1961" s="1" t="s">
        <v>107</v>
      </c>
      <c r="O1961" s="1">
        <v>489.3</v>
      </c>
      <c r="P1961" s="1">
        <v>19.46</v>
      </c>
      <c r="Q1961" s="1">
        <v>0</v>
      </c>
      <c r="R1961" s="1">
        <v>100</v>
      </c>
      <c r="S1961" s="1">
        <v>0</v>
      </c>
      <c r="T1961" s="1">
        <v>0</v>
      </c>
      <c r="U1961" s="1">
        <v>0</v>
      </c>
      <c r="V1961" s="4">
        <f>X1961-W1961</f>
        <v>1.9999999999988916E-3</v>
      </c>
      <c r="W1961" s="4">
        <f>(O1961+P1961+Q1961-R1961+S1961)*5%</f>
        <v>20.438000000000002</v>
      </c>
      <c r="X1961" s="1">
        <v>20.440000000000001</v>
      </c>
      <c r="Y1961" s="1">
        <f>O1961+P1961+Q1961-R1961-S1961+T1961-U1961+X1961</f>
        <v>429.2</v>
      </c>
      <c r="Z1961" s="1">
        <v>429.2</v>
      </c>
      <c r="AA1961" s="1">
        <v>408.77</v>
      </c>
      <c r="AB1961" s="1">
        <v>16</v>
      </c>
      <c r="AC1961" s="2">
        <f>AA1961*16%</f>
        <v>65.403199999999998</v>
      </c>
      <c r="AD1961" s="1">
        <v>65.400000000000006</v>
      </c>
      <c r="AE1961" s="1">
        <v>0</v>
      </c>
      <c r="AF1961" s="1">
        <v>65.400000000000006</v>
      </c>
      <c r="AG1961" s="2">
        <f>AF1961*18%</f>
        <v>11.772</v>
      </c>
      <c r="AH1961" s="1">
        <v>11.77</v>
      </c>
      <c r="AI1961" s="1">
        <v>0</v>
      </c>
      <c r="AJ1961" s="1" t="b">
        <f>AK1961=AA1961</f>
        <v>1</v>
      </c>
      <c r="AK1961" s="1">
        <v>408.77</v>
      </c>
      <c r="AL1961" s="1">
        <v>0</v>
      </c>
      <c r="AM1961" s="1">
        <v>0</v>
      </c>
      <c r="AN1961" s="1">
        <v>0</v>
      </c>
      <c r="AO1961" s="3">
        <f>AA1961*0.001%</f>
        <v>4.0877000000000005E-3</v>
      </c>
      <c r="AP1961" s="1">
        <v>0.41</v>
      </c>
      <c r="AQ1961" s="2">
        <f>AA1961*5%</f>
        <v>20.438500000000001</v>
      </c>
      <c r="AR1961" s="1">
        <v>20.440000000000001</v>
      </c>
      <c r="AS1961" s="2">
        <f>AR1961*18%</f>
        <v>3.6792000000000002</v>
      </c>
      <c r="AT1961" s="1">
        <v>0</v>
      </c>
      <c r="AU1961" s="1">
        <v>32.619999999999997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f>AF1961+AU1961+BC1961</f>
        <v>98.02000000000001</v>
      </c>
      <c r="BE1961" s="1">
        <v>98.02</v>
      </c>
      <c r="BF1961" s="1">
        <f>Q1961+U1961</f>
        <v>0</v>
      </c>
      <c r="BG1961" s="1">
        <v>0</v>
      </c>
      <c r="BH1961" s="1">
        <v>331.18</v>
      </c>
      <c r="BI1961" s="1" t="s">
        <v>108</v>
      </c>
      <c r="BJ1961" s="1" t="s">
        <v>5717</v>
      </c>
      <c r="BK1961" s="1" t="s">
        <v>5718</v>
      </c>
      <c r="BL1961" s="1">
        <v>0</v>
      </c>
      <c r="BM1961" s="1" t="s">
        <v>7639</v>
      </c>
    </row>
    <row r="1962" spans="1:65" ht="15.6" hidden="1">
      <c r="A1962" s="1" t="s">
        <v>7640</v>
      </c>
      <c r="B1962" s="1" t="s">
        <v>7641</v>
      </c>
      <c r="C1962" s="1" t="s">
        <v>7642</v>
      </c>
      <c r="D1962" s="1" t="s">
        <v>275</v>
      </c>
      <c r="E1962" s="1" t="s">
        <v>100</v>
      </c>
      <c r="F1962" s="1" t="s">
        <v>101</v>
      </c>
      <c r="G1962" s="1" t="s">
        <v>102</v>
      </c>
      <c r="H1962" s="1" t="s">
        <v>103</v>
      </c>
      <c r="I1962" s="1" t="s">
        <v>104</v>
      </c>
      <c r="J1962" s="1" t="s">
        <v>105</v>
      </c>
      <c r="K1962" s="1" t="s">
        <v>105</v>
      </c>
      <c r="L1962" s="1" t="s">
        <v>105</v>
      </c>
      <c r="M1962" s="1" t="s">
        <v>106</v>
      </c>
      <c r="N1962" s="1" t="s">
        <v>107</v>
      </c>
      <c r="O1962" s="1">
        <v>430</v>
      </c>
      <c r="P1962" s="1">
        <v>16.5</v>
      </c>
      <c r="Q1962" s="1">
        <v>0</v>
      </c>
      <c r="R1962" s="1">
        <v>100</v>
      </c>
      <c r="S1962" s="1">
        <v>0</v>
      </c>
      <c r="T1962" s="1">
        <v>0</v>
      </c>
      <c r="U1962" s="1">
        <v>0</v>
      </c>
      <c r="V1962" s="4">
        <f>X1962-W1962</f>
        <v>4.9999999999990052E-3</v>
      </c>
      <c r="W1962" s="4">
        <f>(O1962+P1962+Q1962-R1962+S1962)*5%</f>
        <v>17.324999999999999</v>
      </c>
      <c r="X1962" s="1">
        <v>17.329999999999998</v>
      </c>
      <c r="Y1962" s="1">
        <f>O1962+P1962+Q1962-R1962-S1962+T1962-U1962+X1962</f>
        <v>363.83</v>
      </c>
      <c r="Z1962" s="1">
        <v>363.83</v>
      </c>
      <c r="AA1962" s="1">
        <v>346.5</v>
      </c>
      <c r="AB1962" s="1">
        <v>16</v>
      </c>
      <c r="AC1962" s="2">
        <f>AA1962*16%</f>
        <v>55.44</v>
      </c>
      <c r="AD1962" s="1">
        <v>55.44</v>
      </c>
      <c r="AE1962" s="1">
        <v>0</v>
      </c>
      <c r="AF1962" s="1">
        <v>55.44</v>
      </c>
      <c r="AG1962" s="2">
        <f>AF1962*18%</f>
        <v>9.9791999999999987</v>
      </c>
      <c r="AH1962" s="1">
        <v>9.98</v>
      </c>
      <c r="AI1962" s="1">
        <v>0</v>
      </c>
      <c r="AJ1962" s="1" t="b">
        <f>AK1962=AA1962</f>
        <v>1</v>
      </c>
      <c r="AK1962" s="1">
        <v>346.5</v>
      </c>
      <c r="AL1962" s="1">
        <v>0</v>
      </c>
      <c r="AM1962" s="1">
        <v>0</v>
      </c>
      <c r="AN1962" s="1">
        <v>0</v>
      </c>
      <c r="AO1962" s="3">
        <f>AA1962*0.001%</f>
        <v>3.4650000000000002E-3</v>
      </c>
      <c r="AP1962" s="1">
        <v>0.35</v>
      </c>
      <c r="AQ1962" s="2">
        <f>AA1962*5%</f>
        <v>17.324999999999999</v>
      </c>
      <c r="AR1962" s="1">
        <v>17.32</v>
      </c>
      <c r="AS1962" s="2">
        <f>AR1962*18%</f>
        <v>3.1175999999999999</v>
      </c>
      <c r="AT1962" s="1">
        <v>0.01</v>
      </c>
      <c r="AU1962" s="1">
        <v>27.65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f>AF1962+AU1962+BC1962</f>
        <v>83.09</v>
      </c>
      <c r="BE1962" s="1">
        <v>83.09</v>
      </c>
      <c r="BF1962" s="1">
        <f>Q1962+U1962</f>
        <v>0</v>
      </c>
      <c r="BG1962" s="1">
        <v>0</v>
      </c>
      <c r="BH1962" s="1">
        <v>280.74</v>
      </c>
      <c r="BI1962" s="1" t="s">
        <v>108</v>
      </c>
      <c r="BJ1962" s="1" t="s">
        <v>5717</v>
      </c>
      <c r="BK1962" s="1" t="s">
        <v>5718</v>
      </c>
      <c r="BL1962" s="1">
        <v>0</v>
      </c>
      <c r="BM1962" s="1" t="s">
        <v>7643</v>
      </c>
    </row>
    <row r="1963" spans="1:65" ht="15.6" hidden="1">
      <c r="A1963" s="1" t="s">
        <v>7644</v>
      </c>
      <c r="B1963" s="1" t="s">
        <v>7645</v>
      </c>
      <c r="C1963" s="1" t="s">
        <v>7646</v>
      </c>
      <c r="D1963" s="1" t="s">
        <v>275</v>
      </c>
      <c r="E1963" s="1" t="s">
        <v>100</v>
      </c>
      <c r="F1963" s="1" t="s">
        <v>101</v>
      </c>
      <c r="G1963" s="1" t="s">
        <v>123</v>
      </c>
      <c r="H1963" s="1" t="s">
        <v>103</v>
      </c>
      <c r="I1963" s="1" t="s">
        <v>104</v>
      </c>
      <c r="J1963" s="1" t="s">
        <v>105</v>
      </c>
      <c r="K1963" s="1" t="s">
        <v>105</v>
      </c>
      <c r="L1963" s="1" t="s">
        <v>105</v>
      </c>
      <c r="M1963" s="1" t="s">
        <v>106</v>
      </c>
      <c r="N1963" s="1" t="s">
        <v>124</v>
      </c>
      <c r="O1963" s="1">
        <v>1580</v>
      </c>
      <c r="P1963" s="1">
        <v>70.25</v>
      </c>
      <c r="Q1963" s="1">
        <v>0</v>
      </c>
      <c r="R1963" s="1">
        <v>175</v>
      </c>
      <c r="S1963" s="1">
        <v>0</v>
      </c>
      <c r="T1963" s="1">
        <v>0</v>
      </c>
      <c r="U1963" s="1">
        <v>0</v>
      </c>
      <c r="V1963" s="4">
        <f>X1963-W1963</f>
        <v>-2.4999999999977263E-3</v>
      </c>
      <c r="W1963" s="4">
        <f>(O1963+P1963+Q1963-R1963+S1963)*5%</f>
        <v>73.762500000000003</v>
      </c>
      <c r="X1963" s="1">
        <v>73.760000000000005</v>
      </c>
      <c r="Y1963" s="1">
        <f>O1963+P1963+Q1963-R1963-S1963+T1963-U1963+X1963</f>
        <v>1549.01</v>
      </c>
      <c r="Z1963" s="1">
        <v>1549.01</v>
      </c>
      <c r="AA1963" s="1">
        <v>1475.25</v>
      </c>
      <c r="AB1963" s="1">
        <v>16</v>
      </c>
      <c r="AC1963" s="2">
        <f>AA1963*16%</f>
        <v>236.04</v>
      </c>
      <c r="AD1963" s="1">
        <v>236.04</v>
      </c>
      <c r="AE1963" s="1">
        <v>0</v>
      </c>
      <c r="AF1963" s="1">
        <v>236.04</v>
      </c>
      <c r="AG1963" s="2">
        <f>AF1963*18%</f>
        <v>42.487199999999994</v>
      </c>
      <c r="AH1963" s="1">
        <v>42.49</v>
      </c>
      <c r="AI1963" s="1">
        <v>0</v>
      </c>
      <c r="AJ1963" s="1" t="b">
        <f>AK1963=AA1963</f>
        <v>1</v>
      </c>
      <c r="AK1963" s="1">
        <v>1475.25</v>
      </c>
      <c r="AL1963" s="1">
        <v>0</v>
      </c>
      <c r="AM1963" s="1">
        <v>0</v>
      </c>
      <c r="AN1963" s="1">
        <v>0</v>
      </c>
      <c r="AO1963" s="3">
        <f>AA1963*0.001%</f>
        <v>1.4752500000000002E-2</v>
      </c>
      <c r="AP1963" s="1">
        <v>1.48</v>
      </c>
      <c r="AQ1963" s="2">
        <f>AA1963*5%</f>
        <v>73.762500000000003</v>
      </c>
      <c r="AR1963" s="1">
        <v>73.760000000000005</v>
      </c>
      <c r="AS1963" s="2">
        <f>AR1963*18%</f>
        <v>13.2768</v>
      </c>
      <c r="AT1963" s="1">
        <v>0</v>
      </c>
      <c r="AU1963" s="1">
        <v>117.73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f>AF1963+AU1963+BC1963</f>
        <v>353.77</v>
      </c>
      <c r="BE1963" s="1">
        <v>353.77</v>
      </c>
      <c r="BF1963" s="1">
        <f>Q1963+U1963</f>
        <v>0</v>
      </c>
      <c r="BG1963" s="1">
        <v>0</v>
      </c>
      <c r="BH1963" s="1">
        <v>1195.24</v>
      </c>
      <c r="BI1963" s="1" t="s">
        <v>108</v>
      </c>
      <c r="BJ1963" s="1" t="s">
        <v>5717</v>
      </c>
      <c r="BK1963" s="1" t="s">
        <v>5718</v>
      </c>
      <c r="BL1963" s="1">
        <v>0</v>
      </c>
      <c r="BM1963" s="1" t="s">
        <v>7647</v>
      </c>
    </row>
    <row r="1964" spans="1:65" ht="15.6" hidden="1">
      <c r="A1964" s="1" t="s">
        <v>7648</v>
      </c>
      <c r="B1964" s="1" t="s">
        <v>7649</v>
      </c>
      <c r="C1964" s="1" t="s">
        <v>7650</v>
      </c>
      <c r="D1964" s="1" t="s">
        <v>275</v>
      </c>
      <c r="E1964" s="1" t="s">
        <v>100</v>
      </c>
      <c r="F1964" s="1" t="s">
        <v>101</v>
      </c>
      <c r="G1964" s="1" t="s">
        <v>102</v>
      </c>
      <c r="H1964" s="1" t="s">
        <v>103</v>
      </c>
      <c r="I1964" s="1" t="s">
        <v>104</v>
      </c>
      <c r="J1964" s="1" t="s">
        <v>105</v>
      </c>
      <c r="K1964" s="1" t="s">
        <v>105</v>
      </c>
      <c r="L1964" s="1" t="s">
        <v>105</v>
      </c>
      <c r="M1964" s="1" t="s">
        <v>106</v>
      </c>
      <c r="N1964" s="1" t="s">
        <v>107</v>
      </c>
      <c r="O1964" s="1">
        <v>425</v>
      </c>
      <c r="P1964" s="1">
        <v>16.25</v>
      </c>
      <c r="Q1964" s="1">
        <v>0</v>
      </c>
      <c r="R1964" s="1">
        <v>100</v>
      </c>
      <c r="S1964" s="1">
        <v>0</v>
      </c>
      <c r="T1964" s="1">
        <v>0</v>
      </c>
      <c r="U1964" s="1">
        <v>0</v>
      </c>
      <c r="V1964" s="4">
        <f>X1964-W1964</f>
        <v>-2.500000000001279E-3</v>
      </c>
      <c r="W1964" s="4">
        <f>(O1964+P1964+Q1964-R1964+S1964)*5%</f>
        <v>17.0625</v>
      </c>
      <c r="X1964" s="1">
        <v>17.059999999999999</v>
      </c>
      <c r="Y1964" s="1">
        <f>O1964+P1964+Q1964-R1964-S1964+T1964-U1964+X1964</f>
        <v>358.31</v>
      </c>
      <c r="Z1964" s="1">
        <v>358.31</v>
      </c>
      <c r="AA1964" s="1">
        <v>341.25</v>
      </c>
      <c r="AB1964" s="1">
        <v>16</v>
      </c>
      <c r="AC1964" s="2">
        <f>AA1964*16%</f>
        <v>54.6</v>
      </c>
      <c r="AD1964" s="1">
        <v>54.6</v>
      </c>
      <c r="AE1964" s="1">
        <v>0</v>
      </c>
      <c r="AF1964" s="1">
        <v>54.6</v>
      </c>
      <c r="AG1964" s="2">
        <f>AF1964*18%</f>
        <v>9.8279999999999994</v>
      </c>
      <c r="AH1964" s="1">
        <v>9.83</v>
      </c>
      <c r="AI1964" s="1">
        <v>0</v>
      </c>
      <c r="AJ1964" s="1" t="b">
        <f>AK1964=AA1964</f>
        <v>1</v>
      </c>
      <c r="AK1964" s="1">
        <v>341.25</v>
      </c>
      <c r="AL1964" s="1">
        <v>0</v>
      </c>
      <c r="AM1964" s="1">
        <v>0</v>
      </c>
      <c r="AN1964" s="1">
        <v>0</v>
      </c>
      <c r="AO1964" s="3">
        <f>AA1964*0.001%</f>
        <v>3.4125000000000002E-3</v>
      </c>
      <c r="AP1964" s="1">
        <v>0.34</v>
      </c>
      <c r="AQ1964" s="2">
        <f>AA1964*5%</f>
        <v>17.0625</v>
      </c>
      <c r="AR1964" s="1">
        <v>17.059999999999999</v>
      </c>
      <c r="AS1964" s="2">
        <f>AR1964*18%</f>
        <v>3.0707999999999998</v>
      </c>
      <c r="AT1964" s="1">
        <v>0</v>
      </c>
      <c r="AU1964" s="1">
        <v>27.23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f>AF1964+AU1964+BC1964</f>
        <v>81.83</v>
      </c>
      <c r="BE1964" s="1">
        <v>81.83</v>
      </c>
      <c r="BF1964" s="1">
        <f>Q1964+U1964</f>
        <v>0</v>
      </c>
      <c r="BG1964" s="1">
        <v>0</v>
      </c>
      <c r="BH1964" s="1">
        <v>276.48</v>
      </c>
      <c r="BI1964" s="1" t="s">
        <v>108</v>
      </c>
      <c r="BJ1964" s="1" t="s">
        <v>5717</v>
      </c>
      <c r="BK1964" s="1" t="s">
        <v>5718</v>
      </c>
      <c r="BL1964" s="1">
        <v>0</v>
      </c>
      <c r="BM1964" s="1" t="s">
        <v>3353</v>
      </c>
    </row>
    <row r="1965" spans="1:65" ht="15.6" hidden="1">
      <c r="A1965" s="1" t="s">
        <v>7651</v>
      </c>
      <c r="B1965" s="1" t="s">
        <v>7652</v>
      </c>
      <c r="C1965" s="1" t="s">
        <v>7653</v>
      </c>
      <c r="D1965" s="1" t="s">
        <v>275</v>
      </c>
      <c r="E1965" s="1" t="s">
        <v>100</v>
      </c>
      <c r="F1965" s="1" t="s">
        <v>101</v>
      </c>
      <c r="G1965" s="1" t="s">
        <v>102</v>
      </c>
      <c r="H1965" s="1" t="s">
        <v>103</v>
      </c>
      <c r="I1965" s="1" t="s">
        <v>104</v>
      </c>
      <c r="J1965" s="1" t="s">
        <v>105</v>
      </c>
      <c r="K1965" s="1" t="s">
        <v>105</v>
      </c>
      <c r="L1965" s="1" t="s">
        <v>105</v>
      </c>
      <c r="M1965" s="1" t="s">
        <v>106</v>
      </c>
      <c r="N1965" s="1" t="s">
        <v>107</v>
      </c>
      <c r="O1965" s="1">
        <v>750</v>
      </c>
      <c r="P1965" s="1">
        <v>32.5</v>
      </c>
      <c r="Q1965" s="1">
        <v>0</v>
      </c>
      <c r="R1965" s="1">
        <v>100</v>
      </c>
      <c r="S1965" s="1">
        <v>0</v>
      </c>
      <c r="T1965" s="1">
        <v>0</v>
      </c>
      <c r="U1965" s="1">
        <v>0</v>
      </c>
      <c r="V1965" s="4">
        <f>X1965-W1965</f>
        <v>5.000000000002558E-3</v>
      </c>
      <c r="W1965" s="4">
        <f>(O1965+P1965+Q1965-R1965+S1965)*5%</f>
        <v>34.125</v>
      </c>
      <c r="X1965" s="1">
        <v>34.130000000000003</v>
      </c>
      <c r="Y1965" s="1">
        <f>O1965+P1965+Q1965-R1965-S1965+T1965-U1965+X1965</f>
        <v>716.63</v>
      </c>
      <c r="Z1965" s="1">
        <v>716.63</v>
      </c>
      <c r="AA1965" s="1">
        <v>682.5</v>
      </c>
      <c r="AB1965" s="1">
        <v>16</v>
      </c>
      <c r="AC1965" s="2">
        <f>AA1965*16%</f>
        <v>109.2</v>
      </c>
      <c r="AD1965" s="1">
        <v>109.2</v>
      </c>
      <c r="AE1965" s="1">
        <v>0</v>
      </c>
      <c r="AF1965" s="1">
        <v>109.2</v>
      </c>
      <c r="AG1965" s="2">
        <f>AF1965*18%</f>
        <v>19.655999999999999</v>
      </c>
      <c r="AH1965" s="1">
        <v>19.66</v>
      </c>
      <c r="AI1965" s="1">
        <v>0</v>
      </c>
      <c r="AJ1965" s="1" t="b">
        <f>AK1965=AA1965</f>
        <v>1</v>
      </c>
      <c r="AK1965" s="1">
        <v>682.5</v>
      </c>
      <c r="AL1965" s="1">
        <v>0</v>
      </c>
      <c r="AM1965" s="1">
        <v>0</v>
      </c>
      <c r="AN1965" s="1">
        <v>0</v>
      </c>
      <c r="AO1965" s="3">
        <f>AA1965*0.001%</f>
        <v>6.8250000000000003E-3</v>
      </c>
      <c r="AP1965" s="1">
        <v>0.68</v>
      </c>
      <c r="AQ1965" s="2">
        <f>AA1965*5%</f>
        <v>34.125</v>
      </c>
      <c r="AR1965" s="1">
        <v>34.130000000000003</v>
      </c>
      <c r="AS1965" s="2">
        <f>AR1965*18%</f>
        <v>6.1434000000000006</v>
      </c>
      <c r="AT1965" s="1">
        <v>0</v>
      </c>
      <c r="AU1965" s="1">
        <v>54.47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0</v>
      </c>
      <c r="BD1965" s="1">
        <f>AF1965+AU1965+BC1965</f>
        <v>163.67000000000002</v>
      </c>
      <c r="BE1965" s="1">
        <v>163.66999999999999</v>
      </c>
      <c r="BF1965" s="1">
        <f>Q1965+U1965</f>
        <v>0</v>
      </c>
      <c r="BG1965" s="1">
        <v>0</v>
      </c>
      <c r="BH1965" s="1">
        <v>552.96</v>
      </c>
      <c r="BI1965" s="1" t="s">
        <v>108</v>
      </c>
      <c r="BJ1965" s="1" t="s">
        <v>5717</v>
      </c>
      <c r="BK1965" s="1" t="s">
        <v>5718</v>
      </c>
      <c r="BL1965" s="1">
        <v>0</v>
      </c>
      <c r="BM1965" s="1" t="s">
        <v>7654</v>
      </c>
    </row>
    <row r="1966" spans="1:65" ht="15.6" hidden="1">
      <c r="A1966" s="1" t="s">
        <v>7655</v>
      </c>
      <c r="B1966" s="1" t="s">
        <v>7656</v>
      </c>
      <c r="C1966" s="1" t="s">
        <v>7653</v>
      </c>
      <c r="D1966" s="1" t="s">
        <v>275</v>
      </c>
      <c r="E1966" s="1" t="s">
        <v>100</v>
      </c>
      <c r="F1966" s="1" t="s">
        <v>101</v>
      </c>
      <c r="G1966" s="1" t="s">
        <v>123</v>
      </c>
      <c r="H1966" s="1" t="s">
        <v>103</v>
      </c>
      <c r="I1966" s="1" t="s">
        <v>104</v>
      </c>
      <c r="J1966" s="1" t="s">
        <v>105</v>
      </c>
      <c r="K1966" s="1" t="s">
        <v>105</v>
      </c>
      <c r="L1966" s="1" t="s">
        <v>105</v>
      </c>
      <c r="M1966" s="1" t="s">
        <v>106</v>
      </c>
      <c r="N1966" s="1" t="s">
        <v>107</v>
      </c>
      <c r="O1966" s="1">
        <v>2780</v>
      </c>
      <c r="P1966" s="1">
        <v>130.25</v>
      </c>
      <c r="Q1966" s="1">
        <v>0</v>
      </c>
      <c r="R1966" s="1">
        <v>175</v>
      </c>
      <c r="S1966" s="1">
        <v>0</v>
      </c>
      <c r="T1966" s="1">
        <v>0</v>
      </c>
      <c r="U1966" s="1">
        <v>0</v>
      </c>
      <c r="V1966" s="4">
        <f>X1966-W1966</f>
        <v>-2.500000000026148E-3</v>
      </c>
      <c r="W1966" s="4">
        <f>(O1966+P1966+Q1966-R1966+S1966)*5%</f>
        <v>136.76250000000002</v>
      </c>
      <c r="X1966" s="1">
        <v>136.76</v>
      </c>
      <c r="Y1966" s="1">
        <f>O1966+P1966+Q1966-R1966-S1966+T1966-U1966+X1966</f>
        <v>2872.01</v>
      </c>
      <c r="Z1966" s="1">
        <v>2872.01</v>
      </c>
      <c r="AA1966" s="1">
        <v>2735.25</v>
      </c>
      <c r="AB1966" s="1">
        <v>16</v>
      </c>
      <c r="AC1966" s="2">
        <f>AA1966*16%</f>
        <v>437.64</v>
      </c>
      <c r="AD1966" s="1">
        <v>437.64</v>
      </c>
      <c r="AE1966" s="1">
        <v>0</v>
      </c>
      <c r="AF1966" s="1">
        <v>437.64</v>
      </c>
      <c r="AG1966" s="2">
        <f>AF1966*18%</f>
        <v>78.775199999999998</v>
      </c>
      <c r="AH1966" s="1">
        <v>78.78</v>
      </c>
      <c r="AI1966" s="1">
        <v>0</v>
      </c>
      <c r="AJ1966" s="1" t="b">
        <f>AK1966=AA1966</f>
        <v>1</v>
      </c>
      <c r="AK1966" s="1">
        <v>2735.25</v>
      </c>
      <c r="AL1966" s="1">
        <v>0</v>
      </c>
      <c r="AM1966" s="1">
        <v>0</v>
      </c>
      <c r="AN1966" s="1">
        <v>0</v>
      </c>
      <c r="AO1966" s="3">
        <f>AA1966*0.001%</f>
        <v>2.7352500000000002E-2</v>
      </c>
      <c r="AP1966" s="1">
        <v>2.74</v>
      </c>
      <c r="AQ1966" s="2">
        <f>AA1966*5%</f>
        <v>136.76250000000002</v>
      </c>
      <c r="AR1966" s="1">
        <v>136.76</v>
      </c>
      <c r="AS1966" s="2">
        <f>AR1966*18%</f>
        <v>24.616799999999998</v>
      </c>
      <c r="AT1966" s="1">
        <v>0</v>
      </c>
      <c r="AU1966" s="1">
        <v>218.28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f>AF1966+AU1966+BC1966</f>
        <v>655.92</v>
      </c>
      <c r="BE1966" s="1">
        <v>655.92</v>
      </c>
      <c r="BF1966" s="1">
        <f>Q1966+U1966</f>
        <v>0</v>
      </c>
      <c r="BG1966" s="1">
        <v>0</v>
      </c>
      <c r="BH1966" s="1">
        <v>2216.09</v>
      </c>
      <c r="BI1966" s="1" t="s">
        <v>108</v>
      </c>
      <c r="BJ1966" s="1" t="s">
        <v>5717</v>
      </c>
      <c r="BK1966" s="1" t="s">
        <v>5718</v>
      </c>
      <c r="BL1966" s="1">
        <v>0</v>
      </c>
      <c r="BM1966" s="1" t="s">
        <v>7657</v>
      </c>
    </row>
    <row r="1967" spans="1:65" ht="15.6" hidden="1">
      <c r="A1967" s="1" t="s">
        <v>7658</v>
      </c>
      <c r="B1967" s="1" t="s">
        <v>7659</v>
      </c>
      <c r="C1967" s="1" t="s">
        <v>7660</v>
      </c>
      <c r="D1967" s="1" t="s">
        <v>275</v>
      </c>
      <c r="E1967" s="1" t="s">
        <v>100</v>
      </c>
      <c r="F1967" s="1" t="s">
        <v>101</v>
      </c>
      <c r="G1967" s="1" t="s">
        <v>105</v>
      </c>
      <c r="H1967" s="1" t="s">
        <v>103</v>
      </c>
      <c r="I1967" s="1" t="s">
        <v>104</v>
      </c>
      <c r="J1967" s="1" t="s">
        <v>105</v>
      </c>
      <c r="K1967" s="1" t="s">
        <v>105</v>
      </c>
      <c r="L1967" s="1" t="s">
        <v>105</v>
      </c>
      <c r="M1967" s="1" t="s">
        <v>106</v>
      </c>
      <c r="N1967" s="1" t="s">
        <v>124</v>
      </c>
      <c r="O1967" s="1">
        <v>730</v>
      </c>
      <c r="P1967" s="1">
        <v>36.5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4">
        <f>X1967-W1967</f>
        <v>4.9999999999954525E-3</v>
      </c>
      <c r="W1967" s="4">
        <f>(O1967+P1967+Q1967-R1967+S1967)*5%</f>
        <v>38.325000000000003</v>
      </c>
      <c r="X1967" s="1">
        <v>38.33</v>
      </c>
      <c r="Y1967" s="1">
        <f>O1967+P1967+Q1967-R1967-S1967+T1967-U1967+X1967</f>
        <v>804.83</v>
      </c>
      <c r="Z1967" s="1">
        <v>804.83</v>
      </c>
      <c r="AA1967" s="1">
        <v>766.5</v>
      </c>
      <c r="AB1967" s="1">
        <v>16</v>
      </c>
      <c r="AC1967" s="2">
        <f>AA1967*16%</f>
        <v>122.64</v>
      </c>
      <c r="AD1967" s="1">
        <v>122.64</v>
      </c>
      <c r="AE1967" s="1">
        <v>0</v>
      </c>
      <c r="AF1967" s="1">
        <v>122.64</v>
      </c>
      <c r="AG1967" s="2">
        <f>AF1967*18%</f>
        <v>22.075199999999999</v>
      </c>
      <c r="AH1967" s="1">
        <v>22.08</v>
      </c>
      <c r="AI1967" s="1">
        <v>0</v>
      </c>
      <c r="AJ1967" s="1" t="b">
        <f>AK1967=AA1967</f>
        <v>1</v>
      </c>
      <c r="AK1967" s="1">
        <v>766.5</v>
      </c>
      <c r="AL1967" s="1">
        <v>0</v>
      </c>
      <c r="AM1967" s="1">
        <v>0</v>
      </c>
      <c r="AN1967" s="1">
        <v>0</v>
      </c>
      <c r="AO1967" s="3">
        <f>AA1967*0.001%</f>
        <v>7.6650000000000008E-3</v>
      </c>
      <c r="AP1967" s="1">
        <v>0.77</v>
      </c>
      <c r="AQ1967" s="2">
        <f>AA1967*5%</f>
        <v>38.325000000000003</v>
      </c>
      <c r="AR1967" s="1">
        <v>38.33</v>
      </c>
      <c r="AS1967" s="2">
        <f>AR1967*18%</f>
        <v>6.8993999999999991</v>
      </c>
      <c r="AT1967" s="1">
        <v>0</v>
      </c>
      <c r="AU1967" s="1">
        <v>61.18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f>AF1967+AU1967+BC1967</f>
        <v>183.82</v>
      </c>
      <c r="BE1967" s="1">
        <v>183.82</v>
      </c>
      <c r="BF1967" s="1">
        <f>Q1967+U1967</f>
        <v>0</v>
      </c>
      <c r="BG1967" s="1">
        <v>0</v>
      </c>
      <c r="BH1967" s="1">
        <v>621.01</v>
      </c>
      <c r="BI1967" s="1" t="s">
        <v>108</v>
      </c>
      <c r="BJ1967" s="1" t="s">
        <v>5717</v>
      </c>
      <c r="BK1967" s="1" t="s">
        <v>5718</v>
      </c>
      <c r="BL1967" s="1">
        <v>0</v>
      </c>
      <c r="BM1967" s="1" t="s">
        <v>7292</v>
      </c>
    </row>
    <row r="1968" spans="1:65" ht="15.6" hidden="1">
      <c r="A1968" s="1" t="s">
        <v>7661</v>
      </c>
      <c r="B1968" s="1" t="s">
        <v>7662</v>
      </c>
      <c r="C1968" s="1" t="s">
        <v>7663</v>
      </c>
      <c r="D1968" s="1" t="s">
        <v>275</v>
      </c>
      <c r="E1968" s="1" t="s">
        <v>100</v>
      </c>
      <c r="F1968" s="1" t="s">
        <v>101</v>
      </c>
      <c r="G1968" s="1" t="s">
        <v>123</v>
      </c>
      <c r="H1968" s="1" t="s">
        <v>103</v>
      </c>
      <c r="I1968" s="1" t="s">
        <v>104</v>
      </c>
      <c r="J1968" s="1" t="s">
        <v>105</v>
      </c>
      <c r="K1968" s="1" t="s">
        <v>105</v>
      </c>
      <c r="L1968" s="1" t="s">
        <v>105</v>
      </c>
      <c r="M1968" s="1" t="s">
        <v>106</v>
      </c>
      <c r="N1968" s="1" t="s">
        <v>107</v>
      </c>
      <c r="O1968" s="1">
        <v>1105</v>
      </c>
      <c r="P1968" s="1">
        <v>46.5</v>
      </c>
      <c r="Q1968" s="1">
        <v>0</v>
      </c>
      <c r="R1968" s="1">
        <v>175</v>
      </c>
      <c r="S1968" s="1">
        <v>0</v>
      </c>
      <c r="T1968" s="1">
        <v>0</v>
      </c>
      <c r="U1968" s="1">
        <v>0</v>
      </c>
      <c r="V1968" s="4">
        <f>X1968-W1968</f>
        <v>4.9999999999954525E-3</v>
      </c>
      <c r="W1968" s="4">
        <f>(O1968+P1968+Q1968-R1968+S1968)*5%</f>
        <v>48.825000000000003</v>
      </c>
      <c r="X1968" s="1">
        <v>48.83</v>
      </c>
      <c r="Y1968" s="1">
        <f>O1968+P1968+Q1968-R1968-S1968+T1968-U1968+X1968</f>
        <v>1025.33</v>
      </c>
      <c r="Z1968" s="1">
        <v>1025.33</v>
      </c>
      <c r="AA1968" s="1">
        <v>976.5</v>
      </c>
      <c r="AB1968" s="1">
        <v>16</v>
      </c>
      <c r="AC1968" s="2">
        <f>AA1968*16%</f>
        <v>156.24</v>
      </c>
      <c r="AD1968" s="1">
        <v>156.24</v>
      </c>
      <c r="AE1968" s="1">
        <v>0</v>
      </c>
      <c r="AF1968" s="1">
        <v>156.24</v>
      </c>
      <c r="AG1968" s="2">
        <f>AF1968*18%</f>
        <v>28.123200000000001</v>
      </c>
      <c r="AH1968" s="1">
        <v>28.12</v>
      </c>
      <c r="AI1968" s="1">
        <v>0</v>
      </c>
      <c r="AJ1968" s="1" t="b">
        <f>AK1968=AA1968</f>
        <v>1</v>
      </c>
      <c r="AK1968" s="1">
        <v>976.5</v>
      </c>
      <c r="AL1968" s="1">
        <v>0</v>
      </c>
      <c r="AM1968" s="1">
        <v>0</v>
      </c>
      <c r="AN1968" s="1">
        <v>0</v>
      </c>
      <c r="AO1968" s="3">
        <f>AA1968*0.001%</f>
        <v>9.7650000000000011E-3</v>
      </c>
      <c r="AP1968" s="1">
        <v>0.98</v>
      </c>
      <c r="AQ1968" s="2">
        <f>AA1968*5%</f>
        <v>48.825000000000003</v>
      </c>
      <c r="AR1968" s="1">
        <v>48.82</v>
      </c>
      <c r="AS1968" s="2">
        <f>AR1968*18%</f>
        <v>8.7875999999999994</v>
      </c>
      <c r="AT1968" s="1">
        <v>0.01</v>
      </c>
      <c r="AU1968" s="1">
        <v>77.92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f>AF1968+AU1968+BC1968</f>
        <v>234.16000000000003</v>
      </c>
      <c r="BE1968" s="1">
        <v>234.16</v>
      </c>
      <c r="BF1968" s="1">
        <f>Q1968+U1968</f>
        <v>0</v>
      </c>
      <c r="BG1968" s="1">
        <v>0</v>
      </c>
      <c r="BH1968" s="1">
        <v>791.17</v>
      </c>
      <c r="BI1968" s="1" t="s">
        <v>108</v>
      </c>
      <c r="BJ1968" s="1" t="s">
        <v>5717</v>
      </c>
      <c r="BK1968" s="1" t="s">
        <v>5718</v>
      </c>
      <c r="BL1968" s="1">
        <v>0</v>
      </c>
      <c r="BM1968" s="1" t="s">
        <v>7664</v>
      </c>
    </row>
    <row r="1969" spans="1:65" ht="15.6" hidden="1">
      <c r="A1969" s="1" t="s">
        <v>7665</v>
      </c>
      <c r="B1969" s="1" t="s">
        <v>7666</v>
      </c>
      <c r="C1969" s="1" t="s">
        <v>7667</v>
      </c>
      <c r="D1969" s="1" t="s">
        <v>275</v>
      </c>
      <c r="E1969" s="1" t="s">
        <v>100</v>
      </c>
      <c r="F1969" s="1" t="s">
        <v>101</v>
      </c>
      <c r="G1969" s="1" t="s">
        <v>458</v>
      </c>
      <c r="H1969" s="1" t="s">
        <v>103</v>
      </c>
      <c r="I1969" s="1" t="s">
        <v>104</v>
      </c>
      <c r="J1969" s="1" t="s">
        <v>105</v>
      </c>
      <c r="K1969" s="1" t="s">
        <v>105</v>
      </c>
      <c r="L1969" s="1" t="s">
        <v>105</v>
      </c>
      <c r="M1969" s="1" t="s">
        <v>106</v>
      </c>
      <c r="N1969" s="1" t="s">
        <v>107</v>
      </c>
      <c r="O1969" s="1">
        <v>5895</v>
      </c>
      <c r="P1969" s="1">
        <v>235.8</v>
      </c>
      <c r="Q1969" s="1">
        <v>0</v>
      </c>
      <c r="R1969" s="1">
        <v>1179</v>
      </c>
      <c r="S1969" s="1">
        <v>0</v>
      </c>
      <c r="T1969" s="1">
        <v>0</v>
      </c>
      <c r="U1969" s="1">
        <v>0</v>
      </c>
      <c r="V1969" s="4">
        <f>X1969-W1969</f>
        <v>0</v>
      </c>
      <c r="W1969" s="4">
        <f>(O1969+P1969+Q1969-R1969+S1969)*5%</f>
        <v>247.59000000000003</v>
      </c>
      <c r="X1969" s="1">
        <v>247.59</v>
      </c>
      <c r="Y1969" s="1">
        <f>O1969+P1969+Q1969-R1969-S1969+T1969-U1969+X1969</f>
        <v>5199.3900000000003</v>
      </c>
      <c r="Z1969" s="1">
        <v>5199.3900000000003</v>
      </c>
      <c r="AA1969" s="1">
        <v>4951.8</v>
      </c>
      <c r="AB1969" s="1">
        <v>16</v>
      </c>
      <c r="AC1969" s="2">
        <f>AA1969*16%</f>
        <v>792.28800000000001</v>
      </c>
      <c r="AD1969" s="1">
        <v>792.29</v>
      </c>
      <c r="AE1969" s="1">
        <v>0</v>
      </c>
      <c r="AF1969" s="1">
        <v>792.29</v>
      </c>
      <c r="AG1969" s="2">
        <f>AF1969*18%</f>
        <v>142.6122</v>
      </c>
      <c r="AH1969" s="1">
        <v>142.61000000000001</v>
      </c>
      <c r="AI1969" s="1">
        <v>0</v>
      </c>
      <c r="AJ1969" s="1" t="b">
        <f>AK1969=AA1969</f>
        <v>1</v>
      </c>
      <c r="AK1969" s="1">
        <v>4951.8</v>
      </c>
      <c r="AL1969" s="1">
        <v>0</v>
      </c>
      <c r="AM1969" s="1">
        <v>0</v>
      </c>
      <c r="AN1969" s="1">
        <v>0</v>
      </c>
      <c r="AO1969" s="3">
        <f>AA1969*0.001%</f>
        <v>4.9518000000000006E-2</v>
      </c>
      <c r="AP1969" s="1">
        <v>4.95</v>
      </c>
      <c r="AQ1969" s="2">
        <f>AA1969*5%</f>
        <v>247.59000000000003</v>
      </c>
      <c r="AR1969" s="1">
        <v>247.59</v>
      </c>
      <c r="AS1969" s="2">
        <f>AR1969*18%</f>
        <v>44.566200000000002</v>
      </c>
      <c r="AT1969" s="1">
        <v>0</v>
      </c>
      <c r="AU1969" s="1">
        <v>395.15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f>AF1969+AU1969+BC1969</f>
        <v>1187.44</v>
      </c>
      <c r="BE1969" s="1">
        <v>1187.44</v>
      </c>
      <c r="BF1969" s="1">
        <f>Q1969+U1969</f>
        <v>0</v>
      </c>
      <c r="BG1969" s="1">
        <v>0</v>
      </c>
      <c r="BH1969" s="1">
        <v>4011.95</v>
      </c>
      <c r="BI1969" s="1" t="s">
        <v>108</v>
      </c>
      <c r="BJ1969" s="1" t="s">
        <v>5717</v>
      </c>
      <c r="BK1969" s="1" t="s">
        <v>5718</v>
      </c>
      <c r="BL1969" s="1">
        <v>0</v>
      </c>
      <c r="BM1969" s="1" t="s">
        <v>7668</v>
      </c>
    </row>
    <row r="1970" spans="1:65" ht="15.6" hidden="1">
      <c r="A1970" s="1" t="s">
        <v>7669</v>
      </c>
      <c r="B1970" s="1" t="s">
        <v>7670</v>
      </c>
      <c r="C1970" s="1" t="s">
        <v>7671</v>
      </c>
      <c r="D1970" s="1" t="s">
        <v>275</v>
      </c>
      <c r="E1970" s="1" t="s">
        <v>100</v>
      </c>
      <c r="F1970" s="1" t="s">
        <v>101</v>
      </c>
      <c r="G1970" s="1" t="s">
        <v>102</v>
      </c>
      <c r="H1970" s="1" t="s">
        <v>103</v>
      </c>
      <c r="I1970" s="1" t="s">
        <v>104</v>
      </c>
      <c r="J1970" s="1" t="s">
        <v>105</v>
      </c>
      <c r="K1970" s="1" t="s">
        <v>105</v>
      </c>
      <c r="L1970" s="1" t="s">
        <v>105</v>
      </c>
      <c r="M1970" s="1" t="s">
        <v>106</v>
      </c>
      <c r="N1970" s="1" t="s">
        <v>124</v>
      </c>
      <c r="O1970" s="1">
        <v>495</v>
      </c>
      <c r="P1970" s="1">
        <v>19.75</v>
      </c>
      <c r="Q1970" s="1">
        <v>0</v>
      </c>
      <c r="R1970" s="1">
        <v>100</v>
      </c>
      <c r="S1970" s="1">
        <v>0</v>
      </c>
      <c r="T1970" s="1">
        <v>0</v>
      </c>
      <c r="U1970" s="1">
        <v>0</v>
      </c>
      <c r="V1970" s="4">
        <f>X1970-W1970</f>
        <v>2.4999999999977263E-3</v>
      </c>
      <c r="W1970" s="4">
        <f>(O1970+P1970+Q1970-R1970+S1970)*5%</f>
        <v>20.737500000000001</v>
      </c>
      <c r="X1970" s="1">
        <v>20.74</v>
      </c>
      <c r="Y1970" s="1">
        <f>O1970+P1970+Q1970-R1970-S1970+T1970-U1970+X1970</f>
        <v>435.49</v>
      </c>
      <c r="Z1970" s="1">
        <v>435.49</v>
      </c>
      <c r="AA1970" s="1">
        <v>414.75</v>
      </c>
      <c r="AB1970" s="1">
        <v>16</v>
      </c>
      <c r="AC1970" s="2">
        <f>AA1970*16%</f>
        <v>66.36</v>
      </c>
      <c r="AD1970" s="1">
        <v>66.36</v>
      </c>
      <c r="AE1970" s="1">
        <v>0</v>
      </c>
      <c r="AF1970" s="1">
        <v>66.36</v>
      </c>
      <c r="AG1970" s="2">
        <f>AF1970*18%</f>
        <v>11.944799999999999</v>
      </c>
      <c r="AH1970" s="1">
        <v>11.94</v>
      </c>
      <c r="AI1970" s="1">
        <v>0</v>
      </c>
      <c r="AJ1970" s="1" t="b">
        <f>AK1970=AA1970</f>
        <v>1</v>
      </c>
      <c r="AK1970" s="1">
        <v>414.75</v>
      </c>
      <c r="AL1970" s="1">
        <v>0</v>
      </c>
      <c r="AM1970" s="1">
        <v>0</v>
      </c>
      <c r="AN1970" s="1">
        <v>0</v>
      </c>
      <c r="AO1970" s="3">
        <f>AA1970*0.001%</f>
        <v>4.1475000000000001E-3</v>
      </c>
      <c r="AP1970" s="1">
        <v>0.41</v>
      </c>
      <c r="AQ1970" s="2">
        <f>AA1970*5%</f>
        <v>20.737500000000001</v>
      </c>
      <c r="AR1970" s="1">
        <v>20.74</v>
      </c>
      <c r="AS1970" s="2">
        <f>AR1970*18%</f>
        <v>3.7331999999999996</v>
      </c>
      <c r="AT1970" s="1">
        <v>0</v>
      </c>
      <c r="AU1970" s="1">
        <v>33.090000000000003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f>AF1970+AU1970+BC1970</f>
        <v>99.45</v>
      </c>
      <c r="BE1970" s="1">
        <v>99.45</v>
      </c>
      <c r="BF1970" s="1">
        <f>Q1970+U1970</f>
        <v>0</v>
      </c>
      <c r="BG1970" s="1">
        <v>0</v>
      </c>
      <c r="BH1970" s="1">
        <v>336.04</v>
      </c>
      <c r="BI1970" s="1" t="s">
        <v>108</v>
      </c>
      <c r="BJ1970" s="1" t="s">
        <v>5717</v>
      </c>
      <c r="BK1970" s="1" t="s">
        <v>5718</v>
      </c>
      <c r="BL1970" s="1">
        <v>0</v>
      </c>
      <c r="BM1970" s="1" t="s">
        <v>5627</v>
      </c>
    </row>
    <row r="1971" spans="1:65" ht="15.6" hidden="1">
      <c r="A1971" s="1" t="s">
        <v>7672</v>
      </c>
      <c r="B1971" s="1" t="s">
        <v>7673</v>
      </c>
      <c r="C1971" s="1" t="s">
        <v>7674</v>
      </c>
      <c r="D1971" s="1" t="s">
        <v>275</v>
      </c>
      <c r="E1971" s="1" t="s">
        <v>100</v>
      </c>
      <c r="F1971" s="1" t="s">
        <v>101</v>
      </c>
      <c r="G1971" s="1" t="s">
        <v>102</v>
      </c>
      <c r="H1971" s="1" t="s">
        <v>103</v>
      </c>
      <c r="I1971" s="1" t="s">
        <v>104</v>
      </c>
      <c r="J1971" s="1" t="s">
        <v>105</v>
      </c>
      <c r="K1971" s="1" t="s">
        <v>105</v>
      </c>
      <c r="L1971" s="1" t="s">
        <v>105</v>
      </c>
      <c r="M1971" s="1" t="s">
        <v>106</v>
      </c>
      <c r="N1971" s="1" t="s">
        <v>107</v>
      </c>
      <c r="O1971" s="1">
        <v>475</v>
      </c>
      <c r="P1971" s="1">
        <v>18.75</v>
      </c>
      <c r="Q1971" s="1">
        <v>0</v>
      </c>
      <c r="R1971" s="1">
        <v>100</v>
      </c>
      <c r="S1971" s="1">
        <v>0</v>
      </c>
      <c r="T1971" s="1">
        <v>0</v>
      </c>
      <c r="U1971" s="1">
        <v>0</v>
      </c>
      <c r="V1971" s="4">
        <f>X1971-W1971</f>
        <v>2.500000000001279E-3</v>
      </c>
      <c r="W1971" s="4">
        <f>(O1971+P1971+Q1971-R1971+S1971)*5%</f>
        <v>19.6875</v>
      </c>
      <c r="X1971" s="1">
        <v>19.690000000000001</v>
      </c>
      <c r="Y1971" s="1">
        <f>O1971+P1971+Q1971-R1971-S1971+T1971-U1971+X1971</f>
        <v>413.44</v>
      </c>
      <c r="Z1971" s="1">
        <v>413.44</v>
      </c>
      <c r="AA1971" s="1">
        <v>393.75</v>
      </c>
      <c r="AB1971" s="1">
        <v>16</v>
      </c>
      <c r="AC1971" s="2">
        <f>AA1971*16%</f>
        <v>63</v>
      </c>
      <c r="AD1971" s="1">
        <v>63</v>
      </c>
      <c r="AE1971" s="1">
        <v>0</v>
      </c>
      <c r="AF1971" s="1">
        <v>63</v>
      </c>
      <c r="AG1971" s="2">
        <f>AF1971*18%</f>
        <v>11.34</v>
      </c>
      <c r="AH1971" s="1">
        <v>11.34</v>
      </c>
      <c r="AI1971" s="1">
        <v>0</v>
      </c>
      <c r="AJ1971" s="1" t="b">
        <f>AK1971=AA1971</f>
        <v>1</v>
      </c>
      <c r="AK1971" s="1">
        <v>393.75</v>
      </c>
      <c r="AL1971" s="1">
        <v>0</v>
      </c>
      <c r="AM1971" s="1">
        <v>0</v>
      </c>
      <c r="AN1971" s="1">
        <v>0</v>
      </c>
      <c r="AO1971" s="3">
        <f>AA1971*0.001%</f>
        <v>3.9375E-3</v>
      </c>
      <c r="AP1971" s="1">
        <v>0.39</v>
      </c>
      <c r="AQ1971" s="2">
        <f>AA1971*5%</f>
        <v>19.6875</v>
      </c>
      <c r="AR1971" s="1">
        <v>19.690000000000001</v>
      </c>
      <c r="AS1971" s="2">
        <f>AR1971*18%</f>
        <v>3.5442</v>
      </c>
      <c r="AT1971" s="1">
        <v>0</v>
      </c>
      <c r="AU1971" s="1">
        <v>31.42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0</v>
      </c>
      <c r="BD1971" s="1">
        <f>AF1971+AU1971+BC1971</f>
        <v>94.42</v>
      </c>
      <c r="BE1971" s="1">
        <v>94.42</v>
      </c>
      <c r="BF1971" s="1">
        <f>Q1971+U1971</f>
        <v>0</v>
      </c>
      <c r="BG1971" s="1">
        <v>0</v>
      </c>
      <c r="BH1971" s="1">
        <v>319.02</v>
      </c>
      <c r="BI1971" s="1" t="s">
        <v>108</v>
      </c>
      <c r="BJ1971" s="1" t="s">
        <v>5717</v>
      </c>
      <c r="BK1971" s="1" t="s">
        <v>5718</v>
      </c>
      <c r="BL1971" s="1">
        <v>0</v>
      </c>
      <c r="BM1971" s="1" t="s">
        <v>7675</v>
      </c>
    </row>
    <row r="1972" spans="1:65" ht="15.6" hidden="1">
      <c r="A1972" s="1" t="s">
        <v>7676</v>
      </c>
      <c r="B1972" s="1" t="s">
        <v>7677</v>
      </c>
      <c r="C1972" s="1" t="s">
        <v>7678</v>
      </c>
      <c r="D1972" s="1" t="s">
        <v>275</v>
      </c>
      <c r="E1972" s="1" t="s">
        <v>100</v>
      </c>
      <c r="F1972" s="1" t="s">
        <v>101</v>
      </c>
      <c r="G1972" s="1" t="s">
        <v>105</v>
      </c>
      <c r="H1972" s="1" t="s">
        <v>103</v>
      </c>
      <c r="I1972" s="1" t="s">
        <v>104</v>
      </c>
      <c r="J1972" s="1" t="s">
        <v>105</v>
      </c>
      <c r="K1972" s="1" t="s">
        <v>105</v>
      </c>
      <c r="L1972" s="1" t="s">
        <v>105</v>
      </c>
      <c r="M1972" s="1" t="s">
        <v>106</v>
      </c>
      <c r="N1972" s="1" t="s">
        <v>124</v>
      </c>
      <c r="O1972" s="1">
        <v>1065</v>
      </c>
      <c r="P1972" s="1">
        <v>53.25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4">
        <f>X1972-W1972</f>
        <v>-2.5000000000048317E-3</v>
      </c>
      <c r="W1972" s="4">
        <f>(O1972+P1972+Q1972-R1972+S1972)*5%</f>
        <v>55.912500000000001</v>
      </c>
      <c r="X1972" s="1">
        <v>55.91</v>
      </c>
      <c r="Y1972" s="1">
        <f>O1972+P1972+Q1972-R1972-S1972+T1972-U1972+X1972</f>
        <v>1174.1600000000001</v>
      </c>
      <c r="Z1972" s="1">
        <v>1174.1600000000001</v>
      </c>
      <c r="AA1972" s="1">
        <v>1118.25</v>
      </c>
      <c r="AB1972" s="1">
        <v>16</v>
      </c>
      <c r="AC1972" s="2">
        <f>AA1972*16%</f>
        <v>178.92000000000002</v>
      </c>
      <c r="AD1972" s="1">
        <v>178.92</v>
      </c>
      <c r="AE1972" s="1">
        <v>0</v>
      </c>
      <c r="AF1972" s="1">
        <v>178.92</v>
      </c>
      <c r="AG1972" s="2">
        <f>AF1972*18%</f>
        <v>32.205599999999997</v>
      </c>
      <c r="AH1972" s="1">
        <v>32.21</v>
      </c>
      <c r="AI1972" s="1">
        <v>0</v>
      </c>
      <c r="AJ1972" s="1" t="b">
        <f>AK1972=AA1972</f>
        <v>1</v>
      </c>
      <c r="AK1972" s="1">
        <v>1118.25</v>
      </c>
      <c r="AL1972" s="1">
        <v>0</v>
      </c>
      <c r="AM1972" s="1">
        <v>0</v>
      </c>
      <c r="AN1972" s="1">
        <v>0</v>
      </c>
      <c r="AO1972" s="3">
        <f>AA1972*0.001%</f>
        <v>1.1182500000000001E-2</v>
      </c>
      <c r="AP1972" s="1">
        <v>1.1200000000000001</v>
      </c>
      <c r="AQ1972" s="2">
        <f>AA1972*5%</f>
        <v>55.912500000000001</v>
      </c>
      <c r="AR1972" s="1">
        <v>55.91</v>
      </c>
      <c r="AS1972" s="2">
        <f>AR1972*18%</f>
        <v>10.063799999999999</v>
      </c>
      <c r="AT1972" s="1">
        <v>0</v>
      </c>
      <c r="AU1972" s="1">
        <v>89.24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f>AF1972+AU1972+BC1972</f>
        <v>268.15999999999997</v>
      </c>
      <c r="BE1972" s="1">
        <v>268.16000000000003</v>
      </c>
      <c r="BF1972" s="1">
        <f>Q1972+U1972</f>
        <v>0</v>
      </c>
      <c r="BG1972" s="1">
        <v>0</v>
      </c>
      <c r="BH1972" s="1">
        <v>906</v>
      </c>
      <c r="BI1972" s="1" t="s">
        <v>108</v>
      </c>
      <c r="BJ1972" s="1" t="s">
        <v>5717</v>
      </c>
      <c r="BK1972" s="1" t="s">
        <v>5718</v>
      </c>
      <c r="BL1972" s="1">
        <v>0</v>
      </c>
      <c r="BM1972" s="1" t="s">
        <v>5483</v>
      </c>
    </row>
    <row r="1973" spans="1:65" ht="15.6" hidden="1">
      <c r="A1973" s="1" t="s">
        <v>7679</v>
      </c>
      <c r="B1973" s="1" t="s">
        <v>7680</v>
      </c>
      <c r="C1973" s="1" t="s">
        <v>7681</v>
      </c>
      <c r="D1973" s="1" t="s">
        <v>275</v>
      </c>
      <c r="E1973" s="1" t="s">
        <v>100</v>
      </c>
      <c r="F1973" s="1" t="s">
        <v>101</v>
      </c>
      <c r="G1973" s="1" t="s">
        <v>105</v>
      </c>
      <c r="H1973" s="1" t="s">
        <v>103</v>
      </c>
      <c r="I1973" s="1" t="s">
        <v>104</v>
      </c>
      <c r="J1973" s="1" t="s">
        <v>105</v>
      </c>
      <c r="K1973" s="1" t="s">
        <v>105</v>
      </c>
      <c r="L1973" s="1" t="s">
        <v>105</v>
      </c>
      <c r="M1973" s="1" t="s">
        <v>106</v>
      </c>
      <c r="N1973" s="1" t="s">
        <v>107</v>
      </c>
      <c r="O1973" s="1">
        <v>195</v>
      </c>
      <c r="P1973" s="1">
        <v>9.75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4">
        <f>X1973-W1973</f>
        <v>2.4999999999995026E-3</v>
      </c>
      <c r="W1973" s="4">
        <f>(O1973+P1973+Q1973-R1973+S1973)*5%</f>
        <v>10.237500000000001</v>
      </c>
      <c r="X1973" s="1">
        <v>10.24</v>
      </c>
      <c r="Y1973" s="1">
        <f>O1973+P1973+Q1973-R1973-S1973+T1973-U1973+X1973</f>
        <v>214.99</v>
      </c>
      <c r="Z1973" s="1">
        <v>214.99</v>
      </c>
      <c r="AA1973" s="1">
        <v>204.75</v>
      </c>
      <c r="AB1973" s="1">
        <v>16</v>
      </c>
      <c r="AC1973" s="2">
        <f>AA1973*16%</f>
        <v>32.76</v>
      </c>
      <c r="AD1973" s="1">
        <v>32.76</v>
      </c>
      <c r="AE1973" s="1">
        <v>0</v>
      </c>
      <c r="AF1973" s="1">
        <v>32.76</v>
      </c>
      <c r="AG1973" s="2">
        <f>AF1973*18%</f>
        <v>5.8967999999999998</v>
      </c>
      <c r="AH1973" s="1">
        <v>5.9</v>
      </c>
      <c r="AI1973" s="1">
        <v>0</v>
      </c>
      <c r="AJ1973" s="1" t="b">
        <f>AK1973=AA1973</f>
        <v>1</v>
      </c>
      <c r="AK1973" s="1">
        <v>204.75</v>
      </c>
      <c r="AL1973" s="1">
        <v>0</v>
      </c>
      <c r="AM1973" s="1">
        <v>0</v>
      </c>
      <c r="AN1973" s="1">
        <v>0</v>
      </c>
      <c r="AO1973" s="3">
        <f>AA1973*0.001%</f>
        <v>2.0475000000000003E-3</v>
      </c>
      <c r="AP1973" s="1">
        <v>0.2</v>
      </c>
      <c r="AQ1973" s="2">
        <f>AA1973*5%</f>
        <v>10.237500000000001</v>
      </c>
      <c r="AR1973" s="1">
        <v>10.24</v>
      </c>
      <c r="AS1973" s="2">
        <f>AR1973*18%</f>
        <v>1.8431999999999999</v>
      </c>
      <c r="AT1973" s="1">
        <v>0</v>
      </c>
      <c r="AU1973" s="1">
        <v>16.34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f>AF1973+AU1973+BC1973</f>
        <v>49.099999999999994</v>
      </c>
      <c r="BE1973" s="1">
        <v>49.1</v>
      </c>
      <c r="BF1973" s="1">
        <f>Q1973+U1973</f>
        <v>0</v>
      </c>
      <c r="BG1973" s="1">
        <v>0</v>
      </c>
      <c r="BH1973" s="1">
        <v>165.89</v>
      </c>
      <c r="BI1973" s="1" t="s">
        <v>108</v>
      </c>
      <c r="BJ1973" s="1" t="s">
        <v>5717</v>
      </c>
      <c r="BK1973" s="1" t="s">
        <v>5718</v>
      </c>
      <c r="BL1973" s="1">
        <v>0</v>
      </c>
      <c r="BM1973" s="1" t="s">
        <v>7682</v>
      </c>
    </row>
    <row r="1974" spans="1:65" ht="15.6" hidden="1">
      <c r="A1974" s="1" t="s">
        <v>7683</v>
      </c>
      <c r="B1974" s="1" t="s">
        <v>7684</v>
      </c>
      <c r="C1974" s="1" t="s">
        <v>7685</v>
      </c>
      <c r="D1974" s="1" t="s">
        <v>275</v>
      </c>
      <c r="E1974" s="1" t="s">
        <v>100</v>
      </c>
      <c r="F1974" s="1" t="s">
        <v>101</v>
      </c>
      <c r="G1974" s="1" t="s">
        <v>102</v>
      </c>
      <c r="H1974" s="1" t="s">
        <v>103</v>
      </c>
      <c r="I1974" s="1" t="s">
        <v>104</v>
      </c>
      <c r="J1974" s="1" t="s">
        <v>105</v>
      </c>
      <c r="K1974" s="1" t="s">
        <v>105</v>
      </c>
      <c r="L1974" s="1" t="s">
        <v>105</v>
      </c>
      <c r="M1974" s="1" t="s">
        <v>106</v>
      </c>
      <c r="N1974" s="1" t="s">
        <v>107</v>
      </c>
      <c r="O1974" s="1">
        <v>810</v>
      </c>
      <c r="P1974" s="1">
        <v>35.5</v>
      </c>
      <c r="Q1974" s="1">
        <v>0</v>
      </c>
      <c r="R1974" s="1">
        <v>100</v>
      </c>
      <c r="S1974" s="1">
        <v>0</v>
      </c>
      <c r="T1974" s="1">
        <v>0</v>
      </c>
      <c r="U1974" s="1">
        <v>0</v>
      </c>
      <c r="V1974" s="4">
        <f>X1974-W1974</f>
        <v>5.000000000002558E-3</v>
      </c>
      <c r="W1974" s="4">
        <f>(O1974+P1974+Q1974-R1974+S1974)*5%</f>
        <v>37.274999999999999</v>
      </c>
      <c r="X1974" s="1">
        <v>37.28</v>
      </c>
      <c r="Y1974" s="1">
        <f>O1974+P1974+Q1974-R1974-S1974+T1974-U1974+X1974</f>
        <v>782.78</v>
      </c>
      <c r="Z1974" s="1">
        <v>782.78</v>
      </c>
      <c r="AA1974" s="1">
        <v>745.5</v>
      </c>
      <c r="AB1974" s="1">
        <v>16</v>
      </c>
      <c r="AC1974" s="2">
        <f>AA1974*16%</f>
        <v>119.28</v>
      </c>
      <c r="AD1974" s="1">
        <v>119.28</v>
      </c>
      <c r="AE1974" s="1">
        <v>0</v>
      </c>
      <c r="AF1974" s="1">
        <v>119.28</v>
      </c>
      <c r="AG1974" s="2">
        <f>AF1974*18%</f>
        <v>21.470399999999998</v>
      </c>
      <c r="AH1974" s="1">
        <v>21.47</v>
      </c>
      <c r="AI1974" s="1">
        <v>0</v>
      </c>
      <c r="AJ1974" s="1" t="b">
        <f>AK1974=AA1974</f>
        <v>1</v>
      </c>
      <c r="AK1974" s="1">
        <v>745.5</v>
      </c>
      <c r="AL1974" s="1">
        <v>0</v>
      </c>
      <c r="AM1974" s="1">
        <v>0</v>
      </c>
      <c r="AN1974" s="1">
        <v>0</v>
      </c>
      <c r="AO1974" s="3">
        <f>AA1974*0.001%</f>
        <v>7.4550000000000007E-3</v>
      </c>
      <c r="AP1974" s="1">
        <v>0.75</v>
      </c>
      <c r="AQ1974" s="2">
        <f>AA1974*5%</f>
        <v>37.274999999999999</v>
      </c>
      <c r="AR1974" s="1">
        <v>37.28</v>
      </c>
      <c r="AS1974" s="2">
        <f>AR1974*18%</f>
        <v>6.7103999999999999</v>
      </c>
      <c r="AT1974" s="1">
        <v>0</v>
      </c>
      <c r="AU1974" s="1">
        <v>59.5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f>AF1974+AU1974+BC1974</f>
        <v>178.78</v>
      </c>
      <c r="BE1974" s="1">
        <v>178.78</v>
      </c>
      <c r="BF1974" s="1">
        <f>Q1974+U1974</f>
        <v>0</v>
      </c>
      <c r="BG1974" s="1">
        <v>0</v>
      </c>
      <c r="BH1974" s="1">
        <v>604</v>
      </c>
      <c r="BI1974" s="1" t="s">
        <v>108</v>
      </c>
      <c r="BJ1974" s="1" t="s">
        <v>5717</v>
      </c>
      <c r="BK1974" s="1" t="s">
        <v>5718</v>
      </c>
      <c r="BL1974" s="1">
        <v>0</v>
      </c>
      <c r="BM1974" s="1" t="s">
        <v>7686</v>
      </c>
    </row>
    <row r="1975" spans="1:65" ht="15.6" hidden="1">
      <c r="A1975" s="1" t="s">
        <v>7687</v>
      </c>
      <c r="B1975" s="1" t="s">
        <v>7688</v>
      </c>
      <c r="C1975" s="1" t="s">
        <v>7689</v>
      </c>
      <c r="D1975" s="1" t="s">
        <v>275</v>
      </c>
      <c r="E1975" s="1" t="s">
        <v>100</v>
      </c>
      <c r="F1975" s="1" t="s">
        <v>101</v>
      </c>
      <c r="G1975" s="1" t="s">
        <v>102</v>
      </c>
      <c r="H1975" s="1" t="s">
        <v>103</v>
      </c>
      <c r="I1975" s="1" t="s">
        <v>104</v>
      </c>
      <c r="J1975" s="1" t="s">
        <v>105</v>
      </c>
      <c r="K1975" s="1" t="s">
        <v>105</v>
      </c>
      <c r="L1975" s="1" t="s">
        <v>105</v>
      </c>
      <c r="M1975" s="1" t="s">
        <v>106</v>
      </c>
      <c r="N1975" s="1" t="s">
        <v>124</v>
      </c>
      <c r="O1975" s="1">
        <v>395</v>
      </c>
      <c r="P1975" s="1">
        <v>14.75</v>
      </c>
      <c r="Q1975" s="1">
        <v>0</v>
      </c>
      <c r="R1975" s="1">
        <v>100</v>
      </c>
      <c r="S1975" s="1">
        <v>0</v>
      </c>
      <c r="T1975" s="1">
        <v>0</v>
      </c>
      <c r="U1975" s="1">
        <v>0</v>
      </c>
      <c r="V1975" s="4">
        <f>X1975-W1975</f>
        <v>2.4999999999995026E-3</v>
      </c>
      <c r="W1975" s="4">
        <f>(O1975+P1975+Q1975-R1975+S1975)*5%</f>
        <v>15.487500000000001</v>
      </c>
      <c r="X1975" s="1">
        <v>15.49</v>
      </c>
      <c r="Y1975" s="1">
        <f>O1975+P1975+Q1975-R1975-S1975+T1975-U1975+X1975</f>
        <v>325.24</v>
      </c>
      <c r="Z1975" s="1">
        <v>325.24</v>
      </c>
      <c r="AA1975" s="1">
        <v>309.75</v>
      </c>
      <c r="AB1975" s="1">
        <v>16</v>
      </c>
      <c r="AC1975" s="2">
        <f>AA1975*16%</f>
        <v>49.56</v>
      </c>
      <c r="AD1975" s="1">
        <v>49.56</v>
      </c>
      <c r="AE1975" s="1">
        <v>0</v>
      </c>
      <c r="AF1975" s="1">
        <v>49.56</v>
      </c>
      <c r="AG1975" s="2">
        <f>AF1975*18%</f>
        <v>8.9207999999999998</v>
      </c>
      <c r="AH1975" s="1">
        <v>8.92</v>
      </c>
      <c r="AI1975" s="1">
        <v>0</v>
      </c>
      <c r="AJ1975" s="1" t="b">
        <f>AK1975=AA1975</f>
        <v>1</v>
      </c>
      <c r="AK1975" s="1">
        <v>309.75</v>
      </c>
      <c r="AL1975" s="1">
        <v>0</v>
      </c>
      <c r="AM1975" s="1">
        <v>0</v>
      </c>
      <c r="AN1975" s="1">
        <v>0</v>
      </c>
      <c r="AO1975" s="3">
        <f>AA1975*0.001%</f>
        <v>3.0975000000000004E-3</v>
      </c>
      <c r="AP1975" s="1">
        <v>0.31</v>
      </c>
      <c r="AQ1975" s="2">
        <f>AA1975*5%</f>
        <v>15.487500000000001</v>
      </c>
      <c r="AR1975" s="1">
        <v>15.49</v>
      </c>
      <c r="AS1975" s="2">
        <f>AR1975*18%</f>
        <v>2.7881999999999998</v>
      </c>
      <c r="AT1975" s="1">
        <v>0</v>
      </c>
      <c r="AU1975" s="1">
        <v>24.72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0</v>
      </c>
      <c r="BD1975" s="1">
        <f>AF1975+AU1975+BC1975</f>
        <v>74.28</v>
      </c>
      <c r="BE1975" s="1">
        <v>74.28</v>
      </c>
      <c r="BF1975" s="1">
        <f>Q1975+U1975</f>
        <v>0</v>
      </c>
      <c r="BG1975" s="1">
        <v>0</v>
      </c>
      <c r="BH1975" s="1">
        <v>250.96</v>
      </c>
      <c r="BI1975" s="1" t="s">
        <v>108</v>
      </c>
      <c r="BJ1975" s="1" t="s">
        <v>5717</v>
      </c>
      <c r="BK1975" s="1" t="s">
        <v>5718</v>
      </c>
      <c r="BL1975" s="1">
        <v>0</v>
      </c>
      <c r="BM1975" s="1" t="s">
        <v>1706</v>
      </c>
    </row>
    <row r="1976" spans="1:65" ht="15.6" hidden="1">
      <c r="A1976" s="1" t="s">
        <v>7690</v>
      </c>
      <c r="B1976" s="1" t="s">
        <v>7691</v>
      </c>
      <c r="C1976" s="1" t="s">
        <v>7692</v>
      </c>
      <c r="D1976" s="1" t="s">
        <v>275</v>
      </c>
      <c r="E1976" s="1" t="s">
        <v>100</v>
      </c>
      <c r="F1976" s="1" t="s">
        <v>101</v>
      </c>
      <c r="G1976" s="1" t="s">
        <v>102</v>
      </c>
      <c r="H1976" s="1" t="s">
        <v>103</v>
      </c>
      <c r="I1976" s="1" t="s">
        <v>104</v>
      </c>
      <c r="J1976" s="1" t="s">
        <v>105</v>
      </c>
      <c r="K1976" s="1" t="s">
        <v>105</v>
      </c>
      <c r="L1976" s="1" t="s">
        <v>105</v>
      </c>
      <c r="M1976" s="1" t="s">
        <v>106</v>
      </c>
      <c r="N1976" s="1" t="s">
        <v>107</v>
      </c>
      <c r="O1976" s="1">
        <v>704.77</v>
      </c>
      <c r="P1976" s="1">
        <v>30.23</v>
      </c>
      <c r="Q1976" s="1">
        <v>0</v>
      </c>
      <c r="R1976" s="1">
        <v>100</v>
      </c>
      <c r="S1976" s="1">
        <v>0</v>
      </c>
      <c r="T1976" s="1">
        <v>0</v>
      </c>
      <c r="U1976" s="1">
        <v>0</v>
      </c>
      <c r="V1976" s="4">
        <f>X1976-W1976</f>
        <v>0</v>
      </c>
      <c r="W1976" s="4">
        <f>(O1976+P1976+Q1976-R1976+S1976)*5%</f>
        <v>31.75</v>
      </c>
      <c r="X1976" s="1">
        <v>31.75</v>
      </c>
      <c r="Y1976" s="1">
        <f>O1976+P1976+Q1976-R1976-S1976+T1976-U1976+X1976</f>
        <v>666.75</v>
      </c>
      <c r="Z1976" s="1">
        <v>666.75</v>
      </c>
      <c r="AA1976" s="1">
        <v>635.01</v>
      </c>
      <c r="AB1976" s="1">
        <v>16</v>
      </c>
      <c r="AC1976" s="2">
        <f>AA1976*16%</f>
        <v>101.6016</v>
      </c>
      <c r="AD1976" s="1">
        <v>101.6</v>
      </c>
      <c r="AE1976" s="1">
        <v>0</v>
      </c>
      <c r="AF1976" s="1">
        <v>101.6</v>
      </c>
      <c r="AG1976" s="2">
        <f>AF1976*18%</f>
        <v>18.287999999999997</v>
      </c>
      <c r="AH1976" s="1">
        <v>18.29</v>
      </c>
      <c r="AI1976" s="1">
        <v>0</v>
      </c>
      <c r="AJ1976" s="1" t="b">
        <f>AK1976=AA1976</f>
        <v>1</v>
      </c>
      <c r="AK1976" s="1">
        <v>635.01</v>
      </c>
      <c r="AL1976" s="1">
        <v>0</v>
      </c>
      <c r="AM1976" s="1">
        <v>0</v>
      </c>
      <c r="AN1976" s="1">
        <v>0</v>
      </c>
      <c r="AO1976" s="3">
        <f>AA1976*0.001%</f>
        <v>6.3501E-3</v>
      </c>
      <c r="AP1976" s="1">
        <v>0.64</v>
      </c>
      <c r="AQ1976" s="2">
        <f>AA1976*5%</f>
        <v>31.750500000000002</v>
      </c>
      <c r="AR1976" s="1">
        <v>31.75</v>
      </c>
      <c r="AS1976" s="2">
        <f>AR1976*18%</f>
        <v>5.7149999999999999</v>
      </c>
      <c r="AT1976" s="1">
        <v>0</v>
      </c>
      <c r="AU1976" s="1">
        <v>50.68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>
        <f>AF1976+AU1976+BC1976</f>
        <v>152.28</v>
      </c>
      <c r="BE1976" s="1">
        <v>152.28</v>
      </c>
      <c r="BF1976" s="1">
        <f>Q1976+U1976</f>
        <v>0</v>
      </c>
      <c r="BG1976" s="1">
        <v>0</v>
      </c>
      <c r="BH1976" s="1">
        <v>514.47</v>
      </c>
      <c r="BI1976" s="1" t="s">
        <v>108</v>
      </c>
      <c r="BJ1976" s="1" t="s">
        <v>5717</v>
      </c>
      <c r="BK1976" s="1" t="s">
        <v>5718</v>
      </c>
      <c r="BL1976" s="1">
        <v>0</v>
      </c>
      <c r="BM1976" s="1" t="s">
        <v>2584</v>
      </c>
    </row>
    <row r="1977" spans="1:65" ht="15.6" hidden="1">
      <c r="A1977" s="1" t="s">
        <v>7693</v>
      </c>
      <c r="B1977" s="1" t="s">
        <v>7694</v>
      </c>
      <c r="C1977" s="1" t="s">
        <v>7695</v>
      </c>
      <c r="D1977" s="1" t="s">
        <v>275</v>
      </c>
      <c r="E1977" s="1" t="s">
        <v>100</v>
      </c>
      <c r="F1977" s="1" t="s">
        <v>101</v>
      </c>
      <c r="G1977" s="1" t="s">
        <v>105</v>
      </c>
      <c r="H1977" s="1" t="s">
        <v>103</v>
      </c>
      <c r="I1977" s="1" t="s">
        <v>104</v>
      </c>
      <c r="J1977" s="1" t="s">
        <v>105</v>
      </c>
      <c r="K1977" s="1" t="s">
        <v>105</v>
      </c>
      <c r="L1977" s="1" t="s">
        <v>105</v>
      </c>
      <c r="M1977" s="1" t="s">
        <v>106</v>
      </c>
      <c r="N1977" s="1" t="s">
        <v>107</v>
      </c>
      <c r="O1977" s="1">
        <v>3025</v>
      </c>
      <c r="P1977" s="1">
        <v>151.25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4">
        <f>X1977-W1977</f>
        <v>-2.4999999999977263E-3</v>
      </c>
      <c r="W1977" s="4">
        <f>(O1977+P1977+Q1977-R1977+S1977)*5%</f>
        <v>158.8125</v>
      </c>
      <c r="X1977" s="1">
        <v>158.81</v>
      </c>
      <c r="Y1977" s="1">
        <f>O1977+P1977+Q1977-R1977-S1977+T1977-U1977+X1977</f>
        <v>3335.06</v>
      </c>
      <c r="Z1977" s="1">
        <v>3335.06</v>
      </c>
      <c r="AA1977" s="1">
        <v>3176.25</v>
      </c>
      <c r="AB1977" s="1">
        <v>16</v>
      </c>
      <c r="AC1977" s="2">
        <f>AA1977*16%</f>
        <v>508.2</v>
      </c>
      <c r="AD1977" s="1">
        <v>508.2</v>
      </c>
      <c r="AE1977" s="1">
        <v>0</v>
      </c>
      <c r="AF1977" s="1">
        <v>508.2</v>
      </c>
      <c r="AG1977" s="2">
        <f>AF1977*18%</f>
        <v>91.475999999999999</v>
      </c>
      <c r="AH1977" s="1">
        <v>91.48</v>
      </c>
      <c r="AI1977" s="1">
        <v>0</v>
      </c>
      <c r="AJ1977" s="1" t="b">
        <f>AK1977=AA1977</f>
        <v>1</v>
      </c>
      <c r="AK1977" s="1">
        <v>3176.25</v>
      </c>
      <c r="AL1977" s="1">
        <v>0</v>
      </c>
      <c r="AM1977" s="1">
        <v>0</v>
      </c>
      <c r="AN1977" s="1">
        <v>0</v>
      </c>
      <c r="AO1977" s="3">
        <f>AA1977*0.001%</f>
        <v>3.1762500000000006E-2</v>
      </c>
      <c r="AP1977" s="1">
        <v>3.18</v>
      </c>
      <c r="AQ1977" s="2">
        <f>AA1977*5%</f>
        <v>158.8125</v>
      </c>
      <c r="AR1977" s="1">
        <v>158.81</v>
      </c>
      <c r="AS1977" s="2">
        <f>AR1977*18%</f>
        <v>28.585799999999999</v>
      </c>
      <c r="AT1977" s="1">
        <v>0</v>
      </c>
      <c r="AU1977" s="1">
        <v>253.47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0</v>
      </c>
      <c r="BD1977" s="1">
        <f>AF1977+AU1977+BC1977</f>
        <v>761.67</v>
      </c>
      <c r="BE1977" s="1">
        <v>761.67</v>
      </c>
      <c r="BF1977" s="1">
        <f>Q1977+U1977</f>
        <v>0</v>
      </c>
      <c r="BG1977" s="1">
        <v>0</v>
      </c>
      <c r="BH1977" s="1">
        <v>2573.39</v>
      </c>
      <c r="BI1977" s="1" t="s">
        <v>108</v>
      </c>
      <c r="BJ1977" s="1" t="s">
        <v>5717</v>
      </c>
      <c r="BK1977" s="1" t="s">
        <v>5718</v>
      </c>
      <c r="BL1977" s="1">
        <v>0</v>
      </c>
      <c r="BM1977" s="1" t="s">
        <v>7696</v>
      </c>
    </row>
    <row r="1978" spans="1:65" ht="15.6" hidden="1">
      <c r="A1978" s="1" t="s">
        <v>7697</v>
      </c>
      <c r="B1978" s="1" t="s">
        <v>7698</v>
      </c>
      <c r="C1978" s="1" t="s">
        <v>7699</v>
      </c>
      <c r="D1978" s="1" t="s">
        <v>275</v>
      </c>
      <c r="E1978" s="1" t="s">
        <v>100</v>
      </c>
      <c r="F1978" s="1" t="s">
        <v>101</v>
      </c>
      <c r="G1978" s="1" t="s">
        <v>105</v>
      </c>
      <c r="H1978" s="1" t="s">
        <v>103</v>
      </c>
      <c r="I1978" s="1" t="s">
        <v>104</v>
      </c>
      <c r="J1978" s="1" t="s">
        <v>105</v>
      </c>
      <c r="K1978" s="1" t="s">
        <v>105</v>
      </c>
      <c r="L1978" s="1" t="s">
        <v>105</v>
      </c>
      <c r="M1978" s="1" t="s">
        <v>106</v>
      </c>
      <c r="N1978" s="1" t="s">
        <v>124</v>
      </c>
      <c r="O1978" s="1">
        <v>790</v>
      </c>
      <c r="P1978" s="1">
        <v>39.5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4">
        <f>X1978-W1978</f>
        <v>4.9999999999954525E-3</v>
      </c>
      <c r="W1978" s="4">
        <f>(O1978+P1978+Q1978-R1978+S1978)*5%</f>
        <v>41.475000000000001</v>
      </c>
      <c r="X1978" s="1">
        <v>41.48</v>
      </c>
      <c r="Y1978" s="1">
        <f>O1978+P1978+Q1978-R1978-S1978+T1978-U1978+X1978</f>
        <v>870.98</v>
      </c>
      <c r="Z1978" s="1">
        <v>870.98</v>
      </c>
      <c r="AA1978" s="1">
        <v>829.5</v>
      </c>
      <c r="AB1978" s="1">
        <v>16</v>
      </c>
      <c r="AC1978" s="2">
        <f>AA1978*16%</f>
        <v>132.72</v>
      </c>
      <c r="AD1978" s="1">
        <v>132.72</v>
      </c>
      <c r="AE1978" s="1">
        <v>0</v>
      </c>
      <c r="AF1978" s="1">
        <v>132.72</v>
      </c>
      <c r="AG1978" s="2">
        <f>AF1978*18%</f>
        <v>23.889599999999998</v>
      </c>
      <c r="AH1978" s="1">
        <v>23.89</v>
      </c>
      <c r="AI1978" s="1">
        <v>0</v>
      </c>
      <c r="AJ1978" s="1" t="b">
        <f>AK1978=AA1978</f>
        <v>1</v>
      </c>
      <c r="AK1978" s="1">
        <v>829.5</v>
      </c>
      <c r="AL1978" s="1">
        <v>0</v>
      </c>
      <c r="AM1978" s="1">
        <v>0</v>
      </c>
      <c r="AN1978" s="1">
        <v>0</v>
      </c>
      <c r="AO1978" s="3">
        <f>AA1978*0.001%</f>
        <v>8.2950000000000003E-3</v>
      </c>
      <c r="AP1978" s="1">
        <v>0.83</v>
      </c>
      <c r="AQ1978" s="2">
        <f>AA1978*5%</f>
        <v>41.475000000000001</v>
      </c>
      <c r="AR1978" s="1">
        <v>41.48</v>
      </c>
      <c r="AS1978" s="2">
        <f>AR1978*18%</f>
        <v>7.4663999999999993</v>
      </c>
      <c r="AT1978" s="1">
        <v>0</v>
      </c>
      <c r="AU1978" s="1">
        <v>66.2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>
        <v>0</v>
      </c>
      <c r="BD1978" s="1">
        <f>AF1978+AU1978+BC1978</f>
        <v>198.92000000000002</v>
      </c>
      <c r="BE1978" s="1">
        <v>198.92</v>
      </c>
      <c r="BF1978" s="1">
        <f>Q1978+U1978</f>
        <v>0</v>
      </c>
      <c r="BG1978" s="1">
        <v>0</v>
      </c>
      <c r="BH1978" s="1">
        <v>672.06</v>
      </c>
      <c r="BI1978" s="1" t="s">
        <v>108</v>
      </c>
      <c r="BJ1978" s="1" t="s">
        <v>5717</v>
      </c>
      <c r="BK1978" s="1" t="s">
        <v>5718</v>
      </c>
      <c r="BL1978" s="1">
        <v>0</v>
      </c>
      <c r="BM1978" s="1" t="s">
        <v>7700</v>
      </c>
    </row>
    <row r="1979" spans="1:65" ht="15.6" hidden="1">
      <c r="A1979" s="1" t="s">
        <v>7701</v>
      </c>
      <c r="B1979" s="1" t="s">
        <v>7702</v>
      </c>
      <c r="C1979" s="1" t="s">
        <v>7703</v>
      </c>
      <c r="D1979" s="1" t="s">
        <v>275</v>
      </c>
      <c r="E1979" s="1" t="s">
        <v>100</v>
      </c>
      <c r="F1979" s="1" t="s">
        <v>101</v>
      </c>
      <c r="G1979" s="1" t="s">
        <v>102</v>
      </c>
      <c r="H1979" s="1" t="s">
        <v>103</v>
      </c>
      <c r="I1979" s="1" t="s">
        <v>104</v>
      </c>
      <c r="J1979" s="1" t="s">
        <v>105</v>
      </c>
      <c r="K1979" s="1" t="s">
        <v>105</v>
      </c>
      <c r="L1979" s="1" t="s">
        <v>105</v>
      </c>
      <c r="M1979" s="1" t="s">
        <v>106</v>
      </c>
      <c r="N1979" s="1" t="s">
        <v>107</v>
      </c>
      <c r="O1979" s="1">
        <v>375</v>
      </c>
      <c r="P1979" s="1">
        <v>13.75</v>
      </c>
      <c r="Q1979" s="1">
        <v>0</v>
      </c>
      <c r="R1979" s="1">
        <v>100</v>
      </c>
      <c r="S1979" s="1">
        <v>0</v>
      </c>
      <c r="T1979" s="1">
        <v>0</v>
      </c>
      <c r="U1979" s="1">
        <v>0</v>
      </c>
      <c r="V1979" s="4">
        <f>X1979-W1979</f>
        <v>2.4999999999995026E-3</v>
      </c>
      <c r="W1979" s="4">
        <f>(O1979+P1979+Q1979-R1979+S1979)*5%</f>
        <v>14.4375</v>
      </c>
      <c r="X1979" s="1">
        <v>14.44</v>
      </c>
      <c r="Y1979" s="1">
        <f>O1979+P1979+Q1979-R1979-S1979+T1979-U1979+X1979</f>
        <v>303.19</v>
      </c>
      <c r="Z1979" s="1">
        <v>303.19</v>
      </c>
      <c r="AA1979" s="1">
        <v>288.75</v>
      </c>
      <c r="AB1979" s="1">
        <v>16</v>
      </c>
      <c r="AC1979" s="2">
        <f>AA1979*16%</f>
        <v>46.2</v>
      </c>
      <c r="AD1979" s="1">
        <v>46.2</v>
      </c>
      <c r="AE1979" s="1">
        <v>0</v>
      </c>
      <c r="AF1979" s="1">
        <v>46.2</v>
      </c>
      <c r="AG1979" s="2">
        <f>AF1979*18%</f>
        <v>8.3160000000000007</v>
      </c>
      <c r="AH1979" s="1">
        <v>8.32</v>
      </c>
      <c r="AI1979" s="1">
        <v>0</v>
      </c>
      <c r="AJ1979" s="1" t="b">
        <f>AK1979=AA1979</f>
        <v>1</v>
      </c>
      <c r="AK1979" s="1">
        <v>288.75</v>
      </c>
      <c r="AL1979" s="1">
        <v>0</v>
      </c>
      <c r="AM1979" s="1">
        <v>0</v>
      </c>
      <c r="AN1979" s="1">
        <v>0</v>
      </c>
      <c r="AO1979" s="3">
        <f>AA1979*0.001%</f>
        <v>2.8875000000000003E-3</v>
      </c>
      <c r="AP1979" s="1">
        <v>0.28999999999999998</v>
      </c>
      <c r="AQ1979" s="2">
        <f>AA1979*5%</f>
        <v>14.4375</v>
      </c>
      <c r="AR1979" s="1">
        <v>14.44</v>
      </c>
      <c r="AS1979" s="2">
        <f>AR1979*18%</f>
        <v>2.5991999999999997</v>
      </c>
      <c r="AT1979" s="1">
        <v>0</v>
      </c>
      <c r="AU1979" s="1">
        <v>23.05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f>AF1979+AU1979+BC1979</f>
        <v>69.25</v>
      </c>
      <c r="BE1979" s="1">
        <v>69.25</v>
      </c>
      <c r="BF1979" s="1">
        <f>Q1979+U1979</f>
        <v>0</v>
      </c>
      <c r="BG1979" s="1">
        <v>0</v>
      </c>
      <c r="BH1979" s="1">
        <v>233.94</v>
      </c>
      <c r="BI1979" s="1" t="s">
        <v>108</v>
      </c>
      <c r="BJ1979" s="1" t="s">
        <v>5717</v>
      </c>
      <c r="BK1979" s="1" t="s">
        <v>5718</v>
      </c>
      <c r="BL1979" s="1">
        <v>0</v>
      </c>
      <c r="BM1979" s="1" t="s">
        <v>7704</v>
      </c>
    </row>
    <row r="1980" spans="1:65" ht="15.6" hidden="1">
      <c r="A1980" s="1" t="s">
        <v>7705</v>
      </c>
      <c r="B1980" s="1" t="s">
        <v>7706</v>
      </c>
      <c r="C1980" s="1" t="s">
        <v>7707</v>
      </c>
      <c r="D1980" s="1" t="s">
        <v>275</v>
      </c>
      <c r="E1980" s="1" t="s">
        <v>100</v>
      </c>
      <c r="F1980" s="1" t="s">
        <v>101</v>
      </c>
      <c r="G1980" s="1" t="s">
        <v>105</v>
      </c>
      <c r="H1980" s="1" t="s">
        <v>103</v>
      </c>
      <c r="I1980" s="1" t="s">
        <v>104</v>
      </c>
      <c r="J1980" s="1" t="s">
        <v>105</v>
      </c>
      <c r="K1980" s="1" t="s">
        <v>105</v>
      </c>
      <c r="L1980" s="1" t="s">
        <v>105</v>
      </c>
      <c r="M1980" s="1" t="s">
        <v>106</v>
      </c>
      <c r="N1980" s="1" t="s">
        <v>107</v>
      </c>
      <c r="O1980" s="1">
        <v>395</v>
      </c>
      <c r="P1980" s="1">
        <v>19.75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4">
        <f>X1980-W1980</f>
        <v>2.4999999999977263E-3</v>
      </c>
      <c r="W1980" s="4">
        <f>(O1980+P1980+Q1980-R1980+S1980)*5%</f>
        <v>20.737500000000001</v>
      </c>
      <c r="X1980" s="1">
        <v>20.74</v>
      </c>
      <c r="Y1980" s="1">
        <f>O1980+P1980+Q1980-R1980-S1980+T1980-U1980+X1980</f>
        <v>435.49</v>
      </c>
      <c r="Z1980" s="1">
        <v>435.49</v>
      </c>
      <c r="AA1980" s="1">
        <v>414.75</v>
      </c>
      <c r="AB1980" s="1">
        <v>16</v>
      </c>
      <c r="AC1980" s="2">
        <f>AA1980*16%</f>
        <v>66.36</v>
      </c>
      <c r="AD1980" s="1">
        <v>66.36</v>
      </c>
      <c r="AE1980" s="1">
        <v>0</v>
      </c>
      <c r="AF1980" s="1">
        <v>66.36</v>
      </c>
      <c r="AG1980" s="2">
        <f>AF1980*18%</f>
        <v>11.944799999999999</v>
      </c>
      <c r="AH1980" s="1">
        <v>11.94</v>
      </c>
      <c r="AI1980" s="1">
        <v>0</v>
      </c>
      <c r="AJ1980" s="1" t="b">
        <f>AK1980=AA1980</f>
        <v>1</v>
      </c>
      <c r="AK1980" s="1">
        <v>414.75</v>
      </c>
      <c r="AL1980" s="1">
        <v>0</v>
      </c>
      <c r="AM1980" s="1">
        <v>0</v>
      </c>
      <c r="AN1980" s="1">
        <v>0</v>
      </c>
      <c r="AO1980" s="3">
        <f>AA1980*0.001%</f>
        <v>4.1475000000000001E-3</v>
      </c>
      <c r="AP1980" s="1">
        <v>0.41</v>
      </c>
      <c r="AQ1980" s="2">
        <f>AA1980*5%</f>
        <v>20.737500000000001</v>
      </c>
      <c r="AR1980" s="1">
        <v>20.74</v>
      </c>
      <c r="AS1980" s="2">
        <f>AR1980*18%</f>
        <v>3.7331999999999996</v>
      </c>
      <c r="AT1980" s="1">
        <v>0</v>
      </c>
      <c r="AU1980" s="1">
        <v>33.090000000000003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f>AF1980+AU1980+BC1980</f>
        <v>99.45</v>
      </c>
      <c r="BE1980" s="1">
        <v>99.45</v>
      </c>
      <c r="BF1980" s="1">
        <f>Q1980+U1980</f>
        <v>0</v>
      </c>
      <c r="BG1980" s="1">
        <v>0</v>
      </c>
      <c r="BH1980" s="1">
        <v>336.04</v>
      </c>
      <c r="BI1980" s="1" t="s">
        <v>108</v>
      </c>
      <c r="BJ1980" s="1" t="s">
        <v>5717</v>
      </c>
      <c r="BK1980" s="1" t="s">
        <v>5718</v>
      </c>
      <c r="BL1980" s="1">
        <v>0</v>
      </c>
      <c r="BM1980" s="1" t="s">
        <v>7708</v>
      </c>
    </row>
    <row r="1981" spans="1:65" ht="15.6" hidden="1">
      <c r="A1981" s="1" t="s">
        <v>7709</v>
      </c>
      <c r="B1981" s="1" t="s">
        <v>7710</v>
      </c>
      <c r="C1981" s="1" t="s">
        <v>7711</v>
      </c>
      <c r="D1981" s="1" t="s">
        <v>275</v>
      </c>
      <c r="E1981" s="1" t="s">
        <v>100</v>
      </c>
      <c r="F1981" s="1" t="s">
        <v>101</v>
      </c>
      <c r="G1981" s="1" t="s">
        <v>123</v>
      </c>
      <c r="H1981" s="1" t="s">
        <v>103</v>
      </c>
      <c r="I1981" s="1" t="s">
        <v>104</v>
      </c>
      <c r="J1981" s="1" t="s">
        <v>105</v>
      </c>
      <c r="K1981" s="1" t="s">
        <v>105</v>
      </c>
      <c r="L1981" s="1" t="s">
        <v>105</v>
      </c>
      <c r="M1981" s="1" t="s">
        <v>106</v>
      </c>
      <c r="N1981" s="1" t="s">
        <v>107</v>
      </c>
      <c r="O1981" s="1">
        <v>1345</v>
      </c>
      <c r="P1981" s="1">
        <v>58.5</v>
      </c>
      <c r="Q1981" s="1">
        <v>0</v>
      </c>
      <c r="R1981" s="1">
        <v>175</v>
      </c>
      <c r="S1981" s="1">
        <v>0</v>
      </c>
      <c r="T1981" s="1">
        <v>0</v>
      </c>
      <c r="U1981" s="1">
        <v>0</v>
      </c>
      <c r="V1981" s="4">
        <f>X1981-W1981</f>
        <v>4.9999999999954525E-3</v>
      </c>
      <c r="W1981" s="4">
        <f>(O1981+P1981+Q1981-R1981+S1981)*5%</f>
        <v>61.425000000000004</v>
      </c>
      <c r="X1981" s="1">
        <v>61.43</v>
      </c>
      <c r="Y1981" s="1">
        <f>O1981+P1981+Q1981-R1981-S1981+T1981-U1981+X1981</f>
        <v>1289.93</v>
      </c>
      <c r="Z1981" s="1">
        <v>1289.93</v>
      </c>
      <c r="AA1981" s="1">
        <v>1228.5</v>
      </c>
      <c r="AB1981" s="1">
        <v>16</v>
      </c>
      <c r="AC1981" s="2">
        <f>AA1981*16%</f>
        <v>196.56</v>
      </c>
      <c r="AD1981" s="1">
        <v>196.56</v>
      </c>
      <c r="AE1981" s="1">
        <v>0</v>
      </c>
      <c r="AF1981" s="1">
        <v>196.56</v>
      </c>
      <c r="AG1981" s="2">
        <f>AF1981*18%</f>
        <v>35.380800000000001</v>
      </c>
      <c r="AH1981" s="1">
        <v>35.380000000000003</v>
      </c>
      <c r="AI1981" s="1">
        <v>0</v>
      </c>
      <c r="AJ1981" s="1" t="b">
        <f>AK1981=AA1981</f>
        <v>1</v>
      </c>
      <c r="AK1981" s="1">
        <v>1228.5</v>
      </c>
      <c r="AL1981" s="1">
        <v>0</v>
      </c>
      <c r="AM1981" s="1">
        <v>0</v>
      </c>
      <c r="AN1981" s="1">
        <v>0</v>
      </c>
      <c r="AO1981" s="3">
        <f>AA1981*0.001%</f>
        <v>1.2285000000000001E-2</v>
      </c>
      <c r="AP1981" s="1">
        <v>1.23</v>
      </c>
      <c r="AQ1981" s="2">
        <f>AA1981*5%</f>
        <v>61.425000000000004</v>
      </c>
      <c r="AR1981" s="1">
        <v>61.43</v>
      </c>
      <c r="AS1981" s="2">
        <f>AR1981*18%</f>
        <v>11.057399999999999</v>
      </c>
      <c r="AT1981" s="1">
        <v>0</v>
      </c>
      <c r="AU1981" s="1">
        <v>98.04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f>AF1981+AU1981+BC1981</f>
        <v>294.60000000000002</v>
      </c>
      <c r="BE1981" s="1">
        <v>294.60000000000002</v>
      </c>
      <c r="BF1981" s="1">
        <f>Q1981+U1981</f>
        <v>0</v>
      </c>
      <c r="BG1981" s="1">
        <v>0</v>
      </c>
      <c r="BH1981" s="1">
        <v>995.33</v>
      </c>
      <c r="BI1981" s="1" t="s">
        <v>108</v>
      </c>
      <c r="BJ1981" s="1" t="s">
        <v>5717</v>
      </c>
      <c r="BK1981" s="1" t="s">
        <v>5718</v>
      </c>
      <c r="BL1981" s="1">
        <v>0</v>
      </c>
      <c r="BM1981" s="1" t="s">
        <v>7712</v>
      </c>
    </row>
    <row r="1982" spans="1:65" ht="15.6" hidden="1">
      <c r="A1982" s="1" t="s">
        <v>7713</v>
      </c>
      <c r="B1982" s="1" t="s">
        <v>7714</v>
      </c>
      <c r="C1982" s="1" t="s">
        <v>7715</v>
      </c>
      <c r="D1982" s="1" t="s">
        <v>275</v>
      </c>
      <c r="E1982" s="1" t="s">
        <v>100</v>
      </c>
      <c r="F1982" s="1" t="s">
        <v>101</v>
      </c>
      <c r="G1982" s="1" t="s">
        <v>123</v>
      </c>
      <c r="H1982" s="1" t="s">
        <v>103</v>
      </c>
      <c r="I1982" s="1" t="s">
        <v>104</v>
      </c>
      <c r="J1982" s="1" t="s">
        <v>105</v>
      </c>
      <c r="K1982" s="1" t="s">
        <v>105</v>
      </c>
      <c r="L1982" s="1" t="s">
        <v>105</v>
      </c>
      <c r="M1982" s="1" t="s">
        <v>106</v>
      </c>
      <c r="N1982" s="1" t="s">
        <v>107</v>
      </c>
      <c r="O1982" s="1">
        <v>1355</v>
      </c>
      <c r="P1982" s="1">
        <v>59</v>
      </c>
      <c r="Q1982" s="1">
        <v>0</v>
      </c>
      <c r="R1982" s="1">
        <v>175</v>
      </c>
      <c r="S1982" s="1">
        <v>0</v>
      </c>
      <c r="T1982" s="1">
        <v>0</v>
      </c>
      <c r="U1982" s="1">
        <v>0</v>
      </c>
      <c r="V1982" s="4">
        <f>X1982-W1982</f>
        <v>0</v>
      </c>
      <c r="W1982" s="4">
        <f>(O1982+P1982+Q1982-R1982+S1982)*5%</f>
        <v>61.95</v>
      </c>
      <c r="X1982" s="1">
        <v>61.95</v>
      </c>
      <c r="Y1982" s="1">
        <f>O1982+P1982+Q1982-R1982-S1982+T1982-U1982+X1982</f>
        <v>1300.95</v>
      </c>
      <c r="Z1982" s="1">
        <v>1300.95</v>
      </c>
      <c r="AA1982" s="1">
        <v>1239</v>
      </c>
      <c r="AB1982" s="1">
        <v>16</v>
      </c>
      <c r="AC1982" s="2">
        <f>AA1982*16%</f>
        <v>198.24</v>
      </c>
      <c r="AD1982" s="1">
        <v>198.24</v>
      </c>
      <c r="AE1982" s="1">
        <v>0</v>
      </c>
      <c r="AF1982" s="1">
        <v>198.24</v>
      </c>
      <c r="AG1982" s="2">
        <f>AF1982*18%</f>
        <v>35.683199999999999</v>
      </c>
      <c r="AH1982" s="1">
        <v>35.68</v>
      </c>
      <c r="AI1982" s="1">
        <v>0</v>
      </c>
      <c r="AJ1982" s="1" t="b">
        <f>AK1982=AA1982</f>
        <v>1</v>
      </c>
      <c r="AK1982" s="1">
        <v>1239</v>
      </c>
      <c r="AL1982" s="1">
        <v>0</v>
      </c>
      <c r="AM1982" s="1">
        <v>0</v>
      </c>
      <c r="AN1982" s="1">
        <v>0</v>
      </c>
      <c r="AO1982" s="3">
        <f>AA1982*0.001%</f>
        <v>1.2390000000000002E-2</v>
      </c>
      <c r="AP1982" s="1">
        <v>1.24</v>
      </c>
      <c r="AQ1982" s="2">
        <f>AA1982*5%</f>
        <v>61.95</v>
      </c>
      <c r="AR1982" s="1">
        <v>61.95</v>
      </c>
      <c r="AS1982" s="2">
        <f>AR1982*18%</f>
        <v>11.151</v>
      </c>
      <c r="AT1982" s="1">
        <v>0</v>
      </c>
      <c r="AU1982" s="1">
        <v>98.87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f>AF1982+AU1982+BC1982</f>
        <v>297.11</v>
      </c>
      <c r="BE1982" s="1">
        <v>297.11</v>
      </c>
      <c r="BF1982" s="1">
        <f>Q1982+U1982</f>
        <v>0</v>
      </c>
      <c r="BG1982" s="1">
        <v>0</v>
      </c>
      <c r="BH1982" s="1">
        <v>1003.84</v>
      </c>
      <c r="BI1982" s="1" t="s">
        <v>108</v>
      </c>
      <c r="BJ1982" s="1" t="s">
        <v>5717</v>
      </c>
      <c r="BK1982" s="1" t="s">
        <v>5718</v>
      </c>
      <c r="BL1982" s="1">
        <v>0</v>
      </c>
      <c r="BM1982" s="1" t="s">
        <v>4847</v>
      </c>
    </row>
    <row r="1983" spans="1:65" ht="15.6" hidden="1">
      <c r="A1983" s="1" t="s">
        <v>7716</v>
      </c>
      <c r="B1983" s="1" t="s">
        <v>7717</v>
      </c>
      <c r="C1983" s="1" t="s">
        <v>7718</v>
      </c>
      <c r="D1983" s="1" t="s">
        <v>275</v>
      </c>
      <c r="E1983" s="1" t="s">
        <v>100</v>
      </c>
      <c r="F1983" s="1" t="s">
        <v>101</v>
      </c>
      <c r="G1983" s="1" t="s">
        <v>123</v>
      </c>
      <c r="H1983" s="1" t="s">
        <v>103</v>
      </c>
      <c r="I1983" s="1" t="s">
        <v>104</v>
      </c>
      <c r="J1983" s="1" t="s">
        <v>105</v>
      </c>
      <c r="K1983" s="1" t="s">
        <v>105</v>
      </c>
      <c r="L1983" s="1" t="s">
        <v>105</v>
      </c>
      <c r="M1983" s="1" t="s">
        <v>106</v>
      </c>
      <c r="N1983" s="1" t="s">
        <v>107</v>
      </c>
      <c r="O1983" s="1">
        <v>1630</v>
      </c>
      <c r="P1983" s="1">
        <v>72.75</v>
      </c>
      <c r="Q1983" s="1">
        <v>0</v>
      </c>
      <c r="R1983" s="1">
        <v>175</v>
      </c>
      <c r="S1983" s="1">
        <v>0</v>
      </c>
      <c r="T1983" s="1">
        <v>0</v>
      </c>
      <c r="U1983" s="1">
        <v>0</v>
      </c>
      <c r="V1983" s="4">
        <f>X1983-W1983</f>
        <v>2.4999999999977263E-3</v>
      </c>
      <c r="W1983" s="4">
        <f>(O1983+P1983+Q1983-R1983+S1983)*5%</f>
        <v>76.387500000000003</v>
      </c>
      <c r="X1983" s="1">
        <v>76.39</v>
      </c>
      <c r="Y1983" s="1">
        <f>O1983+P1983+Q1983-R1983-S1983+T1983-U1983+X1983</f>
        <v>1604.14</v>
      </c>
      <c r="Z1983" s="1">
        <v>1604.14</v>
      </c>
      <c r="AA1983" s="1">
        <v>1527.75</v>
      </c>
      <c r="AB1983" s="1">
        <v>16</v>
      </c>
      <c r="AC1983" s="2">
        <f>AA1983*16%</f>
        <v>244.44</v>
      </c>
      <c r="AD1983" s="1">
        <v>244.44</v>
      </c>
      <c r="AE1983" s="1">
        <v>0</v>
      </c>
      <c r="AF1983" s="1">
        <v>244.44</v>
      </c>
      <c r="AG1983" s="2">
        <f>AF1983*18%</f>
        <v>43.999199999999995</v>
      </c>
      <c r="AH1983" s="1">
        <v>44</v>
      </c>
      <c r="AI1983" s="1">
        <v>0</v>
      </c>
      <c r="AJ1983" s="1" t="b">
        <f>AK1983=AA1983</f>
        <v>1</v>
      </c>
      <c r="AK1983" s="1">
        <v>1527.75</v>
      </c>
      <c r="AL1983" s="1">
        <v>0</v>
      </c>
      <c r="AM1983" s="1">
        <v>0</v>
      </c>
      <c r="AN1983" s="1">
        <v>0</v>
      </c>
      <c r="AO1983" s="3">
        <f>AA1983*0.001%</f>
        <v>1.5277500000000001E-2</v>
      </c>
      <c r="AP1983" s="1">
        <v>1.53</v>
      </c>
      <c r="AQ1983" s="2">
        <f>AA1983*5%</f>
        <v>76.387500000000003</v>
      </c>
      <c r="AR1983" s="1">
        <v>76.39</v>
      </c>
      <c r="AS1983" s="2">
        <f>AR1983*18%</f>
        <v>13.7502</v>
      </c>
      <c r="AT1983" s="1">
        <v>0</v>
      </c>
      <c r="AU1983" s="1">
        <v>121.92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f>AF1983+AU1983+BC1983</f>
        <v>366.36</v>
      </c>
      <c r="BE1983" s="1">
        <v>366.36</v>
      </c>
      <c r="BF1983" s="1">
        <f>Q1983+U1983</f>
        <v>0</v>
      </c>
      <c r="BG1983" s="1">
        <v>0</v>
      </c>
      <c r="BH1983" s="1">
        <v>1237.78</v>
      </c>
      <c r="BI1983" s="1" t="s">
        <v>108</v>
      </c>
      <c r="BJ1983" s="1" t="s">
        <v>5717</v>
      </c>
      <c r="BK1983" s="1" t="s">
        <v>5718</v>
      </c>
      <c r="BL1983" s="1">
        <v>0</v>
      </c>
      <c r="BM1983" s="1" t="s">
        <v>7719</v>
      </c>
    </row>
    <row r="1984" spans="1:65" ht="15.6" hidden="1">
      <c r="A1984" s="1" t="s">
        <v>7720</v>
      </c>
      <c r="B1984" s="1" t="s">
        <v>7721</v>
      </c>
      <c r="C1984" s="1" t="s">
        <v>7722</v>
      </c>
      <c r="D1984" s="1" t="s">
        <v>275</v>
      </c>
      <c r="E1984" s="1" t="s">
        <v>100</v>
      </c>
      <c r="F1984" s="1" t="s">
        <v>101</v>
      </c>
      <c r="G1984" s="1" t="s">
        <v>123</v>
      </c>
      <c r="H1984" s="1" t="s">
        <v>103</v>
      </c>
      <c r="I1984" s="1" t="s">
        <v>104</v>
      </c>
      <c r="J1984" s="1" t="s">
        <v>105</v>
      </c>
      <c r="K1984" s="1" t="s">
        <v>105</v>
      </c>
      <c r="L1984" s="1" t="s">
        <v>105</v>
      </c>
      <c r="M1984" s="1" t="s">
        <v>106</v>
      </c>
      <c r="N1984" s="1" t="s">
        <v>124</v>
      </c>
      <c r="O1984" s="1">
        <v>1620</v>
      </c>
      <c r="P1984" s="1">
        <v>72.25</v>
      </c>
      <c r="Q1984" s="1">
        <v>0</v>
      </c>
      <c r="R1984" s="1">
        <v>175</v>
      </c>
      <c r="S1984" s="1">
        <v>0</v>
      </c>
      <c r="T1984" s="1">
        <v>0</v>
      </c>
      <c r="U1984" s="1">
        <v>0</v>
      </c>
      <c r="V1984" s="4">
        <f>X1984-W1984</f>
        <v>-2.4999999999977263E-3</v>
      </c>
      <c r="W1984" s="4">
        <f>(O1984+P1984+Q1984-R1984+S1984)*5%</f>
        <v>75.862499999999997</v>
      </c>
      <c r="X1984" s="1">
        <v>75.86</v>
      </c>
      <c r="Y1984" s="1">
        <f>O1984+P1984+Q1984-R1984-S1984+T1984-U1984+X1984</f>
        <v>1593.11</v>
      </c>
      <c r="Z1984" s="1">
        <v>1593.11</v>
      </c>
      <c r="AA1984" s="1">
        <v>1517.25</v>
      </c>
      <c r="AB1984" s="1">
        <v>16</v>
      </c>
      <c r="AC1984" s="2">
        <f>AA1984*16%</f>
        <v>242.76</v>
      </c>
      <c r="AD1984" s="1">
        <v>242.76</v>
      </c>
      <c r="AE1984" s="1">
        <v>0</v>
      </c>
      <c r="AF1984" s="1">
        <v>242.76</v>
      </c>
      <c r="AG1984" s="2">
        <f>AF1984*18%</f>
        <v>43.696799999999996</v>
      </c>
      <c r="AH1984" s="1">
        <v>43.7</v>
      </c>
      <c r="AI1984" s="1">
        <v>0</v>
      </c>
      <c r="AJ1984" s="1" t="b">
        <f>AK1984=AA1984</f>
        <v>1</v>
      </c>
      <c r="AK1984" s="1">
        <v>1517.25</v>
      </c>
      <c r="AL1984" s="1">
        <v>0</v>
      </c>
      <c r="AM1984" s="1">
        <v>0</v>
      </c>
      <c r="AN1984" s="1">
        <v>0</v>
      </c>
      <c r="AO1984" s="3">
        <f>AA1984*0.001%</f>
        <v>1.5172500000000002E-2</v>
      </c>
      <c r="AP1984" s="1">
        <v>1.52</v>
      </c>
      <c r="AQ1984" s="2">
        <f>AA1984*5%</f>
        <v>75.862499999999997</v>
      </c>
      <c r="AR1984" s="1">
        <v>75.86</v>
      </c>
      <c r="AS1984" s="2">
        <f>AR1984*18%</f>
        <v>13.6548</v>
      </c>
      <c r="AT1984" s="1">
        <v>0</v>
      </c>
      <c r="AU1984" s="1">
        <v>121.08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f>AF1984+AU1984+BC1984</f>
        <v>363.84</v>
      </c>
      <c r="BE1984" s="1">
        <v>363.84</v>
      </c>
      <c r="BF1984" s="1">
        <f>Q1984+U1984</f>
        <v>0</v>
      </c>
      <c r="BG1984" s="1">
        <v>0</v>
      </c>
      <c r="BH1984" s="1">
        <v>1229.27</v>
      </c>
      <c r="BI1984" s="1" t="s">
        <v>108</v>
      </c>
      <c r="BJ1984" s="1" t="s">
        <v>5717</v>
      </c>
      <c r="BK1984" s="1" t="s">
        <v>5718</v>
      </c>
      <c r="BL1984" s="1">
        <v>0</v>
      </c>
      <c r="BM1984" s="1" t="s">
        <v>7723</v>
      </c>
    </row>
    <row r="1985" spans="1:65" ht="15.6" hidden="1">
      <c r="A1985" s="1" t="s">
        <v>7724</v>
      </c>
      <c r="B1985" s="1" t="s">
        <v>7725</v>
      </c>
      <c r="C1985" s="1" t="s">
        <v>7726</v>
      </c>
      <c r="D1985" s="1" t="s">
        <v>275</v>
      </c>
      <c r="E1985" s="1" t="s">
        <v>100</v>
      </c>
      <c r="F1985" s="1" t="s">
        <v>101</v>
      </c>
      <c r="G1985" s="1" t="s">
        <v>123</v>
      </c>
      <c r="H1985" s="1" t="s">
        <v>103</v>
      </c>
      <c r="I1985" s="1" t="s">
        <v>104</v>
      </c>
      <c r="J1985" s="1" t="s">
        <v>105</v>
      </c>
      <c r="K1985" s="1" t="s">
        <v>105</v>
      </c>
      <c r="L1985" s="1" t="s">
        <v>105</v>
      </c>
      <c r="M1985" s="1" t="s">
        <v>106</v>
      </c>
      <c r="N1985" s="1" t="s">
        <v>107</v>
      </c>
      <c r="O1985" s="1">
        <v>2283.6</v>
      </c>
      <c r="P1985" s="1">
        <v>105.43</v>
      </c>
      <c r="Q1985" s="1">
        <v>0</v>
      </c>
      <c r="R1985" s="1">
        <v>175</v>
      </c>
      <c r="S1985" s="1">
        <v>0</v>
      </c>
      <c r="T1985" s="1">
        <v>0</v>
      </c>
      <c r="U1985" s="1">
        <v>0</v>
      </c>
      <c r="V1985" s="4">
        <f>X1985-W1985</f>
        <v>-1.4999999999929514E-3</v>
      </c>
      <c r="W1985" s="4">
        <f>(O1985+P1985+Q1985-R1985+S1985)*5%</f>
        <v>110.7015</v>
      </c>
      <c r="X1985" s="1">
        <v>110.7</v>
      </c>
      <c r="Y1985" s="1">
        <f>O1985+P1985+Q1985-R1985-S1985+T1985-U1985+X1985</f>
        <v>2324.7299999999996</v>
      </c>
      <c r="Z1985" s="1">
        <v>2324.73</v>
      </c>
      <c r="AA1985" s="1">
        <v>2214.0300000000002</v>
      </c>
      <c r="AB1985" s="1">
        <v>16</v>
      </c>
      <c r="AC1985" s="2">
        <f>AA1985*16%</f>
        <v>354.24480000000005</v>
      </c>
      <c r="AD1985" s="1">
        <v>354.24</v>
      </c>
      <c r="AE1985" s="1">
        <v>0</v>
      </c>
      <c r="AF1985" s="1">
        <v>354.24</v>
      </c>
      <c r="AG1985" s="2">
        <f>AF1985*18%</f>
        <v>63.763199999999998</v>
      </c>
      <c r="AH1985" s="1">
        <v>63.76</v>
      </c>
      <c r="AI1985" s="1">
        <v>0</v>
      </c>
      <c r="AJ1985" s="1" t="b">
        <f>AK1985=AA1985</f>
        <v>1</v>
      </c>
      <c r="AK1985" s="1">
        <v>2214.0300000000002</v>
      </c>
      <c r="AL1985" s="1">
        <v>0</v>
      </c>
      <c r="AM1985" s="1">
        <v>0</v>
      </c>
      <c r="AN1985" s="1">
        <v>0</v>
      </c>
      <c r="AO1985" s="3">
        <f>AA1985*0.001%</f>
        <v>2.2140300000000005E-2</v>
      </c>
      <c r="AP1985" s="1">
        <v>2.21</v>
      </c>
      <c r="AQ1985" s="2">
        <f>AA1985*5%</f>
        <v>110.70150000000001</v>
      </c>
      <c r="AR1985" s="1">
        <v>110.7</v>
      </c>
      <c r="AS1985" s="2">
        <f>AR1985*18%</f>
        <v>19.925999999999998</v>
      </c>
      <c r="AT1985" s="1">
        <v>0</v>
      </c>
      <c r="AU1985" s="1">
        <v>176.67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f>AF1985+AU1985+BC1985</f>
        <v>530.91</v>
      </c>
      <c r="BE1985" s="1">
        <v>530.91</v>
      </c>
      <c r="BF1985" s="1">
        <f>Q1985+U1985</f>
        <v>0</v>
      </c>
      <c r="BG1985" s="1">
        <v>0</v>
      </c>
      <c r="BH1985" s="1">
        <v>1793.82</v>
      </c>
      <c r="BI1985" s="1" t="s">
        <v>108</v>
      </c>
      <c r="BJ1985" s="1" t="s">
        <v>5717</v>
      </c>
      <c r="BK1985" s="1" t="s">
        <v>5718</v>
      </c>
      <c r="BL1985" s="1">
        <v>0</v>
      </c>
      <c r="BM1985" s="1" t="s">
        <v>2012</v>
      </c>
    </row>
    <row r="1986" spans="1:65" ht="15.6" hidden="1">
      <c r="A1986" s="1" t="s">
        <v>7727</v>
      </c>
      <c r="B1986" s="1" t="s">
        <v>7728</v>
      </c>
      <c r="C1986" s="1" t="s">
        <v>7729</v>
      </c>
      <c r="D1986" s="1" t="s">
        <v>275</v>
      </c>
      <c r="E1986" s="1" t="s">
        <v>100</v>
      </c>
      <c r="F1986" s="1" t="s">
        <v>101</v>
      </c>
      <c r="G1986" s="1" t="s">
        <v>102</v>
      </c>
      <c r="H1986" s="1" t="s">
        <v>103</v>
      </c>
      <c r="I1986" s="1" t="s">
        <v>104</v>
      </c>
      <c r="J1986" s="1" t="s">
        <v>105</v>
      </c>
      <c r="K1986" s="1" t="s">
        <v>105</v>
      </c>
      <c r="L1986" s="1" t="s">
        <v>105</v>
      </c>
      <c r="M1986" s="1" t="s">
        <v>106</v>
      </c>
      <c r="N1986" s="1" t="s">
        <v>107</v>
      </c>
      <c r="O1986" s="1">
        <v>425</v>
      </c>
      <c r="P1986" s="1">
        <v>16.25</v>
      </c>
      <c r="Q1986" s="1">
        <v>0</v>
      </c>
      <c r="R1986" s="1">
        <v>100</v>
      </c>
      <c r="S1986" s="1">
        <v>0</v>
      </c>
      <c r="T1986" s="1">
        <v>0</v>
      </c>
      <c r="U1986" s="1">
        <v>0</v>
      </c>
      <c r="V1986" s="4">
        <f>X1986-W1986</f>
        <v>-2.500000000001279E-3</v>
      </c>
      <c r="W1986" s="4">
        <f>(O1986+P1986+Q1986-R1986+S1986)*5%</f>
        <v>17.0625</v>
      </c>
      <c r="X1986" s="1">
        <v>17.059999999999999</v>
      </c>
      <c r="Y1986" s="1">
        <f>O1986+P1986+Q1986-R1986-S1986+T1986-U1986+X1986</f>
        <v>358.31</v>
      </c>
      <c r="Z1986" s="1">
        <v>358.31</v>
      </c>
      <c r="AA1986" s="1">
        <v>341.25</v>
      </c>
      <c r="AB1986" s="1">
        <v>16</v>
      </c>
      <c r="AC1986" s="2">
        <f>AA1986*16%</f>
        <v>54.6</v>
      </c>
      <c r="AD1986" s="1">
        <v>54.6</v>
      </c>
      <c r="AE1986" s="1">
        <v>0</v>
      </c>
      <c r="AF1986" s="1">
        <v>54.6</v>
      </c>
      <c r="AG1986" s="2">
        <f>AF1986*18%</f>
        <v>9.8279999999999994</v>
      </c>
      <c r="AH1986" s="1">
        <v>9.83</v>
      </c>
      <c r="AI1986" s="1">
        <v>0</v>
      </c>
      <c r="AJ1986" s="1" t="b">
        <f>AK1986=AA1986</f>
        <v>1</v>
      </c>
      <c r="AK1986" s="1">
        <v>341.25</v>
      </c>
      <c r="AL1986" s="1">
        <v>0</v>
      </c>
      <c r="AM1986" s="1">
        <v>0</v>
      </c>
      <c r="AN1986" s="1">
        <v>0</v>
      </c>
      <c r="AO1986" s="3">
        <f>AA1986*0.001%</f>
        <v>3.4125000000000002E-3</v>
      </c>
      <c r="AP1986" s="1">
        <v>0.34</v>
      </c>
      <c r="AQ1986" s="2">
        <f>AA1986*5%</f>
        <v>17.0625</v>
      </c>
      <c r="AR1986" s="1">
        <v>17.059999999999999</v>
      </c>
      <c r="AS1986" s="2">
        <f>AR1986*18%</f>
        <v>3.0707999999999998</v>
      </c>
      <c r="AT1986" s="1">
        <v>0</v>
      </c>
      <c r="AU1986" s="1">
        <v>27.23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0</v>
      </c>
      <c r="BD1986" s="1">
        <f>AF1986+AU1986+BC1986</f>
        <v>81.83</v>
      </c>
      <c r="BE1986" s="1">
        <v>81.83</v>
      </c>
      <c r="BF1986" s="1">
        <f>Q1986+U1986</f>
        <v>0</v>
      </c>
      <c r="BG1986" s="1">
        <v>0</v>
      </c>
      <c r="BH1986" s="1">
        <v>276.48</v>
      </c>
      <c r="BI1986" s="1" t="s">
        <v>108</v>
      </c>
      <c r="BJ1986" s="1" t="s">
        <v>5717</v>
      </c>
      <c r="BK1986" s="1" t="s">
        <v>5718</v>
      </c>
      <c r="BL1986" s="1">
        <v>0</v>
      </c>
      <c r="BM1986" s="1" t="s">
        <v>7730</v>
      </c>
    </row>
    <row r="1987" spans="1:65" ht="15.6" hidden="1">
      <c r="A1987" s="1" t="s">
        <v>7731</v>
      </c>
      <c r="B1987" s="1" t="s">
        <v>7732</v>
      </c>
      <c r="C1987" s="1" t="s">
        <v>7733</v>
      </c>
      <c r="D1987" s="1" t="s">
        <v>275</v>
      </c>
      <c r="E1987" s="1" t="s">
        <v>100</v>
      </c>
      <c r="F1987" s="1" t="s">
        <v>101</v>
      </c>
      <c r="G1987" s="1" t="s">
        <v>105</v>
      </c>
      <c r="H1987" s="1" t="s">
        <v>103</v>
      </c>
      <c r="I1987" s="1" t="s">
        <v>104</v>
      </c>
      <c r="J1987" s="1" t="s">
        <v>105</v>
      </c>
      <c r="K1987" s="1" t="s">
        <v>105</v>
      </c>
      <c r="L1987" s="1" t="s">
        <v>105</v>
      </c>
      <c r="M1987" s="1" t="s">
        <v>106</v>
      </c>
      <c r="N1987" s="1" t="s">
        <v>107</v>
      </c>
      <c r="O1987" s="1">
        <v>750</v>
      </c>
      <c r="P1987" s="1">
        <v>37.5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4">
        <f>X1987-W1987</f>
        <v>5.000000000002558E-3</v>
      </c>
      <c r="W1987" s="4">
        <f>(O1987+P1987+Q1987-R1987+S1987)*5%</f>
        <v>39.375</v>
      </c>
      <c r="X1987" s="1">
        <v>39.380000000000003</v>
      </c>
      <c r="Y1987" s="1">
        <f>O1987+P1987+Q1987-R1987-S1987+T1987-U1987+X1987</f>
        <v>826.88</v>
      </c>
      <c r="Z1987" s="1">
        <v>826.88</v>
      </c>
      <c r="AA1987" s="1">
        <v>787.5</v>
      </c>
      <c r="AB1987" s="1">
        <v>16</v>
      </c>
      <c r="AC1987" s="2">
        <f>AA1987*16%</f>
        <v>126</v>
      </c>
      <c r="AD1987" s="1">
        <v>126</v>
      </c>
      <c r="AE1987" s="1">
        <v>0</v>
      </c>
      <c r="AF1987" s="1">
        <v>126</v>
      </c>
      <c r="AG1987" s="2">
        <f>AF1987*18%</f>
        <v>22.68</v>
      </c>
      <c r="AH1987" s="1">
        <v>22.68</v>
      </c>
      <c r="AI1987" s="1">
        <v>0</v>
      </c>
      <c r="AJ1987" s="1" t="b">
        <f>AK1987=AA1987</f>
        <v>1</v>
      </c>
      <c r="AK1987" s="1">
        <v>787.5</v>
      </c>
      <c r="AL1987" s="1">
        <v>0</v>
      </c>
      <c r="AM1987" s="1">
        <v>0</v>
      </c>
      <c r="AN1987" s="1">
        <v>0</v>
      </c>
      <c r="AO1987" s="3">
        <f>AA1987*0.001%</f>
        <v>7.8750000000000001E-3</v>
      </c>
      <c r="AP1987" s="1">
        <v>0.79</v>
      </c>
      <c r="AQ1987" s="2">
        <f>AA1987*5%</f>
        <v>39.375</v>
      </c>
      <c r="AR1987" s="1">
        <v>39.380000000000003</v>
      </c>
      <c r="AS1987" s="2">
        <f>AR1987*18%</f>
        <v>7.0884</v>
      </c>
      <c r="AT1987" s="1">
        <v>0</v>
      </c>
      <c r="AU1987" s="1">
        <v>62.85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>
        <f>AF1987+AU1987+BC1987</f>
        <v>188.85</v>
      </c>
      <c r="BE1987" s="1">
        <v>188.85</v>
      </c>
      <c r="BF1987" s="1">
        <f>Q1987+U1987</f>
        <v>0</v>
      </c>
      <c r="BG1987" s="1">
        <v>0</v>
      </c>
      <c r="BH1987" s="1">
        <v>638.03</v>
      </c>
      <c r="BI1987" s="1" t="s">
        <v>108</v>
      </c>
      <c r="BJ1987" s="1" t="s">
        <v>5717</v>
      </c>
      <c r="BK1987" s="1" t="s">
        <v>5718</v>
      </c>
      <c r="BL1987" s="1">
        <v>0</v>
      </c>
      <c r="BM1987" s="1" t="s">
        <v>7734</v>
      </c>
    </row>
    <row r="1988" spans="1:65" ht="15.6" hidden="1">
      <c r="A1988" s="1" t="s">
        <v>7735</v>
      </c>
      <c r="B1988" s="1" t="s">
        <v>7736</v>
      </c>
      <c r="C1988" s="1" t="s">
        <v>7737</v>
      </c>
      <c r="D1988" s="1" t="s">
        <v>275</v>
      </c>
      <c r="E1988" s="1" t="s">
        <v>100</v>
      </c>
      <c r="F1988" s="1" t="s">
        <v>101</v>
      </c>
      <c r="G1988" s="1" t="s">
        <v>105</v>
      </c>
      <c r="H1988" s="1" t="s">
        <v>103</v>
      </c>
      <c r="I1988" s="1" t="s">
        <v>104</v>
      </c>
      <c r="J1988" s="1" t="s">
        <v>105</v>
      </c>
      <c r="K1988" s="1" t="s">
        <v>105</v>
      </c>
      <c r="L1988" s="1" t="s">
        <v>105</v>
      </c>
      <c r="M1988" s="1" t="s">
        <v>106</v>
      </c>
      <c r="N1988" s="1" t="s">
        <v>124</v>
      </c>
      <c r="O1988" s="1">
        <v>1515</v>
      </c>
      <c r="P1988" s="1">
        <v>75.75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4">
        <f>X1988-W1988</f>
        <v>2.4999999999977263E-3</v>
      </c>
      <c r="W1988" s="4">
        <f>(O1988+P1988+Q1988-R1988+S1988)*5%</f>
        <v>79.537500000000009</v>
      </c>
      <c r="X1988" s="1">
        <v>79.540000000000006</v>
      </c>
      <c r="Y1988" s="1">
        <f>O1988+P1988+Q1988-R1988-S1988+T1988-U1988+X1988</f>
        <v>1670.29</v>
      </c>
      <c r="Z1988" s="1">
        <v>1670.29</v>
      </c>
      <c r="AA1988" s="1">
        <v>1590.75</v>
      </c>
      <c r="AB1988" s="1">
        <v>16</v>
      </c>
      <c r="AC1988" s="2">
        <f>AA1988*16%</f>
        <v>254.52</v>
      </c>
      <c r="AD1988" s="1">
        <v>254.52</v>
      </c>
      <c r="AE1988" s="1">
        <v>0</v>
      </c>
      <c r="AF1988" s="1">
        <v>254.52</v>
      </c>
      <c r="AG1988" s="2">
        <f>AF1988*18%</f>
        <v>45.813600000000001</v>
      </c>
      <c r="AH1988" s="1">
        <v>45.81</v>
      </c>
      <c r="AI1988" s="1">
        <v>0</v>
      </c>
      <c r="AJ1988" s="1" t="b">
        <f>AK1988=AA1988</f>
        <v>1</v>
      </c>
      <c r="AK1988" s="1">
        <v>1590.75</v>
      </c>
      <c r="AL1988" s="1">
        <v>0</v>
      </c>
      <c r="AM1988" s="1">
        <v>0</v>
      </c>
      <c r="AN1988" s="1">
        <v>0</v>
      </c>
      <c r="AO1988" s="3">
        <f>AA1988*0.001%</f>
        <v>1.5907500000000001E-2</v>
      </c>
      <c r="AP1988" s="1">
        <v>1.59</v>
      </c>
      <c r="AQ1988" s="2">
        <f>AA1988*5%</f>
        <v>79.537500000000009</v>
      </c>
      <c r="AR1988" s="1">
        <v>79.540000000000006</v>
      </c>
      <c r="AS1988" s="2">
        <f>AR1988*18%</f>
        <v>14.317200000000001</v>
      </c>
      <c r="AT1988" s="1">
        <v>0</v>
      </c>
      <c r="AU1988" s="1">
        <v>126.94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f>AF1988+AU1988+BC1988</f>
        <v>381.46000000000004</v>
      </c>
      <c r="BE1988" s="1">
        <v>381.46</v>
      </c>
      <c r="BF1988" s="1">
        <f>Q1988+U1988</f>
        <v>0</v>
      </c>
      <c r="BG1988" s="1">
        <v>0</v>
      </c>
      <c r="BH1988" s="1">
        <v>1288.83</v>
      </c>
      <c r="BI1988" s="1" t="s">
        <v>108</v>
      </c>
      <c r="BJ1988" s="1" t="s">
        <v>5717</v>
      </c>
      <c r="BK1988" s="1" t="s">
        <v>5718</v>
      </c>
      <c r="BL1988" s="1">
        <v>0</v>
      </c>
      <c r="BM1988" s="1" t="s">
        <v>7738</v>
      </c>
    </row>
    <row r="1989" spans="1:65" ht="15.6" hidden="1">
      <c r="A1989" s="1" t="s">
        <v>7739</v>
      </c>
      <c r="B1989" s="1" t="s">
        <v>7740</v>
      </c>
      <c r="C1989" s="1" t="s">
        <v>7741</v>
      </c>
      <c r="D1989" s="1" t="s">
        <v>275</v>
      </c>
      <c r="E1989" s="1" t="s">
        <v>100</v>
      </c>
      <c r="F1989" s="1" t="s">
        <v>101</v>
      </c>
      <c r="G1989" s="1" t="s">
        <v>102</v>
      </c>
      <c r="H1989" s="1" t="s">
        <v>103</v>
      </c>
      <c r="I1989" s="1" t="s">
        <v>104</v>
      </c>
      <c r="J1989" s="1" t="s">
        <v>105</v>
      </c>
      <c r="K1989" s="1" t="s">
        <v>105</v>
      </c>
      <c r="L1989" s="1" t="s">
        <v>105</v>
      </c>
      <c r="M1989" s="1" t="s">
        <v>106</v>
      </c>
      <c r="N1989" s="1" t="s">
        <v>124</v>
      </c>
      <c r="O1989" s="1">
        <v>215</v>
      </c>
      <c r="P1989" s="1">
        <v>5.75</v>
      </c>
      <c r="Q1989" s="1">
        <v>0</v>
      </c>
      <c r="R1989" s="1">
        <v>100</v>
      </c>
      <c r="S1989" s="1">
        <v>0</v>
      </c>
      <c r="T1989" s="1">
        <v>0</v>
      </c>
      <c r="U1989" s="1">
        <v>0</v>
      </c>
      <c r="V1989" s="4">
        <f>X1989-W1989</f>
        <v>2.4999999999995026E-3</v>
      </c>
      <c r="W1989" s="4">
        <f>(O1989+P1989+Q1989-R1989+S1989)*5%</f>
        <v>6.0375000000000005</v>
      </c>
      <c r="X1989" s="1">
        <v>6.04</v>
      </c>
      <c r="Y1989" s="1">
        <f>O1989+P1989+Q1989-R1989-S1989+T1989-U1989+X1989</f>
        <v>126.79</v>
      </c>
      <c r="Z1989" s="1">
        <v>126.79</v>
      </c>
      <c r="AA1989" s="1">
        <v>120.75</v>
      </c>
      <c r="AB1989" s="1">
        <v>16</v>
      </c>
      <c r="AC1989" s="2">
        <f>AA1989*16%</f>
        <v>19.32</v>
      </c>
      <c r="AD1989" s="1">
        <v>19.32</v>
      </c>
      <c r="AE1989" s="1">
        <v>0</v>
      </c>
      <c r="AF1989" s="1">
        <v>19.32</v>
      </c>
      <c r="AG1989" s="2">
        <f>AF1989*18%</f>
        <v>3.4775999999999998</v>
      </c>
      <c r="AH1989" s="1">
        <v>3.48</v>
      </c>
      <c r="AI1989" s="1">
        <v>0</v>
      </c>
      <c r="AJ1989" s="1" t="b">
        <f>AK1989=AA1989</f>
        <v>1</v>
      </c>
      <c r="AK1989" s="1">
        <v>120.75</v>
      </c>
      <c r="AL1989" s="1">
        <v>0</v>
      </c>
      <c r="AM1989" s="1">
        <v>0</v>
      </c>
      <c r="AN1989" s="1">
        <v>0</v>
      </c>
      <c r="AO1989" s="3">
        <f>AA1989*0.001%</f>
        <v>1.2075E-3</v>
      </c>
      <c r="AP1989" s="1">
        <v>0.12</v>
      </c>
      <c r="AQ1989" s="2">
        <f>AA1989*5%</f>
        <v>6.0375000000000005</v>
      </c>
      <c r="AR1989" s="1">
        <v>6.04</v>
      </c>
      <c r="AS1989" s="2">
        <f>AR1989*18%</f>
        <v>1.0871999999999999</v>
      </c>
      <c r="AT1989" s="1">
        <v>0</v>
      </c>
      <c r="AU1989" s="1">
        <v>9.64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0</v>
      </c>
      <c r="BD1989" s="1">
        <f>AF1989+AU1989+BC1989</f>
        <v>28.96</v>
      </c>
      <c r="BE1989" s="1">
        <v>28.96</v>
      </c>
      <c r="BF1989" s="1">
        <f>Q1989+U1989</f>
        <v>0</v>
      </c>
      <c r="BG1989" s="1">
        <v>0</v>
      </c>
      <c r="BH1989" s="1">
        <v>97.83</v>
      </c>
      <c r="BI1989" s="1" t="s">
        <v>108</v>
      </c>
      <c r="BJ1989" s="1" t="s">
        <v>5717</v>
      </c>
      <c r="BK1989" s="1" t="s">
        <v>5718</v>
      </c>
      <c r="BL1989" s="1">
        <v>0</v>
      </c>
      <c r="BM1989" s="1" t="s">
        <v>7742</v>
      </c>
    </row>
    <row r="1990" spans="1:65" ht="15.6" hidden="1">
      <c r="A1990" s="1" t="s">
        <v>7743</v>
      </c>
      <c r="B1990" s="1" t="s">
        <v>7744</v>
      </c>
      <c r="C1990" s="1" t="s">
        <v>7745</v>
      </c>
      <c r="D1990" s="1" t="s">
        <v>275</v>
      </c>
      <c r="E1990" s="1" t="s">
        <v>100</v>
      </c>
      <c r="F1990" s="1" t="s">
        <v>101</v>
      </c>
      <c r="G1990" s="1" t="s">
        <v>123</v>
      </c>
      <c r="H1990" s="1" t="s">
        <v>103</v>
      </c>
      <c r="I1990" s="1" t="s">
        <v>104</v>
      </c>
      <c r="J1990" s="1" t="s">
        <v>105</v>
      </c>
      <c r="K1990" s="1" t="s">
        <v>105</v>
      </c>
      <c r="L1990" s="1" t="s">
        <v>105</v>
      </c>
      <c r="M1990" s="1" t="s">
        <v>106</v>
      </c>
      <c r="N1990" s="1" t="s">
        <v>107</v>
      </c>
      <c r="O1990" s="1">
        <v>1950</v>
      </c>
      <c r="P1990" s="1">
        <v>88.75</v>
      </c>
      <c r="Q1990" s="1">
        <v>0</v>
      </c>
      <c r="R1990" s="1">
        <v>175</v>
      </c>
      <c r="S1990" s="1">
        <v>0</v>
      </c>
      <c r="T1990" s="1">
        <v>0</v>
      </c>
      <c r="U1990" s="1">
        <v>0</v>
      </c>
      <c r="V1990" s="4">
        <f>X1990-W1990</f>
        <v>2.4999999999977263E-3</v>
      </c>
      <c r="W1990" s="4">
        <f>(O1990+P1990+Q1990-R1990+S1990)*5%</f>
        <v>93.1875</v>
      </c>
      <c r="X1990" s="1">
        <v>93.19</v>
      </c>
      <c r="Y1990" s="1">
        <f>O1990+P1990+Q1990-R1990-S1990+T1990-U1990+X1990</f>
        <v>1956.94</v>
      </c>
      <c r="Z1990" s="1">
        <v>1956.94</v>
      </c>
      <c r="AA1990" s="1">
        <v>1863.75</v>
      </c>
      <c r="AB1990" s="1">
        <v>16</v>
      </c>
      <c r="AC1990" s="2">
        <f>AA1990*16%</f>
        <v>298.2</v>
      </c>
      <c r="AD1990" s="1">
        <v>298.2</v>
      </c>
      <c r="AE1990" s="1">
        <v>0</v>
      </c>
      <c r="AF1990" s="1">
        <v>298.2</v>
      </c>
      <c r="AG1990" s="2">
        <f>AF1990*18%</f>
        <v>53.675999999999995</v>
      </c>
      <c r="AH1990" s="1">
        <v>53.68</v>
      </c>
      <c r="AI1990" s="1">
        <v>0</v>
      </c>
      <c r="AJ1990" s="1" t="b">
        <f>AK1990=AA1990</f>
        <v>1</v>
      </c>
      <c r="AK1990" s="1">
        <v>1863.75</v>
      </c>
      <c r="AL1990" s="1">
        <v>0</v>
      </c>
      <c r="AM1990" s="1">
        <v>0</v>
      </c>
      <c r="AN1990" s="1">
        <v>0</v>
      </c>
      <c r="AO1990" s="3">
        <f>AA1990*0.001%</f>
        <v>1.8637500000000001E-2</v>
      </c>
      <c r="AP1990" s="1">
        <v>1.86</v>
      </c>
      <c r="AQ1990" s="2">
        <f>AA1990*5%</f>
        <v>93.1875</v>
      </c>
      <c r="AR1990" s="1">
        <v>93.19</v>
      </c>
      <c r="AS1990" s="2">
        <f>AR1990*18%</f>
        <v>16.7742</v>
      </c>
      <c r="AT1990" s="1">
        <v>0</v>
      </c>
      <c r="AU1990" s="1">
        <v>148.72999999999999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f>AF1990+AU1990+BC1990</f>
        <v>446.92999999999995</v>
      </c>
      <c r="BE1990" s="1">
        <v>446.93</v>
      </c>
      <c r="BF1990" s="1">
        <f>Q1990+U1990</f>
        <v>0</v>
      </c>
      <c r="BG1990" s="1">
        <v>0</v>
      </c>
      <c r="BH1990" s="1">
        <v>1510.01</v>
      </c>
      <c r="BI1990" s="1" t="s">
        <v>108</v>
      </c>
      <c r="BJ1990" s="1" t="s">
        <v>5717</v>
      </c>
      <c r="BK1990" s="1" t="s">
        <v>5718</v>
      </c>
      <c r="BL1990" s="1">
        <v>0</v>
      </c>
      <c r="BM1990" s="1" t="s">
        <v>7746</v>
      </c>
    </row>
    <row r="1991" spans="1:65" ht="15.6" hidden="1">
      <c r="A1991" s="1" t="s">
        <v>7747</v>
      </c>
      <c r="B1991" s="1" t="s">
        <v>7748</v>
      </c>
      <c r="C1991" s="1" t="s">
        <v>7749</v>
      </c>
      <c r="D1991" s="1" t="s">
        <v>275</v>
      </c>
      <c r="E1991" s="1" t="s">
        <v>100</v>
      </c>
      <c r="F1991" s="1" t="s">
        <v>101</v>
      </c>
      <c r="G1991" s="1" t="s">
        <v>123</v>
      </c>
      <c r="H1991" s="1" t="s">
        <v>103</v>
      </c>
      <c r="I1991" s="1" t="s">
        <v>104</v>
      </c>
      <c r="J1991" s="1" t="s">
        <v>105</v>
      </c>
      <c r="K1991" s="1" t="s">
        <v>105</v>
      </c>
      <c r="L1991" s="1" t="s">
        <v>105</v>
      </c>
      <c r="M1991" s="1" t="s">
        <v>106</v>
      </c>
      <c r="N1991" s="1" t="s">
        <v>124</v>
      </c>
      <c r="O1991" s="1">
        <v>1105</v>
      </c>
      <c r="P1991" s="1">
        <v>46.5</v>
      </c>
      <c r="Q1991" s="1">
        <v>0</v>
      </c>
      <c r="R1991" s="1">
        <v>175</v>
      </c>
      <c r="S1991" s="1">
        <v>0</v>
      </c>
      <c r="T1991" s="1">
        <v>0</v>
      </c>
      <c r="U1991" s="1">
        <v>0</v>
      </c>
      <c r="V1991" s="4">
        <f>X1991-W1991</f>
        <v>4.9999999999954525E-3</v>
      </c>
      <c r="W1991" s="4">
        <f>(O1991+P1991+Q1991-R1991+S1991)*5%</f>
        <v>48.825000000000003</v>
      </c>
      <c r="X1991" s="1">
        <v>48.83</v>
      </c>
      <c r="Y1991" s="1">
        <f>O1991+P1991+Q1991-R1991-S1991+T1991-U1991+X1991</f>
        <v>1025.33</v>
      </c>
      <c r="Z1991" s="1">
        <v>1025.33</v>
      </c>
      <c r="AA1991" s="1">
        <v>976.5</v>
      </c>
      <c r="AB1991" s="1">
        <v>16</v>
      </c>
      <c r="AC1991" s="2">
        <f>AA1991*16%</f>
        <v>156.24</v>
      </c>
      <c r="AD1991" s="1">
        <v>156.24</v>
      </c>
      <c r="AE1991" s="1">
        <v>0</v>
      </c>
      <c r="AF1991" s="1">
        <v>156.24</v>
      </c>
      <c r="AG1991" s="2">
        <f>AF1991*18%</f>
        <v>28.123200000000001</v>
      </c>
      <c r="AH1991" s="1">
        <v>28.12</v>
      </c>
      <c r="AI1991" s="1">
        <v>0</v>
      </c>
      <c r="AJ1991" s="1" t="b">
        <f>AK1991=AA1991</f>
        <v>1</v>
      </c>
      <c r="AK1991" s="1">
        <v>976.5</v>
      </c>
      <c r="AL1991" s="1">
        <v>0</v>
      </c>
      <c r="AM1991" s="1">
        <v>0</v>
      </c>
      <c r="AN1991" s="1">
        <v>0</v>
      </c>
      <c r="AO1991" s="3">
        <f>AA1991*0.001%</f>
        <v>9.7650000000000011E-3</v>
      </c>
      <c r="AP1991" s="1">
        <v>0.98</v>
      </c>
      <c r="AQ1991" s="2">
        <f>AA1991*5%</f>
        <v>48.825000000000003</v>
      </c>
      <c r="AR1991" s="1">
        <v>48.82</v>
      </c>
      <c r="AS1991" s="2">
        <f>AR1991*18%</f>
        <v>8.7875999999999994</v>
      </c>
      <c r="AT1991" s="1">
        <v>0.01</v>
      </c>
      <c r="AU1991" s="1">
        <v>77.92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f>AF1991+AU1991+BC1991</f>
        <v>234.16000000000003</v>
      </c>
      <c r="BE1991" s="1">
        <v>234.16</v>
      </c>
      <c r="BF1991" s="1">
        <f>Q1991+U1991</f>
        <v>0</v>
      </c>
      <c r="BG1991" s="1">
        <v>0</v>
      </c>
      <c r="BH1991" s="1">
        <v>791.17</v>
      </c>
      <c r="BI1991" s="1" t="s">
        <v>108</v>
      </c>
      <c r="BJ1991" s="1" t="s">
        <v>5717</v>
      </c>
      <c r="BK1991" s="1" t="s">
        <v>5718</v>
      </c>
      <c r="BL1991" s="1">
        <v>0</v>
      </c>
      <c r="BM1991" s="1" t="s">
        <v>7750</v>
      </c>
    </row>
    <row r="1992" spans="1:65" ht="15.6" hidden="1">
      <c r="A1992" s="1" t="s">
        <v>7751</v>
      </c>
      <c r="B1992" s="1" t="s">
        <v>7752</v>
      </c>
      <c r="C1992" s="1" t="s">
        <v>7753</v>
      </c>
      <c r="D1992" s="1" t="s">
        <v>275</v>
      </c>
      <c r="E1992" s="1" t="s">
        <v>100</v>
      </c>
      <c r="F1992" s="1" t="s">
        <v>101</v>
      </c>
      <c r="G1992" s="1" t="s">
        <v>102</v>
      </c>
      <c r="H1992" s="1" t="s">
        <v>103</v>
      </c>
      <c r="I1992" s="1" t="s">
        <v>104</v>
      </c>
      <c r="J1992" s="1" t="s">
        <v>105</v>
      </c>
      <c r="K1992" s="1" t="s">
        <v>105</v>
      </c>
      <c r="L1992" s="1" t="s">
        <v>105</v>
      </c>
      <c r="M1992" s="1" t="s">
        <v>106</v>
      </c>
      <c r="N1992" s="1" t="s">
        <v>107</v>
      </c>
      <c r="O1992" s="1">
        <v>415</v>
      </c>
      <c r="P1992" s="1">
        <v>15.75</v>
      </c>
      <c r="Q1992" s="1">
        <v>0</v>
      </c>
      <c r="R1992" s="1">
        <v>100</v>
      </c>
      <c r="S1992" s="1">
        <v>0</v>
      </c>
      <c r="T1992" s="1">
        <v>0</v>
      </c>
      <c r="U1992" s="1">
        <v>0</v>
      </c>
      <c r="V1992" s="4">
        <f>X1992-W1992</f>
        <v>2.4999999999977263E-3</v>
      </c>
      <c r="W1992" s="4">
        <f>(O1992+P1992+Q1992-R1992+S1992)*5%</f>
        <v>16.537500000000001</v>
      </c>
      <c r="X1992" s="1">
        <v>16.54</v>
      </c>
      <c r="Y1992" s="1">
        <f>O1992+P1992+Q1992-R1992-S1992+T1992-U1992+X1992</f>
        <v>347.29</v>
      </c>
      <c r="Z1992" s="1">
        <v>347.29</v>
      </c>
      <c r="AA1992" s="1">
        <v>330.75</v>
      </c>
      <c r="AB1992" s="1">
        <v>16</v>
      </c>
      <c r="AC1992" s="2">
        <f>AA1992*16%</f>
        <v>52.92</v>
      </c>
      <c r="AD1992" s="1">
        <v>52.92</v>
      </c>
      <c r="AE1992" s="1">
        <v>0</v>
      </c>
      <c r="AF1992" s="1">
        <v>52.92</v>
      </c>
      <c r="AG1992" s="2">
        <f>AF1992*18%</f>
        <v>9.5256000000000007</v>
      </c>
      <c r="AH1992" s="1">
        <v>9.5299999999999994</v>
      </c>
      <c r="AI1992" s="1">
        <v>0</v>
      </c>
      <c r="AJ1992" s="1" t="b">
        <f>AK1992=AA1992</f>
        <v>1</v>
      </c>
      <c r="AK1992" s="1">
        <v>330.75</v>
      </c>
      <c r="AL1992" s="1">
        <v>0</v>
      </c>
      <c r="AM1992" s="1">
        <v>0</v>
      </c>
      <c r="AN1992" s="1">
        <v>0</v>
      </c>
      <c r="AO1992" s="3">
        <f>AA1992*0.001%</f>
        <v>3.3075000000000001E-3</v>
      </c>
      <c r="AP1992" s="1">
        <v>0.33</v>
      </c>
      <c r="AQ1992" s="2">
        <f>AA1992*5%</f>
        <v>16.537500000000001</v>
      </c>
      <c r="AR1992" s="1">
        <v>16.54</v>
      </c>
      <c r="AS1992" s="2">
        <f>AR1992*18%</f>
        <v>2.9771999999999998</v>
      </c>
      <c r="AT1992" s="1">
        <v>0</v>
      </c>
      <c r="AU1992" s="1">
        <v>26.4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f>AF1992+AU1992+BC1992</f>
        <v>79.319999999999993</v>
      </c>
      <c r="BE1992" s="1">
        <v>79.319999999999993</v>
      </c>
      <c r="BF1992" s="1">
        <f>Q1992+U1992</f>
        <v>0</v>
      </c>
      <c r="BG1992" s="1">
        <v>0</v>
      </c>
      <c r="BH1992" s="1">
        <v>267.97000000000003</v>
      </c>
      <c r="BI1992" s="1" t="s">
        <v>108</v>
      </c>
      <c r="BJ1992" s="1" t="s">
        <v>5717</v>
      </c>
      <c r="BK1992" s="1" t="s">
        <v>5718</v>
      </c>
      <c r="BL1992" s="1">
        <v>0</v>
      </c>
      <c r="BM1992" s="1" t="s">
        <v>3866</v>
      </c>
    </row>
    <row r="1993" spans="1:65" ht="15.6" hidden="1">
      <c r="A1993" s="1" t="s">
        <v>7754</v>
      </c>
      <c r="B1993" s="1" t="s">
        <v>7755</v>
      </c>
      <c r="C1993" s="1" t="s">
        <v>7756</v>
      </c>
      <c r="D1993" s="1" t="s">
        <v>275</v>
      </c>
      <c r="E1993" s="1" t="s">
        <v>100</v>
      </c>
      <c r="F1993" s="1" t="s">
        <v>101</v>
      </c>
      <c r="G1993" s="1" t="s">
        <v>102</v>
      </c>
      <c r="H1993" s="1" t="s">
        <v>103</v>
      </c>
      <c r="I1993" s="1" t="s">
        <v>104</v>
      </c>
      <c r="J1993" s="1" t="s">
        <v>105</v>
      </c>
      <c r="K1993" s="1" t="s">
        <v>105</v>
      </c>
      <c r="L1993" s="1" t="s">
        <v>105</v>
      </c>
      <c r="M1993" s="1" t="s">
        <v>106</v>
      </c>
      <c r="N1993" s="1" t="s">
        <v>107</v>
      </c>
      <c r="O1993" s="1">
        <v>445</v>
      </c>
      <c r="P1993" s="1">
        <v>15.52</v>
      </c>
      <c r="Q1993" s="1">
        <v>0</v>
      </c>
      <c r="R1993" s="1">
        <v>100</v>
      </c>
      <c r="S1993" s="1">
        <v>34.5</v>
      </c>
      <c r="T1993" s="1">
        <v>0</v>
      </c>
      <c r="U1993" s="1">
        <v>0</v>
      </c>
      <c r="V1993" s="4">
        <f>X1993-W1993</f>
        <v>-3.4510000000000005</v>
      </c>
      <c r="W1993" s="4">
        <f>(O1993+P1993+Q1993-R1993+S1993)*5%</f>
        <v>19.751000000000001</v>
      </c>
      <c r="X1993" s="1">
        <v>16.3</v>
      </c>
      <c r="Y1993" s="1">
        <f>O1993+P1993+Q1993-R1993-S1993+T1993-U1993+X1993</f>
        <v>342.32</v>
      </c>
      <c r="Z1993" s="1">
        <v>342.32</v>
      </c>
      <c r="AA1993" s="1">
        <v>326.02999999999997</v>
      </c>
      <c r="AB1993" s="1">
        <v>16</v>
      </c>
      <c r="AC1993" s="2">
        <f>AA1993*16%</f>
        <v>52.1648</v>
      </c>
      <c r="AD1993" s="1">
        <v>52.16</v>
      </c>
      <c r="AE1993" s="1">
        <v>0</v>
      </c>
      <c r="AF1993" s="1">
        <v>52.16</v>
      </c>
      <c r="AG1993" s="2">
        <f>AF1993*18%</f>
        <v>9.3887999999999998</v>
      </c>
      <c r="AH1993" s="1">
        <v>9.39</v>
      </c>
      <c r="AI1993" s="1">
        <v>0</v>
      </c>
      <c r="AJ1993" s="1" t="b">
        <f>AK1993=AA1993</f>
        <v>1</v>
      </c>
      <c r="AK1993" s="1">
        <v>326.02999999999997</v>
      </c>
      <c r="AL1993" s="1">
        <v>0</v>
      </c>
      <c r="AM1993" s="1">
        <v>0</v>
      </c>
      <c r="AN1993" s="1">
        <v>0</v>
      </c>
      <c r="AO1993" s="3">
        <f>AA1993*0.001%</f>
        <v>3.2602999999999998E-3</v>
      </c>
      <c r="AP1993" s="1">
        <v>0.33</v>
      </c>
      <c r="AQ1993" s="2">
        <f>AA1993*5%</f>
        <v>16.301500000000001</v>
      </c>
      <c r="AR1993" s="1">
        <v>16.309999999999999</v>
      </c>
      <c r="AS1993" s="2">
        <f>AR1993*18%</f>
        <v>2.9357999999999995</v>
      </c>
      <c r="AT1993" s="1">
        <v>-0.01</v>
      </c>
      <c r="AU1993" s="1">
        <v>26.03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f>AF1993+AU1993+BC1993</f>
        <v>78.19</v>
      </c>
      <c r="BE1993" s="1">
        <v>78.19</v>
      </c>
      <c r="BF1993" s="1">
        <f>Q1993+U1993</f>
        <v>0</v>
      </c>
      <c r="BG1993" s="1">
        <v>0</v>
      </c>
      <c r="BH1993" s="1">
        <v>264.13</v>
      </c>
      <c r="BI1993" s="1" t="s">
        <v>108</v>
      </c>
      <c r="BJ1993" s="1" t="s">
        <v>5717</v>
      </c>
      <c r="BK1993" s="1" t="s">
        <v>5718</v>
      </c>
      <c r="BL1993" s="1">
        <v>0</v>
      </c>
      <c r="BM1993" s="1" t="s">
        <v>7757</v>
      </c>
    </row>
    <row r="1994" spans="1:65" ht="15.6" hidden="1">
      <c r="A1994" s="1" t="s">
        <v>7758</v>
      </c>
      <c r="B1994" s="1" t="s">
        <v>7759</v>
      </c>
      <c r="C1994" s="1" t="s">
        <v>7760</v>
      </c>
      <c r="D1994" s="1" t="s">
        <v>275</v>
      </c>
      <c r="E1994" s="1" t="s">
        <v>100</v>
      </c>
      <c r="F1994" s="1" t="s">
        <v>101</v>
      </c>
      <c r="G1994" s="1" t="s">
        <v>105</v>
      </c>
      <c r="H1994" s="1" t="s">
        <v>103</v>
      </c>
      <c r="I1994" s="1" t="s">
        <v>104</v>
      </c>
      <c r="J1994" s="1" t="s">
        <v>105</v>
      </c>
      <c r="K1994" s="1" t="s">
        <v>105</v>
      </c>
      <c r="L1994" s="1" t="s">
        <v>105</v>
      </c>
      <c r="M1994" s="1" t="s">
        <v>106</v>
      </c>
      <c r="N1994" s="1" t="s">
        <v>107</v>
      </c>
      <c r="O1994" s="1">
        <v>710</v>
      </c>
      <c r="P1994" s="1">
        <v>35.5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4">
        <f>X1994-W1994</f>
        <v>5.000000000002558E-3</v>
      </c>
      <c r="W1994" s="4">
        <f>(O1994+P1994+Q1994-R1994+S1994)*5%</f>
        <v>37.274999999999999</v>
      </c>
      <c r="X1994" s="1">
        <v>37.28</v>
      </c>
      <c r="Y1994" s="1">
        <f>O1994+P1994+Q1994-R1994-S1994+T1994-U1994+X1994</f>
        <v>782.78</v>
      </c>
      <c r="Z1994" s="1">
        <v>782.78</v>
      </c>
      <c r="AA1994" s="1">
        <v>745.5</v>
      </c>
      <c r="AB1994" s="1">
        <v>16</v>
      </c>
      <c r="AC1994" s="2">
        <f>AA1994*16%</f>
        <v>119.28</v>
      </c>
      <c r="AD1994" s="1">
        <v>119.28</v>
      </c>
      <c r="AE1994" s="1">
        <v>0</v>
      </c>
      <c r="AF1994" s="1">
        <v>119.28</v>
      </c>
      <c r="AG1994" s="2">
        <f>AF1994*18%</f>
        <v>21.470399999999998</v>
      </c>
      <c r="AH1994" s="1">
        <v>21.47</v>
      </c>
      <c r="AI1994" s="1">
        <v>0</v>
      </c>
      <c r="AJ1994" s="1" t="b">
        <f>AK1994=AA1994</f>
        <v>1</v>
      </c>
      <c r="AK1994" s="1">
        <v>745.5</v>
      </c>
      <c r="AL1994" s="1">
        <v>0</v>
      </c>
      <c r="AM1994" s="1">
        <v>0</v>
      </c>
      <c r="AN1994" s="1">
        <v>0</v>
      </c>
      <c r="AO1994" s="3">
        <f>AA1994*0.001%</f>
        <v>7.4550000000000007E-3</v>
      </c>
      <c r="AP1994" s="1">
        <v>0.75</v>
      </c>
      <c r="AQ1994" s="2">
        <f>AA1994*5%</f>
        <v>37.274999999999999</v>
      </c>
      <c r="AR1994" s="1">
        <v>37.28</v>
      </c>
      <c r="AS1994" s="2">
        <f>AR1994*18%</f>
        <v>6.7103999999999999</v>
      </c>
      <c r="AT1994" s="1">
        <v>0</v>
      </c>
      <c r="AU1994" s="1">
        <v>59.5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0</v>
      </c>
      <c r="BD1994" s="1">
        <f>AF1994+AU1994+BC1994</f>
        <v>178.78</v>
      </c>
      <c r="BE1994" s="1">
        <v>178.78</v>
      </c>
      <c r="BF1994" s="1">
        <f>Q1994+U1994</f>
        <v>0</v>
      </c>
      <c r="BG1994" s="1">
        <v>0</v>
      </c>
      <c r="BH1994" s="1">
        <v>604</v>
      </c>
      <c r="BI1994" s="1" t="s">
        <v>108</v>
      </c>
      <c r="BJ1994" s="1" t="s">
        <v>5717</v>
      </c>
      <c r="BK1994" s="1" t="s">
        <v>5718</v>
      </c>
      <c r="BL1994" s="1">
        <v>0</v>
      </c>
      <c r="BM1994" s="1" t="s">
        <v>7761</v>
      </c>
    </row>
    <row r="1995" spans="1:65" ht="15.6" hidden="1">
      <c r="A1995" s="1" t="s">
        <v>7762</v>
      </c>
      <c r="B1995" s="1" t="s">
        <v>7763</v>
      </c>
      <c r="C1995" s="1" t="s">
        <v>7764</v>
      </c>
      <c r="D1995" s="1" t="s">
        <v>275</v>
      </c>
      <c r="E1995" s="1" t="s">
        <v>100</v>
      </c>
      <c r="F1995" s="1" t="s">
        <v>101</v>
      </c>
      <c r="G1995" s="1" t="s">
        <v>102</v>
      </c>
      <c r="H1995" s="1" t="s">
        <v>103</v>
      </c>
      <c r="I1995" s="1" t="s">
        <v>104</v>
      </c>
      <c r="J1995" s="1" t="s">
        <v>105</v>
      </c>
      <c r="K1995" s="1" t="s">
        <v>105</v>
      </c>
      <c r="L1995" s="1" t="s">
        <v>105</v>
      </c>
      <c r="M1995" s="1" t="s">
        <v>106</v>
      </c>
      <c r="N1995" s="1" t="s">
        <v>107</v>
      </c>
      <c r="O1995" s="1">
        <v>235</v>
      </c>
      <c r="P1995" s="1">
        <v>6.75</v>
      </c>
      <c r="Q1995" s="1">
        <v>0</v>
      </c>
      <c r="R1995" s="1">
        <v>100</v>
      </c>
      <c r="S1995" s="1">
        <v>0</v>
      </c>
      <c r="T1995" s="1">
        <v>0</v>
      </c>
      <c r="U1995" s="1">
        <v>0</v>
      </c>
      <c r="V1995" s="4">
        <f>X1995-W1995</f>
        <v>2.4999999999995026E-3</v>
      </c>
      <c r="W1995" s="4">
        <f>(O1995+P1995+Q1995-R1995+S1995)*5%</f>
        <v>7.0875000000000004</v>
      </c>
      <c r="X1995" s="1">
        <v>7.09</v>
      </c>
      <c r="Y1995" s="1">
        <f>O1995+P1995+Q1995-R1995-S1995+T1995-U1995+X1995</f>
        <v>148.84</v>
      </c>
      <c r="Z1995" s="1">
        <v>148.84</v>
      </c>
      <c r="AA1995" s="1">
        <v>141.75</v>
      </c>
      <c r="AB1995" s="1">
        <v>16</v>
      </c>
      <c r="AC1995" s="2">
        <f>AA1995*16%</f>
        <v>22.68</v>
      </c>
      <c r="AD1995" s="1">
        <v>22.68</v>
      </c>
      <c r="AE1995" s="1">
        <v>0</v>
      </c>
      <c r="AF1995" s="1">
        <v>22.68</v>
      </c>
      <c r="AG1995" s="2">
        <f>AF1995*18%</f>
        <v>4.0823999999999998</v>
      </c>
      <c r="AH1995" s="1">
        <v>4.08</v>
      </c>
      <c r="AI1995" s="1">
        <v>0</v>
      </c>
      <c r="AJ1995" s="1" t="b">
        <f>AK1995=AA1995</f>
        <v>1</v>
      </c>
      <c r="AK1995" s="1">
        <v>141.75</v>
      </c>
      <c r="AL1995" s="1">
        <v>0</v>
      </c>
      <c r="AM1995" s="1">
        <v>0</v>
      </c>
      <c r="AN1995" s="1">
        <v>0</v>
      </c>
      <c r="AO1995" s="3">
        <f>AA1995*0.001%</f>
        <v>1.4175000000000001E-3</v>
      </c>
      <c r="AP1995" s="1">
        <v>0.14000000000000001</v>
      </c>
      <c r="AQ1995" s="2">
        <f>AA1995*5%</f>
        <v>7.0875000000000004</v>
      </c>
      <c r="AR1995" s="1">
        <v>7.09</v>
      </c>
      <c r="AS1995" s="2">
        <f>AR1995*18%</f>
        <v>1.2762</v>
      </c>
      <c r="AT1995" s="1">
        <v>0</v>
      </c>
      <c r="AU1995" s="1">
        <v>11.31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f>AF1995+AU1995+BC1995</f>
        <v>33.99</v>
      </c>
      <c r="BE1995" s="1">
        <v>33.99</v>
      </c>
      <c r="BF1995" s="1">
        <f>Q1995+U1995</f>
        <v>0</v>
      </c>
      <c r="BG1995" s="1">
        <v>0</v>
      </c>
      <c r="BH1995" s="1">
        <v>114.85</v>
      </c>
      <c r="BI1995" s="1" t="s">
        <v>108</v>
      </c>
      <c r="BJ1995" s="1" t="s">
        <v>5717</v>
      </c>
      <c r="BK1995" s="1" t="s">
        <v>5718</v>
      </c>
      <c r="BL1995" s="1">
        <v>0</v>
      </c>
      <c r="BM1995" s="1" t="s">
        <v>7765</v>
      </c>
    </row>
    <row r="1996" spans="1:65" ht="15.6" hidden="1">
      <c r="A1996" s="1" t="s">
        <v>7766</v>
      </c>
      <c r="B1996" s="1" t="s">
        <v>7767</v>
      </c>
      <c r="C1996" s="1" t="s">
        <v>7768</v>
      </c>
      <c r="D1996" s="1" t="s">
        <v>275</v>
      </c>
      <c r="E1996" s="1" t="s">
        <v>100</v>
      </c>
      <c r="F1996" s="1" t="s">
        <v>101</v>
      </c>
      <c r="G1996" s="1" t="s">
        <v>102</v>
      </c>
      <c r="H1996" s="1" t="s">
        <v>103</v>
      </c>
      <c r="I1996" s="1" t="s">
        <v>104</v>
      </c>
      <c r="J1996" s="1" t="s">
        <v>105</v>
      </c>
      <c r="K1996" s="1" t="s">
        <v>105</v>
      </c>
      <c r="L1996" s="1" t="s">
        <v>105</v>
      </c>
      <c r="M1996" s="1" t="s">
        <v>106</v>
      </c>
      <c r="N1996" s="1" t="s">
        <v>107</v>
      </c>
      <c r="O1996" s="1">
        <v>750</v>
      </c>
      <c r="P1996" s="1">
        <v>32.5</v>
      </c>
      <c r="Q1996" s="1">
        <v>0</v>
      </c>
      <c r="R1996" s="1">
        <v>100</v>
      </c>
      <c r="S1996" s="1">
        <v>0</v>
      </c>
      <c r="T1996" s="1">
        <v>0</v>
      </c>
      <c r="U1996" s="1">
        <v>0</v>
      </c>
      <c r="V1996" s="4">
        <f>X1996-W1996</f>
        <v>5.000000000002558E-3</v>
      </c>
      <c r="W1996" s="4">
        <f>(O1996+P1996+Q1996-R1996+S1996)*5%</f>
        <v>34.125</v>
      </c>
      <c r="X1996" s="1">
        <v>34.130000000000003</v>
      </c>
      <c r="Y1996" s="1">
        <f>O1996+P1996+Q1996-R1996-S1996+T1996-U1996+X1996</f>
        <v>716.63</v>
      </c>
      <c r="Z1996" s="1">
        <v>716.63</v>
      </c>
      <c r="AA1996" s="1">
        <v>682.5</v>
      </c>
      <c r="AB1996" s="1">
        <v>16</v>
      </c>
      <c r="AC1996" s="2">
        <f>AA1996*16%</f>
        <v>109.2</v>
      </c>
      <c r="AD1996" s="1">
        <v>109.2</v>
      </c>
      <c r="AE1996" s="1">
        <v>0</v>
      </c>
      <c r="AF1996" s="1">
        <v>109.2</v>
      </c>
      <c r="AG1996" s="2">
        <f>AF1996*18%</f>
        <v>19.655999999999999</v>
      </c>
      <c r="AH1996" s="1">
        <v>19.66</v>
      </c>
      <c r="AI1996" s="1">
        <v>0</v>
      </c>
      <c r="AJ1996" s="1" t="b">
        <f>AK1996=AA1996</f>
        <v>1</v>
      </c>
      <c r="AK1996" s="1">
        <v>682.5</v>
      </c>
      <c r="AL1996" s="1">
        <v>0</v>
      </c>
      <c r="AM1996" s="1">
        <v>0</v>
      </c>
      <c r="AN1996" s="1">
        <v>0</v>
      </c>
      <c r="AO1996" s="3">
        <f>AA1996*0.001%</f>
        <v>6.8250000000000003E-3</v>
      </c>
      <c r="AP1996" s="1">
        <v>0.68</v>
      </c>
      <c r="AQ1996" s="2">
        <f>AA1996*5%</f>
        <v>34.125</v>
      </c>
      <c r="AR1996" s="1">
        <v>34.130000000000003</v>
      </c>
      <c r="AS1996" s="2">
        <f>AR1996*18%</f>
        <v>6.1434000000000006</v>
      </c>
      <c r="AT1996" s="1">
        <v>0</v>
      </c>
      <c r="AU1996" s="1">
        <v>54.47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f>AF1996+AU1996+BC1996</f>
        <v>163.67000000000002</v>
      </c>
      <c r="BE1996" s="1">
        <v>163.66999999999999</v>
      </c>
      <c r="BF1996" s="1">
        <f>Q1996+U1996</f>
        <v>0</v>
      </c>
      <c r="BG1996" s="1">
        <v>0</v>
      </c>
      <c r="BH1996" s="1">
        <v>552.96</v>
      </c>
      <c r="BI1996" s="1" t="s">
        <v>108</v>
      </c>
      <c r="BJ1996" s="1" t="s">
        <v>5717</v>
      </c>
      <c r="BK1996" s="1" t="s">
        <v>5718</v>
      </c>
      <c r="BL1996" s="1">
        <v>0</v>
      </c>
      <c r="BM1996" s="1" t="s">
        <v>3825</v>
      </c>
    </row>
    <row r="1997" spans="1:65" ht="15.6" hidden="1">
      <c r="A1997" s="1" t="s">
        <v>7769</v>
      </c>
      <c r="B1997" s="1" t="s">
        <v>7770</v>
      </c>
      <c r="C1997" s="1" t="s">
        <v>7771</v>
      </c>
      <c r="D1997" s="1" t="s">
        <v>275</v>
      </c>
      <c r="E1997" s="1" t="s">
        <v>100</v>
      </c>
      <c r="F1997" s="1" t="s">
        <v>101</v>
      </c>
      <c r="G1997" s="1" t="s">
        <v>105</v>
      </c>
      <c r="H1997" s="1" t="s">
        <v>103</v>
      </c>
      <c r="I1997" s="1" t="s">
        <v>104</v>
      </c>
      <c r="J1997" s="1" t="s">
        <v>105</v>
      </c>
      <c r="K1997" s="1" t="s">
        <v>105</v>
      </c>
      <c r="L1997" s="1" t="s">
        <v>105</v>
      </c>
      <c r="M1997" s="1" t="s">
        <v>106</v>
      </c>
      <c r="N1997" s="1" t="s">
        <v>124</v>
      </c>
      <c r="O1997" s="1">
        <v>810</v>
      </c>
      <c r="P1997" s="1">
        <v>40.5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4">
        <f>X1997-W1997</f>
        <v>4.9999999999954525E-3</v>
      </c>
      <c r="W1997" s="4">
        <f>(O1997+P1997+Q1997-R1997+S1997)*5%</f>
        <v>42.525000000000006</v>
      </c>
      <c r="X1997" s="1">
        <v>42.53</v>
      </c>
      <c r="Y1997" s="1">
        <f>O1997+P1997+Q1997-R1997-S1997+T1997-U1997+X1997</f>
        <v>893.03</v>
      </c>
      <c r="Z1997" s="1">
        <v>893.03</v>
      </c>
      <c r="AA1997" s="1">
        <v>850.5</v>
      </c>
      <c r="AB1997" s="1">
        <v>16</v>
      </c>
      <c r="AC1997" s="2">
        <f>AA1997*16%</f>
        <v>136.08000000000001</v>
      </c>
      <c r="AD1997" s="1">
        <v>136.08000000000001</v>
      </c>
      <c r="AE1997" s="1">
        <v>0</v>
      </c>
      <c r="AF1997" s="1">
        <v>136.08000000000001</v>
      </c>
      <c r="AG1997" s="2">
        <f>AF1997*18%</f>
        <v>24.494400000000002</v>
      </c>
      <c r="AH1997" s="1">
        <v>24.49</v>
      </c>
      <c r="AI1997" s="1">
        <v>0</v>
      </c>
      <c r="AJ1997" s="1" t="b">
        <f>AK1997=AA1997</f>
        <v>1</v>
      </c>
      <c r="AK1997" s="1">
        <v>850.5</v>
      </c>
      <c r="AL1997" s="1">
        <v>0</v>
      </c>
      <c r="AM1997" s="1">
        <v>0</v>
      </c>
      <c r="AN1997" s="1">
        <v>0</v>
      </c>
      <c r="AO1997" s="3">
        <f>AA1997*0.001%</f>
        <v>8.5050000000000004E-3</v>
      </c>
      <c r="AP1997" s="1">
        <v>0.85</v>
      </c>
      <c r="AQ1997" s="2">
        <f>AA1997*5%</f>
        <v>42.525000000000006</v>
      </c>
      <c r="AR1997" s="1">
        <v>42.53</v>
      </c>
      <c r="AS1997" s="2">
        <f>AR1997*18%</f>
        <v>7.6554000000000002</v>
      </c>
      <c r="AT1997" s="1">
        <v>0</v>
      </c>
      <c r="AU1997" s="1">
        <v>67.87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0</v>
      </c>
      <c r="BD1997" s="1">
        <f>AF1997+AU1997+BC1997</f>
        <v>203.95000000000002</v>
      </c>
      <c r="BE1997" s="1">
        <v>203.95</v>
      </c>
      <c r="BF1997" s="1">
        <f>Q1997+U1997</f>
        <v>0</v>
      </c>
      <c r="BG1997" s="1">
        <v>0</v>
      </c>
      <c r="BH1997" s="1">
        <v>689.08</v>
      </c>
      <c r="BI1997" s="1" t="s">
        <v>108</v>
      </c>
      <c r="BJ1997" s="1" t="s">
        <v>5717</v>
      </c>
      <c r="BK1997" s="1" t="s">
        <v>5718</v>
      </c>
      <c r="BL1997" s="1">
        <v>0</v>
      </c>
      <c r="BM1997" s="1" t="s">
        <v>7772</v>
      </c>
    </row>
    <row r="1998" spans="1:65" ht="15.6" hidden="1">
      <c r="A1998" s="1" t="s">
        <v>7773</v>
      </c>
      <c r="B1998" s="1" t="s">
        <v>7774</v>
      </c>
      <c r="C1998" s="1" t="s">
        <v>7775</v>
      </c>
      <c r="D1998" s="1" t="s">
        <v>275</v>
      </c>
      <c r="E1998" s="1" t="s">
        <v>100</v>
      </c>
      <c r="F1998" s="1" t="s">
        <v>101</v>
      </c>
      <c r="G1998" s="1" t="s">
        <v>102</v>
      </c>
      <c r="H1998" s="1" t="s">
        <v>103</v>
      </c>
      <c r="I1998" s="1" t="s">
        <v>104</v>
      </c>
      <c r="J1998" s="1" t="s">
        <v>105</v>
      </c>
      <c r="K1998" s="1" t="s">
        <v>105</v>
      </c>
      <c r="L1998" s="1" t="s">
        <v>105</v>
      </c>
      <c r="M1998" s="1" t="s">
        <v>106</v>
      </c>
      <c r="N1998" s="1" t="s">
        <v>124</v>
      </c>
      <c r="O1998" s="1">
        <v>790</v>
      </c>
      <c r="P1998" s="1">
        <v>34.5</v>
      </c>
      <c r="Q1998" s="1">
        <v>0</v>
      </c>
      <c r="R1998" s="1">
        <v>100</v>
      </c>
      <c r="S1998" s="1">
        <v>0</v>
      </c>
      <c r="T1998" s="1">
        <v>0</v>
      </c>
      <c r="U1998" s="1">
        <v>0</v>
      </c>
      <c r="V1998" s="4">
        <f>X1998-W1998</f>
        <v>4.9999999999954525E-3</v>
      </c>
      <c r="W1998" s="4">
        <f>(O1998+P1998+Q1998-R1998+S1998)*5%</f>
        <v>36.225000000000001</v>
      </c>
      <c r="X1998" s="1">
        <v>36.229999999999997</v>
      </c>
      <c r="Y1998" s="1">
        <f>O1998+P1998+Q1998-R1998-S1998+T1998-U1998+X1998</f>
        <v>760.73</v>
      </c>
      <c r="Z1998" s="1">
        <v>760.73</v>
      </c>
      <c r="AA1998" s="1">
        <v>724.5</v>
      </c>
      <c r="AB1998" s="1">
        <v>16</v>
      </c>
      <c r="AC1998" s="2">
        <f>AA1998*16%</f>
        <v>115.92</v>
      </c>
      <c r="AD1998" s="1">
        <v>115.92</v>
      </c>
      <c r="AE1998" s="1">
        <v>0</v>
      </c>
      <c r="AF1998" s="1">
        <v>115.92</v>
      </c>
      <c r="AG1998" s="2">
        <f>AF1998*18%</f>
        <v>20.865600000000001</v>
      </c>
      <c r="AH1998" s="1">
        <v>20.87</v>
      </c>
      <c r="AI1998" s="1">
        <v>0</v>
      </c>
      <c r="AJ1998" s="1" t="b">
        <f>AK1998=AA1998</f>
        <v>1</v>
      </c>
      <c r="AK1998" s="1">
        <v>724.5</v>
      </c>
      <c r="AL1998" s="1">
        <v>0</v>
      </c>
      <c r="AM1998" s="1">
        <v>0</v>
      </c>
      <c r="AN1998" s="1">
        <v>0</v>
      </c>
      <c r="AO1998" s="3">
        <f>AA1998*0.001%</f>
        <v>7.2450000000000006E-3</v>
      </c>
      <c r="AP1998" s="1">
        <v>0.72</v>
      </c>
      <c r="AQ1998" s="2">
        <f>AA1998*5%</f>
        <v>36.225000000000001</v>
      </c>
      <c r="AR1998" s="1">
        <v>36.229999999999997</v>
      </c>
      <c r="AS1998" s="2">
        <f>AR1998*18%</f>
        <v>6.521399999999999</v>
      </c>
      <c r="AT1998" s="1">
        <v>0</v>
      </c>
      <c r="AU1998" s="1">
        <v>57.82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0</v>
      </c>
      <c r="BD1998" s="1">
        <f>AF1998+AU1998+BC1998</f>
        <v>173.74</v>
      </c>
      <c r="BE1998" s="1">
        <v>173.74</v>
      </c>
      <c r="BF1998" s="1">
        <f>Q1998+U1998</f>
        <v>0</v>
      </c>
      <c r="BG1998" s="1">
        <v>0</v>
      </c>
      <c r="BH1998" s="1">
        <v>586.99</v>
      </c>
      <c r="BI1998" s="1" t="s">
        <v>108</v>
      </c>
      <c r="BJ1998" s="1" t="s">
        <v>5717</v>
      </c>
      <c r="BK1998" s="1" t="s">
        <v>5718</v>
      </c>
      <c r="BL1998" s="1">
        <v>0</v>
      </c>
      <c r="BM1998" s="1" t="s">
        <v>7776</v>
      </c>
    </row>
    <row r="1999" spans="1:65" ht="15.6" hidden="1">
      <c r="A1999" s="1" t="s">
        <v>7777</v>
      </c>
      <c r="B1999" s="1" t="s">
        <v>7778</v>
      </c>
      <c r="C1999" s="1" t="s">
        <v>7779</v>
      </c>
      <c r="D1999" s="1" t="s">
        <v>275</v>
      </c>
      <c r="E1999" s="1" t="s">
        <v>100</v>
      </c>
      <c r="F1999" s="1" t="s">
        <v>101</v>
      </c>
      <c r="G1999" s="1" t="s">
        <v>105</v>
      </c>
      <c r="H1999" s="1" t="s">
        <v>103</v>
      </c>
      <c r="I1999" s="1" t="s">
        <v>104</v>
      </c>
      <c r="J1999" s="1" t="s">
        <v>105</v>
      </c>
      <c r="K1999" s="1" t="s">
        <v>105</v>
      </c>
      <c r="L1999" s="1" t="s">
        <v>105</v>
      </c>
      <c r="M1999" s="1" t="s">
        <v>106</v>
      </c>
      <c r="N1999" s="1" t="s">
        <v>107</v>
      </c>
      <c r="O1999" s="1">
        <v>425</v>
      </c>
      <c r="P1999" s="1">
        <v>21.25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4">
        <f>X1999-W1999</f>
        <v>-2.500000000001279E-3</v>
      </c>
      <c r="W1999" s="4">
        <f>(O1999+P1999+Q1999-R1999+S1999)*5%</f>
        <v>22.3125</v>
      </c>
      <c r="X1999" s="1">
        <v>22.31</v>
      </c>
      <c r="Y1999" s="1">
        <f>O1999+P1999+Q1999-R1999-S1999+T1999-U1999+X1999</f>
        <v>468.56</v>
      </c>
      <c r="Z1999" s="1">
        <v>468.56</v>
      </c>
      <c r="AA1999" s="1">
        <v>446.25</v>
      </c>
      <c r="AB1999" s="1">
        <v>16</v>
      </c>
      <c r="AC1999" s="2">
        <f>AA1999*16%</f>
        <v>71.400000000000006</v>
      </c>
      <c r="AD1999" s="1">
        <v>71.400000000000006</v>
      </c>
      <c r="AE1999" s="1">
        <v>0</v>
      </c>
      <c r="AF1999" s="1">
        <v>71.400000000000006</v>
      </c>
      <c r="AG1999" s="2">
        <f>AF1999*18%</f>
        <v>12.852</v>
      </c>
      <c r="AH1999" s="1">
        <v>12.85</v>
      </c>
      <c r="AI1999" s="1">
        <v>0</v>
      </c>
      <c r="AJ1999" s="1" t="b">
        <f>AK1999=AA1999</f>
        <v>1</v>
      </c>
      <c r="AK1999" s="1">
        <v>446.25</v>
      </c>
      <c r="AL1999" s="1">
        <v>0</v>
      </c>
      <c r="AM1999" s="1">
        <v>0</v>
      </c>
      <c r="AN1999" s="1">
        <v>0</v>
      </c>
      <c r="AO1999" s="3">
        <f>AA1999*0.001%</f>
        <v>4.4625000000000003E-3</v>
      </c>
      <c r="AP1999" s="1">
        <v>0.45</v>
      </c>
      <c r="AQ1999" s="2">
        <f>AA1999*5%</f>
        <v>22.3125</v>
      </c>
      <c r="AR1999" s="1">
        <v>22.31</v>
      </c>
      <c r="AS1999" s="2">
        <f>AR1999*18%</f>
        <v>4.0157999999999996</v>
      </c>
      <c r="AT1999" s="1">
        <v>0</v>
      </c>
      <c r="AU1999" s="1">
        <v>35.61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0</v>
      </c>
      <c r="BD1999" s="1">
        <f>AF1999+AU1999+BC1999</f>
        <v>107.01</v>
      </c>
      <c r="BE1999" s="1">
        <v>107.01</v>
      </c>
      <c r="BF1999" s="1">
        <f>Q1999+U1999</f>
        <v>0</v>
      </c>
      <c r="BG1999" s="1">
        <v>0</v>
      </c>
      <c r="BH1999" s="1">
        <v>361.55</v>
      </c>
      <c r="BI1999" s="1" t="s">
        <v>108</v>
      </c>
      <c r="BJ1999" s="1" t="s">
        <v>5717</v>
      </c>
      <c r="BK1999" s="1" t="s">
        <v>5718</v>
      </c>
      <c r="BL1999" s="1">
        <v>0</v>
      </c>
      <c r="BM1999" s="1" t="s">
        <v>7780</v>
      </c>
    </row>
    <row r="2000" spans="1:65" ht="15.6" hidden="1">
      <c r="A2000" s="1" t="s">
        <v>7781</v>
      </c>
      <c r="B2000" s="1" t="s">
        <v>7782</v>
      </c>
      <c r="C2000" s="1" t="s">
        <v>7783</v>
      </c>
      <c r="D2000" s="1" t="s">
        <v>275</v>
      </c>
      <c r="E2000" s="1" t="s">
        <v>100</v>
      </c>
      <c r="F2000" s="1" t="s">
        <v>101</v>
      </c>
      <c r="G2000" s="1" t="s">
        <v>105</v>
      </c>
      <c r="H2000" s="1" t="s">
        <v>103</v>
      </c>
      <c r="I2000" s="1" t="s">
        <v>104</v>
      </c>
      <c r="J2000" s="1" t="s">
        <v>105</v>
      </c>
      <c r="K2000" s="1" t="s">
        <v>105</v>
      </c>
      <c r="L2000" s="1" t="s">
        <v>105</v>
      </c>
      <c r="M2000" s="1" t="s">
        <v>106</v>
      </c>
      <c r="N2000" s="1" t="s">
        <v>124</v>
      </c>
      <c r="O2000" s="1">
        <v>195</v>
      </c>
      <c r="P2000" s="1">
        <v>9.75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4">
        <f>X2000-W2000</f>
        <v>2.4999999999995026E-3</v>
      </c>
      <c r="W2000" s="4">
        <f>(O2000+P2000+Q2000-R2000+S2000)*5%</f>
        <v>10.237500000000001</v>
      </c>
      <c r="X2000" s="1">
        <v>10.24</v>
      </c>
      <c r="Y2000" s="1">
        <f>O2000+P2000+Q2000-R2000-S2000+T2000-U2000+X2000</f>
        <v>214.99</v>
      </c>
      <c r="Z2000" s="1">
        <v>214.99</v>
      </c>
      <c r="AA2000" s="1">
        <v>204.75</v>
      </c>
      <c r="AB2000" s="1">
        <v>16</v>
      </c>
      <c r="AC2000" s="2">
        <f>AA2000*16%</f>
        <v>32.76</v>
      </c>
      <c r="AD2000" s="1">
        <v>32.76</v>
      </c>
      <c r="AE2000" s="1">
        <v>0</v>
      </c>
      <c r="AF2000" s="1">
        <v>32.76</v>
      </c>
      <c r="AG2000" s="2">
        <f>AF2000*18%</f>
        <v>5.8967999999999998</v>
      </c>
      <c r="AH2000" s="1">
        <v>5.9</v>
      </c>
      <c r="AI2000" s="1">
        <v>0</v>
      </c>
      <c r="AJ2000" s="1" t="b">
        <f>AK2000=AA2000</f>
        <v>1</v>
      </c>
      <c r="AK2000" s="1">
        <v>204.75</v>
      </c>
      <c r="AL2000" s="1">
        <v>0</v>
      </c>
      <c r="AM2000" s="1">
        <v>0</v>
      </c>
      <c r="AN2000" s="1">
        <v>0</v>
      </c>
      <c r="AO2000" s="3">
        <f>AA2000*0.001%</f>
        <v>2.0475000000000003E-3</v>
      </c>
      <c r="AP2000" s="1">
        <v>0.2</v>
      </c>
      <c r="AQ2000" s="2">
        <f>AA2000*5%</f>
        <v>10.237500000000001</v>
      </c>
      <c r="AR2000" s="1">
        <v>10.24</v>
      </c>
      <c r="AS2000" s="2">
        <f>AR2000*18%</f>
        <v>1.8431999999999999</v>
      </c>
      <c r="AT2000" s="1">
        <v>0</v>
      </c>
      <c r="AU2000" s="1">
        <v>16.34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0</v>
      </c>
      <c r="BD2000" s="1">
        <f>AF2000+AU2000+BC2000</f>
        <v>49.099999999999994</v>
      </c>
      <c r="BE2000" s="1">
        <v>49.1</v>
      </c>
      <c r="BF2000" s="1">
        <f>Q2000+U2000</f>
        <v>0</v>
      </c>
      <c r="BG2000" s="1">
        <v>0</v>
      </c>
      <c r="BH2000" s="1">
        <v>165.89</v>
      </c>
      <c r="BI2000" s="1" t="s">
        <v>108</v>
      </c>
      <c r="BJ2000" s="1" t="s">
        <v>5717</v>
      </c>
      <c r="BK2000" s="1" t="s">
        <v>5718</v>
      </c>
      <c r="BL2000" s="1">
        <v>0</v>
      </c>
      <c r="BM2000" s="1" t="s">
        <v>7784</v>
      </c>
    </row>
    <row r="2001" spans="1:65" ht="15.6" hidden="1">
      <c r="A2001" s="1" t="s">
        <v>7785</v>
      </c>
      <c r="B2001" s="1" t="s">
        <v>7786</v>
      </c>
      <c r="C2001" s="1" t="s">
        <v>7787</v>
      </c>
      <c r="D2001" s="1" t="s">
        <v>275</v>
      </c>
      <c r="E2001" s="1" t="s">
        <v>100</v>
      </c>
      <c r="F2001" s="1" t="s">
        <v>101</v>
      </c>
      <c r="G2001" s="1" t="s">
        <v>102</v>
      </c>
      <c r="H2001" s="1" t="s">
        <v>103</v>
      </c>
      <c r="I2001" s="1" t="s">
        <v>104</v>
      </c>
      <c r="J2001" s="1" t="s">
        <v>105</v>
      </c>
      <c r="K2001" s="1" t="s">
        <v>105</v>
      </c>
      <c r="L2001" s="1" t="s">
        <v>105</v>
      </c>
      <c r="M2001" s="1" t="s">
        <v>106</v>
      </c>
      <c r="N2001" s="1" t="s">
        <v>107</v>
      </c>
      <c r="O2001" s="1">
        <v>315</v>
      </c>
      <c r="P2001" s="1">
        <v>9.67</v>
      </c>
      <c r="Q2001" s="1">
        <v>0</v>
      </c>
      <c r="R2001" s="1">
        <v>100</v>
      </c>
      <c r="S2001" s="1">
        <v>21.5</v>
      </c>
      <c r="T2001" s="1">
        <v>0</v>
      </c>
      <c r="U2001" s="1">
        <v>0</v>
      </c>
      <c r="V2001" s="4">
        <f>X2001-W2001</f>
        <v>-2.1485000000000021</v>
      </c>
      <c r="W2001" s="4">
        <f>(O2001+P2001+Q2001-R2001+S2001)*5%</f>
        <v>12.308500000000002</v>
      </c>
      <c r="X2001" s="1">
        <v>10.16</v>
      </c>
      <c r="Y2001" s="1">
        <f>O2001+P2001+Q2001-R2001-S2001+T2001-U2001+X2001</f>
        <v>213.33</v>
      </c>
      <c r="Z2001" s="1">
        <v>213.33</v>
      </c>
      <c r="AA2001" s="1">
        <v>203.18</v>
      </c>
      <c r="AB2001" s="1">
        <v>16</v>
      </c>
      <c r="AC2001" s="2">
        <f>AA2001*16%</f>
        <v>32.508800000000001</v>
      </c>
      <c r="AD2001" s="1">
        <v>32.51</v>
      </c>
      <c r="AE2001" s="1">
        <v>0</v>
      </c>
      <c r="AF2001" s="1">
        <v>32.51</v>
      </c>
      <c r="AG2001" s="2">
        <f>AF2001*18%</f>
        <v>5.851799999999999</v>
      </c>
      <c r="AH2001" s="1">
        <v>5.85</v>
      </c>
      <c r="AI2001" s="1">
        <v>0</v>
      </c>
      <c r="AJ2001" s="1" t="b">
        <f>AK2001=AA2001</f>
        <v>1</v>
      </c>
      <c r="AK2001" s="1">
        <v>203.18</v>
      </c>
      <c r="AL2001" s="1">
        <v>0</v>
      </c>
      <c r="AM2001" s="1">
        <v>0</v>
      </c>
      <c r="AN2001" s="1">
        <v>0</v>
      </c>
      <c r="AO2001" s="3">
        <f>AA2001*0.001%</f>
        <v>2.0318000000000003E-3</v>
      </c>
      <c r="AP2001" s="1">
        <v>0.2</v>
      </c>
      <c r="AQ2001" s="2">
        <f>AA2001*5%</f>
        <v>10.159000000000001</v>
      </c>
      <c r="AR2001" s="1">
        <v>10.16</v>
      </c>
      <c r="AS2001" s="2">
        <f>AR2001*18%</f>
        <v>1.8288</v>
      </c>
      <c r="AT2001" s="1">
        <v>0</v>
      </c>
      <c r="AU2001" s="1">
        <v>16.21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>
        <f>AF2001+AU2001+BC2001</f>
        <v>48.72</v>
      </c>
      <c r="BE2001" s="1">
        <v>48.72</v>
      </c>
      <c r="BF2001" s="1">
        <f>Q2001+U2001</f>
        <v>0</v>
      </c>
      <c r="BG2001" s="1">
        <v>0</v>
      </c>
      <c r="BH2001" s="1">
        <v>164.61</v>
      </c>
      <c r="BI2001" s="1" t="s">
        <v>108</v>
      </c>
      <c r="BJ2001" s="1" t="s">
        <v>5717</v>
      </c>
      <c r="BK2001" s="1" t="s">
        <v>5718</v>
      </c>
      <c r="BL2001" s="1">
        <v>0</v>
      </c>
      <c r="BM2001" s="1" t="s">
        <v>183</v>
      </c>
    </row>
    <row r="2002" spans="1:65" ht="15.6" hidden="1">
      <c r="A2002" s="1" t="s">
        <v>7788</v>
      </c>
      <c r="B2002" s="1" t="s">
        <v>7789</v>
      </c>
      <c r="C2002" s="1" t="s">
        <v>7790</v>
      </c>
      <c r="D2002" s="1" t="s">
        <v>275</v>
      </c>
      <c r="E2002" s="1" t="s">
        <v>100</v>
      </c>
      <c r="F2002" s="1" t="s">
        <v>101</v>
      </c>
      <c r="G2002" s="1" t="s">
        <v>123</v>
      </c>
      <c r="H2002" s="1" t="s">
        <v>103</v>
      </c>
      <c r="I2002" s="1" t="s">
        <v>104</v>
      </c>
      <c r="J2002" s="1" t="s">
        <v>105</v>
      </c>
      <c r="K2002" s="1" t="s">
        <v>105</v>
      </c>
      <c r="L2002" s="1" t="s">
        <v>105</v>
      </c>
      <c r="M2002" s="1" t="s">
        <v>106</v>
      </c>
      <c r="N2002" s="1" t="s">
        <v>107</v>
      </c>
      <c r="O2002" s="1">
        <v>1320</v>
      </c>
      <c r="P2002" s="1">
        <v>57.25</v>
      </c>
      <c r="Q2002" s="1">
        <v>0</v>
      </c>
      <c r="R2002" s="1">
        <v>175</v>
      </c>
      <c r="S2002" s="1">
        <v>0</v>
      </c>
      <c r="T2002" s="1">
        <v>0</v>
      </c>
      <c r="U2002" s="1">
        <v>0</v>
      </c>
      <c r="V2002" s="4">
        <f>X2002-W2002</f>
        <v>-2.5000000000048317E-3</v>
      </c>
      <c r="W2002" s="4">
        <f>(O2002+P2002+Q2002-R2002+S2002)*5%</f>
        <v>60.112500000000004</v>
      </c>
      <c r="X2002" s="1">
        <v>60.11</v>
      </c>
      <c r="Y2002" s="1">
        <f>O2002+P2002+Q2002-R2002-S2002+T2002-U2002+X2002</f>
        <v>1262.3599999999999</v>
      </c>
      <c r="Z2002" s="1">
        <v>1262.3599999999999</v>
      </c>
      <c r="AA2002" s="1">
        <v>1202.25</v>
      </c>
      <c r="AB2002" s="1">
        <v>16</v>
      </c>
      <c r="AC2002" s="2">
        <f>AA2002*16%</f>
        <v>192.36</v>
      </c>
      <c r="AD2002" s="1">
        <v>192.36</v>
      </c>
      <c r="AE2002" s="1">
        <v>0</v>
      </c>
      <c r="AF2002" s="1">
        <v>192.36</v>
      </c>
      <c r="AG2002" s="2">
        <f>AF2002*18%</f>
        <v>34.6248</v>
      </c>
      <c r="AH2002" s="1">
        <v>34.619999999999997</v>
      </c>
      <c r="AI2002" s="1">
        <v>0</v>
      </c>
      <c r="AJ2002" s="1" t="b">
        <f>AK2002=AA2002</f>
        <v>1</v>
      </c>
      <c r="AK2002" s="1">
        <v>1202.25</v>
      </c>
      <c r="AL2002" s="1">
        <v>0</v>
      </c>
      <c r="AM2002" s="1">
        <v>0</v>
      </c>
      <c r="AN2002" s="1">
        <v>0</v>
      </c>
      <c r="AO2002" s="3">
        <f>AA2002*0.001%</f>
        <v>1.20225E-2</v>
      </c>
      <c r="AP2002" s="1">
        <v>1.2</v>
      </c>
      <c r="AQ2002" s="2">
        <f>AA2002*5%</f>
        <v>60.112500000000004</v>
      </c>
      <c r="AR2002" s="1">
        <v>60.11</v>
      </c>
      <c r="AS2002" s="2">
        <f>AR2002*18%</f>
        <v>10.819799999999999</v>
      </c>
      <c r="AT2002" s="1">
        <v>0</v>
      </c>
      <c r="AU2002" s="1">
        <v>95.93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>
        <f>AF2002+AU2002+BC2002</f>
        <v>288.29000000000002</v>
      </c>
      <c r="BE2002" s="1">
        <v>288.29000000000002</v>
      </c>
      <c r="BF2002" s="1">
        <f>Q2002+U2002</f>
        <v>0</v>
      </c>
      <c r="BG2002" s="1">
        <v>0</v>
      </c>
      <c r="BH2002" s="1">
        <v>974.07</v>
      </c>
      <c r="BI2002" s="1" t="s">
        <v>108</v>
      </c>
      <c r="BJ2002" s="1" t="s">
        <v>5717</v>
      </c>
      <c r="BK2002" s="1" t="s">
        <v>5718</v>
      </c>
      <c r="BL2002" s="1">
        <v>0</v>
      </c>
      <c r="BM2002" s="1" t="s">
        <v>7791</v>
      </c>
    </row>
    <row r="2003" spans="1:65" ht="15.6" hidden="1">
      <c r="A2003" s="1" t="s">
        <v>7792</v>
      </c>
      <c r="B2003" s="1" t="s">
        <v>7793</v>
      </c>
      <c r="C2003" s="1" t="s">
        <v>7794</v>
      </c>
      <c r="D2003" s="1" t="s">
        <v>275</v>
      </c>
      <c r="E2003" s="1" t="s">
        <v>100</v>
      </c>
      <c r="F2003" s="1" t="s">
        <v>101</v>
      </c>
      <c r="G2003" s="1" t="s">
        <v>123</v>
      </c>
      <c r="H2003" s="1" t="s">
        <v>103</v>
      </c>
      <c r="I2003" s="1" t="s">
        <v>104</v>
      </c>
      <c r="J2003" s="1" t="s">
        <v>105</v>
      </c>
      <c r="K2003" s="1" t="s">
        <v>105</v>
      </c>
      <c r="L2003" s="1" t="s">
        <v>105</v>
      </c>
      <c r="M2003" s="1" t="s">
        <v>106</v>
      </c>
      <c r="N2003" s="1" t="s">
        <v>124</v>
      </c>
      <c r="O2003" s="1">
        <v>2685</v>
      </c>
      <c r="P2003" s="1">
        <v>125.5</v>
      </c>
      <c r="Q2003" s="1">
        <v>0</v>
      </c>
      <c r="R2003" s="1">
        <v>175</v>
      </c>
      <c r="S2003" s="1">
        <v>0</v>
      </c>
      <c r="T2003" s="1">
        <v>0</v>
      </c>
      <c r="U2003" s="1">
        <v>0</v>
      </c>
      <c r="V2003" s="4">
        <f>X2003-W2003</f>
        <v>4.9999999999954525E-3</v>
      </c>
      <c r="W2003" s="4">
        <f>(O2003+P2003+Q2003-R2003+S2003)*5%</f>
        <v>131.77500000000001</v>
      </c>
      <c r="X2003" s="1">
        <v>131.78</v>
      </c>
      <c r="Y2003" s="1">
        <f>O2003+P2003+Q2003-R2003-S2003+T2003-U2003+X2003</f>
        <v>2767.28</v>
      </c>
      <c r="Z2003" s="1">
        <v>2767.28</v>
      </c>
      <c r="AA2003" s="1">
        <v>2635.5</v>
      </c>
      <c r="AB2003" s="1">
        <v>16</v>
      </c>
      <c r="AC2003" s="2">
        <f>AA2003*16%</f>
        <v>421.68</v>
      </c>
      <c r="AD2003" s="1">
        <v>421.68</v>
      </c>
      <c r="AE2003" s="1">
        <v>0</v>
      </c>
      <c r="AF2003" s="1">
        <v>421.68</v>
      </c>
      <c r="AG2003" s="2">
        <f>AF2003*18%</f>
        <v>75.9024</v>
      </c>
      <c r="AH2003" s="1">
        <v>75.900000000000006</v>
      </c>
      <c r="AI2003" s="1">
        <v>0</v>
      </c>
      <c r="AJ2003" s="1" t="b">
        <f>AK2003=AA2003</f>
        <v>1</v>
      </c>
      <c r="AK2003" s="1">
        <v>2635.5</v>
      </c>
      <c r="AL2003" s="1">
        <v>0</v>
      </c>
      <c r="AM2003" s="1">
        <v>0</v>
      </c>
      <c r="AN2003" s="1">
        <v>0</v>
      </c>
      <c r="AO2003" s="3">
        <f>AA2003*0.001%</f>
        <v>2.6355000000000003E-2</v>
      </c>
      <c r="AP2003" s="1">
        <v>2.64</v>
      </c>
      <c r="AQ2003" s="2">
        <f>AA2003*5%</f>
        <v>131.77500000000001</v>
      </c>
      <c r="AR2003" s="1">
        <v>131.78</v>
      </c>
      <c r="AS2003" s="2">
        <f>AR2003*18%</f>
        <v>23.720399999999998</v>
      </c>
      <c r="AT2003" s="1">
        <v>0</v>
      </c>
      <c r="AU2003" s="1">
        <v>210.32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0</v>
      </c>
      <c r="BD2003" s="1">
        <f>AF2003+AU2003+BC2003</f>
        <v>632</v>
      </c>
      <c r="BE2003" s="1">
        <v>632</v>
      </c>
      <c r="BF2003" s="1">
        <f>Q2003+U2003</f>
        <v>0</v>
      </c>
      <c r="BG2003" s="1">
        <v>0</v>
      </c>
      <c r="BH2003" s="1">
        <v>2135.2800000000002</v>
      </c>
      <c r="BI2003" s="1" t="s">
        <v>108</v>
      </c>
      <c r="BJ2003" s="1" t="s">
        <v>5717</v>
      </c>
      <c r="BK2003" s="1" t="s">
        <v>5718</v>
      </c>
      <c r="BL2003" s="1">
        <v>0</v>
      </c>
      <c r="BM2003" s="1" t="s">
        <v>7795</v>
      </c>
    </row>
    <row r="2004" spans="1:65" ht="15.6" hidden="1">
      <c r="A2004" s="1" t="s">
        <v>7796</v>
      </c>
      <c r="B2004" s="1" t="s">
        <v>7797</v>
      </c>
      <c r="C2004" s="1" t="s">
        <v>7798</v>
      </c>
      <c r="D2004" s="1" t="s">
        <v>275</v>
      </c>
      <c r="E2004" s="1" t="s">
        <v>100</v>
      </c>
      <c r="F2004" s="1" t="s">
        <v>101</v>
      </c>
      <c r="G2004" s="1" t="s">
        <v>105</v>
      </c>
      <c r="H2004" s="1" t="s">
        <v>103</v>
      </c>
      <c r="I2004" s="1" t="s">
        <v>104</v>
      </c>
      <c r="J2004" s="1" t="s">
        <v>105</v>
      </c>
      <c r="K2004" s="1" t="s">
        <v>105</v>
      </c>
      <c r="L2004" s="1" t="s">
        <v>105</v>
      </c>
      <c r="M2004" s="1" t="s">
        <v>106</v>
      </c>
      <c r="N2004" s="1" t="s">
        <v>124</v>
      </c>
      <c r="O2004" s="1">
        <v>460</v>
      </c>
      <c r="P2004" s="1">
        <v>23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4">
        <f>X2004-W2004</f>
        <v>0</v>
      </c>
      <c r="W2004" s="4">
        <f>(O2004+P2004+Q2004-R2004+S2004)*5%</f>
        <v>24.150000000000002</v>
      </c>
      <c r="X2004" s="1">
        <v>24.15</v>
      </c>
      <c r="Y2004" s="1">
        <f>O2004+P2004+Q2004-R2004-S2004+T2004-U2004+X2004</f>
        <v>507.15</v>
      </c>
      <c r="Z2004" s="1">
        <v>507.15</v>
      </c>
      <c r="AA2004" s="1">
        <v>483</v>
      </c>
      <c r="AB2004" s="1">
        <v>16</v>
      </c>
      <c r="AC2004" s="2">
        <f>AA2004*16%</f>
        <v>77.28</v>
      </c>
      <c r="AD2004" s="1">
        <v>77.28</v>
      </c>
      <c r="AE2004" s="1">
        <v>0</v>
      </c>
      <c r="AF2004" s="1">
        <v>77.28</v>
      </c>
      <c r="AG2004" s="2">
        <f>AF2004*18%</f>
        <v>13.910399999999999</v>
      </c>
      <c r="AH2004" s="1">
        <v>13.91</v>
      </c>
      <c r="AI2004" s="1">
        <v>0</v>
      </c>
      <c r="AJ2004" s="1" t="b">
        <f>AK2004=AA2004</f>
        <v>1</v>
      </c>
      <c r="AK2004" s="1">
        <v>483</v>
      </c>
      <c r="AL2004" s="1">
        <v>0</v>
      </c>
      <c r="AM2004" s="1">
        <v>0</v>
      </c>
      <c r="AN2004" s="1">
        <v>0</v>
      </c>
      <c r="AO2004" s="3">
        <f>AA2004*0.001%</f>
        <v>4.8300000000000001E-3</v>
      </c>
      <c r="AP2004" s="1">
        <v>0.48</v>
      </c>
      <c r="AQ2004" s="2">
        <f>AA2004*5%</f>
        <v>24.150000000000002</v>
      </c>
      <c r="AR2004" s="1">
        <v>24.15</v>
      </c>
      <c r="AS2004" s="2">
        <f>AR2004*18%</f>
        <v>4.3469999999999995</v>
      </c>
      <c r="AT2004" s="1">
        <v>0</v>
      </c>
      <c r="AU2004" s="1">
        <v>38.54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0</v>
      </c>
      <c r="BD2004" s="1">
        <f>AF2004+AU2004+BC2004</f>
        <v>115.82</v>
      </c>
      <c r="BE2004" s="1">
        <v>115.82</v>
      </c>
      <c r="BF2004" s="1">
        <f>Q2004+U2004</f>
        <v>0</v>
      </c>
      <c r="BG2004" s="1">
        <v>0</v>
      </c>
      <c r="BH2004" s="1">
        <v>391.33</v>
      </c>
      <c r="BI2004" s="1" t="s">
        <v>108</v>
      </c>
      <c r="BJ2004" s="1" t="s">
        <v>5717</v>
      </c>
      <c r="BK2004" s="1" t="s">
        <v>5718</v>
      </c>
      <c r="BL2004" s="1">
        <v>0</v>
      </c>
      <c r="BM2004" s="1" t="s">
        <v>7799</v>
      </c>
    </row>
    <row r="2005" spans="1:65" ht="15.6" hidden="1">
      <c r="A2005" s="1" t="s">
        <v>7800</v>
      </c>
      <c r="B2005" s="1" t="s">
        <v>7801</v>
      </c>
      <c r="C2005" s="1" t="s">
        <v>7802</v>
      </c>
      <c r="D2005" s="1" t="s">
        <v>279</v>
      </c>
      <c r="E2005" s="1" t="s">
        <v>100</v>
      </c>
      <c r="F2005" s="1" t="s">
        <v>101</v>
      </c>
      <c r="G2005" s="1" t="s">
        <v>102</v>
      </c>
      <c r="H2005" s="1" t="s">
        <v>103</v>
      </c>
      <c r="I2005" s="1" t="s">
        <v>104</v>
      </c>
      <c r="J2005" s="1" t="s">
        <v>105</v>
      </c>
      <c r="K2005" s="1" t="s">
        <v>105</v>
      </c>
      <c r="L2005" s="1" t="s">
        <v>105</v>
      </c>
      <c r="M2005" s="1" t="s">
        <v>106</v>
      </c>
      <c r="N2005" s="1" t="s">
        <v>107</v>
      </c>
      <c r="O2005" s="1">
        <v>350</v>
      </c>
      <c r="P2005" s="1">
        <v>12.5</v>
      </c>
      <c r="Q2005" s="1">
        <v>0</v>
      </c>
      <c r="R2005" s="1">
        <v>100</v>
      </c>
      <c r="S2005" s="1">
        <v>0</v>
      </c>
      <c r="T2005" s="1">
        <v>0</v>
      </c>
      <c r="U2005" s="1">
        <v>0</v>
      </c>
      <c r="V2005" s="4">
        <f>X2005-W2005</f>
        <v>5.0000000000007816E-3</v>
      </c>
      <c r="W2005" s="4">
        <f>(O2005+P2005+Q2005-R2005+S2005)*5%</f>
        <v>13.125</v>
      </c>
      <c r="X2005" s="1">
        <v>13.13</v>
      </c>
      <c r="Y2005" s="1">
        <f>O2005+P2005+Q2005-R2005-S2005+T2005-U2005+X2005</f>
        <v>275.63</v>
      </c>
      <c r="Z2005" s="1">
        <v>275.63</v>
      </c>
      <c r="AA2005" s="1">
        <v>262.5</v>
      </c>
      <c r="AB2005" s="1">
        <v>16</v>
      </c>
      <c r="AC2005" s="2">
        <f>AA2005*16%</f>
        <v>42</v>
      </c>
      <c r="AD2005" s="1">
        <v>42</v>
      </c>
      <c r="AE2005" s="1">
        <v>0</v>
      </c>
      <c r="AF2005" s="1">
        <v>42</v>
      </c>
      <c r="AG2005" s="2">
        <f>AF2005*18%</f>
        <v>7.56</v>
      </c>
      <c r="AH2005" s="1">
        <v>7.56</v>
      </c>
      <c r="AI2005" s="1">
        <v>0</v>
      </c>
      <c r="AJ2005" s="1" t="b">
        <f>AK2005=AA2005</f>
        <v>1</v>
      </c>
      <c r="AK2005" s="1">
        <v>262.5</v>
      </c>
      <c r="AL2005" s="1">
        <v>0</v>
      </c>
      <c r="AM2005" s="1">
        <v>0</v>
      </c>
      <c r="AN2005" s="1">
        <v>0</v>
      </c>
      <c r="AO2005" s="3">
        <f>AA2005*0.001%</f>
        <v>2.6250000000000002E-3</v>
      </c>
      <c r="AP2005" s="1">
        <v>0.26</v>
      </c>
      <c r="AQ2005" s="2">
        <f>AA2005*5%</f>
        <v>13.125</v>
      </c>
      <c r="AR2005" s="1">
        <v>13.13</v>
      </c>
      <c r="AS2005" s="2">
        <f>AR2005*18%</f>
        <v>2.3633999999999999</v>
      </c>
      <c r="AT2005" s="1">
        <v>0</v>
      </c>
      <c r="AU2005" s="1">
        <v>20.95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0</v>
      </c>
      <c r="BD2005" s="1">
        <f>AF2005+AU2005+BC2005</f>
        <v>62.95</v>
      </c>
      <c r="BE2005" s="1">
        <v>62.95</v>
      </c>
      <c r="BF2005" s="1">
        <f>Q2005+U2005</f>
        <v>0</v>
      </c>
      <c r="BG2005" s="1">
        <v>0</v>
      </c>
      <c r="BH2005" s="1">
        <v>212.68</v>
      </c>
      <c r="BI2005" s="1" t="s">
        <v>108</v>
      </c>
      <c r="BJ2005" s="1" t="s">
        <v>7803</v>
      </c>
      <c r="BK2005" s="1" t="s">
        <v>7804</v>
      </c>
      <c r="BL2005" s="1">
        <v>0</v>
      </c>
      <c r="BM2005" s="1" t="s">
        <v>7805</v>
      </c>
    </row>
    <row r="2006" spans="1:65" ht="15.6" hidden="1">
      <c r="A2006" s="1" t="s">
        <v>7806</v>
      </c>
      <c r="B2006" s="1" t="s">
        <v>7807</v>
      </c>
      <c r="C2006" s="1" t="s">
        <v>7808</v>
      </c>
      <c r="D2006" s="1" t="s">
        <v>279</v>
      </c>
      <c r="E2006" s="1" t="s">
        <v>100</v>
      </c>
      <c r="F2006" s="1" t="s">
        <v>101</v>
      </c>
      <c r="G2006" s="1" t="s">
        <v>123</v>
      </c>
      <c r="H2006" s="1" t="s">
        <v>103</v>
      </c>
      <c r="I2006" s="1" t="s">
        <v>104</v>
      </c>
      <c r="J2006" s="1" t="s">
        <v>105</v>
      </c>
      <c r="K2006" s="1" t="s">
        <v>105</v>
      </c>
      <c r="L2006" s="1" t="s">
        <v>105</v>
      </c>
      <c r="M2006" s="1" t="s">
        <v>106</v>
      </c>
      <c r="N2006" s="1" t="s">
        <v>124</v>
      </c>
      <c r="O2006" s="1">
        <v>1110</v>
      </c>
      <c r="P2006" s="1">
        <v>46.75</v>
      </c>
      <c r="Q2006" s="1">
        <v>0</v>
      </c>
      <c r="R2006" s="1">
        <v>175</v>
      </c>
      <c r="S2006" s="1">
        <v>0</v>
      </c>
      <c r="T2006" s="1">
        <v>0</v>
      </c>
      <c r="U2006" s="1">
        <v>0</v>
      </c>
      <c r="V2006" s="4">
        <f>X2006-W2006</f>
        <v>2.4999999999977263E-3</v>
      </c>
      <c r="W2006" s="4">
        <f>(O2006+P2006+Q2006-R2006+S2006)*5%</f>
        <v>49.087500000000006</v>
      </c>
      <c r="X2006" s="1">
        <v>49.09</v>
      </c>
      <c r="Y2006" s="1">
        <f>O2006+P2006+Q2006-R2006-S2006+T2006-U2006+X2006</f>
        <v>1030.8399999999999</v>
      </c>
      <c r="Z2006" s="1">
        <v>1030.8399999999999</v>
      </c>
      <c r="AA2006" s="1">
        <v>981.75</v>
      </c>
      <c r="AB2006" s="1">
        <v>16</v>
      </c>
      <c r="AC2006" s="2">
        <f>AA2006*16%</f>
        <v>157.08000000000001</v>
      </c>
      <c r="AD2006" s="1">
        <v>157.08000000000001</v>
      </c>
      <c r="AE2006" s="1">
        <v>0</v>
      </c>
      <c r="AF2006" s="1">
        <v>157.08000000000001</v>
      </c>
      <c r="AG2006" s="2">
        <f>AF2006*18%</f>
        <v>28.2744</v>
      </c>
      <c r="AH2006" s="1">
        <v>28.27</v>
      </c>
      <c r="AI2006" s="1">
        <v>0</v>
      </c>
      <c r="AJ2006" s="1" t="b">
        <f>AK2006=AA2006</f>
        <v>1</v>
      </c>
      <c r="AK2006" s="1">
        <v>981.75</v>
      </c>
      <c r="AL2006" s="1">
        <v>0</v>
      </c>
      <c r="AM2006" s="1">
        <v>0</v>
      </c>
      <c r="AN2006" s="1">
        <v>0</v>
      </c>
      <c r="AO2006" s="3">
        <f>AA2006*0.001%</f>
        <v>9.8175000000000016E-3</v>
      </c>
      <c r="AP2006" s="1">
        <v>0.98</v>
      </c>
      <c r="AQ2006" s="2">
        <f>AA2006*5%</f>
        <v>49.087500000000006</v>
      </c>
      <c r="AR2006" s="1">
        <v>49.09</v>
      </c>
      <c r="AS2006" s="2">
        <f>AR2006*18%</f>
        <v>8.8361999999999998</v>
      </c>
      <c r="AT2006" s="1">
        <v>0</v>
      </c>
      <c r="AU2006" s="1">
        <v>78.34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0</v>
      </c>
      <c r="BD2006" s="1">
        <f>AF2006+AU2006+BC2006</f>
        <v>235.42000000000002</v>
      </c>
      <c r="BE2006" s="1">
        <v>235.42</v>
      </c>
      <c r="BF2006" s="1">
        <f>Q2006+U2006</f>
        <v>0</v>
      </c>
      <c r="BG2006" s="1">
        <v>0</v>
      </c>
      <c r="BH2006" s="1">
        <v>795.42</v>
      </c>
      <c r="BI2006" s="1" t="s">
        <v>108</v>
      </c>
      <c r="BJ2006" s="1" t="s">
        <v>7803</v>
      </c>
      <c r="BK2006" s="1" t="s">
        <v>7804</v>
      </c>
      <c r="BL2006" s="1">
        <v>0</v>
      </c>
      <c r="BM2006" s="1" t="s">
        <v>7809</v>
      </c>
    </row>
    <row r="2007" spans="1:65" ht="15.6" hidden="1">
      <c r="A2007" s="1" t="s">
        <v>7810</v>
      </c>
      <c r="B2007" s="1" t="s">
        <v>7811</v>
      </c>
      <c r="C2007" s="1" t="s">
        <v>7812</v>
      </c>
      <c r="D2007" s="1" t="s">
        <v>279</v>
      </c>
      <c r="E2007" s="1" t="s">
        <v>100</v>
      </c>
      <c r="F2007" s="1" t="s">
        <v>101</v>
      </c>
      <c r="G2007" s="1" t="s">
        <v>102</v>
      </c>
      <c r="H2007" s="1" t="s">
        <v>103</v>
      </c>
      <c r="I2007" s="1" t="s">
        <v>104</v>
      </c>
      <c r="J2007" s="1" t="s">
        <v>105</v>
      </c>
      <c r="K2007" s="1" t="s">
        <v>105</v>
      </c>
      <c r="L2007" s="1" t="s">
        <v>105</v>
      </c>
      <c r="M2007" s="1" t="s">
        <v>106</v>
      </c>
      <c r="N2007" s="1" t="s">
        <v>107</v>
      </c>
      <c r="O2007" s="1">
        <v>265</v>
      </c>
      <c r="P2007" s="1">
        <v>8.25</v>
      </c>
      <c r="Q2007" s="1">
        <v>0</v>
      </c>
      <c r="R2007" s="1">
        <v>100</v>
      </c>
      <c r="S2007" s="1">
        <v>0</v>
      </c>
      <c r="T2007" s="1">
        <v>0</v>
      </c>
      <c r="U2007" s="1">
        <v>0</v>
      </c>
      <c r="V2007" s="4">
        <f>X2007-W2007</f>
        <v>-2.4999999999995026E-3</v>
      </c>
      <c r="W2007" s="4">
        <f>(O2007+P2007+Q2007-R2007+S2007)*5%</f>
        <v>8.6624999999999996</v>
      </c>
      <c r="X2007" s="1">
        <v>8.66</v>
      </c>
      <c r="Y2007" s="1">
        <f>O2007+P2007+Q2007-R2007-S2007+T2007-U2007+X2007</f>
        <v>181.91</v>
      </c>
      <c r="Z2007" s="1">
        <v>181.91</v>
      </c>
      <c r="AA2007" s="1">
        <v>173.25</v>
      </c>
      <c r="AB2007" s="1">
        <v>16</v>
      </c>
      <c r="AC2007" s="2">
        <f>AA2007*16%</f>
        <v>27.72</v>
      </c>
      <c r="AD2007" s="1">
        <v>27.72</v>
      </c>
      <c r="AE2007" s="1">
        <v>0</v>
      </c>
      <c r="AF2007" s="1">
        <v>27.72</v>
      </c>
      <c r="AG2007" s="2">
        <f>AF2007*18%</f>
        <v>4.9895999999999994</v>
      </c>
      <c r="AH2007" s="1">
        <v>4.99</v>
      </c>
      <c r="AI2007" s="1">
        <v>0</v>
      </c>
      <c r="AJ2007" s="1" t="b">
        <f>AK2007=AA2007</f>
        <v>1</v>
      </c>
      <c r="AK2007" s="1">
        <v>173.25</v>
      </c>
      <c r="AL2007" s="1">
        <v>0</v>
      </c>
      <c r="AM2007" s="1">
        <v>0</v>
      </c>
      <c r="AN2007" s="1">
        <v>0</v>
      </c>
      <c r="AO2007" s="3">
        <f>AA2007*0.001%</f>
        <v>1.7325000000000001E-3</v>
      </c>
      <c r="AP2007" s="1">
        <v>0.17</v>
      </c>
      <c r="AQ2007" s="2">
        <f>AA2007*5%</f>
        <v>8.6624999999999996</v>
      </c>
      <c r="AR2007" s="1">
        <v>8.66</v>
      </c>
      <c r="AS2007" s="2">
        <f>AR2007*18%</f>
        <v>1.5588</v>
      </c>
      <c r="AT2007" s="1">
        <v>0</v>
      </c>
      <c r="AU2007" s="1">
        <v>13.82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>
        <f>AF2007+AU2007+BC2007</f>
        <v>41.54</v>
      </c>
      <c r="BE2007" s="1">
        <v>41.54</v>
      </c>
      <c r="BF2007" s="1">
        <f>Q2007+U2007</f>
        <v>0</v>
      </c>
      <c r="BG2007" s="1">
        <v>0</v>
      </c>
      <c r="BH2007" s="1">
        <v>140.37</v>
      </c>
      <c r="BI2007" s="1" t="s">
        <v>108</v>
      </c>
      <c r="BJ2007" s="1" t="s">
        <v>7803</v>
      </c>
      <c r="BK2007" s="1" t="s">
        <v>7804</v>
      </c>
      <c r="BL2007" s="1">
        <v>0</v>
      </c>
      <c r="BM2007" s="1" t="s">
        <v>7813</v>
      </c>
    </row>
    <row r="2008" spans="1:65" ht="15.6" hidden="1">
      <c r="A2008" s="1" t="s">
        <v>7814</v>
      </c>
      <c r="B2008" s="1" t="s">
        <v>7815</v>
      </c>
      <c r="C2008" s="1" t="s">
        <v>7816</v>
      </c>
      <c r="D2008" s="1" t="s">
        <v>279</v>
      </c>
      <c r="E2008" s="1" t="s">
        <v>100</v>
      </c>
      <c r="F2008" s="1" t="s">
        <v>101</v>
      </c>
      <c r="G2008" s="1" t="s">
        <v>102</v>
      </c>
      <c r="H2008" s="1" t="s">
        <v>103</v>
      </c>
      <c r="I2008" s="1" t="s">
        <v>104</v>
      </c>
      <c r="J2008" s="1" t="s">
        <v>105</v>
      </c>
      <c r="K2008" s="1" t="s">
        <v>105</v>
      </c>
      <c r="L2008" s="1" t="s">
        <v>105</v>
      </c>
      <c r="M2008" s="1" t="s">
        <v>106</v>
      </c>
      <c r="N2008" s="1" t="s">
        <v>124</v>
      </c>
      <c r="O2008" s="1">
        <v>395</v>
      </c>
      <c r="P2008" s="1">
        <v>14.75</v>
      </c>
      <c r="Q2008" s="1">
        <v>0</v>
      </c>
      <c r="R2008" s="1">
        <v>100</v>
      </c>
      <c r="S2008" s="1">
        <v>0</v>
      </c>
      <c r="T2008" s="1">
        <v>0</v>
      </c>
      <c r="U2008" s="1">
        <v>0</v>
      </c>
      <c r="V2008" s="4">
        <f>X2008-W2008</f>
        <v>2.4999999999995026E-3</v>
      </c>
      <c r="W2008" s="4">
        <f>(O2008+P2008+Q2008-R2008+S2008)*5%</f>
        <v>15.487500000000001</v>
      </c>
      <c r="X2008" s="1">
        <v>15.49</v>
      </c>
      <c r="Y2008" s="1">
        <f>O2008+P2008+Q2008-R2008-S2008+T2008-U2008+X2008</f>
        <v>325.24</v>
      </c>
      <c r="Z2008" s="1">
        <v>325.24</v>
      </c>
      <c r="AA2008" s="1">
        <v>309.75</v>
      </c>
      <c r="AB2008" s="1">
        <v>16</v>
      </c>
      <c r="AC2008" s="2">
        <f>AA2008*16%</f>
        <v>49.56</v>
      </c>
      <c r="AD2008" s="1">
        <v>49.56</v>
      </c>
      <c r="AE2008" s="1">
        <v>0</v>
      </c>
      <c r="AF2008" s="1">
        <v>49.56</v>
      </c>
      <c r="AG2008" s="2">
        <f>AF2008*18%</f>
        <v>8.9207999999999998</v>
      </c>
      <c r="AH2008" s="1">
        <v>8.92</v>
      </c>
      <c r="AI2008" s="1">
        <v>0</v>
      </c>
      <c r="AJ2008" s="1" t="b">
        <f>AK2008=AA2008</f>
        <v>1</v>
      </c>
      <c r="AK2008" s="1">
        <v>309.75</v>
      </c>
      <c r="AL2008" s="1">
        <v>0</v>
      </c>
      <c r="AM2008" s="1">
        <v>0</v>
      </c>
      <c r="AN2008" s="1">
        <v>0</v>
      </c>
      <c r="AO2008" s="3">
        <f>AA2008*0.001%</f>
        <v>3.0975000000000004E-3</v>
      </c>
      <c r="AP2008" s="1">
        <v>0.31</v>
      </c>
      <c r="AQ2008" s="2">
        <f>AA2008*5%</f>
        <v>15.487500000000001</v>
      </c>
      <c r="AR2008" s="1">
        <v>15.49</v>
      </c>
      <c r="AS2008" s="2">
        <f>AR2008*18%</f>
        <v>2.7881999999999998</v>
      </c>
      <c r="AT2008" s="1">
        <v>0</v>
      </c>
      <c r="AU2008" s="1">
        <v>24.72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0</v>
      </c>
      <c r="BD2008" s="1">
        <f>AF2008+AU2008+BC2008</f>
        <v>74.28</v>
      </c>
      <c r="BE2008" s="1">
        <v>74.28</v>
      </c>
      <c r="BF2008" s="1">
        <f>Q2008+U2008</f>
        <v>0</v>
      </c>
      <c r="BG2008" s="1">
        <v>0</v>
      </c>
      <c r="BH2008" s="1">
        <v>250.96</v>
      </c>
      <c r="BI2008" s="1" t="s">
        <v>108</v>
      </c>
      <c r="BJ2008" s="1" t="s">
        <v>7803</v>
      </c>
      <c r="BK2008" s="1" t="s">
        <v>7804</v>
      </c>
      <c r="BL2008" s="1">
        <v>0</v>
      </c>
      <c r="BM2008" s="1" t="s">
        <v>7817</v>
      </c>
    </row>
    <row r="2009" spans="1:65" ht="15.6" hidden="1">
      <c r="A2009" s="1" t="s">
        <v>7818</v>
      </c>
      <c r="B2009" s="1" t="s">
        <v>7819</v>
      </c>
      <c r="C2009" s="1" t="s">
        <v>7820</v>
      </c>
      <c r="D2009" s="1" t="s">
        <v>279</v>
      </c>
      <c r="E2009" s="1" t="s">
        <v>100</v>
      </c>
      <c r="F2009" s="1" t="s">
        <v>101</v>
      </c>
      <c r="G2009" s="1" t="s">
        <v>105</v>
      </c>
      <c r="H2009" s="1" t="s">
        <v>103</v>
      </c>
      <c r="I2009" s="1" t="s">
        <v>104</v>
      </c>
      <c r="J2009" s="1" t="s">
        <v>105</v>
      </c>
      <c r="K2009" s="1" t="s">
        <v>105</v>
      </c>
      <c r="L2009" s="1" t="s">
        <v>105</v>
      </c>
      <c r="M2009" s="1" t="s">
        <v>106</v>
      </c>
      <c r="N2009" s="1" t="s">
        <v>107</v>
      </c>
      <c r="O2009" s="1">
        <v>3570</v>
      </c>
      <c r="P2009" s="1">
        <v>178.5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4">
        <f>X2009-W2009</f>
        <v>4.9999999999954525E-3</v>
      </c>
      <c r="W2009" s="4">
        <f>(O2009+P2009+Q2009-R2009+S2009)*5%</f>
        <v>187.42500000000001</v>
      </c>
      <c r="X2009" s="1">
        <v>187.43</v>
      </c>
      <c r="Y2009" s="1">
        <f>O2009+P2009+Q2009-R2009-S2009+T2009-U2009+X2009</f>
        <v>3935.93</v>
      </c>
      <c r="Z2009" s="1">
        <v>3935.93</v>
      </c>
      <c r="AA2009" s="1">
        <v>3748.5</v>
      </c>
      <c r="AB2009" s="1">
        <v>16</v>
      </c>
      <c r="AC2009" s="2">
        <f>AA2009*16%</f>
        <v>599.76</v>
      </c>
      <c r="AD2009" s="1">
        <v>599.76</v>
      </c>
      <c r="AE2009" s="1">
        <v>0</v>
      </c>
      <c r="AF2009" s="1">
        <v>599.76</v>
      </c>
      <c r="AG2009" s="2">
        <f>AF2009*18%</f>
        <v>107.9568</v>
      </c>
      <c r="AH2009" s="1">
        <v>107.96</v>
      </c>
      <c r="AI2009" s="1">
        <v>0</v>
      </c>
      <c r="AJ2009" s="1" t="b">
        <f>AK2009=AA2009</f>
        <v>1</v>
      </c>
      <c r="AK2009" s="1">
        <v>3748.5</v>
      </c>
      <c r="AL2009" s="1">
        <v>0</v>
      </c>
      <c r="AM2009" s="1">
        <v>0</v>
      </c>
      <c r="AN2009" s="1">
        <v>0</v>
      </c>
      <c r="AO2009" s="3">
        <f>AA2009*0.001%</f>
        <v>3.7485000000000004E-2</v>
      </c>
      <c r="AP2009" s="1">
        <v>3.75</v>
      </c>
      <c r="AQ2009" s="2">
        <f>AA2009*5%</f>
        <v>187.42500000000001</v>
      </c>
      <c r="AR2009" s="1">
        <v>187.43</v>
      </c>
      <c r="AS2009" s="2">
        <f>AR2009*18%</f>
        <v>33.737400000000001</v>
      </c>
      <c r="AT2009" s="1">
        <v>0</v>
      </c>
      <c r="AU2009" s="1">
        <v>299.14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f>AF2009+AU2009+BC2009</f>
        <v>898.9</v>
      </c>
      <c r="BE2009" s="1">
        <v>898.9</v>
      </c>
      <c r="BF2009" s="1">
        <f>Q2009+U2009</f>
        <v>0</v>
      </c>
      <c r="BG2009" s="1">
        <v>0</v>
      </c>
      <c r="BH2009" s="1">
        <v>3037.03</v>
      </c>
      <c r="BI2009" s="1" t="s">
        <v>108</v>
      </c>
      <c r="BJ2009" s="1" t="s">
        <v>7803</v>
      </c>
      <c r="BK2009" s="1" t="s">
        <v>7804</v>
      </c>
      <c r="BL2009" s="1">
        <v>0</v>
      </c>
      <c r="BM2009" s="1" t="s">
        <v>7821</v>
      </c>
    </row>
    <row r="2010" spans="1:65" ht="15.6" hidden="1">
      <c r="A2010" s="1" t="s">
        <v>7822</v>
      </c>
      <c r="B2010" s="1" t="s">
        <v>7823</v>
      </c>
      <c r="C2010" s="1" t="s">
        <v>7824</v>
      </c>
      <c r="D2010" s="1" t="s">
        <v>279</v>
      </c>
      <c r="E2010" s="1" t="s">
        <v>100</v>
      </c>
      <c r="F2010" s="1" t="s">
        <v>101</v>
      </c>
      <c r="G2010" s="1" t="s">
        <v>105</v>
      </c>
      <c r="H2010" s="1" t="s">
        <v>103</v>
      </c>
      <c r="I2010" s="1" t="s">
        <v>104</v>
      </c>
      <c r="J2010" s="1" t="s">
        <v>105</v>
      </c>
      <c r="K2010" s="1" t="s">
        <v>105</v>
      </c>
      <c r="L2010" s="1" t="s">
        <v>105</v>
      </c>
      <c r="M2010" s="1" t="s">
        <v>106</v>
      </c>
      <c r="N2010" s="1" t="s">
        <v>124</v>
      </c>
      <c r="O2010" s="1">
        <v>909.77</v>
      </c>
      <c r="P2010" s="1">
        <v>45.48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4">
        <f>X2010-W2010</f>
        <v>-2.5000000000048317E-3</v>
      </c>
      <c r="W2010" s="4">
        <f>(O2010+P2010+Q2010-R2010+S2010)*5%</f>
        <v>47.762500000000003</v>
      </c>
      <c r="X2010" s="1">
        <v>47.76</v>
      </c>
      <c r="Y2010" s="1">
        <f>O2010+P2010+Q2010-R2010-S2010+T2010-U2010+X2010</f>
        <v>1003.01</v>
      </c>
      <c r="Z2010" s="1">
        <v>1003.01</v>
      </c>
      <c r="AA2010" s="1">
        <v>955.26</v>
      </c>
      <c r="AB2010" s="1">
        <v>16</v>
      </c>
      <c r="AC2010" s="2">
        <f>AA2010*16%</f>
        <v>152.8416</v>
      </c>
      <c r="AD2010" s="1">
        <v>152.84</v>
      </c>
      <c r="AE2010" s="1">
        <v>0</v>
      </c>
      <c r="AF2010" s="1">
        <v>152.84</v>
      </c>
      <c r="AG2010" s="2">
        <f>AF2010*18%</f>
        <v>27.511199999999999</v>
      </c>
      <c r="AH2010" s="1">
        <v>27.51</v>
      </c>
      <c r="AI2010" s="1">
        <v>0</v>
      </c>
      <c r="AJ2010" s="1" t="b">
        <f>AK2010=AA2010</f>
        <v>1</v>
      </c>
      <c r="AK2010" s="1">
        <v>955.26</v>
      </c>
      <c r="AL2010" s="1">
        <v>0</v>
      </c>
      <c r="AM2010" s="1">
        <v>0</v>
      </c>
      <c r="AN2010" s="1">
        <v>0</v>
      </c>
      <c r="AO2010" s="3">
        <f>AA2010*0.001%</f>
        <v>9.5526000000000014E-3</v>
      </c>
      <c r="AP2010" s="1">
        <v>0.96</v>
      </c>
      <c r="AQ2010" s="2">
        <f>AA2010*5%</f>
        <v>47.763000000000005</v>
      </c>
      <c r="AR2010" s="1">
        <v>47.76</v>
      </c>
      <c r="AS2010" s="2">
        <f>AR2010*18%</f>
        <v>8.5968</v>
      </c>
      <c r="AT2010" s="1">
        <v>0</v>
      </c>
      <c r="AU2010" s="1">
        <v>76.23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f>AF2010+AU2010+BC2010</f>
        <v>229.07</v>
      </c>
      <c r="BE2010" s="1">
        <v>229.07</v>
      </c>
      <c r="BF2010" s="1">
        <f>Q2010+U2010</f>
        <v>0</v>
      </c>
      <c r="BG2010" s="1">
        <v>0</v>
      </c>
      <c r="BH2010" s="1">
        <v>773.94</v>
      </c>
      <c r="BI2010" s="1" t="s">
        <v>108</v>
      </c>
      <c r="BJ2010" s="1" t="s">
        <v>7803</v>
      </c>
      <c r="BK2010" s="1" t="s">
        <v>7804</v>
      </c>
      <c r="BL2010" s="1">
        <v>0</v>
      </c>
      <c r="BM2010" s="1" t="s">
        <v>7825</v>
      </c>
    </row>
    <row r="2011" spans="1:65" ht="15.6" hidden="1">
      <c r="A2011" s="1" t="s">
        <v>7826</v>
      </c>
      <c r="B2011" s="1" t="s">
        <v>7827</v>
      </c>
      <c r="C2011" s="1" t="s">
        <v>7828</v>
      </c>
      <c r="D2011" s="1" t="s">
        <v>279</v>
      </c>
      <c r="E2011" s="1" t="s">
        <v>100</v>
      </c>
      <c r="F2011" s="1" t="s">
        <v>101</v>
      </c>
      <c r="G2011" s="1" t="s">
        <v>105</v>
      </c>
      <c r="H2011" s="1" t="s">
        <v>103</v>
      </c>
      <c r="I2011" s="1" t="s">
        <v>104</v>
      </c>
      <c r="J2011" s="1" t="s">
        <v>105</v>
      </c>
      <c r="K2011" s="1" t="s">
        <v>105</v>
      </c>
      <c r="L2011" s="1" t="s">
        <v>105</v>
      </c>
      <c r="M2011" s="1" t="s">
        <v>106</v>
      </c>
      <c r="N2011" s="1" t="s">
        <v>107</v>
      </c>
      <c r="O2011" s="1">
        <v>850</v>
      </c>
      <c r="P2011" s="1">
        <v>42.5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4">
        <f>X2011-W2011</f>
        <v>5.000000000002558E-3</v>
      </c>
      <c r="W2011" s="4">
        <f>(O2011+P2011+Q2011-R2011+S2011)*5%</f>
        <v>44.625</v>
      </c>
      <c r="X2011" s="1">
        <v>44.63</v>
      </c>
      <c r="Y2011" s="1">
        <f>O2011+P2011+Q2011-R2011-S2011+T2011-U2011+X2011</f>
        <v>937.13</v>
      </c>
      <c r="Z2011" s="1">
        <v>937.13</v>
      </c>
      <c r="AA2011" s="1">
        <v>892.5</v>
      </c>
      <c r="AB2011" s="1">
        <v>16</v>
      </c>
      <c r="AC2011" s="2">
        <f>AA2011*16%</f>
        <v>142.80000000000001</v>
      </c>
      <c r="AD2011" s="1">
        <v>142.80000000000001</v>
      </c>
      <c r="AE2011" s="1">
        <v>0</v>
      </c>
      <c r="AF2011" s="1">
        <v>142.80000000000001</v>
      </c>
      <c r="AG2011" s="2">
        <f>AF2011*18%</f>
        <v>25.704000000000001</v>
      </c>
      <c r="AH2011" s="1">
        <v>25.7</v>
      </c>
      <c r="AI2011" s="1">
        <v>0</v>
      </c>
      <c r="AJ2011" s="1" t="b">
        <f>AK2011=AA2011</f>
        <v>1</v>
      </c>
      <c r="AK2011" s="1">
        <v>892.5</v>
      </c>
      <c r="AL2011" s="1">
        <v>0</v>
      </c>
      <c r="AM2011" s="1">
        <v>0</v>
      </c>
      <c r="AN2011" s="1">
        <v>0</v>
      </c>
      <c r="AO2011" s="3">
        <f>AA2011*0.001%</f>
        <v>8.9250000000000006E-3</v>
      </c>
      <c r="AP2011" s="1">
        <v>0.89</v>
      </c>
      <c r="AQ2011" s="2">
        <f>AA2011*5%</f>
        <v>44.625</v>
      </c>
      <c r="AR2011" s="1">
        <v>44.63</v>
      </c>
      <c r="AS2011" s="2">
        <f>AR2011*18%</f>
        <v>8.0334000000000003</v>
      </c>
      <c r="AT2011" s="1">
        <v>0</v>
      </c>
      <c r="AU2011" s="1">
        <v>71.22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0</v>
      </c>
      <c r="BD2011" s="1">
        <f>AF2011+AU2011+BC2011</f>
        <v>214.02</v>
      </c>
      <c r="BE2011" s="1">
        <v>214.02</v>
      </c>
      <c r="BF2011" s="1">
        <f>Q2011+U2011</f>
        <v>0</v>
      </c>
      <c r="BG2011" s="1">
        <v>0</v>
      </c>
      <c r="BH2011" s="1">
        <v>723.11</v>
      </c>
      <c r="BI2011" s="1" t="s">
        <v>108</v>
      </c>
      <c r="BJ2011" s="1" t="s">
        <v>7803</v>
      </c>
      <c r="BK2011" s="1" t="s">
        <v>7804</v>
      </c>
      <c r="BL2011" s="1">
        <v>0</v>
      </c>
      <c r="BM2011" s="1" t="s">
        <v>7829</v>
      </c>
    </row>
    <row r="2012" spans="1:65" ht="15.6" hidden="1">
      <c r="A2012" s="1" t="s">
        <v>7830</v>
      </c>
      <c r="B2012" s="1" t="s">
        <v>7831</v>
      </c>
      <c r="C2012" s="1" t="s">
        <v>7832</v>
      </c>
      <c r="D2012" s="1" t="s">
        <v>279</v>
      </c>
      <c r="E2012" s="1" t="s">
        <v>100</v>
      </c>
      <c r="F2012" s="1" t="s">
        <v>101</v>
      </c>
      <c r="G2012" s="1" t="s">
        <v>123</v>
      </c>
      <c r="H2012" s="1" t="s">
        <v>103</v>
      </c>
      <c r="I2012" s="1" t="s">
        <v>104</v>
      </c>
      <c r="J2012" s="1" t="s">
        <v>105</v>
      </c>
      <c r="K2012" s="1" t="s">
        <v>105</v>
      </c>
      <c r="L2012" s="1" t="s">
        <v>105</v>
      </c>
      <c r="M2012" s="1" t="s">
        <v>106</v>
      </c>
      <c r="N2012" s="1" t="s">
        <v>124</v>
      </c>
      <c r="O2012" s="1">
        <v>1164.07</v>
      </c>
      <c r="P2012" s="1">
        <v>49.45</v>
      </c>
      <c r="Q2012" s="1">
        <v>0</v>
      </c>
      <c r="R2012" s="1">
        <v>175</v>
      </c>
      <c r="S2012" s="1">
        <v>0</v>
      </c>
      <c r="T2012" s="1">
        <v>0</v>
      </c>
      <c r="U2012" s="1">
        <v>0</v>
      </c>
      <c r="V2012" s="4">
        <f>X2012-W2012</f>
        <v>3.9999999999977831E-3</v>
      </c>
      <c r="W2012" s="4">
        <f>(O2012+P2012+Q2012-R2012+S2012)*5%</f>
        <v>51.926000000000002</v>
      </c>
      <c r="X2012" s="1">
        <v>51.93</v>
      </c>
      <c r="Y2012" s="1">
        <f>O2012+P2012+Q2012-R2012-S2012+T2012-U2012+X2012</f>
        <v>1090.45</v>
      </c>
      <c r="Z2012" s="1">
        <v>1090.45</v>
      </c>
      <c r="AA2012" s="1">
        <v>1038.52</v>
      </c>
      <c r="AB2012" s="1">
        <v>16</v>
      </c>
      <c r="AC2012" s="2">
        <f>AA2012*16%</f>
        <v>166.16319999999999</v>
      </c>
      <c r="AD2012" s="1">
        <v>166.16</v>
      </c>
      <c r="AE2012" s="1">
        <v>0</v>
      </c>
      <c r="AF2012" s="1">
        <v>166.16</v>
      </c>
      <c r="AG2012" s="2">
        <f>AF2012*18%</f>
        <v>29.908799999999999</v>
      </c>
      <c r="AH2012" s="1">
        <v>29.91</v>
      </c>
      <c r="AI2012" s="1">
        <v>0</v>
      </c>
      <c r="AJ2012" s="1" t="b">
        <f>AK2012=AA2012</f>
        <v>1</v>
      </c>
      <c r="AK2012" s="1">
        <v>1038.52</v>
      </c>
      <c r="AL2012" s="1">
        <v>0</v>
      </c>
      <c r="AM2012" s="1">
        <v>0</v>
      </c>
      <c r="AN2012" s="1">
        <v>0</v>
      </c>
      <c r="AO2012" s="3">
        <f>AA2012*0.001%</f>
        <v>1.0385200000000001E-2</v>
      </c>
      <c r="AP2012" s="1">
        <v>1.04</v>
      </c>
      <c r="AQ2012" s="2">
        <f>AA2012*5%</f>
        <v>51.926000000000002</v>
      </c>
      <c r="AR2012" s="1">
        <v>51.92</v>
      </c>
      <c r="AS2012" s="2">
        <f>AR2012*18%</f>
        <v>9.3455999999999992</v>
      </c>
      <c r="AT2012" s="1">
        <v>0.01</v>
      </c>
      <c r="AU2012" s="1">
        <v>82.87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0</v>
      </c>
      <c r="BD2012" s="1">
        <f>AF2012+AU2012+BC2012</f>
        <v>249.03</v>
      </c>
      <c r="BE2012" s="1">
        <v>249.03</v>
      </c>
      <c r="BF2012" s="1">
        <f>Q2012+U2012</f>
        <v>0</v>
      </c>
      <c r="BG2012" s="1">
        <v>0</v>
      </c>
      <c r="BH2012" s="1">
        <v>841.42</v>
      </c>
      <c r="BI2012" s="1" t="s">
        <v>108</v>
      </c>
      <c r="BJ2012" s="1" t="s">
        <v>7803</v>
      </c>
      <c r="BK2012" s="1" t="s">
        <v>7804</v>
      </c>
      <c r="BL2012" s="1">
        <v>0</v>
      </c>
      <c r="BM2012" s="1" t="s">
        <v>7833</v>
      </c>
    </row>
    <row r="2013" spans="1:65" ht="15.6" hidden="1">
      <c r="A2013" s="1" t="s">
        <v>7834</v>
      </c>
      <c r="B2013" s="1" t="s">
        <v>7835</v>
      </c>
      <c r="C2013" s="1" t="s">
        <v>7836</v>
      </c>
      <c r="D2013" s="1" t="s">
        <v>279</v>
      </c>
      <c r="E2013" s="1" t="s">
        <v>100</v>
      </c>
      <c r="F2013" s="1" t="s">
        <v>101</v>
      </c>
      <c r="G2013" s="1" t="s">
        <v>105</v>
      </c>
      <c r="H2013" s="1" t="s">
        <v>103</v>
      </c>
      <c r="I2013" s="1" t="s">
        <v>104</v>
      </c>
      <c r="J2013" s="1" t="s">
        <v>105</v>
      </c>
      <c r="K2013" s="1" t="s">
        <v>105</v>
      </c>
      <c r="L2013" s="1" t="s">
        <v>105</v>
      </c>
      <c r="M2013" s="1" t="s">
        <v>106</v>
      </c>
      <c r="N2013" s="1" t="s">
        <v>124</v>
      </c>
      <c r="O2013" s="1">
        <v>500</v>
      </c>
      <c r="P2013" s="1">
        <v>25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4">
        <f>X2013-W2013</f>
        <v>0</v>
      </c>
      <c r="W2013" s="4">
        <f>(O2013+P2013+Q2013-R2013+S2013)*5%</f>
        <v>26.25</v>
      </c>
      <c r="X2013" s="1">
        <v>26.25</v>
      </c>
      <c r="Y2013" s="1">
        <f>O2013+P2013+Q2013-R2013-S2013+T2013-U2013+X2013</f>
        <v>551.25</v>
      </c>
      <c r="Z2013" s="1">
        <v>551.25</v>
      </c>
      <c r="AA2013" s="1">
        <v>525</v>
      </c>
      <c r="AB2013" s="1">
        <v>16</v>
      </c>
      <c r="AC2013" s="2">
        <f>AA2013*16%</f>
        <v>84</v>
      </c>
      <c r="AD2013" s="1">
        <v>84</v>
      </c>
      <c r="AE2013" s="1">
        <v>0</v>
      </c>
      <c r="AF2013" s="1">
        <v>84</v>
      </c>
      <c r="AG2013" s="2">
        <f>AF2013*18%</f>
        <v>15.12</v>
      </c>
      <c r="AH2013" s="1">
        <v>15.12</v>
      </c>
      <c r="AI2013" s="1">
        <v>0</v>
      </c>
      <c r="AJ2013" s="1" t="b">
        <f>AK2013=AA2013</f>
        <v>1</v>
      </c>
      <c r="AK2013" s="1">
        <v>525</v>
      </c>
      <c r="AL2013" s="1">
        <v>0</v>
      </c>
      <c r="AM2013" s="1">
        <v>0</v>
      </c>
      <c r="AN2013" s="1">
        <v>0</v>
      </c>
      <c r="AO2013" s="3">
        <f>AA2013*0.001%</f>
        <v>5.2500000000000003E-3</v>
      </c>
      <c r="AP2013" s="1">
        <v>0.52</v>
      </c>
      <c r="AQ2013" s="2">
        <f>AA2013*5%</f>
        <v>26.25</v>
      </c>
      <c r="AR2013" s="1">
        <v>26.25</v>
      </c>
      <c r="AS2013" s="2">
        <f>AR2013*18%</f>
        <v>4.7249999999999996</v>
      </c>
      <c r="AT2013" s="1">
        <v>0</v>
      </c>
      <c r="AU2013" s="1">
        <v>41.89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0</v>
      </c>
      <c r="BD2013" s="1">
        <f>AF2013+AU2013+BC2013</f>
        <v>125.89</v>
      </c>
      <c r="BE2013" s="1">
        <v>125.89</v>
      </c>
      <c r="BF2013" s="1">
        <f>Q2013+U2013</f>
        <v>0</v>
      </c>
      <c r="BG2013" s="1">
        <v>0</v>
      </c>
      <c r="BH2013" s="1">
        <v>425.36</v>
      </c>
      <c r="BI2013" s="1" t="s">
        <v>108</v>
      </c>
      <c r="BJ2013" s="1" t="s">
        <v>7803</v>
      </c>
      <c r="BK2013" s="1" t="s">
        <v>7804</v>
      </c>
      <c r="BL2013" s="1">
        <v>0</v>
      </c>
      <c r="BM2013" s="1" t="s">
        <v>7837</v>
      </c>
    </row>
    <row r="2014" spans="1:65" ht="15.6" hidden="1">
      <c r="A2014" s="1" t="s">
        <v>7838</v>
      </c>
      <c r="B2014" s="1" t="s">
        <v>7839</v>
      </c>
      <c r="C2014" s="1" t="s">
        <v>7840</v>
      </c>
      <c r="D2014" s="1" t="s">
        <v>279</v>
      </c>
      <c r="E2014" s="1" t="s">
        <v>100</v>
      </c>
      <c r="F2014" s="1" t="s">
        <v>101</v>
      </c>
      <c r="G2014" s="1" t="s">
        <v>102</v>
      </c>
      <c r="H2014" s="1" t="s">
        <v>103</v>
      </c>
      <c r="I2014" s="1" t="s">
        <v>104</v>
      </c>
      <c r="J2014" s="1" t="s">
        <v>105</v>
      </c>
      <c r="K2014" s="1" t="s">
        <v>105</v>
      </c>
      <c r="L2014" s="1" t="s">
        <v>105</v>
      </c>
      <c r="M2014" s="1" t="s">
        <v>106</v>
      </c>
      <c r="N2014" s="1" t="s">
        <v>107</v>
      </c>
      <c r="O2014" s="1">
        <v>425</v>
      </c>
      <c r="P2014" s="1">
        <v>16.25</v>
      </c>
      <c r="Q2014" s="1">
        <v>0</v>
      </c>
      <c r="R2014" s="1">
        <v>100</v>
      </c>
      <c r="S2014" s="1">
        <v>0</v>
      </c>
      <c r="T2014" s="1">
        <v>0</v>
      </c>
      <c r="U2014" s="1">
        <v>0</v>
      </c>
      <c r="V2014" s="4">
        <f>X2014-W2014</f>
        <v>-2.500000000001279E-3</v>
      </c>
      <c r="W2014" s="4">
        <f>(O2014+P2014+Q2014-R2014+S2014)*5%</f>
        <v>17.0625</v>
      </c>
      <c r="X2014" s="1">
        <v>17.059999999999999</v>
      </c>
      <c r="Y2014" s="1">
        <f>O2014+P2014+Q2014-R2014-S2014+T2014-U2014+X2014</f>
        <v>358.31</v>
      </c>
      <c r="Z2014" s="1">
        <v>358.31</v>
      </c>
      <c r="AA2014" s="1">
        <v>341.25</v>
      </c>
      <c r="AB2014" s="1">
        <v>16</v>
      </c>
      <c r="AC2014" s="2">
        <f>AA2014*16%</f>
        <v>54.6</v>
      </c>
      <c r="AD2014" s="1">
        <v>54.6</v>
      </c>
      <c r="AE2014" s="1">
        <v>0</v>
      </c>
      <c r="AF2014" s="1">
        <v>54.6</v>
      </c>
      <c r="AG2014" s="2">
        <f>AF2014*18%</f>
        <v>9.8279999999999994</v>
      </c>
      <c r="AH2014" s="1">
        <v>9.83</v>
      </c>
      <c r="AI2014" s="1">
        <v>0</v>
      </c>
      <c r="AJ2014" s="1" t="b">
        <f>AK2014=AA2014</f>
        <v>1</v>
      </c>
      <c r="AK2014" s="1">
        <v>341.25</v>
      </c>
      <c r="AL2014" s="1">
        <v>0</v>
      </c>
      <c r="AM2014" s="1">
        <v>0</v>
      </c>
      <c r="AN2014" s="1">
        <v>0</v>
      </c>
      <c r="AO2014" s="3">
        <f>AA2014*0.001%</f>
        <v>3.4125000000000002E-3</v>
      </c>
      <c r="AP2014" s="1">
        <v>0.34</v>
      </c>
      <c r="AQ2014" s="2">
        <f>AA2014*5%</f>
        <v>17.0625</v>
      </c>
      <c r="AR2014" s="1">
        <v>17.059999999999999</v>
      </c>
      <c r="AS2014" s="2">
        <f>AR2014*18%</f>
        <v>3.0707999999999998</v>
      </c>
      <c r="AT2014" s="1">
        <v>0</v>
      </c>
      <c r="AU2014" s="1">
        <v>27.23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>
        <v>0</v>
      </c>
      <c r="BD2014" s="1">
        <f>AF2014+AU2014+BC2014</f>
        <v>81.83</v>
      </c>
      <c r="BE2014" s="1">
        <v>81.83</v>
      </c>
      <c r="BF2014" s="1">
        <f>Q2014+U2014</f>
        <v>0</v>
      </c>
      <c r="BG2014" s="1">
        <v>0</v>
      </c>
      <c r="BH2014" s="1">
        <v>276.48</v>
      </c>
      <c r="BI2014" s="1" t="s">
        <v>108</v>
      </c>
      <c r="BJ2014" s="1" t="s">
        <v>7803</v>
      </c>
      <c r="BK2014" s="1" t="s">
        <v>7804</v>
      </c>
      <c r="BL2014" s="1">
        <v>0</v>
      </c>
      <c r="BM2014" s="1" t="s">
        <v>7841</v>
      </c>
    </row>
    <row r="2015" spans="1:65" ht="15.6" hidden="1">
      <c r="A2015" s="1" t="s">
        <v>7842</v>
      </c>
      <c r="B2015" s="1" t="s">
        <v>7843</v>
      </c>
      <c r="C2015" s="1" t="s">
        <v>7844</v>
      </c>
      <c r="D2015" s="1" t="s">
        <v>279</v>
      </c>
      <c r="E2015" s="1" t="s">
        <v>100</v>
      </c>
      <c r="F2015" s="1" t="s">
        <v>101</v>
      </c>
      <c r="G2015" s="1" t="s">
        <v>123</v>
      </c>
      <c r="H2015" s="1" t="s">
        <v>103</v>
      </c>
      <c r="I2015" s="1" t="s">
        <v>104</v>
      </c>
      <c r="J2015" s="1" t="s">
        <v>105</v>
      </c>
      <c r="K2015" s="1" t="s">
        <v>105</v>
      </c>
      <c r="L2015" s="1" t="s">
        <v>105</v>
      </c>
      <c r="M2015" s="1" t="s">
        <v>106</v>
      </c>
      <c r="N2015" s="1" t="s">
        <v>107</v>
      </c>
      <c r="O2015" s="1">
        <v>1580</v>
      </c>
      <c r="P2015" s="1">
        <v>70.25</v>
      </c>
      <c r="Q2015" s="1">
        <v>0</v>
      </c>
      <c r="R2015" s="1">
        <v>175</v>
      </c>
      <c r="S2015" s="1">
        <v>0</v>
      </c>
      <c r="T2015" s="1">
        <v>0</v>
      </c>
      <c r="U2015" s="1">
        <v>0</v>
      </c>
      <c r="V2015" s="4">
        <f>X2015-W2015</f>
        <v>-2.4999999999977263E-3</v>
      </c>
      <c r="W2015" s="4">
        <f>(O2015+P2015+Q2015-R2015+S2015)*5%</f>
        <v>73.762500000000003</v>
      </c>
      <c r="X2015" s="1">
        <v>73.760000000000005</v>
      </c>
      <c r="Y2015" s="1">
        <f>O2015+P2015+Q2015-R2015-S2015+T2015-U2015+X2015</f>
        <v>1549.01</v>
      </c>
      <c r="Z2015" s="1">
        <v>1549.01</v>
      </c>
      <c r="AA2015" s="1">
        <v>1475.25</v>
      </c>
      <c r="AB2015" s="1">
        <v>16</v>
      </c>
      <c r="AC2015" s="2">
        <f>AA2015*16%</f>
        <v>236.04</v>
      </c>
      <c r="AD2015" s="1">
        <v>236.04</v>
      </c>
      <c r="AE2015" s="1">
        <v>0</v>
      </c>
      <c r="AF2015" s="1">
        <v>236.04</v>
      </c>
      <c r="AG2015" s="2">
        <f>AF2015*18%</f>
        <v>42.487199999999994</v>
      </c>
      <c r="AH2015" s="1">
        <v>42.49</v>
      </c>
      <c r="AI2015" s="1">
        <v>0</v>
      </c>
      <c r="AJ2015" s="1" t="b">
        <f>AK2015=AA2015</f>
        <v>1</v>
      </c>
      <c r="AK2015" s="1">
        <v>1475.25</v>
      </c>
      <c r="AL2015" s="1">
        <v>0</v>
      </c>
      <c r="AM2015" s="1">
        <v>0</v>
      </c>
      <c r="AN2015" s="1">
        <v>0</v>
      </c>
      <c r="AO2015" s="3">
        <f>AA2015*0.001%</f>
        <v>1.4752500000000002E-2</v>
      </c>
      <c r="AP2015" s="1">
        <v>1.48</v>
      </c>
      <c r="AQ2015" s="2">
        <f>AA2015*5%</f>
        <v>73.762500000000003</v>
      </c>
      <c r="AR2015" s="1">
        <v>73.760000000000005</v>
      </c>
      <c r="AS2015" s="2">
        <f>AR2015*18%</f>
        <v>13.2768</v>
      </c>
      <c r="AT2015" s="1">
        <v>0</v>
      </c>
      <c r="AU2015" s="1">
        <v>117.73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0</v>
      </c>
      <c r="BD2015" s="1">
        <f>AF2015+AU2015+BC2015</f>
        <v>353.77</v>
      </c>
      <c r="BE2015" s="1">
        <v>353.77</v>
      </c>
      <c r="BF2015" s="1">
        <f>Q2015+U2015</f>
        <v>0</v>
      </c>
      <c r="BG2015" s="1">
        <v>0</v>
      </c>
      <c r="BH2015" s="1">
        <v>1195.24</v>
      </c>
      <c r="BI2015" s="1" t="s">
        <v>108</v>
      </c>
      <c r="BJ2015" s="1" t="s">
        <v>7803</v>
      </c>
      <c r="BK2015" s="1" t="s">
        <v>7804</v>
      </c>
      <c r="BL2015" s="1">
        <v>0</v>
      </c>
      <c r="BM2015" s="1" t="s">
        <v>7845</v>
      </c>
    </row>
    <row r="2016" spans="1:65" ht="15.6" hidden="1">
      <c r="A2016" s="1" t="s">
        <v>7846</v>
      </c>
      <c r="B2016" s="1" t="s">
        <v>7847</v>
      </c>
      <c r="C2016" s="1" t="s">
        <v>7848</v>
      </c>
      <c r="D2016" s="1" t="s">
        <v>279</v>
      </c>
      <c r="E2016" s="1" t="s">
        <v>100</v>
      </c>
      <c r="F2016" s="1" t="s">
        <v>101</v>
      </c>
      <c r="G2016" s="1" t="s">
        <v>102</v>
      </c>
      <c r="H2016" s="1" t="s">
        <v>103</v>
      </c>
      <c r="I2016" s="1" t="s">
        <v>104</v>
      </c>
      <c r="J2016" s="1" t="s">
        <v>105</v>
      </c>
      <c r="K2016" s="1" t="s">
        <v>105</v>
      </c>
      <c r="L2016" s="1" t="s">
        <v>105</v>
      </c>
      <c r="M2016" s="1" t="s">
        <v>106</v>
      </c>
      <c r="N2016" s="1" t="s">
        <v>124</v>
      </c>
      <c r="O2016" s="1">
        <v>395</v>
      </c>
      <c r="P2016" s="1">
        <v>14.75</v>
      </c>
      <c r="Q2016" s="1">
        <v>0</v>
      </c>
      <c r="R2016" s="1">
        <v>100</v>
      </c>
      <c r="S2016" s="1">
        <v>0</v>
      </c>
      <c r="T2016" s="1">
        <v>0</v>
      </c>
      <c r="U2016" s="1">
        <v>0</v>
      </c>
      <c r="V2016" s="4">
        <f>X2016-W2016</f>
        <v>2.4999999999995026E-3</v>
      </c>
      <c r="W2016" s="4">
        <f>(O2016+P2016+Q2016-R2016+S2016)*5%</f>
        <v>15.487500000000001</v>
      </c>
      <c r="X2016" s="1">
        <v>15.49</v>
      </c>
      <c r="Y2016" s="1">
        <f>O2016+P2016+Q2016-R2016-S2016+T2016-U2016+X2016</f>
        <v>325.24</v>
      </c>
      <c r="Z2016" s="1">
        <v>325.24</v>
      </c>
      <c r="AA2016" s="1">
        <v>309.75</v>
      </c>
      <c r="AB2016" s="1">
        <v>16</v>
      </c>
      <c r="AC2016" s="2">
        <f>AA2016*16%</f>
        <v>49.56</v>
      </c>
      <c r="AD2016" s="1">
        <v>49.56</v>
      </c>
      <c r="AE2016" s="1">
        <v>0</v>
      </c>
      <c r="AF2016" s="1">
        <v>49.56</v>
      </c>
      <c r="AG2016" s="2">
        <f>AF2016*18%</f>
        <v>8.9207999999999998</v>
      </c>
      <c r="AH2016" s="1">
        <v>8.92</v>
      </c>
      <c r="AI2016" s="1">
        <v>0</v>
      </c>
      <c r="AJ2016" s="1" t="b">
        <f>AK2016=AA2016</f>
        <v>1</v>
      </c>
      <c r="AK2016" s="1">
        <v>309.75</v>
      </c>
      <c r="AL2016" s="1">
        <v>0</v>
      </c>
      <c r="AM2016" s="1">
        <v>0</v>
      </c>
      <c r="AN2016" s="1">
        <v>0</v>
      </c>
      <c r="AO2016" s="3">
        <f>AA2016*0.001%</f>
        <v>3.0975000000000004E-3</v>
      </c>
      <c r="AP2016" s="1">
        <v>0.31</v>
      </c>
      <c r="AQ2016" s="2">
        <f>AA2016*5%</f>
        <v>15.487500000000001</v>
      </c>
      <c r="AR2016" s="1">
        <v>15.49</v>
      </c>
      <c r="AS2016" s="2">
        <f>AR2016*18%</f>
        <v>2.7881999999999998</v>
      </c>
      <c r="AT2016" s="1">
        <v>0</v>
      </c>
      <c r="AU2016" s="1">
        <v>24.72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>
        <v>0</v>
      </c>
      <c r="BD2016" s="1">
        <f>AF2016+AU2016+BC2016</f>
        <v>74.28</v>
      </c>
      <c r="BE2016" s="1">
        <v>74.28</v>
      </c>
      <c r="BF2016" s="1">
        <f>Q2016+U2016</f>
        <v>0</v>
      </c>
      <c r="BG2016" s="1">
        <v>0</v>
      </c>
      <c r="BH2016" s="1">
        <v>250.96</v>
      </c>
      <c r="BI2016" s="1" t="s">
        <v>108</v>
      </c>
      <c r="BJ2016" s="1" t="s">
        <v>7803</v>
      </c>
      <c r="BK2016" s="1" t="s">
        <v>7804</v>
      </c>
      <c r="BL2016" s="1">
        <v>0</v>
      </c>
      <c r="BM2016" s="1" t="s">
        <v>7849</v>
      </c>
    </row>
    <row r="2017" spans="1:65" ht="15.6" hidden="1">
      <c r="A2017" s="1" t="s">
        <v>7850</v>
      </c>
      <c r="B2017" s="1" t="s">
        <v>7851</v>
      </c>
      <c r="C2017" s="1" t="s">
        <v>7852</v>
      </c>
      <c r="D2017" s="1" t="s">
        <v>279</v>
      </c>
      <c r="E2017" s="1" t="s">
        <v>100</v>
      </c>
      <c r="F2017" s="1" t="s">
        <v>101</v>
      </c>
      <c r="G2017" s="1" t="s">
        <v>102</v>
      </c>
      <c r="H2017" s="1" t="s">
        <v>103</v>
      </c>
      <c r="I2017" s="1" t="s">
        <v>104</v>
      </c>
      <c r="J2017" s="1" t="s">
        <v>105</v>
      </c>
      <c r="K2017" s="1" t="s">
        <v>105</v>
      </c>
      <c r="L2017" s="1" t="s">
        <v>105</v>
      </c>
      <c r="M2017" s="1" t="s">
        <v>106</v>
      </c>
      <c r="N2017" s="1" t="s">
        <v>107</v>
      </c>
      <c r="O2017" s="1">
        <v>425</v>
      </c>
      <c r="P2017" s="1">
        <v>16.25</v>
      </c>
      <c r="Q2017" s="1">
        <v>0</v>
      </c>
      <c r="R2017" s="1">
        <v>100</v>
      </c>
      <c r="S2017" s="1">
        <v>0</v>
      </c>
      <c r="T2017" s="1">
        <v>0</v>
      </c>
      <c r="U2017" s="1">
        <v>0</v>
      </c>
      <c r="V2017" s="4">
        <f>X2017-W2017</f>
        <v>-2.500000000001279E-3</v>
      </c>
      <c r="W2017" s="4">
        <f>(O2017+P2017+Q2017-R2017+S2017)*5%</f>
        <v>17.0625</v>
      </c>
      <c r="X2017" s="1">
        <v>17.059999999999999</v>
      </c>
      <c r="Y2017" s="1">
        <f>O2017+P2017+Q2017-R2017-S2017+T2017-U2017+X2017</f>
        <v>358.31</v>
      </c>
      <c r="Z2017" s="1">
        <v>358.31</v>
      </c>
      <c r="AA2017" s="1">
        <v>341.25</v>
      </c>
      <c r="AB2017" s="1">
        <v>16</v>
      </c>
      <c r="AC2017" s="2">
        <f>AA2017*16%</f>
        <v>54.6</v>
      </c>
      <c r="AD2017" s="1">
        <v>54.6</v>
      </c>
      <c r="AE2017" s="1">
        <v>0</v>
      </c>
      <c r="AF2017" s="1">
        <v>54.6</v>
      </c>
      <c r="AG2017" s="2">
        <f>AF2017*18%</f>
        <v>9.8279999999999994</v>
      </c>
      <c r="AH2017" s="1">
        <v>9.83</v>
      </c>
      <c r="AI2017" s="1">
        <v>0</v>
      </c>
      <c r="AJ2017" s="1" t="b">
        <f>AK2017=AA2017</f>
        <v>1</v>
      </c>
      <c r="AK2017" s="1">
        <v>341.25</v>
      </c>
      <c r="AL2017" s="1">
        <v>0</v>
      </c>
      <c r="AM2017" s="1">
        <v>0</v>
      </c>
      <c r="AN2017" s="1">
        <v>0</v>
      </c>
      <c r="AO2017" s="3">
        <f>AA2017*0.001%</f>
        <v>3.4125000000000002E-3</v>
      </c>
      <c r="AP2017" s="1">
        <v>0.34</v>
      </c>
      <c r="AQ2017" s="2">
        <f>AA2017*5%</f>
        <v>17.0625</v>
      </c>
      <c r="AR2017" s="1">
        <v>17.059999999999999</v>
      </c>
      <c r="AS2017" s="2">
        <f>AR2017*18%</f>
        <v>3.0707999999999998</v>
      </c>
      <c r="AT2017" s="1">
        <v>0</v>
      </c>
      <c r="AU2017" s="1">
        <v>27.23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f>AF2017+AU2017+BC2017</f>
        <v>81.83</v>
      </c>
      <c r="BE2017" s="1">
        <v>81.83</v>
      </c>
      <c r="BF2017" s="1">
        <f>Q2017+U2017</f>
        <v>0</v>
      </c>
      <c r="BG2017" s="1">
        <v>0</v>
      </c>
      <c r="BH2017" s="1">
        <v>276.48</v>
      </c>
      <c r="BI2017" s="1" t="s">
        <v>108</v>
      </c>
      <c r="BJ2017" s="1" t="s">
        <v>7803</v>
      </c>
      <c r="BK2017" s="1" t="s">
        <v>7804</v>
      </c>
      <c r="BL2017" s="1">
        <v>0</v>
      </c>
      <c r="BM2017" s="1" t="s">
        <v>7853</v>
      </c>
    </row>
    <row r="2018" spans="1:65" ht="15.6" hidden="1">
      <c r="A2018" s="1" t="s">
        <v>7854</v>
      </c>
      <c r="B2018" s="1" t="s">
        <v>7855</v>
      </c>
      <c r="C2018" s="1" t="s">
        <v>7856</v>
      </c>
      <c r="D2018" s="1" t="s">
        <v>279</v>
      </c>
      <c r="E2018" s="1" t="s">
        <v>100</v>
      </c>
      <c r="F2018" s="1" t="s">
        <v>101</v>
      </c>
      <c r="G2018" s="1" t="s">
        <v>123</v>
      </c>
      <c r="H2018" s="1" t="s">
        <v>103</v>
      </c>
      <c r="I2018" s="1" t="s">
        <v>104</v>
      </c>
      <c r="J2018" s="1" t="s">
        <v>105</v>
      </c>
      <c r="K2018" s="1" t="s">
        <v>105</v>
      </c>
      <c r="L2018" s="1" t="s">
        <v>105</v>
      </c>
      <c r="M2018" s="1" t="s">
        <v>106</v>
      </c>
      <c r="N2018" s="1" t="s">
        <v>107</v>
      </c>
      <c r="O2018" s="1">
        <v>1215</v>
      </c>
      <c r="P2018" s="1">
        <v>52</v>
      </c>
      <c r="Q2018" s="1">
        <v>0</v>
      </c>
      <c r="R2018" s="1">
        <v>175</v>
      </c>
      <c r="S2018" s="1">
        <v>0</v>
      </c>
      <c r="T2018" s="1">
        <v>0</v>
      </c>
      <c r="U2018" s="1">
        <v>0</v>
      </c>
      <c r="V2018" s="4">
        <f>X2018-W2018</f>
        <v>0</v>
      </c>
      <c r="W2018" s="4">
        <f>(O2018+P2018+Q2018-R2018+S2018)*5%</f>
        <v>54.6</v>
      </c>
      <c r="X2018" s="1">
        <v>54.6</v>
      </c>
      <c r="Y2018" s="1">
        <f>O2018+P2018+Q2018-R2018-S2018+T2018-U2018+X2018</f>
        <v>1146.5999999999999</v>
      </c>
      <c r="Z2018" s="1">
        <v>1146.5999999999999</v>
      </c>
      <c r="AA2018" s="1">
        <v>1092</v>
      </c>
      <c r="AB2018" s="1">
        <v>16</v>
      </c>
      <c r="AC2018" s="2">
        <f>AA2018*16%</f>
        <v>174.72</v>
      </c>
      <c r="AD2018" s="1">
        <v>174.72</v>
      </c>
      <c r="AE2018" s="1">
        <v>0</v>
      </c>
      <c r="AF2018" s="1">
        <v>174.72</v>
      </c>
      <c r="AG2018" s="2">
        <f>AF2018*18%</f>
        <v>31.4496</v>
      </c>
      <c r="AH2018" s="1">
        <v>31.45</v>
      </c>
      <c r="AI2018" s="1">
        <v>0</v>
      </c>
      <c r="AJ2018" s="1" t="b">
        <f>AK2018=AA2018</f>
        <v>1</v>
      </c>
      <c r="AK2018" s="1">
        <v>1092</v>
      </c>
      <c r="AL2018" s="1">
        <v>0</v>
      </c>
      <c r="AM2018" s="1">
        <v>0</v>
      </c>
      <c r="AN2018" s="1">
        <v>0</v>
      </c>
      <c r="AO2018" s="3">
        <f>AA2018*0.001%</f>
        <v>1.0920000000000001E-2</v>
      </c>
      <c r="AP2018" s="1">
        <v>1.0900000000000001</v>
      </c>
      <c r="AQ2018" s="2">
        <f>AA2018*5%</f>
        <v>54.6</v>
      </c>
      <c r="AR2018" s="1">
        <v>54.6</v>
      </c>
      <c r="AS2018" s="2">
        <f>AR2018*18%</f>
        <v>9.8279999999999994</v>
      </c>
      <c r="AT2018" s="1">
        <v>0</v>
      </c>
      <c r="AU2018" s="1">
        <v>87.14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>
        <f>AF2018+AU2018+BC2018</f>
        <v>261.86</v>
      </c>
      <c r="BE2018" s="1">
        <v>261.86</v>
      </c>
      <c r="BF2018" s="1">
        <f>Q2018+U2018</f>
        <v>0</v>
      </c>
      <c r="BG2018" s="1">
        <v>0</v>
      </c>
      <c r="BH2018" s="1">
        <v>884.74</v>
      </c>
      <c r="BI2018" s="1" t="s">
        <v>108</v>
      </c>
      <c r="BJ2018" s="1" t="s">
        <v>7803</v>
      </c>
      <c r="BK2018" s="1" t="s">
        <v>7804</v>
      </c>
      <c r="BL2018" s="1">
        <v>0</v>
      </c>
      <c r="BM2018" s="1" t="s">
        <v>1841</v>
      </c>
    </row>
    <row r="2019" spans="1:65" ht="15.6" hidden="1">
      <c r="A2019" s="1" t="s">
        <v>7857</v>
      </c>
      <c r="B2019" s="1" t="s">
        <v>7858</v>
      </c>
      <c r="C2019" s="1" t="s">
        <v>7859</v>
      </c>
      <c r="D2019" s="1" t="s">
        <v>279</v>
      </c>
      <c r="E2019" s="1" t="s">
        <v>100</v>
      </c>
      <c r="F2019" s="1" t="s">
        <v>101</v>
      </c>
      <c r="G2019" s="1" t="s">
        <v>123</v>
      </c>
      <c r="H2019" s="1" t="s">
        <v>103</v>
      </c>
      <c r="I2019" s="1" t="s">
        <v>104</v>
      </c>
      <c r="J2019" s="1" t="s">
        <v>105</v>
      </c>
      <c r="K2019" s="1" t="s">
        <v>105</v>
      </c>
      <c r="L2019" s="1" t="s">
        <v>105</v>
      </c>
      <c r="M2019" s="1" t="s">
        <v>106</v>
      </c>
      <c r="N2019" s="1" t="s">
        <v>107</v>
      </c>
      <c r="O2019" s="1">
        <v>1185</v>
      </c>
      <c r="P2019" s="1">
        <v>50.5</v>
      </c>
      <c r="Q2019" s="1">
        <v>0</v>
      </c>
      <c r="R2019" s="1">
        <v>175</v>
      </c>
      <c r="S2019" s="1">
        <v>0</v>
      </c>
      <c r="T2019" s="1">
        <v>0</v>
      </c>
      <c r="U2019" s="1">
        <v>0</v>
      </c>
      <c r="V2019" s="4">
        <f>X2019-W2019</f>
        <v>4.9999999999954525E-3</v>
      </c>
      <c r="W2019" s="4">
        <f>(O2019+P2019+Q2019-R2019+S2019)*5%</f>
        <v>53.025000000000006</v>
      </c>
      <c r="X2019" s="1">
        <v>53.03</v>
      </c>
      <c r="Y2019" s="1">
        <f>O2019+P2019+Q2019-R2019-S2019+T2019-U2019+X2019</f>
        <v>1113.53</v>
      </c>
      <c r="Z2019" s="1">
        <v>1113.53</v>
      </c>
      <c r="AA2019" s="1">
        <v>1060.5</v>
      </c>
      <c r="AB2019" s="1">
        <v>16</v>
      </c>
      <c r="AC2019" s="2">
        <f>AA2019*16%</f>
        <v>169.68</v>
      </c>
      <c r="AD2019" s="1">
        <v>169.68</v>
      </c>
      <c r="AE2019" s="1">
        <v>0</v>
      </c>
      <c r="AF2019" s="1">
        <v>169.68</v>
      </c>
      <c r="AG2019" s="2">
        <f>AF2019*18%</f>
        <v>30.542400000000001</v>
      </c>
      <c r="AH2019" s="1">
        <v>30.54</v>
      </c>
      <c r="AI2019" s="1">
        <v>0</v>
      </c>
      <c r="AJ2019" s="1" t="b">
        <f>AK2019=AA2019</f>
        <v>1</v>
      </c>
      <c r="AK2019" s="1">
        <v>1060.5</v>
      </c>
      <c r="AL2019" s="1">
        <v>0</v>
      </c>
      <c r="AM2019" s="1">
        <v>0</v>
      </c>
      <c r="AN2019" s="1">
        <v>0</v>
      </c>
      <c r="AO2019" s="3">
        <f>AA2019*0.001%</f>
        <v>1.0605000000000002E-2</v>
      </c>
      <c r="AP2019" s="1">
        <v>1.06</v>
      </c>
      <c r="AQ2019" s="2">
        <f>AA2019*5%</f>
        <v>53.025000000000006</v>
      </c>
      <c r="AR2019" s="1">
        <v>53.03</v>
      </c>
      <c r="AS2019" s="2">
        <f>AR2019*18%</f>
        <v>9.545399999999999</v>
      </c>
      <c r="AT2019" s="1">
        <v>0</v>
      </c>
      <c r="AU2019" s="1">
        <v>84.63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>
        <f>AF2019+AU2019+BC2019</f>
        <v>254.31</v>
      </c>
      <c r="BE2019" s="1">
        <v>254.31</v>
      </c>
      <c r="BF2019" s="1">
        <f>Q2019+U2019</f>
        <v>0</v>
      </c>
      <c r="BG2019" s="1">
        <v>0</v>
      </c>
      <c r="BH2019" s="1">
        <v>859.22</v>
      </c>
      <c r="BI2019" s="1" t="s">
        <v>108</v>
      </c>
      <c r="BJ2019" s="1" t="s">
        <v>7803</v>
      </c>
      <c r="BK2019" s="1" t="s">
        <v>7804</v>
      </c>
      <c r="BL2019" s="1">
        <v>0</v>
      </c>
      <c r="BM2019" s="1" t="s">
        <v>7860</v>
      </c>
    </row>
    <row r="2020" spans="1:65" ht="15.6" hidden="1">
      <c r="A2020" s="1" t="s">
        <v>7861</v>
      </c>
      <c r="B2020" s="1" t="s">
        <v>7862</v>
      </c>
      <c r="C2020" s="1" t="s">
        <v>7863</v>
      </c>
      <c r="D2020" s="1" t="s">
        <v>279</v>
      </c>
      <c r="E2020" s="1" t="s">
        <v>100</v>
      </c>
      <c r="F2020" s="1" t="s">
        <v>101</v>
      </c>
      <c r="G2020" s="1" t="s">
        <v>102</v>
      </c>
      <c r="H2020" s="1" t="s">
        <v>103</v>
      </c>
      <c r="I2020" s="1" t="s">
        <v>104</v>
      </c>
      <c r="J2020" s="1" t="s">
        <v>105</v>
      </c>
      <c r="K2020" s="1" t="s">
        <v>105</v>
      </c>
      <c r="L2020" s="1" t="s">
        <v>105</v>
      </c>
      <c r="M2020" s="1" t="s">
        <v>106</v>
      </c>
      <c r="N2020" s="1" t="s">
        <v>107</v>
      </c>
      <c r="O2020" s="1">
        <v>1345</v>
      </c>
      <c r="P2020" s="1">
        <v>62.25</v>
      </c>
      <c r="Q2020" s="1">
        <v>0</v>
      </c>
      <c r="R2020" s="1">
        <v>100</v>
      </c>
      <c r="S2020" s="1">
        <v>0</v>
      </c>
      <c r="T2020" s="1">
        <v>0</v>
      </c>
      <c r="U2020" s="1">
        <v>0</v>
      </c>
      <c r="V2020" s="4">
        <f>X2020-W2020</f>
        <v>-2.4999999999977263E-3</v>
      </c>
      <c r="W2020" s="4">
        <f>(O2020+P2020+Q2020-R2020+S2020)*5%</f>
        <v>65.362499999999997</v>
      </c>
      <c r="X2020" s="1">
        <v>65.36</v>
      </c>
      <c r="Y2020" s="1">
        <f>O2020+P2020+Q2020-R2020-S2020+T2020-U2020+X2020</f>
        <v>1372.61</v>
      </c>
      <c r="Z2020" s="1">
        <v>1372.61</v>
      </c>
      <c r="AA2020" s="1">
        <v>1307.25</v>
      </c>
      <c r="AB2020" s="1">
        <v>16</v>
      </c>
      <c r="AC2020" s="2">
        <f>AA2020*16%</f>
        <v>209.16</v>
      </c>
      <c r="AD2020" s="1">
        <v>209.16</v>
      </c>
      <c r="AE2020" s="1">
        <v>0</v>
      </c>
      <c r="AF2020" s="1">
        <v>209.16</v>
      </c>
      <c r="AG2020" s="2">
        <f>AF2020*18%</f>
        <v>37.648800000000001</v>
      </c>
      <c r="AH2020" s="1">
        <v>37.65</v>
      </c>
      <c r="AI2020" s="1">
        <v>0</v>
      </c>
      <c r="AJ2020" s="1" t="b">
        <f>AK2020=AA2020</f>
        <v>1</v>
      </c>
      <c r="AK2020" s="1">
        <v>1307.25</v>
      </c>
      <c r="AL2020" s="1">
        <v>0</v>
      </c>
      <c r="AM2020" s="1">
        <v>0</v>
      </c>
      <c r="AN2020" s="1">
        <v>0</v>
      </c>
      <c r="AO2020" s="3">
        <f>AA2020*0.001%</f>
        <v>1.3072500000000001E-2</v>
      </c>
      <c r="AP2020" s="1">
        <v>1.31</v>
      </c>
      <c r="AQ2020" s="2">
        <f>AA2020*5%</f>
        <v>65.362499999999997</v>
      </c>
      <c r="AR2020" s="1">
        <v>65.36</v>
      </c>
      <c r="AS2020" s="2">
        <f>AR2020*18%</f>
        <v>11.764799999999999</v>
      </c>
      <c r="AT2020" s="1">
        <v>0</v>
      </c>
      <c r="AU2020" s="1">
        <v>104.32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f>AF2020+AU2020+BC2020</f>
        <v>313.48</v>
      </c>
      <c r="BE2020" s="1">
        <v>313.48</v>
      </c>
      <c r="BF2020" s="1">
        <f>Q2020+U2020</f>
        <v>0</v>
      </c>
      <c r="BG2020" s="1">
        <v>0</v>
      </c>
      <c r="BH2020" s="1">
        <v>1059.1300000000001</v>
      </c>
      <c r="BI2020" s="1" t="s">
        <v>108</v>
      </c>
      <c r="BJ2020" s="1" t="s">
        <v>7803</v>
      </c>
      <c r="BK2020" s="1" t="s">
        <v>7804</v>
      </c>
      <c r="BL2020" s="1">
        <v>0</v>
      </c>
      <c r="BM2020" s="1" t="s">
        <v>7864</v>
      </c>
    </row>
    <row r="2021" spans="1:65" ht="15.6" hidden="1">
      <c r="A2021" s="1" t="s">
        <v>7865</v>
      </c>
      <c r="B2021" s="1" t="s">
        <v>7866</v>
      </c>
      <c r="C2021" s="1" t="s">
        <v>7867</v>
      </c>
      <c r="D2021" s="1" t="s">
        <v>279</v>
      </c>
      <c r="E2021" s="1" t="s">
        <v>100</v>
      </c>
      <c r="F2021" s="1" t="s">
        <v>101</v>
      </c>
      <c r="G2021" s="1" t="s">
        <v>105</v>
      </c>
      <c r="H2021" s="1" t="s">
        <v>103</v>
      </c>
      <c r="I2021" s="1" t="s">
        <v>104</v>
      </c>
      <c r="J2021" s="1" t="s">
        <v>105</v>
      </c>
      <c r="K2021" s="1" t="s">
        <v>105</v>
      </c>
      <c r="L2021" s="1" t="s">
        <v>105</v>
      </c>
      <c r="M2021" s="1" t="s">
        <v>106</v>
      </c>
      <c r="N2021" s="1" t="s">
        <v>124</v>
      </c>
      <c r="O2021" s="1">
        <v>315</v>
      </c>
      <c r="P2021" s="1">
        <v>15.75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4">
        <f>X2021-W2021</f>
        <v>2.4999999999977263E-3</v>
      </c>
      <c r="W2021" s="4">
        <f>(O2021+P2021+Q2021-R2021+S2021)*5%</f>
        <v>16.537500000000001</v>
      </c>
      <c r="X2021" s="1">
        <v>16.54</v>
      </c>
      <c r="Y2021" s="1">
        <f>O2021+P2021+Q2021-R2021-S2021+T2021-U2021+X2021</f>
        <v>347.29</v>
      </c>
      <c r="Z2021" s="1">
        <v>347.29</v>
      </c>
      <c r="AA2021" s="1">
        <v>330.75</v>
      </c>
      <c r="AB2021" s="1">
        <v>16</v>
      </c>
      <c r="AC2021" s="2">
        <f>AA2021*16%</f>
        <v>52.92</v>
      </c>
      <c r="AD2021" s="1">
        <v>52.92</v>
      </c>
      <c r="AE2021" s="1">
        <v>0</v>
      </c>
      <c r="AF2021" s="1">
        <v>52.92</v>
      </c>
      <c r="AG2021" s="2">
        <f>AF2021*18%</f>
        <v>9.5256000000000007</v>
      </c>
      <c r="AH2021" s="1">
        <v>9.5299999999999994</v>
      </c>
      <c r="AI2021" s="1">
        <v>0</v>
      </c>
      <c r="AJ2021" s="1" t="b">
        <f>AK2021=AA2021</f>
        <v>1</v>
      </c>
      <c r="AK2021" s="1">
        <v>330.75</v>
      </c>
      <c r="AL2021" s="1">
        <v>0</v>
      </c>
      <c r="AM2021" s="1">
        <v>0</v>
      </c>
      <c r="AN2021" s="1">
        <v>0</v>
      </c>
      <c r="AO2021" s="3">
        <f>AA2021*0.001%</f>
        <v>3.3075000000000001E-3</v>
      </c>
      <c r="AP2021" s="1">
        <v>0.33</v>
      </c>
      <c r="AQ2021" s="2">
        <f>AA2021*5%</f>
        <v>16.537500000000001</v>
      </c>
      <c r="AR2021" s="1">
        <v>16.54</v>
      </c>
      <c r="AS2021" s="2">
        <f>AR2021*18%</f>
        <v>2.9771999999999998</v>
      </c>
      <c r="AT2021" s="1">
        <v>0</v>
      </c>
      <c r="AU2021" s="1">
        <v>26.4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f>AF2021+AU2021+BC2021</f>
        <v>79.319999999999993</v>
      </c>
      <c r="BE2021" s="1">
        <v>79.319999999999993</v>
      </c>
      <c r="BF2021" s="1">
        <f>Q2021+U2021</f>
        <v>0</v>
      </c>
      <c r="BG2021" s="1">
        <v>0</v>
      </c>
      <c r="BH2021" s="1">
        <v>267.97000000000003</v>
      </c>
      <c r="BI2021" s="1" t="s">
        <v>108</v>
      </c>
      <c r="BJ2021" s="1" t="s">
        <v>7803</v>
      </c>
      <c r="BK2021" s="1" t="s">
        <v>7804</v>
      </c>
      <c r="BL2021" s="1">
        <v>0</v>
      </c>
      <c r="BM2021" s="1" t="s">
        <v>7868</v>
      </c>
    </row>
    <row r="2022" spans="1:65" ht="15.6" hidden="1">
      <c r="A2022" s="1" t="s">
        <v>7869</v>
      </c>
      <c r="B2022" s="1" t="s">
        <v>7870</v>
      </c>
      <c r="C2022" s="1" t="s">
        <v>7871</v>
      </c>
      <c r="D2022" s="1" t="s">
        <v>279</v>
      </c>
      <c r="E2022" s="1" t="s">
        <v>100</v>
      </c>
      <c r="F2022" s="1" t="s">
        <v>101</v>
      </c>
      <c r="G2022" s="1" t="s">
        <v>102</v>
      </c>
      <c r="H2022" s="1" t="s">
        <v>103</v>
      </c>
      <c r="I2022" s="1" t="s">
        <v>104</v>
      </c>
      <c r="J2022" s="1" t="s">
        <v>105</v>
      </c>
      <c r="K2022" s="1" t="s">
        <v>105</v>
      </c>
      <c r="L2022" s="1" t="s">
        <v>105</v>
      </c>
      <c r="M2022" s="1" t="s">
        <v>106</v>
      </c>
      <c r="N2022" s="1" t="s">
        <v>107</v>
      </c>
      <c r="O2022" s="1">
        <v>235</v>
      </c>
      <c r="P2022" s="1">
        <v>6.75</v>
      </c>
      <c r="Q2022" s="1">
        <v>0</v>
      </c>
      <c r="R2022" s="1">
        <v>100</v>
      </c>
      <c r="S2022" s="1">
        <v>0</v>
      </c>
      <c r="T2022" s="1">
        <v>0</v>
      </c>
      <c r="U2022" s="1">
        <v>0</v>
      </c>
      <c r="V2022" s="4">
        <f>X2022-W2022</f>
        <v>2.4999999999995026E-3</v>
      </c>
      <c r="W2022" s="4">
        <f>(O2022+P2022+Q2022-R2022+S2022)*5%</f>
        <v>7.0875000000000004</v>
      </c>
      <c r="X2022" s="1">
        <v>7.09</v>
      </c>
      <c r="Y2022" s="1">
        <f>O2022+P2022+Q2022-R2022-S2022+T2022-U2022+X2022</f>
        <v>148.84</v>
      </c>
      <c r="Z2022" s="1">
        <v>148.84</v>
      </c>
      <c r="AA2022" s="1">
        <v>141.75</v>
      </c>
      <c r="AB2022" s="1">
        <v>16</v>
      </c>
      <c r="AC2022" s="2">
        <f>AA2022*16%</f>
        <v>22.68</v>
      </c>
      <c r="AD2022" s="1">
        <v>22.68</v>
      </c>
      <c r="AE2022" s="1">
        <v>0</v>
      </c>
      <c r="AF2022" s="1">
        <v>22.68</v>
      </c>
      <c r="AG2022" s="2">
        <f>AF2022*18%</f>
        <v>4.0823999999999998</v>
      </c>
      <c r="AH2022" s="1">
        <v>4.08</v>
      </c>
      <c r="AI2022" s="1">
        <v>0</v>
      </c>
      <c r="AJ2022" s="1" t="b">
        <f>AK2022=AA2022</f>
        <v>1</v>
      </c>
      <c r="AK2022" s="1">
        <v>141.75</v>
      </c>
      <c r="AL2022" s="1">
        <v>0</v>
      </c>
      <c r="AM2022" s="1">
        <v>0</v>
      </c>
      <c r="AN2022" s="1">
        <v>0</v>
      </c>
      <c r="AO2022" s="3">
        <f>AA2022*0.001%</f>
        <v>1.4175000000000001E-3</v>
      </c>
      <c r="AP2022" s="1">
        <v>0.14000000000000001</v>
      </c>
      <c r="AQ2022" s="2">
        <f>AA2022*5%</f>
        <v>7.0875000000000004</v>
      </c>
      <c r="AR2022" s="1">
        <v>7.09</v>
      </c>
      <c r="AS2022" s="2">
        <f>AR2022*18%</f>
        <v>1.2762</v>
      </c>
      <c r="AT2022" s="1">
        <v>0</v>
      </c>
      <c r="AU2022" s="1">
        <v>11.31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0</v>
      </c>
      <c r="BD2022" s="1">
        <f>AF2022+AU2022+BC2022</f>
        <v>33.99</v>
      </c>
      <c r="BE2022" s="1">
        <v>33.99</v>
      </c>
      <c r="BF2022" s="1">
        <f>Q2022+U2022</f>
        <v>0</v>
      </c>
      <c r="BG2022" s="1">
        <v>0</v>
      </c>
      <c r="BH2022" s="1">
        <v>114.85</v>
      </c>
      <c r="BI2022" s="1" t="s">
        <v>108</v>
      </c>
      <c r="BJ2022" s="1" t="s">
        <v>7803</v>
      </c>
      <c r="BK2022" s="1" t="s">
        <v>7804</v>
      </c>
      <c r="BL2022" s="1">
        <v>0</v>
      </c>
      <c r="BM2022" s="1" t="s">
        <v>7872</v>
      </c>
    </row>
    <row r="2023" spans="1:65" ht="15.6" hidden="1">
      <c r="A2023" s="1" t="s">
        <v>7873</v>
      </c>
      <c r="B2023" s="1" t="s">
        <v>7874</v>
      </c>
      <c r="C2023" s="1" t="s">
        <v>7875</v>
      </c>
      <c r="D2023" s="1" t="s">
        <v>279</v>
      </c>
      <c r="E2023" s="1" t="s">
        <v>100</v>
      </c>
      <c r="F2023" s="1" t="s">
        <v>101</v>
      </c>
      <c r="G2023" s="1" t="s">
        <v>102</v>
      </c>
      <c r="H2023" s="1" t="s">
        <v>103</v>
      </c>
      <c r="I2023" s="1" t="s">
        <v>104</v>
      </c>
      <c r="J2023" s="1" t="s">
        <v>105</v>
      </c>
      <c r="K2023" s="1" t="s">
        <v>105</v>
      </c>
      <c r="L2023" s="1" t="s">
        <v>105</v>
      </c>
      <c r="M2023" s="1" t="s">
        <v>106</v>
      </c>
      <c r="N2023" s="1" t="s">
        <v>107</v>
      </c>
      <c r="O2023" s="1">
        <v>235</v>
      </c>
      <c r="P2023" s="1">
        <v>6.75</v>
      </c>
      <c r="Q2023" s="1">
        <v>0</v>
      </c>
      <c r="R2023" s="1">
        <v>100</v>
      </c>
      <c r="S2023" s="1">
        <v>0</v>
      </c>
      <c r="T2023" s="1">
        <v>0</v>
      </c>
      <c r="U2023" s="1">
        <v>0</v>
      </c>
      <c r="V2023" s="4">
        <f>X2023-W2023</f>
        <v>2.4999999999995026E-3</v>
      </c>
      <c r="W2023" s="4">
        <f>(O2023+P2023+Q2023-R2023+S2023)*5%</f>
        <v>7.0875000000000004</v>
      </c>
      <c r="X2023" s="1">
        <v>7.09</v>
      </c>
      <c r="Y2023" s="1">
        <f>O2023+P2023+Q2023-R2023-S2023+T2023-U2023+X2023</f>
        <v>148.84</v>
      </c>
      <c r="Z2023" s="1">
        <v>148.84</v>
      </c>
      <c r="AA2023" s="1">
        <v>141.75</v>
      </c>
      <c r="AB2023" s="1">
        <v>16</v>
      </c>
      <c r="AC2023" s="2">
        <f>AA2023*16%</f>
        <v>22.68</v>
      </c>
      <c r="AD2023" s="1">
        <v>22.68</v>
      </c>
      <c r="AE2023" s="1">
        <v>0</v>
      </c>
      <c r="AF2023" s="1">
        <v>22.68</v>
      </c>
      <c r="AG2023" s="2">
        <f>AF2023*18%</f>
        <v>4.0823999999999998</v>
      </c>
      <c r="AH2023" s="1">
        <v>4.08</v>
      </c>
      <c r="AI2023" s="1">
        <v>0</v>
      </c>
      <c r="AJ2023" s="1" t="b">
        <f>AK2023=AA2023</f>
        <v>1</v>
      </c>
      <c r="AK2023" s="1">
        <v>141.75</v>
      </c>
      <c r="AL2023" s="1">
        <v>0</v>
      </c>
      <c r="AM2023" s="1">
        <v>0</v>
      </c>
      <c r="AN2023" s="1">
        <v>0</v>
      </c>
      <c r="AO2023" s="3">
        <f>AA2023*0.001%</f>
        <v>1.4175000000000001E-3</v>
      </c>
      <c r="AP2023" s="1">
        <v>0.14000000000000001</v>
      </c>
      <c r="AQ2023" s="2">
        <f>AA2023*5%</f>
        <v>7.0875000000000004</v>
      </c>
      <c r="AR2023" s="1">
        <v>7.09</v>
      </c>
      <c r="AS2023" s="2">
        <f>AR2023*18%</f>
        <v>1.2762</v>
      </c>
      <c r="AT2023" s="1">
        <v>0</v>
      </c>
      <c r="AU2023" s="1">
        <v>11.31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s="1">
        <v>0</v>
      </c>
      <c r="BD2023" s="1">
        <f>AF2023+AU2023+BC2023</f>
        <v>33.99</v>
      </c>
      <c r="BE2023" s="1">
        <v>33.99</v>
      </c>
      <c r="BF2023" s="1">
        <f>Q2023+U2023</f>
        <v>0</v>
      </c>
      <c r="BG2023" s="1">
        <v>0</v>
      </c>
      <c r="BH2023" s="1">
        <v>114.85</v>
      </c>
      <c r="BI2023" s="1" t="s">
        <v>108</v>
      </c>
      <c r="BJ2023" s="1" t="s">
        <v>7803</v>
      </c>
      <c r="BK2023" s="1" t="s">
        <v>7804</v>
      </c>
      <c r="BL2023" s="1">
        <v>0</v>
      </c>
      <c r="BM2023" s="1" t="s">
        <v>7876</v>
      </c>
    </row>
    <row r="2024" spans="1:65" ht="15.6" hidden="1">
      <c r="A2024" s="1" t="s">
        <v>7877</v>
      </c>
      <c r="B2024" s="1" t="s">
        <v>7878</v>
      </c>
      <c r="C2024" s="1" t="s">
        <v>7879</v>
      </c>
      <c r="D2024" s="1" t="s">
        <v>279</v>
      </c>
      <c r="E2024" s="1" t="s">
        <v>100</v>
      </c>
      <c r="F2024" s="1" t="s">
        <v>101</v>
      </c>
      <c r="G2024" s="1" t="s">
        <v>102</v>
      </c>
      <c r="H2024" s="1" t="s">
        <v>103</v>
      </c>
      <c r="I2024" s="1" t="s">
        <v>104</v>
      </c>
      <c r="J2024" s="1" t="s">
        <v>105</v>
      </c>
      <c r="K2024" s="1" t="s">
        <v>105</v>
      </c>
      <c r="L2024" s="1" t="s">
        <v>105</v>
      </c>
      <c r="M2024" s="1" t="s">
        <v>106</v>
      </c>
      <c r="N2024" s="1" t="s">
        <v>107</v>
      </c>
      <c r="O2024" s="1">
        <v>235</v>
      </c>
      <c r="P2024" s="1">
        <v>6.75</v>
      </c>
      <c r="Q2024" s="1">
        <v>0</v>
      </c>
      <c r="R2024" s="1">
        <v>100</v>
      </c>
      <c r="S2024" s="1">
        <v>0</v>
      </c>
      <c r="T2024" s="1">
        <v>0</v>
      </c>
      <c r="U2024" s="1">
        <v>0</v>
      </c>
      <c r="V2024" s="4">
        <f>X2024-W2024</f>
        <v>2.4999999999995026E-3</v>
      </c>
      <c r="W2024" s="4">
        <f>(O2024+P2024+Q2024-R2024+S2024)*5%</f>
        <v>7.0875000000000004</v>
      </c>
      <c r="X2024" s="1">
        <v>7.09</v>
      </c>
      <c r="Y2024" s="1">
        <f>O2024+P2024+Q2024-R2024-S2024+T2024-U2024+X2024</f>
        <v>148.84</v>
      </c>
      <c r="Z2024" s="1">
        <v>148.84</v>
      </c>
      <c r="AA2024" s="1">
        <v>141.75</v>
      </c>
      <c r="AB2024" s="1">
        <v>16</v>
      </c>
      <c r="AC2024" s="2">
        <f>AA2024*16%</f>
        <v>22.68</v>
      </c>
      <c r="AD2024" s="1">
        <v>22.68</v>
      </c>
      <c r="AE2024" s="1">
        <v>0</v>
      </c>
      <c r="AF2024" s="1">
        <v>22.68</v>
      </c>
      <c r="AG2024" s="2">
        <f>AF2024*18%</f>
        <v>4.0823999999999998</v>
      </c>
      <c r="AH2024" s="1">
        <v>4.08</v>
      </c>
      <c r="AI2024" s="1">
        <v>0</v>
      </c>
      <c r="AJ2024" s="1" t="b">
        <f>AK2024=AA2024</f>
        <v>1</v>
      </c>
      <c r="AK2024" s="1">
        <v>141.75</v>
      </c>
      <c r="AL2024" s="1">
        <v>0</v>
      </c>
      <c r="AM2024" s="1">
        <v>0</v>
      </c>
      <c r="AN2024" s="1">
        <v>0</v>
      </c>
      <c r="AO2024" s="3">
        <f>AA2024*0.001%</f>
        <v>1.4175000000000001E-3</v>
      </c>
      <c r="AP2024" s="1">
        <v>0.14000000000000001</v>
      </c>
      <c r="AQ2024" s="2">
        <f>AA2024*5%</f>
        <v>7.0875000000000004</v>
      </c>
      <c r="AR2024" s="1">
        <v>7.09</v>
      </c>
      <c r="AS2024" s="2">
        <f>AR2024*18%</f>
        <v>1.2762</v>
      </c>
      <c r="AT2024" s="1">
        <v>0</v>
      </c>
      <c r="AU2024" s="1">
        <v>11.31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0</v>
      </c>
      <c r="BD2024" s="1">
        <f>AF2024+AU2024+BC2024</f>
        <v>33.99</v>
      </c>
      <c r="BE2024" s="1">
        <v>33.99</v>
      </c>
      <c r="BF2024" s="1">
        <f>Q2024+U2024</f>
        <v>0</v>
      </c>
      <c r="BG2024" s="1">
        <v>0</v>
      </c>
      <c r="BH2024" s="1">
        <v>114.85</v>
      </c>
      <c r="BI2024" s="1" t="s">
        <v>108</v>
      </c>
      <c r="BJ2024" s="1" t="s">
        <v>7803</v>
      </c>
      <c r="BK2024" s="1" t="s">
        <v>7804</v>
      </c>
      <c r="BL2024" s="1">
        <v>0</v>
      </c>
      <c r="BM2024" s="1" t="s">
        <v>7880</v>
      </c>
    </row>
    <row r="2025" spans="1:65" ht="15.6" hidden="1">
      <c r="A2025" s="1" t="s">
        <v>7881</v>
      </c>
      <c r="B2025" s="1" t="s">
        <v>7882</v>
      </c>
      <c r="C2025" s="1" t="s">
        <v>7883</v>
      </c>
      <c r="D2025" s="1" t="s">
        <v>279</v>
      </c>
      <c r="E2025" s="1" t="s">
        <v>100</v>
      </c>
      <c r="F2025" s="1" t="s">
        <v>101</v>
      </c>
      <c r="G2025" s="1" t="s">
        <v>102</v>
      </c>
      <c r="H2025" s="1" t="s">
        <v>103</v>
      </c>
      <c r="I2025" s="1" t="s">
        <v>104</v>
      </c>
      <c r="J2025" s="1" t="s">
        <v>105</v>
      </c>
      <c r="K2025" s="1" t="s">
        <v>105</v>
      </c>
      <c r="L2025" s="1" t="s">
        <v>105</v>
      </c>
      <c r="M2025" s="1" t="s">
        <v>106</v>
      </c>
      <c r="N2025" s="1" t="s">
        <v>107</v>
      </c>
      <c r="O2025" s="1">
        <v>195</v>
      </c>
      <c r="P2025" s="1">
        <v>4.87</v>
      </c>
      <c r="Q2025" s="1">
        <v>0</v>
      </c>
      <c r="R2025" s="1">
        <v>97.5</v>
      </c>
      <c r="S2025" s="1">
        <v>0</v>
      </c>
      <c r="T2025" s="1">
        <v>0</v>
      </c>
      <c r="U2025" s="1">
        <v>0</v>
      </c>
      <c r="V2025" s="4">
        <f>X2025-W2025</f>
        <v>1.4999999999991687E-3</v>
      </c>
      <c r="W2025" s="4">
        <f>(O2025+P2025+Q2025-R2025+S2025)*5%</f>
        <v>5.1185000000000009</v>
      </c>
      <c r="X2025" s="1">
        <v>5.12</v>
      </c>
      <c r="Y2025" s="1">
        <f>O2025+P2025+Q2025-R2025-S2025+T2025-U2025+X2025</f>
        <v>107.49000000000001</v>
      </c>
      <c r="Z2025" s="1">
        <v>107.49</v>
      </c>
      <c r="AA2025" s="1">
        <v>102.38</v>
      </c>
      <c r="AB2025" s="1">
        <v>16</v>
      </c>
      <c r="AC2025" s="2">
        <f>AA2025*16%</f>
        <v>16.380800000000001</v>
      </c>
      <c r="AD2025" s="1">
        <v>16.38</v>
      </c>
      <c r="AE2025" s="1">
        <v>0</v>
      </c>
      <c r="AF2025" s="1">
        <v>16.38</v>
      </c>
      <c r="AG2025" s="2">
        <f>AF2025*18%</f>
        <v>2.9483999999999999</v>
      </c>
      <c r="AH2025" s="1">
        <v>2.95</v>
      </c>
      <c r="AI2025" s="1">
        <v>0</v>
      </c>
      <c r="AJ2025" s="1" t="b">
        <f>AK2025=AA2025</f>
        <v>1</v>
      </c>
      <c r="AK2025" s="1">
        <v>102.38</v>
      </c>
      <c r="AL2025" s="1">
        <v>0</v>
      </c>
      <c r="AM2025" s="1">
        <v>0</v>
      </c>
      <c r="AN2025" s="1">
        <v>0</v>
      </c>
      <c r="AO2025" s="3">
        <f>AA2025*0.001%</f>
        <v>1.0238000000000001E-3</v>
      </c>
      <c r="AP2025" s="1">
        <v>0.1</v>
      </c>
      <c r="AQ2025" s="2">
        <f>AA2025*5%</f>
        <v>5.1189999999999998</v>
      </c>
      <c r="AR2025" s="1">
        <v>5.12</v>
      </c>
      <c r="AS2025" s="2">
        <f>AR2025*18%</f>
        <v>0.92159999999999997</v>
      </c>
      <c r="AT2025" s="1">
        <v>0</v>
      </c>
      <c r="AU2025" s="1">
        <v>8.17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f>AF2025+AU2025+BC2025</f>
        <v>24.549999999999997</v>
      </c>
      <c r="BE2025" s="1">
        <v>24.55</v>
      </c>
      <c r="BF2025" s="1">
        <f>Q2025+U2025</f>
        <v>0</v>
      </c>
      <c r="BG2025" s="1">
        <v>0</v>
      </c>
      <c r="BH2025" s="1">
        <v>82.94</v>
      </c>
      <c r="BI2025" s="1" t="s">
        <v>108</v>
      </c>
      <c r="BJ2025" s="1" t="s">
        <v>7803</v>
      </c>
      <c r="BK2025" s="1" t="s">
        <v>7804</v>
      </c>
      <c r="BL2025" s="1">
        <v>0</v>
      </c>
      <c r="BM2025" s="1" t="s">
        <v>7884</v>
      </c>
    </row>
    <row r="2026" spans="1:65" ht="15.6" hidden="1">
      <c r="A2026" s="1" t="s">
        <v>7885</v>
      </c>
      <c r="B2026" s="1" t="s">
        <v>7886</v>
      </c>
      <c r="C2026" s="1" t="s">
        <v>7887</v>
      </c>
      <c r="D2026" s="1" t="s">
        <v>279</v>
      </c>
      <c r="E2026" s="1" t="s">
        <v>100</v>
      </c>
      <c r="F2026" s="1" t="s">
        <v>101</v>
      </c>
      <c r="G2026" s="1" t="s">
        <v>105</v>
      </c>
      <c r="H2026" s="1" t="s">
        <v>103</v>
      </c>
      <c r="I2026" s="1" t="s">
        <v>104</v>
      </c>
      <c r="J2026" s="1" t="s">
        <v>105</v>
      </c>
      <c r="K2026" s="1" t="s">
        <v>105</v>
      </c>
      <c r="L2026" s="1" t="s">
        <v>105</v>
      </c>
      <c r="M2026" s="1" t="s">
        <v>106</v>
      </c>
      <c r="N2026" s="1" t="s">
        <v>107</v>
      </c>
      <c r="O2026" s="1">
        <v>925</v>
      </c>
      <c r="P2026" s="1">
        <v>46.25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4">
        <f>X2026-W2026</f>
        <v>-2.4999999999977263E-3</v>
      </c>
      <c r="W2026" s="4">
        <f>(O2026+P2026+Q2026-R2026+S2026)*5%</f>
        <v>48.5625</v>
      </c>
      <c r="X2026" s="1">
        <v>48.56</v>
      </c>
      <c r="Y2026" s="1">
        <f>O2026+P2026+Q2026-R2026-S2026+T2026-U2026+X2026</f>
        <v>1019.81</v>
      </c>
      <c r="Z2026" s="1">
        <v>1019.81</v>
      </c>
      <c r="AA2026" s="1">
        <v>971.25</v>
      </c>
      <c r="AB2026" s="1">
        <v>16</v>
      </c>
      <c r="AC2026" s="2">
        <f>AA2026*16%</f>
        <v>155.4</v>
      </c>
      <c r="AD2026" s="1">
        <v>155.4</v>
      </c>
      <c r="AE2026" s="1">
        <v>0</v>
      </c>
      <c r="AF2026" s="1">
        <v>155.4</v>
      </c>
      <c r="AG2026" s="2">
        <f>AF2026*18%</f>
        <v>27.972000000000001</v>
      </c>
      <c r="AH2026" s="1">
        <v>27.97</v>
      </c>
      <c r="AI2026" s="1">
        <v>0</v>
      </c>
      <c r="AJ2026" s="1" t="b">
        <f>AK2026=AA2026</f>
        <v>1</v>
      </c>
      <c r="AK2026" s="1">
        <v>971.25</v>
      </c>
      <c r="AL2026" s="1">
        <v>0</v>
      </c>
      <c r="AM2026" s="1">
        <v>0</v>
      </c>
      <c r="AN2026" s="1">
        <v>0</v>
      </c>
      <c r="AO2026" s="3">
        <f>AA2026*0.001%</f>
        <v>9.7125000000000006E-3</v>
      </c>
      <c r="AP2026" s="1">
        <v>0.97</v>
      </c>
      <c r="AQ2026" s="2">
        <f>AA2026*5%</f>
        <v>48.5625</v>
      </c>
      <c r="AR2026" s="1">
        <v>48.56</v>
      </c>
      <c r="AS2026" s="2">
        <f>AR2026*18%</f>
        <v>8.7408000000000001</v>
      </c>
      <c r="AT2026" s="1">
        <v>0</v>
      </c>
      <c r="AU2026" s="1">
        <v>77.5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>
        <v>0</v>
      </c>
      <c r="BD2026" s="1">
        <f>AF2026+AU2026+BC2026</f>
        <v>232.9</v>
      </c>
      <c r="BE2026" s="1">
        <v>232.9</v>
      </c>
      <c r="BF2026" s="1">
        <f>Q2026+U2026</f>
        <v>0</v>
      </c>
      <c r="BG2026" s="1">
        <v>0</v>
      </c>
      <c r="BH2026" s="1">
        <v>786.91</v>
      </c>
      <c r="BI2026" s="1" t="s">
        <v>108</v>
      </c>
      <c r="BJ2026" s="1" t="s">
        <v>7803</v>
      </c>
      <c r="BK2026" s="1" t="s">
        <v>7804</v>
      </c>
      <c r="BL2026" s="1">
        <v>0</v>
      </c>
      <c r="BM2026" s="1" t="s">
        <v>755</v>
      </c>
    </row>
    <row r="2027" spans="1:65" ht="15.6" hidden="1">
      <c r="A2027" s="1" t="s">
        <v>7888</v>
      </c>
      <c r="B2027" s="1" t="s">
        <v>7889</v>
      </c>
      <c r="C2027" s="1" t="s">
        <v>7890</v>
      </c>
      <c r="D2027" s="1" t="s">
        <v>279</v>
      </c>
      <c r="E2027" s="1" t="s">
        <v>100</v>
      </c>
      <c r="F2027" s="1" t="s">
        <v>101</v>
      </c>
      <c r="G2027" s="1" t="s">
        <v>123</v>
      </c>
      <c r="H2027" s="1" t="s">
        <v>103</v>
      </c>
      <c r="I2027" s="1" t="s">
        <v>104</v>
      </c>
      <c r="J2027" s="1" t="s">
        <v>105</v>
      </c>
      <c r="K2027" s="1" t="s">
        <v>105</v>
      </c>
      <c r="L2027" s="1" t="s">
        <v>105</v>
      </c>
      <c r="M2027" s="1" t="s">
        <v>106</v>
      </c>
      <c r="N2027" s="1" t="s">
        <v>107</v>
      </c>
      <c r="O2027" s="1">
        <v>1250</v>
      </c>
      <c r="P2027" s="1">
        <v>53.75</v>
      </c>
      <c r="Q2027" s="1">
        <v>0</v>
      </c>
      <c r="R2027" s="1">
        <v>175</v>
      </c>
      <c r="S2027" s="1">
        <v>0</v>
      </c>
      <c r="T2027" s="1">
        <v>0</v>
      </c>
      <c r="U2027" s="1">
        <v>0</v>
      </c>
      <c r="V2027" s="4">
        <f>X2027-W2027</f>
        <v>2.4999999999977263E-3</v>
      </c>
      <c r="W2027" s="4">
        <f>(O2027+P2027+Q2027-R2027+S2027)*5%</f>
        <v>56.4375</v>
      </c>
      <c r="X2027" s="1">
        <v>56.44</v>
      </c>
      <c r="Y2027" s="1">
        <f>O2027+P2027+Q2027-R2027-S2027+T2027-U2027+X2027</f>
        <v>1185.19</v>
      </c>
      <c r="Z2027" s="1">
        <v>1185.19</v>
      </c>
      <c r="AA2027" s="1">
        <v>1128.75</v>
      </c>
      <c r="AB2027" s="1">
        <v>16</v>
      </c>
      <c r="AC2027" s="2">
        <f>AA2027*16%</f>
        <v>180.6</v>
      </c>
      <c r="AD2027" s="1">
        <v>180.6</v>
      </c>
      <c r="AE2027" s="1">
        <v>0</v>
      </c>
      <c r="AF2027" s="1">
        <v>180.6</v>
      </c>
      <c r="AG2027" s="2">
        <f>AF2027*18%</f>
        <v>32.507999999999996</v>
      </c>
      <c r="AH2027" s="1">
        <v>32.51</v>
      </c>
      <c r="AI2027" s="1">
        <v>0</v>
      </c>
      <c r="AJ2027" s="1" t="b">
        <f>AK2027=AA2027</f>
        <v>1</v>
      </c>
      <c r="AK2027" s="1">
        <v>1128.75</v>
      </c>
      <c r="AL2027" s="1">
        <v>0</v>
      </c>
      <c r="AM2027" s="1">
        <v>0</v>
      </c>
      <c r="AN2027" s="1">
        <v>0</v>
      </c>
      <c r="AO2027" s="3">
        <f>AA2027*0.001%</f>
        <v>1.1287500000000001E-2</v>
      </c>
      <c r="AP2027" s="1">
        <v>1.1299999999999999</v>
      </c>
      <c r="AQ2027" s="2">
        <f>AA2027*5%</f>
        <v>56.4375</v>
      </c>
      <c r="AR2027" s="1">
        <v>56.44</v>
      </c>
      <c r="AS2027" s="2">
        <f>AR2027*18%</f>
        <v>10.159199999999998</v>
      </c>
      <c r="AT2027" s="1">
        <v>0</v>
      </c>
      <c r="AU2027" s="1">
        <v>90.08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f>AF2027+AU2027+BC2027</f>
        <v>270.68</v>
      </c>
      <c r="BE2027" s="1">
        <v>270.68</v>
      </c>
      <c r="BF2027" s="1">
        <f>Q2027+U2027</f>
        <v>0</v>
      </c>
      <c r="BG2027" s="1">
        <v>0</v>
      </c>
      <c r="BH2027" s="1">
        <v>914.51</v>
      </c>
      <c r="BI2027" s="1" t="s">
        <v>108</v>
      </c>
      <c r="BJ2027" s="1" t="s">
        <v>7803</v>
      </c>
      <c r="BK2027" s="1" t="s">
        <v>7804</v>
      </c>
      <c r="BL2027" s="1">
        <v>0</v>
      </c>
      <c r="BM2027" s="1" t="s">
        <v>7891</v>
      </c>
    </row>
    <row r="2028" spans="1:65" ht="15.6" hidden="1">
      <c r="A2028" s="1" t="s">
        <v>7892</v>
      </c>
      <c r="B2028" s="1" t="s">
        <v>7893</v>
      </c>
      <c r="C2028" s="1" t="s">
        <v>7894</v>
      </c>
      <c r="D2028" s="1" t="s">
        <v>279</v>
      </c>
      <c r="E2028" s="1" t="s">
        <v>100</v>
      </c>
      <c r="F2028" s="1" t="s">
        <v>101</v>
      </c>
      <c r="G2028" s="1" t="s">
        <v>123</v>
      </c>
      <c r="H2028" s="1" t="s">
        <v>103</v>
      </c>
      <c r="I2028" s="1" t="s">
        <v>104</v>
      </c>
      <c r="J2028" s="1" t="s">
        <v>105</v>
      </c>
      <c r="K2028" s="1" t="s">
        <v>105</v>
      </c>
      <c r="L2028" s="1" t="s">
        <v>105</v>
      </c>
      <c r="M2028" s="1" t="s">
        <v>106</v>
      </c>
      <c r="N2028" s="1" t="s">
        <v>107</v>
      </c>
      <c r="O2028" s="1">
        <v>2415</v>
      </c>
      <c r="P2028" s="1">
        <v>112</v>
      </c>
      <c r="Q2028" s="1">
        <v>0</v>
      </c>
      <c r="R2028" s="1">
        <v>175</v>
      </c>
      <c r="S2028" s="1">
        <v>0</v>
      </c>
      <c r="T2028" s="1">
        <v>0</v>
      </c>
      <c r="U2028" s="1">
        <v>0</v>
      </c>
      <c r="V2028" s="4">
        <f>X2028-W2028</f>
        <v>0</v>
      </c>
      <c r="W2028" s="4">
        <f>(O2028+P2028+Q2028-R2028+S2028)*5%</f>
        <v>117.60000000000001</v>
      </c>
      <c r="X2028" s="1">
        <v>117.6</v>
      </c>
      <c r="Y2028" s="1">
        <f>O2028+P2028+Q2028-R2028-S2028+T2028-U2028+X2028</f>
        <v>2469.6</v>
      </c>
      <c r="Z2028" s="1">
        <v>2469.6</v>
      </c>
      <c r="AA2028" s="1">
        <v>2352</v>
      </c>
      <c r="AB2028" s="1">
        <v>16</v>
      </c>
      <c r="AC2028" s="2">
        <f>AA2028*16%</f>
        <v>376.32</v>
      </c>
      <c r="AD2028" s="1">
        <v>376.32</v>
      </c>
      <c r="AE2028" s="1">
        <v>0</v>
      </c>
      <c r="AF2028" s="1">
        <v>376.32</v>
      </c>
      <c r="AG2028" s="2">
        <f>AF2028*18%</f>
        <v>67.7376</v>
      </c>
      <c r="AH2028" s="1">
        <v>67.739999999999995</v>
      </c>
      <c r="AI2028" s="1">
        <v>0</v>
      </c>
      <c r="AJ2028" s="1" t="b">
        <f>AK2028=AA2028</f>
        <v>1</v>
      </c>
      <c r="AK2028" s="1">
        <v>2352</v>
      </c>
      <c r="AL2028" s="1">
        <v>0</v>
      </c>
      <c r="AM2028" s="1">
        <v>0</v>
      </c>
      <c r="AN2028" s="1">
        <v>0</v>
      </c>
      <c r="AO2028" s="3">
        <f>AA2028*0.001%</f>
        <v>2.3520000000000003E-2</v>
      </c>
      <c r="AP2028" s="1">
        <v>2.35</v>
      </c>
      <c r="AQ2028" s="2">
        <f>AA2028*5%</f>
        <v>117.60000000000001</v>
      </c>
      <c r="AR2028" s="1">
        <v>117.6</v>
      </c>
      <c r="AS2028" s="2">
        <f>AR2028*18%</f>
        <v>21.167999999999999</v>
      </c>
      <c r="AT2028" s="1">
        <v>0</v>
      </c>
      <c r="AU2028" s="1">
        <v>187.69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f>AF2028+AU2028+BC2028</f>
        <v>564.01</v>
      </c>
      <c r="BE2028" s="1">
        <v>564.01</v>
      </c>
      <c r="BF2028" s="1">
        <f>Q2028+U2028</f>
        <v>0</v>
      </c>
      <c r="BG2028" s="1">
        <v>0</v>
      </c>
      <c r="BH2028" s="1">
        <v>1905.59</v>
      </c>
      <c r="BI2028" s="1" t="s">
        <v>108</v>
      </c>
      <c r="BJ2028" s="1" t="s">
        <v>7803</v>
      </c>
      <c r="BK2028" s="1" t="s">
        <v>7804</v>
      </c>
      <c r="BL2028" s="1">
        <v>0</v>
      </c>
      <c r="BM2028" s="1" t="s">
        <v>7895</v>
      </c>
    </row>
    <row r="2029" spans="1:65" ht="15.6" hidden="1">
      <c r="A2029" s="1" t="s">
        <v>7896</v>
      </c>
      <c r="B2029" s="1" t="s">
        <v>7897</v>
      </c>
      <c r="C2029" s="1" t="s">
        <v>7898</v>
      </c>
      <c r="D2029" s="1" t="s">
        <v>279</v>
      </c>
      <c r="E2029" s="1" t="s">
        <v>100</v>
      </c>
      <c r="F2029" s="1" t="s">
        <v>101</v>
      </c>
      <c r="G2029" s="1" t="s">
        <v>102</v>
      </c>
      <c r="H2029" s="1" t="s">
        <v>103</v>
      </c>
      <c r="I2029" s="1" t="s">
        <v>104</v>
      </c>
      <c r="J2029" s="1" t="s">
        <v>105</v>
      </c>
      <c r="K2029" s="1" t="s">
        <v>105</v>
      </c>
      <c r="L2029" s="1" t="s">
        <v>105</v>
      </c>
      <c r="M2029" s="1" t="s">
        <v>106</v>
      </c>
      <c r="N2029" s="1" t="s">
        <v>124</v>
      </c>
      <c r="O2029" s="1">
        <v>1205</v>
      </c>
      <c r="P2029" s="1">
        <v>55.25</v>
      </c>
      <c r="Q2029" s="1">
        <v>0</v>
      </c>
      <c r="R2029" s="1">
        <v>100</v>
      </c>
      <c r="S2029" s="1">
        <v>0</v>
      </c>
      <c r="T2029" s="1">
        <v>0</v>
      </c>
      <c r="U2029" s="1">
        <v>0</v>
      </c>
      <c r="V2029" s="4">
        <f>X2029-W2029</f>
        <v>-2.5000000000048317E-3</v>
      </c>
      <c r="W2029" s="4">
        <f>(O2029+P2029+Q2029-R2029+S2029)*5%</f>
        <v>58.012500000000003</v>
      </c>
      <c r="X2029" s="1">
        <v>58.01</v>
      </c>
      <c r="Y2029" s="1">
        <f>O2029+P2029+Q2029-R2029-S2029+T2029-U2029+X2029</f>
        <v>1218.26</v>
      </c>
      <c r="Z2029" s="1">
        <v>1218.26</v>
      </c>
      <c r="AA2029" s="1">
        <v>1160.25</v>
      </c>
      <c r="AB2029" s="1">
        <v>16</v>
      </c>
      <c r="AC2029" s="2">
        <f>AA2029*16%</f>
        <v>185.64000000000001</v>
      </c>
      <c r="AD2029" s="1">
        <v>185.64</v>
      </c>
      <c r="AE2029" s="1">
        <v>0</v>
      </c>
      <c r="AF2029" s="1">
        <v>185.64</v>
      </c>
      <c r="AG2029" s="2">
        <f>AF2029*18%</f>
        <v>33.415199999999999</v>
      </c>
      <c r="AH2029" s="1">
        <v>33.42</v>
      </c>
      <c r="AI2029" s="1">
        <v>0</v>
      </c>
      <c r="AJ2029" s="1" t="b">
        <f>AK2029=AA2029</f>
        <v>1</v>
      </c>
      <c r="AK2029" s="1">
        <v>1160.25</v>
      </c>
      <c r="AL2029" s="1">
        <v>0</v>
      </c>
      <c r="AM2029" s="1">
        <v>0</v>
      </c>
      <c r="AN2029" s="1">
        <v>0</v>
      </c>
      <c r="AO2029" s="3">
        <f>AA2029*0.001%</f>
        <v>1.1602500000000002E-2</v>
      </c>
      <c r="AP2029" s="1">
        <v>1.1599999999999999</v>
      </c>
      <c r="AQ2029" s="2">
        <f>AA2029*5%</f>
        <v>58.012500000000003</v>
      </c>
      <c r="AR2029" s="1">
        <v>58.01</v>
      </c>
      <c r="AS2029" s="2">
        <f>AR2029*18%</f>
        <v>10.441799999999999</v>
      </c>
      <c r="AT2029" s="1">
        <v>0</v>
      </c>
      <c r="AU2029" s="1">
        <v>92.59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f>AF2029+AU2029+BC2029</f>
        <v>278.23</v>
      </c>
      <c r="BE2029" s="1">
        <v>278.23</v>
      </c>
      <c r="BF2029" s="1">
        <f>Q2029+U2029</f>
        <v>0</v>
      </c>
      <c r="BG2029" s="1">
        <v>0</v>
      </c>
      <c r="BH2029" s="1">
        <v>940.03</v>
      </c>
      <c r="BI2029" s="1" t="s">
        <v>108</v>
      </c>
      <c r="BJ2029" s="1" t="s">
        <v>7803</v>
      </c>
      <c r="BK2029" s="1" t="s">
        <v>7804</v>
      </c>
      <c r="BL2029" s="1">
        <v>0</v>
      </c>
      <c r="BM2029" s="1" t="s">
        <v>7899</v>
      </c>
    </row>
    <row r="2030" spans="1:65" ht="15.6" hidden="1">
      <c r="A2030" s="1" t="s">
        <v>7900</v>
      </c>
      <c r="B2030" s="1" t="s">
        <v>7901</v>
      </c>
      <c r="C2030" s="1" t="s">
        <v>7902</v>
      </c>
      <c r="D2030" s="1" t="s">
        <v>279</v>
      </c>
      <c r="E2030" s="1" t="s">
        <v>100</v>
      </c>
      <c r="F2030" s="1" t="s">
        <v>101</v>
      </c>
      <c r="G2030" s="1" t="s">
        <v>123</v>
      </c>
      <c r="H2030" s="1" t="s">
        <v>103</v>
      </c>
      <c r="I2030" s="1" t="s">
        <v>104</v>
      </c>
      <c r="J2030" s="1" t="s">
        <v>105</v>
      </c>
      <c r="K2030" s="1" t="s">
        <v>105</v>
      </c>
      <c r="L2030" s="1" t="s">
        <v>105</v>
      </c>
      <c r="M2030" s="1" t="s">
        <v>106</v>
      </c>
      <c r="N2030" s="1" t="s">
        <v>107</v>
      </c>
      <c r="O2030" s="1">
        <v>1275</v>
      </c>
      <c r="P2030" s="1">
        <v>55</v>
      </c>
      <c r="Q2030" s="1">
        <v>0</v>
      </c>
      <c r="R2030" s="1">
        <v>175</v>
      </c>
      <c r="S2030" s="1">
        <v>0</v>
      </c>
      <c r="T2030" s="1">
        <v>0</v>
      </c>
      <c r="U2030" s="1">
        <v>0</v>
      </c>
      <c r="V2030" s="4">
        <f>X2030-W2030</f>
        <v>0</v>
      </c>
      <c r="W2030" s="4">
        <f>(O2030+P2030+Q2030-R2030+S2030)*5%</f>
        <v>57.75</v>
      </c>
      <c r="X2030" s="1">
        <v>57.75</v>
      </c>
      <c r="Y2030" s="1">
        <f>O2030+P2030+Q2030-R2030-S2030+T2030-U2030+X2030</f>
        <v>1212.75</v>
      </c>
      <c r="Z2030" s="1">
        <v>1212.75</v>
      </c>
      <c r="AA2030" s="1">
        <v>1155</v>
      </c>
      <c r="AB2030" s="1">
        <v>16</v>
      </c>
      <c r="AC2030" s="2">
        <f>AA2030*16%</f>
        <v>184.8</v>
      </c>
      <c r="AD2030" s="1">
        <v>184.8</v>
      </c>
      <c r="AE2030" s="1">
        <v>0</v>
      </c>
      <c r="AF2030" s="1">
        <v>184.8</v>
      </c>
      <c r="AG2030" s="2">
        <f>AF2030*18%</f>
        <v>33.264000000000003</v>
      </c>
      <c r="AH2030" s="1">
        <v>33.26</v>
      </c>
      <c r="AI2030" s="1">
        <v>0</v>
      </c>
      <c r="AJ2030" s="1" t="b">
        <f>AK2030=AA2030</f>
        <v>1</v>
      </c>
      <c r="AK2030" s="1">
        <v>1155</v>
      </c>
      <c r="AL2030" s="1">
        <v>0</v>
      </c>
      <c r="AM2030" s="1">
        <v>0</v>
      </c>
      <c r="AN2030" s="1">
        <v>0</v>
      </c>
      <c r="AO2030" s="3">
        <f>AA2030*0.001%</f>
        <v>1.1550000000000001E-2</v>
      </c>
      <c r="AP2030" s="1">
        <v>1.1599999999999999</v>
      </c>
      <c r="AQ2030" s="2">
        <f>AA2030*5%</f>
        <v>57.75</v>
      </c>
      <c r="AR2030" s="1">
        <v>57.75</v>
      </c>
      <c r="AS2030" s="2">
        <f>AR2030*18%</f>
        <v>10.395</v>
      </c>
      <c r="AT2030" s="1">
        <v>0</v>
      </c>
      <c r="AU2030" s="1">
        <v>92.17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f>AF2030+AU2030+BC2030</f>
        <v>276.97000000000003</v>
      </c>
      <c r="BE2030" s="1">
        <v>276.97000000000003</v>
      </c>
      <c r="BF2030" s="1">
        <f>Q2030+U2030</f>
        <v>0</v>
      </c>
      <c r="BG2030" s="1">
        <v>0</v>
      </c>
      <c r="BH2030" s="1">
        <v>935.78</v>
      </c>
      <c r="BI2030" s="1" t="s">
        <v>108</v>
      </c>
      <c r="BJ2030" s="1" t="s">
        <v>7803</v>
      </c>
      <c r="BK2030" s="1" t="s">
        <v>7804</v>
      </c>
      <c r="BL2030" s="1">
        <v>0</v>
      </c>
      <c r="BM2030" s="1" t="s">
        <v>1917</v>
      </c>
    </row>
    <row r="2031" spans="1:65" ht="15.6" hidden="1">
      <c r="A2031" s="1" t="s">
        <v>7903</v>
      </c>
      <c r="B2031" s="1" t="s">
        <v>7904</v>
      </c>
      <c r="C2031" s="1" t="s">
        <v>7905</v>
      </c>
      <c r="D2031" s="1" t="s">
        <v>279</v>
      </c>
      <c r="E2031" s="1" t="s">
        <v>100</v>
      </c>
      <c r="F2031" s="1" t="s">
        <v>101</v>
      </c>
      <c r="G2031" s="1" t="s">
        <v>105</v>
      </c>
      <c r="H2031" s="1" t="s">
        <v>103</v>
      </c>
      <c r="I2031" s="1" t="s">
        <v>104</v>
      </c>
      <c r="J2031" s="1" t="s">
        <v>105</v>
      </c>
      <c r="K2031" s="1" t="s">
        <v>105</v>
      </c>
      <c r="L2031" s="1" t="s">
        <v>105</v>
      </c>
      <c r="M2031" s="1" t="s">
        <v>106</v>
      </c>
      <c r="N2031" s="1" t="s">
        <v>107</v>
      </c>
      <c r="O2031" s="1">
        <v>3020</v>
      </c>
      <c r="P2031" s="1">
        <v>151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4">
        <f>X2031-W2031</f>
        <v>0</v>
      </c>
      <c r="W2031" s="4">
        <f>(O2031+P2031+Q2031-R2031+S2031)*5%</f>
        <v>158.55000000000001</v>
      </c>
      <c r="X2031" s="1">
        <v>158.55000000000001</v>
      </c>
      <c r="Y2031" s="1">
        <f>O2031+P2031+Q2031-R2031-S2031+T2031-U2031+X2031</f>
        <v>3329.55</v>
      </c>
      <c r="Z2031" s="1">
        <v>3329.55</v>
      </c>
      <c r="AA2031" s="1">
        <v>3171</v>
      </c>
      <c r="AB2031" s="1">
        <v>16</v>
      </c>
      <c r="AC2031" s="2">
        <f>AA2031*16%</f>
        <v>507.36</v>
      </c>
      <c r="AD2031" s="1">
        <v>507.36</v>
      </c>
      <c r="AE2031" s="1">
        <v>0</v>
      </c>
      <c r="AF2031" s="1">
        <v>507.36</v>
      </c>
      <c r="AG2031" s="2">
        <f>AF2031*18%</f>
        <v>91.324799999999996</v>
      </c>
      <c r="AH2031" s="1">
        <v>91.32</v>
      </c>
      <c r="AI2031" s="1">
        <v>0</v>
      </c>
      <c r="AJ2031" s="1" t="b">
        <f>AK2031=AA2031</f>
        <v>1</v>
      </c>
      <c r="AK2031" s="1">
        <v>3171</v>
      </c>
      <c r="AL2031" s="1">
        <v>0</v>
      </c>
      <c r="AM2031" s="1">
        <v>0</v>
      </c>
      <c r="AN2031" s="1">
        <v>0</v>
      </c>
      <c r="AO2031" s="3">
        <f>AA2031*0.001%</f>
        <v>3.1710000000000002E-2</v>
      </c>
      <c r="AP2031" s="1">
        <v>3.17</v>
      </c>
      <c r="AQ2031" s="2">
        <f>AA2031*5%</f>
        <v>158.55000000000001</v>
      </c>
      <c r="AR2031" s="1">
        <v>158.55000000000001</v>
      </c>
      <c r="AS2031" s="2">
        <f>AR2031*18%</f>
        <v>28.539000000000001</v>
      </c>
      <c r="AT2031" s="1">
        <v>0</v>
      </c>
      <c r="AU2031" s="1">
        <v>253.04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f>AF2031+AU2031+BC2031</f>
        <v>760.4</v>
      </c>
      <c r="BE2031" s="1">
        <v>760.4</v>
      </c>
      <c r="BF2031" s="1">
        <f>Q2031+U2031</f>
        <v>0</v>
      </c>
      <c r="BG2031" s="1">
        <v>0</v>
      </c>
      <c r="BH2031" s="1">
        <v>2569.15</v>
      </c>
      <c r="BI2031" s="1" t="s">
        <v>108</v>
      </c>
      <c r="BJ2031" s="1" t="s">
        <v>7803</v>
      </c>
      <c r="BK2031" s="1" t="s">
        <v>7804</v>
      </c>
      <c r="BL2031" s="1">
        <v>0</v>
      </c>
      <c r="BM2031" s="1" t="s">
        <v>7906</v>
      </c>
    </row>
    <row r="2032" spans="1:65" ht="15.6" hidden="1">
      <c r="A2032" s="1" t="s">
        <v>7907</v>
      </c>
      <c r="B2032" s="1" t="s">
        <v>7908</v>
      </c>
      <c r="C2032" s="1" t="s">
        <v>7909</v>
      </c>
      <c r="D2032" s="1" t="s">
        <v>279</v>
      </c>
      <c r="E2032" s="1" t="s">
        <v>100</v>
      </c>
      <c r="F2032" s="1" t="s">
        <v>101</v>
      </c>
      <c r="G2032" s="1" t="s">
        <v>105</v>
      </c>
      <c r="H2032" s="1" t="s">
        <v>103</v>
      </c>
      <c r="I2032" s="1" t="s">
        <v>104</v>
      </c>
      <c r="J2032" s="1" t="s">
        <v>105</v>
      </c>
      <c r="K2032" s="1" t="s">
        <v>105</v>
      </c>
      <c r="L2032" s="1" t="s">
        <v>105</v>
      </c>
      <c r="M2032" s="1" t="s">
        <v>106</v>
      </c>
      <c r="N2032" s="1" t="s">
        <v>124</v>
      </c>
      <c r="O2032" s="1">
        <v>1190</v>
      </c>
      <c r="P2032" s="1">
        <v>59.5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4">
        <f>X2032-W2032</f>
        <v>4.9999999999954525E-3</v>
      </c>
      <c r="W2032" s="4">
        <f>(O2032+P2032+Q2032-R2032+S2032)*5%</f>
        <v>62.475000000000001</v>
      </c>
      <c r="X2032" s="1">
        <v>62.48</v>
      </c>
      <c r="Y2032" s="1">
        <f>O2032+P2032+Q2032-R2032-S2032+T2032-U2032+X2032</f>
        <v>1311.98</v>
      </c>
      <c r="Z2032" s="1">
        <v>1311.98</v>
      </c>
      <c r="AA2032" s="1">
        <v>1249.5</v>
      </c>
      <c r="AB2032" s="1">
        <v>16</v>
      </c>
      <c r="AC2032" s="2">
        <f>AA2032*16%</f>
        <v>199.92000000000002</v>
      </c>
      <c r="AD2032" s="1">
        <v>199.92</v>
      </c>
      <c r="AE2032" s="1">
        <v>0</v>
      </c>
      <c r="AF2032" s="1">
        <v>199.92</v>
      </c>
      <c r="AG2032" s="2">
        <f>AF2032*18%</f>
        <v>35.985599999999998</v>
      </c>
      <c r="AH2032" s="1">
        <v>35.99</v>
      </c>
      <c r="AI2032" s="1">
        <v>0</v>
      </c>
      <c r="AJ2032" s="1" t="b">
        <f>AK2032=AA2032</f>
        <v>1</v>
      </c>
      <c r="AK2032" s="1">
        <v>1249.5</v>
      </c>
      <c r="AL2032" s="1">
        <v>0</v>
      </c>
      <c r="AM2032" s="1">
        <v>0</v>
      </c>
      <c r="AN2032" s="1">
        <v>0</v>
      </c>
      <c r="AO2032" s="3">
        <f>AA2032*0.001%</f>
        <v>1.2495000000000001E-2</v>
      </c>
      <c r="AP2032" s="1">
        <v>1.25</v>
      </c>
      <c r="AQ2032" s="2">
        <f>AA2032*5%</f>
        <v>62.475000000000001</v>
      </c>
      <c r="AR2032" s="1">
        <v>62.48</v>
      </c>
      <c r="AS2032" s="2">
        <f>AR2032*18%</f>
        <v>11.2464</v>
      </c>
      <c r="AT2032" s="1">
        <v>0</v>
      </c>
      <c r="AU2032" s="1">
        <v>99.72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>
        <f>AF2032+AU2032+BC2032</f>
        <v>299.64</v>
      </c>
      <c r="BE2032" s="1">
        <v>299.64</v>
      </c>
      <c r="BF2032" s="1">
        <f>Q2032+U2032</f>
        <v>0</v>
      </c>
      <c r="BG2032" s="1">
        <v>0</v>
      </c>
      <c r="BH2032" s="1">
        <v>1012.34</v>
      </c>
      <c r="BI2032" s="1" t="s">
        <v>108</v>
      </c>
      <c r="BJ2032" s="1" t="s">
        <v>7803</v>
      </c>
      <c r="BK2032" s="1" t="s">
        <v>7804</v>
      </c>
      <c r="BL2032" s="1">
        <v>0</v>
      </c>
      <c r="BM2032" s="1" t="s">
        <v>5483</v>
      </c>
    </row>
    <row r="2033" spans="1:65" ht="15.6" hidden="1">
      <c r="A2033" s="1" t="s">
        <v>7910</v>
      </c>
      <c r="B2033" s="1" t="s">
        <v>7911</v>
      </c>
      <c r="C2033" s="1" t="s">
        <v>7912</v>
      </c>
      <c r="D2033" s="1" t="s">
        <v>279</v>
      </c>
      <c r="E2033" s="1" t="s">
        <v>100</v>
      </c>
      <c r="F2033" s="1" t="s">
        <v>101</v>
      </c>
      <c r="G2033" s="1" t="s">
        <v>102</v>
      </c>
      <c r="H2033" s="1" t="s">
        <v>103</v>
      </c>
      <c r="I2033" s="1" t="s">
        <v>104</v>
      </c>
      <c r="J2033" s="1" t="s">
        <v>105</v>
      </c>
      <c r="K2033" s="1" t="s">
        <v>105</v>
      </c>
      <c r="L2033" s="1" t="s">
        <v>105</v>
      </c>
      <c r="M2033" s="1" t="s">
        <v>106</v>
      </c>
      <c r="N2033" s="1" t="s">
        <v>124</v>
      </c>
      <c r="O2033" s="1">
        <v>630</v>
      </c>
      <c r="P2033" s="1">
        <v>26.5</v>
      </c>
      <c r="Q2033" s="1">
        <v>0</v>
      </c>
      <c r="R2033" s="1">
        <v>100</v>
      </c>
      <c r="S2033" s="1">
        <v>0</v>
      </c>
      <c r="T2033" s="1">
        <v>0</v>
      </c>
      <c r="U2033" s="1">
        <v>0</v>
      </c>
      <c r="V2033" s="4">
        <f>X2033-W2033</f>
        <v>4.9999999999954525E-3</v>
      </c>
      <c r="W2033" s="4">
        <f>(O2033+P2033+Q2033-R2033+S2033)*5%</f>
        <v>27.825000000000003</v>
      </c>
      <c r="X2033" s="1">
        <v>27.83</v>
      </c>
      <c r="Y2033" s="1">
        <f>O2033+P2033+Q2033-R2033-S2033+T2033-U2033+X2033</f>
        <v>584.33000000000004</v>
      </c>
      <c r="Z2033" s="1">
        <v>584.33000000000004</v>
      </c>
      <c r="AA2033" s="1">
        <v>556.5</v>
      </c>
      <c r="AB2033" s="1">
        <v>16</v>
      </c>
      <c r="AC2033" s="2">
        <f>AA2033*16%</f>
        <v>89.04</v>
      </c>
      <c r="AD2033" s="1">
        <v>89.04</v>
      </c>
      <c r="AE2033" s="1">
        <v>0</v>
      </c>
      <c r="AF2033" s="1">
        <v>89.04</v>
      </c>
      <c r="AG2033" s="2">
        <f>AF2033*18%</f>
        <v>16.027200000000001</v>
      </c>
      <c r="AH2033" s="1">
        <v>16.03</v>
      </c>
      <c r="AI2033" s="1">
        <v>0</v>
      </c>
      <c r="AJ2033" s="1" t="b">
        <f>AK2033=AA2033</f>
        <v>1</v>
      </c>
      <c r="AK2033" s="1">
        <v>556.5</v>
      </c>
      <c r="AL2033" s="1">
        <v>0</v>
      </c>
      <c r="AM2033" s="1">
        <v>0</v>
      </c>
      <c r="AN2033" s="1">
        <v>0</v>
      </c>
      <c r="AO2033" s="3">
        <f>AA2033*0.001%</f>
        <v>5.5650000000000005E-3</v>
      </c>
      <c r="AP2033" s="1">
        <v>0.56000000000000005</v>
      </c>
      <c r="AQ2033" s="2">
        <f>AA2033*5%</f>
        <v>27.825000000000003</v>
      </c>
      <c r="AR2033" s="1">
        <v>27.83</v>
      </c>
      <c r="AS2033" s="2">
        <f>AR2033*18%</f>
        <v>5.0093999999999994</v>
      </c>
      <c r="AT2033" s="1">
        <v>0</v>
      </c>
      <c r="AU2033" s="1">
        <v>44.42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s="1">
        <v>0</v>
      </c>
      <c r="BD2033" s="1">
        <f>AF2033+AU2033+BC2033</f>
        <v>133.46</v>
      </c>
      <c r="BE2033" s="1">
        <v>133.46</v>
      </c>
      <c r="BF2033" s="1">
        <f>Q2033+U2033</f>
        <v>0</v>
      </c>
      <c r="BG2033" s="1">
        <v>0</v>
      </c>
      <c r="BH2033" s="1">
        <v>450.87</v>
      </c>
      <c r="BI2033" s="1" t="s">
        <v>108</v>
      </c>
      <c r="BJ2033" s="1" t="s">
        <v>7803</v>
      </c>
      <c r="BK2033" s="1" t="s">
        <v>7804</v>
      </c>
      <c r="BL2033" s="1">
        <v>0</v>
      </c>
      <c r="BM2033" s="1" t="s">
        <v>2020</v>
      </c>
    </row>
    <row r="2034" spans="1:65" ht="15.6" hidden="1">
      <c r="A2034" s="1" t="s">
        <v>7913</v>
      </c>
      <c r="B2034" s="1" t="s">
        <v>7914</v>
      </c>
      <c r="C2034" s="1" t="s">
        <v>7915</v>
      </c>
      <c r="D2034" s="1" t="s">
        <v>279</v>
      </c>
      <c r="E2034" s="1" t="s">
        <v>100</v>
      </c>
      <c r="F2034" s="1" t="s">
        <v>101</v>
      </c>
      <c r="G2034" s="1" t="s">
        <v>102</v>
      </c>
      <c r="H2034" s="1" t="s">
        <v>103</v>
      </c>
      <c r="I2034" s="1" t="s">
        <v>104</v>
      </c>
      <c r="J2034" s="1" t="s">
        <v>105</v>
      </c>
      <c r="K2034" s="1" t="s">
        <v>105</v>
      </c>
      <c r="L2034" s="1" t="s">
        <v>105</v>
      </c>
      <c r="M2034" s="1" t="s">
        <v>106</v>
      </c>
      <c r="N2034" s="1" t="s">
        <v>107</v>
      </c>
      <c r="O2034" s="1">
        <v>870</v>
      </c>
      <c r="P2034" s="1">
        <v>38.5</v>
      </c>
      <c r="Q2034" s="1">
        <v>0</v>
      </c>
      <c r="R2034" s="1">
        <v>100</v>
      </c>
      <c r="S2034" s="1">
        <v>0</v>
      </c>
      <c r="T2034" s="1">
        <v>0</v>
      </c>
      <c r="U2034" s="1">
        <v>0</v>
      </c>
      <c r="V2034" s="4">
        <f>X2034-W2034</f>
        <v>4.9999999999954525E-3</v>
      </c>
      <c r="W2034" s="4">
        <f>(O2034+P2034+Q2034-R2034+S2034)*5%</f>
        <v>40.425000000000004</v>
      </c>
      <c r="X2034" s="1">
        <v>40.43</v>
      </c>
      <c r="Y2034" s="1">
        <f>O2034+P2034+Q2034-R2034-S2034+T2034-U2034+X2034</f>
        <v>848.93</v>
      </c>
      <c r="Z2034" s="1">
        <v>848.93</v>
      </c>
      <c r="AA2034" s="1">
        <v>808.5</v>
      </c>
      <c r="AB2034" s="1">
        <v>16</v>
      </c>
      <c r="AC2034" s="2">
        <f>AA2034*16%</f>
        <v>129.36000000000001</v>
      </c>
      <c r="AD2034" s="1">
        <v>129.36000000000001</v>
      </c>
      <c r="AE2034" s="1">
        <v>0</v>
      </c>
      <c r="AF2034" s="1">
        <v>129.36000000000001</v>
      </c>
      <c r="AG2034" s="2">
        <f>AF2034*18%</f>
        <v>23.284800000000001</v>
      </c>
      <c r="AH2034" s="1">
        <v>23.28</v>
      </c>
      <c r="AI2034" s="1">
        <v>0</v>
      </c>
      <c r="AJ2034" s="1" t="b">
        <f>AK2034=AA2034</f>
        <v>1</v>
      </c>
      <c r="AK2034" s="1">
        <v>808.5</v>
      </c>
      <c r="AL2034" s="1">
        <v>0</v>
      </c>
      <c r="AM2034" s="1">
        <v>0</v>
      </c>
      <c r="AN2034" s="1">
        <v>0</v>
      </c>
      <c r="AO2034" s="3">
        <f>AA2034*0.001%</f>
        <v>8.0850000000000002E-3</v>
      </c>
      <c r="AP2034" s="1">
        <v>0.81</v>
      </c>
      <c r="AQ2034" s="2">
        <f>AA2034*5%</f>
        <v>40.425000000000004</v>
      </c>
      <c r="AR2034" s="1">
        <v>40.43</v>
      </c>
      <c r="AS2034" s="2">
        <f>AR2034*18%</f>
        <v>7.2774000000000001</v>
      </c>
      <c r="AT2034" s="1">
        <v>0</v>
      </c>
      <c r="AU2034" s="1">
        <v>64.52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f>AF2034+AU2034+BC2034</f>
        <v>193.88</v>
      </c>
      <c r="BE2034" s="1">
        <v>193.88</v>
      </c>
      <c r="BF2034" s="1">
        <f>Q2034+U2034</f>
        <v>0</v>
      </c>
      <c r="BG2034" s="1">
        <v>0</v>
      </c>
      <c r="BH2034" s="1">
        <v>655.04999999999995</v>
      </c>
      <c r="BI2034" s="1" t="s">
        <v>108</v>
      </c>
      <c r="BJ2034" s="1" t="s">
        <v>7803</v>
      </c>
      <c r="BK2034" s="1" t="s">
        <v>7804</v>
      </c>
      <c r="BL2034" s="1">
        <v>0</v>
      </c>
      <c r="BM2034" s="1" t="s">
        <v>1682</v>
      </c>
    </row>
    <row r="2035" spans="1:65" ht="15.6" hidden="1">
      <c r="A2035" s="1" t="s">
        <v>7916</v>
      </c>
      <c r="B2035" s="1" t="s">
        <v>7917</v>
      </c>
      <c r="C2035" s="1" t="s">
        <v>7918</v>
      </c>
      <c r="D2035" s="1" t="s">
        <v>279</v>
      </c>
      <c r="E2035" s="1" t="s">
        <v>100</v>
      </c>
      <c r="F2035" s="1" t="s">
        <v>101</v>
      </c>
      <c r="G2035" s="1" t="s">
        <v>102</v>
      </c>
      <c r="H2035" s="1" t="s">
        <v>103</v>
      </c>
      <c r="I2035" s="1" t="s">
        <v>104</v>
      </c>
      <c r="J2035" s="1" t="s">
        <v>105</v>
      </c>
      <c r="K2035" s="1" t="s">
        <v>105</v>
      </c>
      <c r="L2035" s="1" t="s">
        <v>105</v>
      </c>
      <c r="M2035" s="1" t="s">
        <v>106</v>
      </c>
      <c r="N2035" s="1" t="s">
        <v>107</v>
      </c>
      <c r="O2035" s="1">
        <v>395</v>
      </c>
      <c r="P2035" s="1">
        <v>14.75</v>
      </c>
      <c r="Q2035" s="1">
        <v>0</v>
      </c>
      <c r="R2035" s="1">
        <v>100</v>
      </c>
      <c r="S2035" s="1">
        <v>0</v>
      </c>
      <c r="T2035" s="1">
        <v>0</v>
      </c>
      <c r="U2035" s="1">
        <v>0</v>
      </c>
      <c r="V2035" s="4">
        <f>X2035-W2035</f>
        <v>2.4999999999995026E-3</v>
      </c>
      <c r="W2035" s="4">
        <f>(O2035+P2035+Q2035-R2035+S2035)*5%</f>
        <v>15.487500000000001</v>
      </c>
      <c r="X2035" s="1">
        <v>15.49</v>
      </c>
      <c r="Y2035" s="1">
        <f>O2035+P2035+Q2035-R2035-S2035+T2035-U2035+X2035</f>
        <v>325.24</v>
      </c>
      <c r="Z2035" s="1">
        <v>325.24</v>
      </c>
      <c r="AA2035" s="1">
        <v>309.75</v>
      </c>
      <c r="AB2035" s="1">
        <v>16</v>
      </c>
      <c r="AC2035" s="2">
        <f>AA2035*16%</f>
        <v>49.56</v>
      </c>
      <c r="AD2035" s="1">
        <v>49.56</v>
      </c>
      <c r="AE2035" s="1">
        <v>0</v>
      </c>
      <c r="AF2035" s="1">
        <v>49.56</v>
      </c>
      <c r="AG2035" s="2">
        <f>AF2035*18%</f>
        <v>8.9207999999999998</v>
      </c>
      <c r="AH2035" s="1">
        <v>8.92</v>
      </c>
      <c r="AI2035" s="1">
        <v>0</v>
      </c>
      <c r="AJ2035" s="1" t="b">
        <f>AK2035=AA2035</f>
        <v>1</v>
      </c>
      <c r="AK2035" s="1">
        <v>309.75</v>
      </c>
      <c r="AL2035" s="1">
        <v>0</v>
      </c>
      <c r="AM2035" s="1">
        <v>0</v>
      </c>
      <c r="AN2035" s="1">
        <v>0</v>
      </c>
      <c r="AO2035" s="3">
        <f>AA2035*0.001%</f>
        <v>3.0975000000000004E-3</v>
      </c>
      <c r="AP2035" s="1">
        <v>0.31</v>
      </c>
      <c r="AQ2035" s="2">
        <f>AA2035*5%</f>
        <v>15.487500000000001</v>
      </c>
      <c r="AR2035" s="1">
        <v>15.49</v>
      </c>
      <c r="AS2035" s="2">
        <f>AR2035*18%</f>
        <v>2.7881999999999998</v>
      </c>
      <c r="AT2035" s="1">
        <v>0</v>
      </c>
      <c r="AU2035" s="1">
        <v>24.72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f>AF2035+AU2035+BC2035</f>
        <v>74.28</v>
      </c>
      <c r="BE2035" s="1">
        <v>74.28</v>
      </c>
      <c r="BF2035" s="1">
        <f>Q2035+U2035</f>
        <v>0</v>
      </c>
      <c r="BG2035" s="1">
        <v>0</v>
      </c>
      <c r="BH2035" s="1">
        <v>250.96</v>
      </c>
      <c r="BI2035" s="1" t="s">
        <v>108</v>
      </c>
      <c r="BJ2035" s="1" t="s">
        <v>7803</v>
      </c>
      <c r="BK2035" s="1" t="s">
        <v>7804</v>
      </c>
      <c r="BL2035" s="1">
        <v>0</v>
      </c>
      <c r="BM2035" s="1" t="s">
        <v>3556</v>
      </c>
    </row>
    <row r="2036" spans="1:65" ht="15.6" hidden="1">
      <c r="A2036" s="1" t="s">
        <v>7919</v>
      </c>
      <c r="B2036" s="1" t="s">
        <v>7920</v>
      </c>
      <c r="C2036" s="1" t="s">
        <v>7921</v>
      </c>
      <c r="D2036" s="1" t="s">
        <v>279</v>
      </c>
      <c r="E2036" s="1" t="s">
        <v>100</v>
      </c>
      <c r="F2036" s="1" t="s">
        <v>101</v>
      </c>
      <c r="G2036" s="1" t="s">
        <v>123</v>
      </c>
      <c r="H2036" s="1" t="s">
        <v>103</v>
      </c>
      <c r="I2036" s="1" t="s">
        <v>104</v>
      </c>
      <c r="J2036" s="1" t="s">
        <v>105</v>
      </c>
      <c r="K2036" s="1" t="s">
        <v>105</v>
      </c>
      <c r="L2036" s="1" t="s">
        <v>105</v>
      </c>
      <c r="M2036" s="1" t="s">
        <v>106</v>
      </c>
      <c r="N2036" s="1" t="s">
        <v>124</v>
      </c>
      <c r="O2036" s="1">
        <v>2095</v>
      </c>
      <c r="P2036" s="1">
        <v>96</v>
      </c>
      <c r="Q2036" s="1">
        <v>0</v>
      </c>
      <c r="R2036" s="1">
        <v>175</v>
      </c>
      <c r="S2036" s="1">
        <v>0</v>
      </c>
      <c r="T2036" s="1">
        <v>0</v>
      </c>
      <c r="U2036" s="1">
        <v>0</v>
      </c>
      <c r="V2036" s="4">
        <f>X2036-W2036</f>
        <v>0</v>
      </c>
      <c r="W2036" s="4">
        <f>(O2036+P2036+Q2036-R2036+S2036)*5%</f>
        <v>100.80000000000001</v>
      </c>
      <c r="X2036" s="1">
        <v>100.8</v>
      </c>
      <c r="Y2036" s="1">
        <f>O2036+P2036+Q2036-R2036-S2036+T2036-U2036+X2036</f>
        <v>2116.8000000000002</v>
      </c>
      <c r="Z2036" s="1">
        <v>2116.8000000000002</v>
      </c>
      <c r="AA2036" s="1">
        <v>2016</v>
      </c>
      <c r="AB2036" s="1">
        <v>16</v>
      </c>
      <c r="AC2036" s="2">
        <f>AA2036*16%</f>
        <v>322.56</v>
      </c>
      <c r="AD2036" s="1">
        <v>322.56</v>
      </c>
      <c r="AE2036" s="1">
        <v>0</v>
      </c>
      <c r="AF2036" s="1">
        <v>322.56</v>
      </c>
      <c r="AG2036" s="2">
        <f>AF2036*18%</f>
        <v>58.0608</v>
      </c>
      <c r="AH2036" s="1">
        <v>58.06</v>
      </c>
      <c r="AI2036" s="1">
        <v>0</v>
      </c>
      <c r="AJ2036" s="1" t="b">
        <f>AK2036=AA2036</f>
        <v>1</v>
      </c>
      <c r="AK2036" s="1">
        <v>2016</v>
      </c>
      <c r="AL2036" s="1">
        <v>0</v>
      </c>
      <c r="AM2036" s="1">
        <v>0</v>
      </c>
      <c r="AN2036" s="1">
        <v>0</v>
      </c>
      <c r="AO2036" s="3">
        <f>AA2036*0.001%</f>
        <v>2.0160000000000001E-2</v>
      </c>
      <c r="AP2036" s="1">
        <v>2.02</v>
      </c>
      <c r="AQ2036" s="2">
        <f>AA2036*5%</f>
        <v>100.80000000000001</v>
      </c>
      <c r="AR2036" s="1">
        <v>100.8</v>
      </c>
      <c r="AS2036" s="2">
        <f>AR2036*18%</f>
        <v>18.143999999999998</v>
      </c>
      <c r="AT2036" s="1">
        <v>0</v>
      </c>
      <c r="AU2036" s="1">
        <v>160.88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f>AF2036+AU2036+BC2036</f>
        <v>483.44</v>
      </c>
      <c r="BE2036" s="1">
        <v>483.44</v>
      </c>
      <c r="BF2036" s="1">
        <f>Q2036+U2036</f>
        <v>0</v>
      </c>
      <c r="BG2036" s="1">
        <v>0</v>
      </c>
      <c r="BH2036" s="1">
        <v>1633.36</v>
      </c>
      <c r="BI2036" s="1" t="s">
        <v>108</v>
      </c>
      <c r="BJ2036" s="1" t="s">
        <v>7803</v>
      </c>
      <c r="BK2036" s="1" t="s">
        <v>7804</v>
      </c>
      <c r="BL2036" s="1">
        <v>0</v>
      </c>
      <c r="BM2036" s="1" t="s">
        <v>7922</v>
      </c>
    </row>
    <row r="2037" spans="1:65" ht="15.6" hidden="1">
      <c r="A2037" s="1" t="s">
        <v>7923</v>
      </c>
      <c r="B2037" s="1" t="s">
        <v>7924</v>
      </c>
      <c r="C2037" s="1" t="s">
        <v>7925</v>
      </c>
      <c r="D2037" s="1" t="s">
        <v>279</v>
      </c>
      <c r="E2037" s="1" t="s">
        <v>100</v>
      </c>
      <c r="F2037" s="1" t="s">
        <v>101</v>
      </c>
      <c r="G2037" s="1" t="s">
        <v>102</v>
      </c>
      <c r="H2037" s="1" t="s">
        <v>103</v>
      </c>
      <c r="I2037" s="1" t="s">
        <v>104</v>
      </c>
      <c r="J2037" s="1" t="s">
        <v>105</v>
      </c>
      <c r="K2037" s="1" t="s">
        <v>105</v>
      </c>
      <c r="L2037" s="1" t="s">
        <v>105</v>
      </c>
      <c r="M2037" s="1" t="s">
        <v>106</v>
      </c>
      <c r="N2037" s="1" t="s">
        <v>124</v>
      </c>
      <c r="O2037" s="1">
        <v>355</v>
      </c>
      <c r="P2037" s="1">
        <v>12.75</v>
      </c>
      <c r="Q2037" s="1">
        <v>0</v>
      </c>
      <c r="R2037" s="1">
        <v>100</v>
      </c>
      <c r="S2037" s="1">
        <v>0</v>
      </c>
      <c r="T2037" s="1">
        <v>0</v>
      </c>
      <c r="U2037" s="1">
        <v>0</v>
      </c>
      <c r="V2037" s="4">
        <f>X2037-W2037</f>
        <v>2.4999999999995026E-3</v>
      </c>
      <c r="W2037" s="4">
        <f>(O2037+P2037+Q2037-R2037+S2037)*5%</f>
        <v>13.387500000000001</v>
      </c>
      <c r="X2037" s="1">
        <v>13.39</v>
      </c>
      <c r="Y2037" s="1">
        <f>O2037+P2037+Q2037-R2037-S2037+T2037-U2037+X2037</f>
        <v>281.14</v>
      </c>
      <c r="Z2037" s="1">
        <v>281.14</v>
      </c>
      <c r="AA2037" s="1">
        <v>267.75</v>
      </c>
      <c r="AB2037" s="1">
        <v>16</v>
      </c>
      <c r="AC2037" s="2">
        <f>AA2037*16%</f>
        <v>42.84</v>
      </c>
      <c r="AD2037" s="1">
        <v>42.84</v>
      </c>
      <c r="AE2037" s="1">
        <v>0</v>
      </c>
      <c r="AF2037" s="1">
        <v>42.84</v>
      </c>
      <c r="AG2037" s="2">
        <f>AF2037*18%</f>
        <v>7.7112000000000007</v>
      </c>
      <c r="AH2037" s="1">
        <v>7.71</v>
      </c>
      <c r="AI2037" s="1">
        <v>0</v>
      </c>
      <c r="AJ2037" s="1" t="b">
        <f>AK2037=AA2037</f>
        <v>1</v>
      </c>
      <c r="AK2037" s="1">
        <v>267.75</v>
      </c>
      <c r="AL2037" s="1">
        <v>0</v>
      </c>
      <c r="AM2037" s="1">
        <v>0</v>
      </c>
      <c r="AN2037" s="1">
        <v>0</v>
      </c>
      <c r="AO2037" s="3">
        <f>AA2037*0.001%</f>
        <v>2.6775000000000002E-3</v>
      </c>
      <c r="AP2037" s="1">
        <v>0.27</v>
      </c>
      <c r="AQ2037" s="2">
        <f>AA2037*5%</f>
        <v>13.387500000000001</v>
      </c>
      <c r="AR2037" s="1">
        <v>13.39</v>
      </c>
      <c r="AS2037" s="2">
        <f>AR2037*18%</f>
        <v>2.4102000000000001</v>
      </c>
      <c r="AT2037" s="1">
        <v>0</v>
      </c>
      <c r="AU2037" s="1">
        <v>21.37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f>AF2037+AU2037+BC2037</f>
        <v>64.210000000000008</v>
      </c>
      <c r="BE2037" s="1">
        <v>64.209999999999994</v>
      </c>
      <c r="BF2037" s="1">
        <f>Q2037+U2037</f>
        <v>0</v>
      </c>
      <c r="BG2037" s="1">
        <v>0</v>
      </c>
      <c r="BH2037" s="1">
        <v>216.93</v>
      </c>
      <c r="BI2037" s="1" t="s">
        <v>108</v>
      </c>
      <c r="BJ2037" s="1" t="s">
        <v>7803</v>
      </c>
      <c r="BK2037" s="1" t="s">
        <v>7804</v>
      </c>
      <c r="BL2037" s="1">
        <v>0</v>
      </c>
      <c r="BM2037" s="1" t="s">
        <v>5061</v>
      </c>
    </row>
    <row r="2038" spans="1:65" ht="15.6" hidden="1">
      <c r="A2038" s="1" t="s">
        <v>7926</v>
      </c>
      <c r="B2038" s="1" t="s">
        <v>7927</v>
      </c>
      <c r="C2038" s="1" t="s">
        <v>7928</v>
      </c>
      <c r="D2038" s="1" t="s">
        <v>279</v>
      </c>
      <c r="E2038" s="1" t="s">
        <v>100</v>
      </c>
      <c r="F2038" s="1" t="s">
        <v>101</v>
      </c>
      <c r="G2038" s="1" t="s">
        <v>102</v>
      </c>
      <c r="H2038" s="1" t="s">
        <v>103</v>
      </c>
      <c r="I2038" s="1" t="s">
        <v>104</v>
      </c>
      <c r="J2038" s="1" t="s">
        <v>105</v>
      </c>
      <c r="K2038" s="1" t="s">
        <v>105</v>
      </c>
      <c r="L2038" s="1" t="s">
        <v>105</v>
      </c>
      <c r="M2038" s="1" t="s">
        <v>106</v>
      </c>
      <c r="N2038" s="1" t="s">
        <v>107</v>
      </c>
      <c r="O2038" s="1">
        <v>470</v>
      </c>
      <c r="P2038" s="1">
        <v>18.5</v>
      </c>
      <c r="Q2038" s="1">
        <v>0</v>
      </c>
      <c r="R2038" s="1">
        <v>100</v>
      </c>
      <c r="S2038" s="1">
        <v>0</v>
      </c>
      <c r="T2038" s="1">
        <v>0</v>
      </c>
      <c r="U2038" s="1">
        <v>0</v>
      </c>
      <c r="V2038" s="4">
        <f>X2038-W2038</f>
        <v>4.9999999999990052E-3</v>
      </c>
      <c r="W2038" s="4">
        <f>(O2038+P2038+Q2038-R2038+S2038)*5%</f>
        <v>19.425000000000001</v>
      </c>
      <c r="X2038" s="1">
        <v>19.43</v>
      </c>
      <c r="Y2038" s="1">
        <f>O2038+P2038+Q2038-R2038-S2038+T2038-U2038+X2038</f>
        <v>407.93</v>
      </c>
      <c r="Z2038" s="1">
        <v>407.93</v>
      </c>
      <c r="AA2038" s="1">
        <v>388.5</v>
      </c>
      <c r="AB2038" s="1">
        <v>16</v>
      </c>
      <c r="AC2038" s="2">
        <f>AA2038*16%</f>
        <v>62.160000000000004</v>
      </c>
      <c r="AD2038" s="1">
        <v>62.16</v>
      </c>
      <c r="AE2038" s="1">
        <v>0</v>
      </c>
      <c r="AF2038" s="1">
        <v>62.16</v>
      </c>
      <c r="AG2038" s="2">
        <f>AF2038*18%</f>
        <v>11.188799999999999</v>
      </c>
      <c r="AH2038" s="1">
        <v>11.19</v>
      </c>
      <c r="AI2038" s="1">
        <v>0</v>
      </c>
      <c r="AJ2038" s="1" t="b">
        <f>AK2038=AA2038</f>
        <v>1</v>
      </c>
      <c r="AK2038" s="1">
        <v>388.5</v>
      </c>
      <c r="AL2038" s="1">
        <v>0</v>
      </c>
      <c r="AM2038" s="1">
        <v>0</v>
      </c>
      <c r="AN2038" s="1">
        <v>0</v>
      </c>
      <c r="AO2038" s="3">
        <f>AA2038*0.001%</f>
        <v>3.8850000000000004E-3</v>
      </c>
      <c r="AP2038" s="1">
        <v>0.39</v>
      </c>
      <c r="AQ2038" s="2">
        <f>AA2038*5%</f>
        <v>19.425000000000001</v>
      </c>
      <c r="AR2038" s="1">
        <v>19.43</v>
      </c>
      <c r="AS2038" s="2">
        <f>AR2038*18%</f>
        <v>3.4973999999999998</v>
      </c>
      <c r="AT2038" s="1">
        <v>0</v>
      </c>
      <c r="AU2038" s="1">
        <v>31.01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f>AF2038+AU2038+BC2038</f>
        <v>93.17</v>
      </c>
      <c r="BE2038" s="1">
        <v>93.17</v>
      </c>
      <c r="BF2038" s="1">
        <f>Q2038+U2038</f>
        <v>0</v>
      </c>
      <c r="BG2038" s="1">
        <v>0</v>
      </c>
      <c r="BH2038" s="1">
        <v>314.76</v>
      </c>
      <c r="BI2038" s="1" t="s">
        <v>108</v>
      </c>
      <c r="BJ2038" s="1" t="s">
        <v>7803</v>
      </c>
      <c r="BK2038" s="1" t="s">
        <v>7804</v>
      </c>
      <c r="BL2038" s="1">
        <v>0</v>
      </c>
      <c r="BM2038" s="1" t="s">
        <v>7929</v>
      </c>
    </row>
    <row r="2039" spans="1:65" ht="15.6" hidden="1">
      <c r="A2039" s="1" t="s">
        <v>7930</v>
      </c>
      <c r="B2039" s="1" t="s">
        <v>7931</v>
      </c>
      <c r="C2039" s="1" t="s">
        <v>7932</v>
      </c>
      <c r="D2039" s="1" t="s">
        <v>279</v>
      </c>
      <c r="E2039" s="1" t="s">
        <v>100</v>
      </c>
      <c r="F2039" s="1" t="s">
        <v>101</v>
      </c>
      <c r="G2039" s="1" t="s">
        <v>123</v>
      </c>
      <c r="H2039" s="1" t="s">
        <v>103</v>
      </c>
      <c r="I2039" s="1" t="s">
        <v>104</v>
      </c>
      <c r="J2039" s="1" t="s">
        <v>105</v>
      </c>
      <c r="K2039" s="1" t="s">
        <v>105</v>
      </c>
      <c r="L2039" s="1" t="s">
        <v>105</v>
      </c>
      <c r="M2039" s="1" t="s">
        <v>106</v>
      </c>
      <c r="N2039" s="1" t="s">
        <v>107</v>
      </c>
      <c r="O2039" s="1">
        <v>1140</v>
      </c>
      <c r="P2039" s="1">
        <v>48.25</v>
      </c>
      <c r="Q2039" s="1">
        <v>0</v>
      </c>
      <c r="R2039" s="1">
        <v>175</v>
      </c>
      <c r="S2039" s="1">
        <v>0</v>
      </c>
      <c r="T2039" s="1">
        <v>0</v>
      </c>
      <c r="U2039" s="1">
        <v>0</v>
      </c>
      <c r="V2039" s="4">
        <f>X2039-W2039</f>
        <v>-2.5000000000048317E-3</v>
      </c>
      <c r="W2039" s="4">
        <f>(O2039+P2039+Q2039-R2039+S2039)*5%</f>
        <v>50.662500000000001</v>
      </c>
      <c r="X2039" s="1">
        <v>50.66</v>
      </c>
      <c r="Y2039" s="1">
        <f>O2039+P2039+Q2039-R2039-S2039+T2039-U2039+X2039</f>
        <v>1063.9100000000001</v>
      </c>
      <c r="Z2039" s="1">
        <v>1063.9100000000001</v>
      </c>
      <c r="AA2039" s="1">
        <v>1013.25</v>
      </c>
      <c r="AB2039" s="1">
        <v>16</v>
      </c>
      <c r="AC2039" s="2">
        <f>AA2039*16%</f>
        <v>162.12</v>
      </c>
      <c r="AD2039" s="1">
        <v>162.12</v>
      </c>
      <c r="AE2039" s="1">
        <v>0</v>
      </c>
      <c r="AF2039" s="1">
        <v>162.12</v>
      </c>
      <c r="AG2039" s="2">
        <f>AF2039*18%</f>
        <v>29.1816</v>
      </c>
      <c r="AH2039" s="1">
        <v>29.18</v>
      </c>
      <c r="AI2039" s="1">
        <v>0</v>
      </c>
      <c r="AJ2039" s="1" t="b">
        <f>AK2039=AA2039</f>
        <v>1</v>
      </c>
      <c r="AK2039" s="1">
        <v>1013.25</v>
      </c>
      <c r="AL2039" s="1">
        <v>0</v>
      </c>
      <c r="AM2039" s="1">
        <v>0</v>
      </c>
      <c r="AN2039" s="1">
        <v>0</v>
      </c>
      <c r="AO2039" s="3">
        <f>AA2039*0.001%</f>
        <v>1.0132500000000001E-2</v>
      </c>
      <c r="AP2039" s="1">
        <v>1.01</v>
      </c>
      <c r="AQ2039" s="2">
        <f>AA2039*5%</f>
        <v>50.662500000000001</v>
      </c>
      <c r="AR2039" s="1">
        <v>50.66</v>
      </c>
      <c r="AS2039" s="2">
        <f>AR2039*18%</f>
        <v>9.1187999999999985</v>
      </c>
      <c r="AT2039" s="1">
        <v>0</v>
      </c>
      <c r="AU2039" s="1">
        <v>80.849999999999994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f>AF2039+AU2039+BC2039</f>
        <v>242.97</v>
      </c>
      <c r="BE2039" s="1">
        <v>242.97</v>
      </c>
      <c r="BF2039" s="1">
        <f>Q2039+U2039</f>
        <v>0</v>
      </c>
      <c r="BG2039" s="1">
        <v>0</v>
      </c>
      <c r="BH2039" s="1">
        <v>820.94</v>
      </c>
      <c r="BI2039" s="1" t="s">
        <v>108</v>
      </c>
      <c r="BJ2039" s="1" t="s">
        <v>7803</v>
      </c>
      <c r="BK2039" s="1" t="s">
        <v>7804</v>
      </c>
      <c r="BL2039" s="1">
        <v>0</v>
      </c>
      <c r="BM2039" s="1" t="s">
        <v>3380</v>
      </c>
    </row>
    <row r="2040" spans="1:65" ht="15.6" hidden="1">
      <c r="A2040" s="1" t="s">
        <v>7933</v>
      </c>
      <c r="B2040" s="1" t="s">
        <v>7934</v>
      </c>
      <c r="C2040" s="1" t="s">
        <v>7935</v>
      </c>
      <c r="D2040" s="1" t="s">
        <v>279</v>
      </c>
      <c r="E2040" s="1" t="s">
        <v>100</v>
      </c>
      <c r="F2040" s="1" t="s">
        <v>101</v>
      </c>
      <c r="G2040" s="1" t="s">
        <v>102</v>
      </c>
      <c r="H2040" s="1" t="s">
        <v>103</v>
      </c>
      <c r="I2040" s="1" t="s">
        <v>104</v>
      </c>
      <c r="J2040" s="1" t="s">
        <v>105</v>
      </c>
      <c r="K2040" s="1" t="s">
        <v>105</v>
      </c>
      <c r="L2040" s="1" t="s">
        <v>105</v>
      </c>
      <c r="M2040" s="1" t="s">
        <v>106</v>
      </c>
      <c r="N2040" s="1" t="s">
        <v>107</v>
      </c>
      <c r="O2040" s="1">
        <v>850</v>
      </c>
      <c r="P2040" s="1">
        <v>37.5</v>
      </c>
      <c r="Q2040" s="1">
        <v>0</v>
      </c>
      <c r="R2040" s="1">
        <v>100</v>
      </c>
      <c r="S2040" s="1">
        <v>0</v>
      </c>
      <c r="T2040" s="1">
        <v>0</v>
      </c>
      <c r="U2040" s="1">
        <v>0</v>
      </c>
      <c r="V2040" s="4">
        <f>X2040-W2040</f>
        <v>5.000000000002558E-3</v>
      </c>
      <c r="W2040" s="4">
        <f>(O2040+P2040+Q2040-R2040+S2040)*5%</f>
        <v>39.375</v>
      </c>
      <c r="X2040" s="1">
        <v>39.380000000000003</v>
      </c>
      <c r="Y2040" s="1">
        <f>O2040+P2040+Q2040-R2040-S2040+T2040-U2040+X2040</f>
        <v>826.88</v>
      </c>
      <c r="Z2040" s="1">
        <v>826.88</v>
      </c>
      <c r="AA2040" s="1">
        <v>787.5</v>
      </c>
      <c r="AB2040" s="1">
        <v>16</v>
      </c>
      <c r="AC2040" s="2">
        <f>AA2040*16%</f>
        <v>126</v>
      </c>
      <c r="AD2040" s="1">
        <v>126</v>
      </c>
      <c r="AE2040" s="1">
        <v>0</v>
      </c>
      <c r="AF2040" s="1">
        <v>126</v>
      </c>
      <c r="AG2040" s="2">
        <f>AF2040*18%</f>
        <v>22.68</v>
      </c>
      <c r="AH2040" s="1">
        <v>22.68</v>
      </c>
      <c r="AI2040" s="1">
        <v>0</v>
      </c>
      <c r="AJ2040" s="1" t="b">
        <f>AK2040=AA2040</f>
        <v>1</v>
      </c>
      <c r="AK2040" s="1">
        <v>787.5</v>
      </c>
      <c r="AL2040" s="1">
        <v>0</v>
      </c>
      <c r="AM2040" s="1">
        <v>0</v>
      </c>
      <c r="AN2040" s="1">
        <v>0</v>
      </c>
      <c r="AO2040" s="3">
        <f>AA2040*0.001%</f>
        <v>7.8750000000000001E-3</v>
      </c>
      <c r="AP2040" s="1">
        <v>0.79</v>
      </c>
      <c r="AQ2040" s="2">
        <f>AA2040*5%</f>
        <v>39.375</v>
      </c>
      <c r="AR2040" s="1">
        <v>39.380000000000003</v>
      </c>
      <c r="AS2040" s="2">
        <f>AR2040*18%</f>
        <v>7.0884</v>
      </c>
      <c r="AT2040" s="1">
        <v>0</v>
      </c>
      <c r="AU2040" s="1">
        <v>62.85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f>AF2040+AU2040+BC2040</f>
        <v>188.85</v>
      </c>
      <c r="BE2040" s="1">
        <v>188.85</v>
      </c>
      <c r="BF2040" s="1">
        <f>Q2040+U2040</f>
        <v>0</v>
      </c>
      <c r="BG2040" s="1">
        <v>0</v>
      </c>
      <c r="BH2040" s="1">
        <v>638.03</v>
      </c>
      <c r="BI2040" s="1" t="s">
        <v>108</v>
      </c>
      <c r="BJ2040" s="1" t="s">
        <v>7803</v>
      </c>
      <c r="BK2040" s="1" t="s">
        <v>7804</v>
      </c>
      <c r="BL2040" s="1">
        <v>0</v>
      </c>
      <c r="BM2040" s="1" t="s">
        <v>4441</v>
      </c>
    </row>
    <row r="2041" spans="1:65" ht="15.6" hidden="1">
      <c r="A2041" s="1" t="s">
        <v>7936</v>
      </c>
      <c r="B2041" s="1" t="s">
        <v>7937</v>
      </c>
      <c r="C2041" s="1" t="s">
        <v>7938</v>
      </c>
      <c r="D2041" s="1" t="s">
        <v>279</v>
      </c>
      <c r="E2041" s="1" t="s">
        <v>100</v>
      </c>
      <c r="F2041" s="1" t="s">
        <v>101</v>
      </c>
      <c r="G2041" s="1" t="s">
        <v>102</v>
      </c>
      <c r="H2041" s="1" t="s">
        <v>103</v>
      </c>
      <c r="I2041" s="1" t="s">
        <v>104</v>
      </c>
      <c r="J2041" s="1" t="s">
        <v>105</v>
      </c>
      <c r="K2041" s="1" t="s">
        <v>105</v>
      </c>
      <c r="L2041" s="1" t="s">
        <v>105</v>
      </c>
      <c r="M2041" s="1" t="s">
        <v>106</v>
      </c>
      <c r="N2041" s="1" t="s">
        <v>107</v>
      </c>
      <c r="O2041" s="1">
        <v>235</v>
      </c>
      <c r="P2041" s="1">
        <v>6.75</v>
      </c>
      <c r="Q2041" s="1">
        <v>0</v>
      </c>
      <c r="R2041" s="1">
        <v>100</v>
      </c>
      <c r="S2041" s="1">
        <v>0</v>
      </c>
      <c r="T2041" s="1">
        <v>0</v>
      </c>
      <c r="U2041" s="1">
        <v>0</v>
      </c>
      <c r="V2041" s="4">
        <f>X2041-W2041</f>
        <v>2.4999999999995026E-3</v>
      </c>
      <c r="W2041" s="4">
        <f>(O2041+P2041+Q2041-R2041+S2041)*5%</f>
        <v>7.0875000000000004</v>
      </c>
      <c r="X2041" s="1">
        <v>7.09</v>
      </c>
      <c r="Y2041" s="1">
        <f>O2041+P2041+Q2041-R2041-S2041+T2041-U2041+X2041</f>
        <v>148.84</v>
      </c>
      <c r="Z2041" s="1">
        <v>148.84</v>
      </c>
      <c r="AA2041" s="1">
        <v>141.75</v>
      </c>
      <c r="AB2041" s="1">
        <v>16</v>
      </c>
      <c r="AC2041" s="2">
        <f>AA2041*16%</f>
        <v>22.68</v>
      </c>
      <c r="AD2041" s="1">
        <v>22.68</v>
      </c>
      <c r="AE2041" s="1">
        <v>0</v>
      </c>
      <c r="AF2041" s="1">
        <v>22.68</v>
      </c>
      <c r="AG2041" s="2">
        <f>AF2041*18%</f>
        <v>4.0823999999999998</v>
      </c>
      <c r="AH2041" s="1">
        <v>4.08</v>
      </c>
      <c r="AI2041" s="1">
        <v>0</v>
      </c>
      <c r="AJ2041" s="1" t="b">
        <f>AK2041=AA2041</f>
        <v>1</v>
      </c>
      <c r="AK2041" s="1">
        <v>141.75</v>
      </c>
      <c r="AL2041" s="1">
        <v>0</v>
      </c>
      <c r="AM2041" s="1">
        <v>0</v>
      </c>
      <c r="AN2041" s="1">
        <v>0</v>
      </c>
      <c r="AO2041" s="3">
        <f>AA2041*0.001%</f>
        <v>1.4175000000000001E-3</v>
      </c>
      <c r="AP2041" s="1">
        <v>0.14000000000000001</v>
      </c>
      <c r="AQ2041" s="2">
        <f>AA2041*5%</f>
        <v>7.0875000000000004</v>
      </c>
      <c r="AR2041" s="1">
        <v>7.09</v>
      </c>
      <c r="AS2041" s="2">
        <f>AR2041*18%</f>
        <v>1.2762</v>
      </c>
      <c r="AT2041" s="1">
        <v>0</v>
      </c>
      <c r="AU2041" s="1">
        <v>11.31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0</v>
      </c>
      <c r="BD2041" s="1">
        <f>AF2041+AU2041+BC2041</f>
        <v>33.99</v>
      </c>
      <c r="BE2041" s="1">
        <v>33.99</v>
      </c>
      <c r="BF2041" s="1">
        <f>Q2041+U2041</f>
        <v>0</v>
      </c>
      <c r="BG2041" s="1">
        <v>0</v>
      </c>
      <c r="BH2041" s="1">
        <v>114.85</v>
      </c>
      <c r="BI2041" s="1" t="s">
        <v>108</v>
      </c>
      <c r="BJ2041" s="1" t="s">
        <v>7803</v>
      </c>
      <c r="BK2041" s="1" t="s">
        <v>7804</v>
      </c>
      <c r="BL2041" s="1">
        <v>0</v>
      </c>
      <c r="BM2041" s="1" t="s">
        <v>4813</v>
      </c>
    </row>
    <row r="2042" spans="1:65" ht="15.6" hidden="1">
      <c r="A2042" s="1" t="s">
        <v>7939</v>
      </c>
      <c r="B2042" s="1" t="s">
        <v>7940</v>
      </c>
      <c r="C2042" s="1" t="s">
        <v>7941</v>
      </c>
      <c r="D2042" s="1" t="s">
        <v>279</v>
      </c>
      <c r="E2042" s="1" t="s">
        <v>100</v>
      </c>
      <c r="F2042" s="1" t="s">
        <v>101</v>
      </c>
      <c r="G2042" s="1" t="s">
        <v>102</v>
      </c>
      <c r="H2042" s="1" t="s">
        <v>103</v>
      </c>
      <c r="I2042" s="1" t="s">
        <v>104</v>
      </c>
      <c r="J2042" s="1" t="s">
        <v>105</v>
      </c>
      <c r="K2042" s="1" t="s">
        <v>105</v>
      </c>
      <c r="L2042" s="1" t="s">
        <v>105</v>
      </c>
      <c r="M2042" s="1" t="s">
        <v>106</v>
      </c>
      <c r="N2042" s="1" t="s">
        <v>107</v>
      </c>
      <c r="O2042" s="1">
        <v>890</v>
      </c>
      <c r="P2042" s="1">
        <v>39.5</v>
      </c>
      <c r="Q2042" s="1">
        <v>0</v>
      </c>
      <c r="R2042" s="1">
        <v>100</v>
      </c>
      <c r="S2042" s="1">
        <v>0</v>
      </c>
      <c r="T2042" s="1">
        <v>0</v>
      </c>
      <c r="U2042" s="1">
        <v>0</v>
      </c>
      <c r="V2042" s="4">
        <f>X2042-W2042</f>
        <v>4.9999999999954525E-3</v>
      </c>
      <c r="W2042" s="4">
        <f>(O2042+P2042+Q2042-R2042+S2042)*5%</f>
        <v>41.475000000000001</v>
      </c>
      <c r="X2042" s="1">
        <v>41.48</v>
      </c>
      <c r="Y2042" s="1">
        <f>O2042+P2042+Q2042-R2042-S2042+T2042-U2042+X2042</f>
        <v>870.98</v>
      </c>
      <c r="Z2042" s="1">
        <v>870.98</v>
      </c>
      <c r="AA2042" s="1">
        <v>829.5</v>
      </c>
      <c r="AB2042" s="1">
        <v>16</v>
      </c>
      <c r="AC2042" s="2">
        <f>AA2042*16%</f>
        <v>132.72</v>
      </c>
      <c r="AD2042" s="1">
        <v>132.72</v>
      </c>
      <c r="AE2042" s="1">
        <v>0</v>
      </c>
      <c r="AF2042" s="1">
        <v>132.72</v>
      </c>
      <c r="AG2042" s="2">
        <f>AF2042*18%</f>
        <v>23.889599999999998</v>
      </c>
      <c r="AH2042" s="1">
        <v>23.89</v>
      </c>
      <c r="AI2042" s="1">
        <v>0</v>
      </c>
      <c r="AJ2042" s="1" t="b">
        <f>AK2042=AA2042</f>
        <v>1</v>
      </c>
      <c r="AK2042" s="1">
        <v>829.5</v>
      </c>
      <c r="AL2042" s="1">
        <v>0</v>
      </c>
      <c r="AM2042" s="1">
        <v>0</v>
      </c>
      <c r="AN2042" s="1">
        <v>0</v>
      </c>
      <c r="AO2042" s="3">
        <f>AA2042*0.001%</f>
        <v>8.2950000000000003E-3</v>
      </c>
      <c r="AP2042" s="1">
        <v>0.83</v>
      </c>
      <c r="AQ2042" s="2">
        <f>AA2042*5%</f>
        <v>41.475000000000001</v>
      </c>
      <c r="AR2042" s="1">
        <v>41.48</v>
      </c>
      <c r="AS2042" s="2">
        <f>AR2042*18%</f>
        <v>7.4663999999999993</v>
      </c>
      <c r="AT2042" s="1">
        <v>0</v>
      </c>
      <c r="AU2042" s="1">
        <v>66.2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f>AF2042+AU2042+BC2042</f>
        <v>198.92000000000002</v>
      </c>
      <c r="BE2042" s="1">
        <v>198.92</v>
      </c>
      <c r="BF2042" s="1">
        <f>Q2042+U2042</f>
        <v>0</v>
      </c>
      <c r="BG2042" s="1">
        <v>0</v>
      </c>
      <c r="BH2042" s="1">
        <v>672.06</v>
      </c>
      <c r="BI2042" s="1" t="s">
        <v>108</v>
      </c>
      <c r="BJ2042" s="1" t="s">
        <v>7803</v>
      </c>
      <c r="BK2042" s="1" t="s">
        <v>7804</v>
      </c>
      <c r="BL2042" s="1">
        <v>0</v>
      </c>
      <c r="BM2042" s="1" t="s">
        <v>7942</v>
      </c>
    </row>
    <row r="2043" spans="1:65" ht="15.6" hidden="1">
      <c r="A2043" s="1" t="s">
        <v>7943</v>
      </c>
      <c r="B2043" s="1" t="s">
        <v>7944</v>
      </c>
      <c r="C2043" s="1" t="s">
        <v>7945</v>
      </c>
      <c r="D2043" s="1" t="s">
        <v>279</v>
      </c>
      <c r="E2043" s="1" t="s">
        <v>100</v>
      </c>
      <c r="F2043" s="1" t="s">
        <v>101</v>
      </c>
      <c r="G2043" s="1" t="s">
        <v>102</v>
      </c>
      <c r="H2043" s="1" t="s">
        <v>103</v>
      </c>
      <c r="I2043" s="1" t="s">
        <v>104</v>
      </c>
      <c r="J2043" s="1" t="s">
        <v>105</v>
      </c>
      <c r="K2043" s="1" t="s">
        <v>105</v>
      </c>
      <c r="L2043" s="1" t="s">
        <v>105</v>
      </c>
      <c r="M2043" s="1" t="s">
        <v>106</v>
      </c>
      <c r="N2043" s="1" t="s">
        <v>107</v>
      </c>
      <c r="O2043" s="1">
        <v>640</v>
      </c>
      <c r="P2043" s="1">
        <v>27</v>
      </c>
      <c r="Q2043" s="1">
        <v>0</v>
      </c>
      <c r="R2043" s="1">
        <v>100</v>
      </c>
      <c r="S2043" s="1">
        <v>0</v>
      </c>
      <c r="T2043" s="1">
        <v>0</v>
      </c>
      <c r="U2043" s="1">
        <v>0</v>
      </c>
      <c r="V2043" s="4">
        <f>X2043-W2043</f>
        <v>0</v>
      </c>
      <c r="W2043" s="4">
        <f>(O2043+P2043+Q2043-R2043+S2043)*5%</f>
        <v>28.35</v>
      </c>
      <c r="X2043" s="1">
        <v>28.35</v>
      </c>
      <c r="Y2043" s="1">
        <f>O2043+P2043+Q2043-R2043-S2043+T2043-U2043+X2043</f>
        <v>595.35</v>
      </c>
      <c r="Z2043" s="1">
        <v>595.35</v>
      </c>
      <c r="AA2043" s="1">
        <v>567</v>
      </c>
      <c r="AB2043" s="1">
        <v>16</v>
      </c>
      <c r="AC2043" s="2">
        <f>AA2043*16%</f>
        <v>90.72</v>
      </c>
      <c r="AD2043" s="1">
        <v>90.72</v>
      </c>
      <c r="AE2043" s="1">
        <v>0</v>
      </c>
      <c r="AF2043" s="1">
        <v>90.72</v>
      </c>
      <c r="AG2043" s="2">
        <f>AF2043*18%</f>
        <v>16.329599999999999</v>
      </c>
      <c r="AH2043" s="1">
        <v>16.329999999999998</v>
      </c>
      <c r="AI2043" s="1">
        <v>0</v>
      </c>
      <c r="AJ2043" s="1" t="b">
        <f>AK2043=AA2043</f>
        <v>1</v>
      </c>
      <c r="AK2043" s="1">
        <v>567</v>
      </c>
      <c r="AL2043" s="1">
        <v>0</v>
      </c>
      <c r="AM2043" s="1">
        <v>0</v>
      </c>
      <c r="AN2043" s="1">
        <v>0</v>
      </c>
      <c r="AO2043" s="3">
        <f>AA2043*0.001%</f>
        <v>5.6700000000000006E-3</v>
      </c>
      <c r="AP2043" s="1">
        <v>0.56999999999999995</v>
      </c>
      <c r="AQ2043" s="2">
        <f>AA2043*5%</f>
        <v>28.35</v>
      </c>
      <c r="AR2043" s="1">
        <v>28.35</v>
      </c>
      <c r="AS2043" s="2">
        <f>AR2043*18%</f>
        <v>5.1029999999999998</v>
      </c>
      <c r="AT2043" s="1">
        <v>0</v>
      </c>
      <c r="AU2043" s="1">
        <v>45.25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f>AF2043+AU2043+BC2043</f>
        <v>135.97</v>
      </c>
      <c r="BE2043" s="1">
        <v>135.97</v>
      </c>
      <c r="BF2043" s="1">
        <f>Q2043+U2043</f>
        <v>0</v>
      </c>
      <c r="BG2043" s="1">
        <v>0</v>
      </c>
      <c r="BH2043" s="1">
        <v>459.38</v>
      </c>
      <c r="BI2043" s="1" t="s">
        <v>108</v>
      </c>
      <c r="BJ2043" s="1" t="s">
        <v>7803</v>
      </c>
      <c r="BK2043" s="1" t="s">
        <v>7804</v>
      </c>
      <c r="BL2043" s="1">
        <v>0</v>
      </c>
      <c r="BM2043" s="1" t="s">
        <v>7946</v>
      </c>
    </row>
    <row r="2044" spans="1:65" ht="15.6" hidden="1">
      <c r="A2044" s="1" t="s">
        <v>7947</v>
      </c>
      <c r="B2044" s="1" t="s">
        <v>7948</v>
      </c>
      <c r="C2044" s="1" t="s">
        <v>7949</v>
      </c>
      <c r="D2044" s="1" t="s">
        <v>279</v>
      </c>
      <c r="E2044" s="1" t="s">
        <v>100</v>
      </c>
      <c r="F2044" s="1" t="s">
        <v>101</v>
      </c>
      <c r="G2044" s="1" t="s">
        <v>102</v>
      </c>
      <c r="H2044" s="1" t="s">
        <v>103</v>
      </c>
      <c r="I2044" s="1" t="s">
        <v>104</v>
      </c>
      <c r="J2044" s="1" t="s">
        <v>105</v>
      </c>
      <c r="K2044" s="1" t="s">
        <v>105</v>
      </c>
      <c r="L2044" s="1" t="s">
        <v>105</v>
      </c>
      <c r="M2044" s="1" t="s">
        <v>106</v>
      </c>
      <c r="N2044" s="1" t="s">
        <v>107</v>
      </c>
      <c r="O2044" s="1">
        <v>395</v>
      </c>
      <c r="P2044" s="1">
        <v>14.75</v>
      </c>
      <c r="Q2044" s="1">
        <v>0</v>
      </c>
      <c r="R2044" s="1">
        <v>100</v>
      </c>
      <c r="S2044" s="1">
        <v>0</v>
      </c>
      <c r="T2044" s="1">
        <v>0</v>
      </c>
      <c r="U2044" s="1">
        <v>0</v>
      </c>
      <c r="V2044" s="4">
        <f>X2044-W2044</f>
        <v>2.4999999999995026E-3</v>
      </c>
      <c r="W2044" s="4">
        <f>(O2044+P2044+Q2044-R2044+S2044)*5%</f>
        <v>15.487500000000001</v>
      </c>
      <c r="X2044" s="1">
        <v>15.49</v>
      </c>
      <c r="Y2044" s="1">
        <f>O2044+P2044+Q2044-R2044-S2044+T2044-U2044+X2044</f>
        <v>325.24</v>
      </c>
      <c r="Z2044" s="1">
        <v>325.24</v>
      </c>
      <c r="AA2044" s="1">
        <v>309.75</v>
      </c>
      <c r="AB2044" s="1">
        <v>16</v>
      </c>
      <c r="AC2044" s="2">
        <f>AA2044*16%</f>
        <v>49.56</v>
      </c>
      <c r="AD2044" s="1">
        <v>49.56</v>
      </c>
      <c r="AE2044" s="1">
        <v>0</v>
      </c>
      <c r="AF2044" s="1">
        <v>49.56</v>
      </c>
      <c r="AG2044" s="2">
        <f>AF2044*18%</f>
        <v>8.9207999999999998</v>
      </c>
      <c r="AH2044" s="1">
        <v>8.92</v>
      </c>
      <c r="AI2044" s="1">
        <v>0</v>
      </c>
      <c r="AJ2044" s="1" t="b">
        <f>AK2044=AA2044</f>
        <v>1</v>
      </c>
      <c r="AK2044" s="1">
        <v>309.75</v>
      </c>
      <c r="AL2044" s="1">
        <v>0</v>
      </c>
      <c r="AM2044" s="1">
        <v>0</v>
      </c>
      <c r="AN2044" s="1">
        <v>0</v>
      </c>
      <c r="AO2044" s="3">
        <f>AA2044*0.001%</f>
        <v>3.0975000000000004E-3</v>
      </c>
      <c r="AP2044" s="1">
        <v>0.31</v>
      </c>
      <c r="AQ2044" s="2">
        <f>AA2044*5%</f>
        <v>15.487500000000001</v>
      </c>
      <c r="AR2044" s="1">
        <v>15.49</v>
      </c>
      <c r="AS2044" s="2">
        <f>AR2044*18%</f>
        <v>2.7881999999999998</v>
      </c>
      <c r="AT2044" s="1">
        <v>0</v>
      </c>
      <c r="AU2044" s="1">
        <v>24.72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f>AF2044+AU2044+BC2044</f>
        <v>74.28</v>
      </c>
      <c r="BE2044" s="1">
        <v>74.28</v>
      </c>
      <c r="BF2044" s="1">
        <f>Q2044+U2044</f>
        <v>0</v>
      </c>
      <c r="BG2044" s="1">
        <v>0</v>
      </c>
      <c r="BH2044" s="1">
        <v>250.96</v>
      </c>
      <c r="BI2044" s="1" t="s">
        <v>108</v>
      </c>
      <c r="BJ2044" s="1" t="s">
        <v>7803</v>
      </c>
      <c r="BK2044" s="1" t="s">
        <v>7804</v>
      </c>
      <c r="BL2044" s="1">
        <v>0</v>
      </c>
      <c r="BM2044" s="1" t="s">
        <v>4734</v>
      </c>
    </row>
    <row r="2045" spans="1:65" ht="15.6" hidden="1">
      <c r="A2045" s="1" t="s">
        <v>7950</v>
      </c>
      <c r="B2045" s="1" t="s">
        <v>7951</v>
      </c>
      <c r="C2045" s="1" t="s">
        <v>7952</v>
      </c>
      <c r="D2045" s="1" t="s">
        <v>279</v>
      </c>
      <c r="E2045" s="1" t="s">
        <v>100</v>
      </c>
      <c r="F2045" s="1" t="s">
        <v>101</v>
      </c>
      <c r="G2045" s="1" t="s">
        <v>105</v>
      </c>
      <c r="H2045" s="1" t="s">
        <v>103</v>
      </c>
      <c r="I2045" s="1" t="s">
        <v>104</v>
      </c>
      <c r="J2045" s="1" t="s">
        <v>105</v>
      </c>
      <c r="K2045" s="1" t="s">
        <v>105</v>
      </c>
      <c r="L2045" s="1" t="s">
        <v>105</v>
      </c>
      <c r="M2045" s="1" t="s">
        <v>106</v>
      </c>
      <c r="N2045" s="1" t="s">
        <v>107</v>
      </c>
      <c r="O2045" s="1">
        <v>630</v>
      </c>
      <c r="P2045" s="1">
        <v>31.5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4">
        <f>X2045-W2045</f>
        <v>4.9999999999954525E-3</v>
      </c>
      <c r="W2045" s="4">
        <f>(O2045+P2045+Q2045-R2045+S2045)*5%</f>
        <v>33.075000000000003</v>
      </c>
      <c r="X2045" s="1">
        <v>33.08</v>
      </c>
      <c r="Y2045" s="1">
        <f>O2045+P2045+Q2045-R2045-S2045+T2045-U2045+X2045</f>
        <v>694.58</v>
      </c>
      <c r="Z2045" s="1">
        <v>694.58</v>
      </c>
      <c r="AA2045" s="1">
        <v>661.5</v>
      </c>
      <c r="AB2045" s="1">
        <v>16</v>
      </c>
      <c r="AC2045" s="2">
        <f>AA2045*16%</f>
        <v>105.84</v>
      </c>
      <c r="AD2045" s="1">
        <v>105.84</v>
      </c>
      <c r="AE2045" s="1">
        <v>0</v>
      </c>
      <c r="AF2045" s="1">
        <v>105.84</v>
      </c>
      <c r="AG2045" s="2">
        <f>AF2045*18%</f>
        <v>19.051200000000001</v>
      </c>
      <c r="AH2045" s="1">
        <v>19.05</v>
      </c>
      <c r="AI2045" s="1">
        <v>0</v>
      </c>
      <c r="AJ2045" s="1" t="b">
        <f>AK2045=AA2045</f>
        <v>1</v>
      </c>
      <c r="AK2045" s="1">
        <v>661.5</v>
      </c>
      <c r="AL2045" s="1">
        <v>0</v>
      </c>
      <c r="AM2045" s="1">
        <v>0</v>
      </c>
      <c r="AN2045" s="1">
        <v>0</v>
      </c>
      <c r="AO2045" s="3">
        <f>AA2045*0.001%</f>
        <v>6.6150000000000002E-3</v>
      </c>
      <c r="AP2045" s="1">
        <v>0.66</v>
      </c>
      <c r="AQ2045" s="2">
        <f>AA2045*5%</f>
        <v>33.075000000000003</v>
      </c>
      <c r="AR2045" s="1">
        <v>33.08</v>
      </c>
      <c r="AS2045" s="2">
        <f>AR2045*18%</f>
        <v>5.9543999999999997</v>
      </c>
      <c r="AT2045" s="1">
        <v>0</v>
      </c>
      <c r="AU2045" s="1">
        <v>52.79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f>AF2045+AU2045+BC2045</f>
        <v>158.63</v>
      </c>
      <c r="BE2045" s="1">
        <v>158.63</v>
      </c>
      <c r="BF2045" s="1">
        <f>Q2045+U2045</f>
        <v>0</v>
      </c>
      <c r="BG2045" s="1">
        <v>0</v>
      </c>
      <c r="BH2045" s="1">
        <v>535.95000000000005</v>
      </c>
      <c r="BI2045" s="1" t="s">
        <v>108</v>
      </c>
      <c r="BJ2045" s="1" t="s">
        <v>7803</v>
      </c>
      <c r="BK2045" s="1" t="s">
        <v>7804</v>
      </c>
      <c r="BL2045" s="1">
        <v>0</v>
      </c>
      <c r="BM2045" s="1" t="s">
        <v>4734</v>
      </c>
    </row>
    <row r="2046" spans="1:65" ht="15.6" hidden="1">
      <c r="A2046" s="1" t="s">
        <v>7953</v>
      </c>
      <c r="B2046" s="1" t="s">
        <v>7954</v>
      </c>
      <c r="C2046" s="1" t="s">
        <v>7955</v>
      </c>
      <c r="D2046" s="1" t="s">
        <v>279</v>
      </c>
      <c r="E2046" s="1" t="s">
        <v>100</v>
      </c>
      <c r="F2046" s="1" t="s">
        <v>101</v>
      </c>
      <c r="G2046" s="1" t="s">
        <v>102</v>
      </c>
      <c r="H2046" s="1" t="s">
        <v>103</v>
      </c>
      <c r="I2046" s="1" t="s">
        <v>104</v>
      </c>
      <c r="J2046" s="1" t="s">
        <v>105</v>
      </c>
      <c r="K2046" s="1" t="s">
        <v>105</v>
      </c>
      <c r="L2046" s="1" t="s">
        <v>105</v>
      </c>
      <c r="M2046" s="1" t="s">
        <v>106</v>
      </c>
      <c r="N2046" s="1" t="s">
        <v>107</v>
      </c>
      <c r="O2046" s="1">
        <v>624.29999999999995</v>
      </c>
      <c r="P2046" s="1">
        <v>26.21</v>
      </c>
      <c r="Q2046" s="1">
        <v>0</v>
      </c>
      <c r="R2046" s="1">
        <v>100</v>
      </c>
      <c r="S2046" s="1">
        <v>0</v>
      </c>
      <c r="T2046" s="1">
        <v>0</v>
      </c>
      <c r="U2046" s="1">
        <v>0</v>
      </c>
      <c r="V2046" s="4">
        <f>X2046-W2046</f>
        <v>4.5000000000001705E-3</v>
      </c>
      <c r="W2046" s="4">
        <f>(O2046+P2046+Q2046-R2046+S2046)*5%</f>
        <v>27.525500000000001</v>
      </c>
      <c r="X2046" s="1">
        <v>27.53</v>
      </c>
      <c r="Y2046" s="1">
        <f>O2046+P2046+Q2046-R2046-S2046+T2046-U2046+X2046</f>
        <v>578.04</v>
      </c>
      <c r="Z2046" s="1">
        <v>578.04</v>
      </c>
      <c r="AA2046" s="1">
        <v>550.52</v>
      </c>
      <c r="AB2046" s="1">
        <v>16</v>
      </c>
      <c r="AC2046" s="2">
        <f>AA2046*16%</f>
        <v>88.083200000000005</v>
      </c>
      <c r="AD2046" s="1">
        <v>88.08</v>
      </c>
      <c r="AE2046" s="1">
        <v>0</v>
      </c>
      <c r="AF2046" s="1">
        <v>88.08</v>
      </c>
      <c r="AG2046" s="2">
        <f>AF2046*18%</f>
        <v>15.854399999999998</v>
      </c>
      <c r="AH2046" s="1">
        <v>15.85</v>
      </c>
      <c r="AI2046" s="1">
        <v>0</v>
      </c>
      <c r="AJ2046" s="1" t="b">
        <f>AK2046=AA2046</f>
        <v>1</v>
      </c>
      <c r="AK2046" s="1">
        <v>550.52</v>
      </c>
      <c r="AL2046" s="1">
        <v>0</v>
      </c>
      <c r="AM2046" s="1">
        <v>0</v>
      </c>
      <c r="AN2046" s="1">
        <v>0</v>
      </c>
      <c r="AO2046" s="3">
        <f>AA2046*0.001%</f>
        <v>5.5052E-3</v>
      </c>
      <c r="AP2046" s="1">
        <v>0.55000000000000004</v>
      </c>
      <c r="AQ2046" s="2">
        <f>AA2046*5%</f>
        <v>27.526</v>
      </c>
      <c r="AR2046" s="1">
        <v>27.52</v>
      </c>
      <c r="AS2046" s="2">
        <f>AR2046*18%</f>
        <v>4.9535999999999998</v>
      </c>
      <c r="AT2046" s="1">
        <v>0.01</v>
      </c>
      <c r="AU2046" s="1">
        <v>43.92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f>AF2046+AU2046+BC2046</f>
        <v>132</v>
      </c>
      <c r="BE2046" s="1">
        <v>132</v>
      </c>
      <c r="BF2046" s="1">
        <f>Q2046+U2046</f>
        <v>0</v>
      </c>
      <c r="BG2046" s="1">
        <v>0</v>
      </c>
      <c r="BH2046" s="1">
        <v>446.04</v>
      </c>
      <c r="BI2046" s="1" t="s">
        <v>108</v>
      </c>
      <c r="BJ2046" s="1" t="s">
        <v>7803</v>
      </c>
      <c r="BK2046" s="1" t="s">
        <v>7804</v>
      </c>
      <c r="BL2046" s="1">
        <v>0</v>
      </c>
      <c r="BM2046" s="1" t="s">
        <v>3825</v>
      </c>
    </row>
    <row r="2047" spans="1:65" ht="15.6" hidden="1">
      <c r="A2047" s="1" t="s">
        <v>7956</v>
      </c>
      <c r="B2047" s="1" t="s">
        <v>7957</v>
      </c>
      <c r="C2047" s="1" t="s">
        <v>7958</v>
      </c>
      <c r="D2047" s="1" t="s">
        <v>279</v>
      </c>
      <c r="E2047" s="1" t="s">
        <v>100</v>
      </c>
      <c r="F2047" s="1" t="s">
        <v>101</v>
      </c>
      <c r="G2047" s="1" t="s">
        <v>102</v>
      </c>
      <c r="H2047" s="1" t="s">
        <v>103</v>
      </c>
      <c r="I2047" s="1" t="s">
        <v>104</v>
      </c>
      <c r="J2047" s="1" t="s">
        <v>105</v>
      </c>
      <c r="K2047" s="1" t="s">
        <v>105</v>
      </c>
      <c r="L2047" s="1" t="s">
        <v>105</v>
      </c>
      <c r="M2047" s="1" t="s">
        <v>106</v>
      </c>
      <c r="N2047" s="1" t="s">
        <v>107</v>
      </c>
      <c r="O2047" s="1">
        <v>960</v>
      </c>
      <c r="P2047" s="1">
        <v>43</v>
      </c>
      <c r="Q2047" s="1">
        <v>0</v>
      </c>
      <c r="R2047" s="1">
        <v>100</v>
      </c>
      <c r="S2047" s="1">
        <v>0</v>
      </c>
      <c r="T2047" s="1">
        <v>0</v>
      </c>
      <c r="U2047" s="1">
        <v>0</v>
      </c>
      <c r="V2047" s="4">
        <f>X2047-W2047</f>
        <v>0</v>
      </c>
      <c r="W2047" s="4">
        <f>(O2047+P2047+Q2047-R2047+S2047)*5%</f>
        <v>45.150000000000006</v>
      </c>
      <c r="X2047" s="1">
        <v>45.15</v>
      </c>
      <c r="Y2047" s="1">
        <f>O2047+P2047+Q2047-R2047-S2047+T2047-U2047+X2047</f>
        <v>948.15</v>
      </c>
      <c r="Z2047" s="1">
        <v>948.15</v>
      </c>
      <c r="AA2047" s="1">
        <v>903</v>
      </c>
      <c r="AB2047" s="1">
        <v>16</v>
      </c>
      <c r="AC2047" s="2">
        <f>AA2047*16%</f>
        <v>144.47999999999999</v>
      </c>
      <c r="AD2047" s="1">
        <v>144.47999999999999</v>
      </c>
      <c r="AE2047" s="1">
        <v>0</v>
      </c>
      <c r="AF2047" s="1">
        <v>144.47999999999999</v>
      </c>
      <c r="AG2047" s="2">
        <f>AF2047*18%</f>
        <v>26.006399999999996</v>
      </c>
      <c r="AH2047" s="1">
        <v>26.01</v>
      </c>
      <c r="AI2047" s="1">
        <v>0</v>
      </c>
      <c r="AJ2047" s="1" t="b">
        <f>AK2047=AA2047</f>
        <v>1</v>
      </c>
      <c r="AK2047" s="1">
        <v>903</v>
      </c>
      <c r="AL2047" s="1">
        <v>0</v>
      </c>
      <c r="AM2047" s="1">
        <v>0</v>
      </c>
      <c r="AN2047" s="1">
        <v>0</v>
      </c>
      <c r="AO2047" s="3">
        <f>AA2047*0.001%</f>
        <v>9.0300000000000016E-3</v>
      </c>
      <c r="AP2047" s="1">
        <v>0.9</v>
      </c>
      <c r="AQ2047" s="2">
        <f>AA2047*5%</f>
        <v>45.150000000000006</v>
      </c>
      <c r="AR2047" s="1">
        <v>45.15</v>
      </c>
      <c r="AS2047" s="2">
        <f>AR2047*18%</f>
        <v>8.1269999999999989</v>
      </c>
      <c r="AT2047" s="1">
        <v>0</v>
      </c>
      <c r="AU2047" s="1">
        <v>72.06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f>AF2047+AU2047+BC2047</f>
        <v>216.54</v>
      </c>
      <c r="BE2047" s="1">
        <v>216.54</v>
      </c>
      <c r="BF2047" s="1">
        <f>Q2047+U2047</f>
        <v>0</v>
      </c>
      <c r="BG2047" s="1">
        <v>0</v>
      </c>
      <c r="BH2047" s="1">
        <v>731.61</v>
      </c>
      <c r="BI2047" s="1" t="s">
        <v>108</v>
      </c>
      <c r="BJ2047" s="1" t="s">
        <v>7803</v>
      </c>
      <c r="BK2047" s="1" t="s">
        <v>7804</v>
      </c>
      <c r="BL2047" s="1">
        <v>0</v>
      </c>
      <c r="BM2047" s="1" t="s">
        <v>239</v>
      </c>
    </row>
    <row r="2048" spans="1:65" ht="15.6" hidden="1">
      <c r="A2048" s="1" t="s">
        <v>7959</v>
      </c>
      <c r="B2048" s="1" t="s">
        <v>7960</v>
      </c>
      <c r="C2048" s="1" t="s">
        <v>7961</v>
      </c>
      <c r="D2048" s="1" t="s">
        <v>279</v>
      </c>
      <c r="E2048" s="1" t="s">
        <v>100</v>
      </c>
      <c r="F2048" s="1" t="s">
        <v>101</v>
      </c>
      <c r="G2048" s="1" t="s">
        <v>102</v>
      </c>
      <c r="H2048" s="1" t="s">
        <v>103</v>
      </c>
      <c r="I2048" s="1" t="s">
        <v>104</v>
      </c>
      <c r="J2048" s="1" t="s">
        <v>105</v>
      </c>
      <c r="K2048" s="1" t="s">
        <v>105</v>
      </c>
      <c r="L2048" s="1" t="s">
        <v>105</v>
      </c>
      <c r="M2048" s="1" t="s">
        <v>106</v>
      </c>
      <c r="N2048" s="1" t="s">
        <v>107</v>
      </c>
      <c r="O2048" s="1">
        <v>475</v>
      </c>
      <c r="P2048" s="1">
        <v>18.75</v>
      </c>
      <c r="Q2048" s="1">
        <v>0</v>
      </c>
      <c r="R2048" s="1">
        <v>100</v>
      </c>
      <c r="S2048" s="1">
        <v>0</v>
      </c>
      <c r="T2048" s="1">
        <v>0</v>
      </c>
      <c r="U2048" s="1">
        <v>0</v>
      </c>
      <c r="V2048" s="4">
        <f>X2048-W2048</f>
        <v>2.500000000001279E-3</v>
      </c>
      <c r="W2048" s="4">
        <f>(O2048+P2048+Q2048-R2048+S2048)*5%</f>
        <v>19.6875</v>
      </c>
      <c r="X2048" s="1">
        <v>19.690000000000001</v>
      </c>
      <c r="Y2048" s="1">
        <f>O2048+P2048+Q2048-R2048-S2048+T2048-U2048+X2048</f>
        <v>413.44</v>
      </c>
      <c r="Z2048" s="1">
        <v>413.44</v>
      </c>
      <c r="AA2048" s="1">
        <v>393.75</v>
      </c>
      <c r="AB2048" s="1">
        <v>16</v>
      </c>
      <c r="AC2048" s="2">
        <f>AA2048*16%</f>
        <v>63</v>
      </c>
      <c r="AD2048" s="1">
        <v>63</v>
      </c>
      <c r="AE2048" s="1">
        <v>0</v>
      </c>
      <c r="AF2048" s="1">
        <v>63</v>
      </c>
      <c r="AG2048" s="2">
        <f>AF2048*18%</f>
        <v>11.34</v>
      </c>
      <c r="AH2048" s="1">
        <v>11.34</v>
      </c>
      <c r="AI2048" s="1">
        <v>0</v>
      </c>
      <c r="AJ2048" s="1" t="b">
        <f>AK2048=AA2048</f>
        <v>1</v>
      </c>
      <c r="AK2048" s="1">
        <v>393.75</v>
      </c>
      <c r="AL2048" s="1">
        <v>0</v>
      </c>
      <c r="AM2048" s="1">
        <v>0</v>
      </c>
      <c r="AN2048" s="1">
        <v>0</v>
      </c>
      <c r="AO2048" s="3">
        <f>AA2048*0.001%</f>
        <v>3.9375E-3</v>
      </c>
      <c r="AP2048" s="1">
        <v>0.39</v>
      </c>
      <c r="AQ2048" s="2">
        <f>AA2048*5%</f>
        <v>19.6875</v>
      </c>
      <c r="AR2048" s="1">
        <v>19.690000000000001</v>
      </c>
      <c r="AS2048" s="2">
        <f>AR2048*18%</f>
        <v>3.5442</v>
      </c>
      <c r="AT2048" s="1">
        <v>0</v>
      </c>
      <c r="AU2048" s="1">
        <v>31.42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  <c r="BA2048" s="1">
        <v>0</v>
      </c>
      <c r="BB2048" s="1">
        <v>0</v>
      </c>
      <c r="BC2048" s="1">
        <v>0</v>
      </c>
      <c r="BD2048" s="1">
        <f>AF2048+AU2048+BC2048</f>
        <v>94.42</v>
      </c>
      <c r="BE2048" s="1">
        <v>94.42</v>
      </c>
      <c r="BF2048" s="1">
        <f>Q2048+U2048</f>
        <v>0</v>
      </c>
      <c r="BG2048" s="1">
        <v>0</v>
      </c>
      <c r="BH2048" s="1">
        <v>319.02</v>
      </c>
      <c r="BI2048" s="1" t="s">
        <v>108</v>
      </c>
      <c r="BJ2048" s="1" t="s">
        <v>7803</v>
      </c>
      <c r="BK2048" s="1" t="s">
        <v>7804</v>
      </c>
      <c r="BL2048" s="1">
        <v>0</v>
      </c>
      <c r="BM2048" s="1" t="s">
        <v>7962</v>
      </c>
    </row>
    <row r="2049" spans="1:65" ht="15.6" hidden="1">
      <c r="A2049" s="1" t="s">
        <v>7963</v>
      </c>
      <c r="B2049" s="1" t="s">
        <v>7964</v>
      </c>
      <c r="C2049" s="1" t="s">
        <v>7965</v>
      </c>
      <c r="D2049" s="1" t="s">
        <v>279</v>
      </c>
      <c r="E2049" s="1" t="s">
        <v>100</v>
      </c>
      <c r="F2049" s="1" t="s">
        <v>101</v>
      </c>
      <c r="G2049" s="1" t="s">
        <v>105</v>
      </c>
      <c r="H2049" s="1" t="s">
        <v>103</v>
      </c>
      <c r="I2049" s="1" t="s">
        <v>104</v>
      </c>
      <c r="J2049" s="1" t="s">
        <v>105</v>
      </c>
      <c r="K2049" s="1" t="s">
        <v>105</v>
      </c>
      <c r="L2049" s="1" t="s">
        <v>105</v>
      </c>
      <c r="M2049" s="1" t="s">
        <v>106</v>
      </c>
      <c r="N2049" s="1" t="s">
        <v>107</v>
      </c>
      <c r="O2049" s="1">
        <v>990</v>
      </c>
      <c r="P2049" s="1">
        <v>49.5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4">
        <f>X2049-W2049</f>
        <v>4.9999999999954525E-3</v>
      </c>
      <c r="W2049" s="4">
        <f>(O2049+P2049+Q2049-R2049+S2049)*5%</f>
        <v>51.975000000000001</v>
      </c>
      <c r="X2049" s="1">
        <v>51.98</v>
      </c>
      <c r="Y2049" s="1">
        <f>O2049+P2049+Q2049-R2049-S2049+T2049-U2049+X2049</f>
        <v>1091.48</v>
      </c>
      <c r="Z2049" s="1">
        <v>1091.48</v>
      </c>
      <c r="AA2049" s="1">
        <v>1039.5</v>
      </c>
      <c r="AB2049" s="1">
        <v>16</v>
      </c>
      <c r="AC2049" s="2">
        <f>AA2049*16%</f>
        <v>166.32</v>
      </c>
      <c r="AD2049" s="1">
        <v>166.32</v>
      </c>
      <c r="AE2049" s="1">
        <v>0</v>
      </c>
      <c r="AF2049" s="1">
        <v>166.32</v>
      </c>
      <c r="AG2049" s="2">
        <f>AF2049*18%</f>
        <v>29.937599999999996</v>
      </c>
      <c r="AH2049" s="1">
        <v>29.94</v>
      </c>
      <c r="AI2049" s="1">
        <v>0</v>
      </c>
      <c r="AJ2049" s="1" t="b">
        <f>AK2049=AA2049</f>
        <v>1</v>
      </c>
      <c r="AK2049" s="1">
        <v>1039.5</v>
      </c>
      <c r="AL2049" s="1">
        <v>0</v>
      </c>
      <c r="AM2049" s="1">
        <v>0</v>
      </c>
      <c r="AN2049" s="1">
        <v>0</v>
      </c>
      <c r="AO2049" s="3">
        <f>AA2049*0.001%</f>
        <v>1.0395000000000001E-2</v>
      </c>
      <c r="AP2049" s="1">
        <v>1.04</v>
      </c>
      <c r="AQ2049" s="2">
        <f>AA2049*5%</f>
        <v>51.975000000000001</v>
      </c>
      <c r="AR2049" s="1">
        <v>51.98</v>
      </c>
      <c r="AS2049" s="2">
        <f>AR2049*18%</f>
        <v>9.3563999999999989</v>
      </c>
      <c r="AT2049" s="1">
        <v>0</v>
      </c>
      <c r="AU2049" s="1">
        <v>82.96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>
        <v>0</v>
      </c>
      <c r="BD2049" s="1">
        <f>AF2049+AU2049+BC2049</f>
        <v>249.27999999999997</v>
      </c>
      <c r="BE2049" s="1">
        <v>249.28</v>
      </c>
      <c r="BF2049" s="1">
        <f>Q2049+U2049</f>
        <v>0</v>
      </c>
      <c r="BG2049" s="1">
        <v>0</v>
      </c>
      <c r="BH2049" s="1">
        <v>842.2</v>
      </c>
      <c r="BI2049" s="1" t="s">
        <v>108</v>
      </c>
      <c r="BJ2049" s="1" t="s">
        <v>7803</v>
      </c>
      <c r="BK2049" s="1" t="s">
        <v>7804</v>
      </c>
      <c r="BL2049" s="1">
        <v>0</v>
      </c>
      <c r="BM2049" s="1" t="s">
        <v>2884</v>
      </c>
    </row>
    <row r="2050" spans="1:65" ht="15.6" hidden="1">
      <c r="A2050" s="1" t="s">
        <v>7966</v>
      </c>
      <c r="B2050" s="1" t="s">
        <v>7967</v>
      </c>
      <c r="C2050" s="1" t="s">
        <v>7968</v>
      </c>
      <c r="D2050" s="1" t="s">
        <v>279</v>
      </c>
      <c r="E2050" s="1" t="s">
        <v>100</v>
      </c>
      <c r="F2050" s="1" t="s">
        <v>101</v>
      </c>
      <c r="G2050" s="1" t="s">
        <v>123</v>
      </c>
      <c r="H2050" s="1" t="s">
        <v>103</v>
      </c>
      <c r="I2050" s="1" t="s">
        <v>104</v>
      </c>
      <c r="J2050" s="1" t="s">
        <v>105</v>
      </c>
      <c r="K2050" s="1" t="s">
        <v>105</v>
      </c>
      <c r="L2050" s="1" t="s">
        <v>105</v>
      </c>
      <c r="M2050" s="1" t="s">
        <v>106</v>
      </c>
      <c r="N2050" s="1" t="s">
        <v>107</v>
      </c>
      <c r="O2050" s="1">
        <v>1130</v>
      </c>
      <c r="P2050" s="1">
        <v>47.75</v>
      </c>
      <c r="Q2050" s="1">
        <v>0</v>
      </c>
      <c r="R2050" s="1">
        <v>175</v>
      </c>
      <c r="S2050" s="1">
        <v>0</v>
      </c>
      <c r="T2050" s="1">
        <v>0</v>
      </c>
      <c r="U2050" s="1">
        <v>0</v>
      </c>
      <c r="V2050" s="4">
        <f>X2050-W2050</f>
        <v>2.4999999999977263E-3</v>
      </c>
      <c r="W2050" s="4">
        <f>(O2050+P2050+Q2050-R2050+S2050)*5%</f>
        <v>50.137500000000003</v>
      </c>
      <c r="X2050" s="1">
        <v>50.14</v>
      </c>
      <c r="Y2050" s="1">
        <f>O2050+P2050+Q2050-R2050-S2050+T2050-U2050+X2050</f>
        <v>1052.8900000000001</v>
      </c>
      <c r="Z2050" s="1">
        <v>1052.8900000000001</v>
      </c>
      <c r="AA2050" s="1">
        <v>1002.75</v>
      </c>
      <c r="AB2050" s="1">
        <v>16</v>
      </c>
      <c r="AC2050" s="2">
        <f>AA2050*16%</f>
        <v>160.44</v>
      </c>
      <c r="AD2050" s="1">
        <v>160.44</v>
      </c>
      <c r="AE2050" s="1">
        <v>0</v>
      </c>
      <c r="AF2050" s="1">
        <v>160.44</v>
      </c>
      <c r="AG2050" s="2">
        <f>AF2050*18%</f>
        <v>28.879199999999997</v>
      </c>
      <c r="AH2050" s="1">
        <v>28.88</v>
      </c>
      <c r="AI2050" s="1">
        <v>0</v>
      </c>
      <c r="AJ2050" s="1" t="b">
        <f>AK2050=AA2050</f>
        <v>1</v>
      </c>
      <c r="AK2050" s="1">
        <v>1002.75</v>
      </c>
      <c r="AL2050" s="1">
        <v>0</v>
      </c>
      <c r="AM2050" s="1">
        <v>0</v>
      </c>
      <c r="AN2050" s="1">
        <v>0</v>
      </c>
      <c r="AO2050" s="3">
        <f>AA2050*0.001%</f>
        <v>1.00275E-2</v>
      </c>
      <c r="AP2050" s="1">
        <v>1</v>
      </c>
      <c r="AQ2050" s="2">
        <f>AA2050*5%</f>
        <v>50.137500000000003</v>
      </c>
      <c r="AR2050" s="1">
        <v>50.14</v>
      </c>
      <c r="AS2050" s="2">
        <f>AR2050*18%</f>
        <v>9.0251999999999999</v>
      </c>
      <c r="AT2050" s="1">
        <v>0</v>
      </c>
      <c r="AU2050" s="1">
        <v>80.02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f>AF2050+AU2050+BC2050</f>
        <v>240.45999999999998</v>
      </c>
      <c r="BE2050" s="1">
        <v>240.46</v>
      </c>
      <c r="BF2050" s="1">
        <f>Q2050+U2050</f>
        <v>0</v>
      </c>
      <c r="BG2050" s="1">
        <v>0</v>
      </c>
      <c r="BH2050" s="1">
        <v>812.43</v>
      </c>
      <c r="BI2050" s="1" t="s">
        <v>108</v>
      </c>
      <c r="BJ2050" s="1" t="s">
        <v>7803</v>
      </c>
      <c r="BK2050" s="1" t="s">
        <v>7804</v>
      </c>
      <c r="BL2050" s="1">
        <v>0</v>
      </c>
      <c r="BM2050" s="1" t="s">
        <v>7969</v>
      </c>
    </row>
    <row r="2051" spans="1:65" ht="15.6" hidden="1">
      <c r="A2051" s="1" t="s">
        <v>7970</v>
      </c>
      <c r="B2051" s="1" t="s">
        <v>7971</v>
      </c>
      <c r="C2051" s="1" t="s">
        <v>7972</v>
      </c>
      <c r="D2051" s="1" t="s">
        <v>279</v>
      </c>
      <c r="E2051" s="1" t="s">
        <v>100</v>
      </c>
      <c r="F2051" s="1" t="s">
        <v>101</v>
      </c>
      <c r="G2051" s="1" t="s">
        <v>123</v>
      </c>
      <c r="H2051" s="1" t="s">
        <v>103</v>
      </c>
      <c r="I2051" s="1" t="s">
        <v>104</v>
      </c>
      <c r="J2051" s="1" t="s">
        <v>105</v>
      </c>
      <c r="K2051" s="1" t="s">
        <v>105</v>
      </c>
      <c r="L2051" s="1" t="s">
        <v>105</v>
      </c>
      <c r="M2051" s="1" t="s">
        <v>106</v>
      </c>
      <c r="N2051" s="1" t="s">
        <v>107</v>
      </c>
      <c r="O2051" s="1">
        <v>1355</v>
      </c>
      <c r="P2051" s="1">
        <v>59</v>
      </c>
      <c r="Q2051" s="1">
        <v>0</v>
      </c>
      <c r="R2051" s="1">
        <v>175</v>
      </c>
      <c r="S2051" s="1">
        <v>0</v>
      </c>
      <c r="T2051" s="1">
        <v>0</v>
      </c>
      <c r="U2051" s="1">
        <v>0</v>
      </c>
      <c r="V2051" s="4">
        <f>X2051-W2051</f>
        <v>0</v>
      </c>
      <c r="W2051" s="4">
        <f>(O2051+P2051+Q2051-R2051+S2051)*5%</f>
        <v>61.95</v>
      </c>
      <c r="X2051" s="1">
        <v>61.95</v>
      </c>
      <c r="Y2051" s="1">
        <f>O2051+P2051+Q2051-R2051-S2051+T2051-U2051+X2051</f>
        <v>1300.95</v>
      </c>
      <c r="Z2051" s="1">
        <v>1300.95</v>
      </c>
      <c r="AA2051" s="1">
        <v>1239</v>
      </c>
      <c r="AB2051" s="1">
        <v>16</v>
      </c>
      <c r="AC2051" s="2">
        <f>AA2051*16%</f>
        <v>198.24</v>
      </c>
      <c r="AD2051" s="1">
        <v>198.24</v>
      </c>
      <c r="AE2051" s="1">
        <v>0</v>
      </c>
      <c r="AF2051" s="1">
        <v>198.24</v>
      </c>
      <c r="AG2051" s="2">
        <f>AF2051*18%</f>
        <v>35.683199999999999</v>
      </c>
      <c r="AH2051" s="1">
        <v>35.68</v>
      </c>
      <c r="AI2051" s="1">
        <v>0</v>
      </c>
      <c r="AJ2051" s="1" t="b">
        <f>AK2051=AA2051</f>
        <v>1</v>
      </c>
      <c r="AK2051" s="1">
        <v>1239</v>
      </c>
      <c r="AL2051" s="1">
        <v>0</v>
      </c>
      <c r="AM2051" s="1">
        <v>0</v>
      </c>
      <c r="AN2051" s="1">
        <v>0</v>
      </c>
      <c r="AO2051" s="3">
        <f>AA2051*0.001%</f>
        <v>1.2390000000000002E-2</v>
      </c>
      <c r="AP2051" s="1">
        <v>1.24</v>
      </c>
      <c r="AQ2051" s="2">
        <f>AA2051*5%</f>
        <v>61.95</v>
      </c>
      <c r="AR2051" s="1">
        <v>61.95</v>
      </c>
      <c r="AS2051" s="2">
        <f>AR2051*18%</f>
        <v>11.151</v>
      </c>
      <c r="AT2051" s="1">
        <v>0</v>
      </c>
      <c r="AU2051" s="1">
        <v>98.87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f>AF2051+AU2051+BC2051</f>
        <v>297.11</v>
      </c>
      <c r="BE2051" s="1">
        <v>297.11</v>
      </c>
      <c r="BF2051" s="1">
        <f>Q2051+U2051</f>
        <v>0</v>
      </c>
      <c r="BG2051" s="1">
        <v>0</v>
      </c>
      <c r="BH2051" s="1">
        <v>1003.84</v>
      </c>
      <c r="BI2051" s="1" t="s">
        <v>108</v>
      </c>
      <c r="BJ2051" s="1" t="s">
        <v>7803</v>
      </c>
      <c r="BK2051" s="1" t="s">
        <v>7804</v>
      </c>
      <c r="BL2051" s="1">
        <v>0</v>
      </c>
      <c r="BM2051" s="1" t="s">
        <v>7973</v>
      </c>
    </row>
    <row r="2052" spans="1:65" ht="15.6" hidden="1">
      <c r="A2052" s="1" t="s">
        <v>7974</v>
      </c>
      <c r="B2052" s="1" t="s">
        <v>7975</v>
      </c>
      <c r="C2052" s="1" t="s">
        <v>7976</v>
      </c>
      <c r="D2052" s="1" t="s">
        <v>279</v>
      </c>
      <c r="E2052" s="1" t="s">
        <v>100</v>
      </c>
      <c r="F2052" s="1" t="s">
        <v>101</v>
      </c>
      <c r="G2052" s="1" t="s">
        <v>105</v>
      </c>
      <c r="H2052" s="1" t="s">
        <v>103</v>
      </c>
      <c r="I2052" s="1" t="s">
        <v>104</v>
      </c>
      <c r="J2052" s="1" t="s">
        <v>105</v>
      </c>
      <c r="K2052" s="1" t="s">
        <v>105</v>
      </c>
      <c r="L2052" s="1" t="s">
        <v>105</v>
      </c>
      <c r="M2052" s="1" t="s">
        <v>106</v>
      </c>
      <c r="N2052" s="1" t="s">
        <v>107</v>
      </c>
      <c r="O2052" s="1">
        <v>790</v>
      </c>
      <c r="P2052" s="1">
        <v>39.5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4">
        <f>X2052-W2052</f>
        <v>4.9999999999954525E-3</v>
      </c>
      <c r="W2052" s="4">
        <f>(O2052+P2052+Q2052-R2052+S2052)*5%</f>
        <v>41.475000000000001</v>
      </c>
      <c r="X2052" s="1">
        <v>41.48</v>
      </c>
      <c r="Y2052" s="1">
        <f>O2052+P2052+Q2052-R2052-S2052+T2052-U2052+X2052</f>
        <v>870.98</v>
      </c>
      <c r="Z2052" s="1">
        <v>870.98</v>
      </c>
      <c r="AA2052" s="1">
        <v>829.5</v>
      </c>
      <c r="AB2052" s="1">
        <v>16</v>
      </c>
      <c r="AC2052" s="2">
        <f>AA2052*16%</f>
        <v>132.72</v>
      </c>
      <c r="AD2052" s="1">
        <v>132.72</v>
      </c>
      <c r="AE2052" s="1">
        <v>0</v>
      </c>
      <c r="AF2052" s="1">
        <v>132.72</v>
      </c>
      <c r="AG2052" s="2">
        <f>AF2052*18%</f>
        <v>23.889599999999998</v>
      </c>
      <c r="AH2052" s="1">
        <v>23.89</v>
      </c>
      <c r="AI2052" s="1">
        <v>0</v>
      </c>
      <c r="AJ2052" s="1" t="b">
        <f>AK2052=AA2052</f>
        <v>1</v>
      </c>
      <c r="AK2052" s="1">
        <v>829.5</v>
      </c>
      <c r="AL2052" s="1">
        <v>0</v>
      </c>
      <c r="AM2052" s="1">
        <v>0</v>
      </c>
      <c r="AN2052" s="1">
        <v>0</v>
      </c>
      <c r="AO2052" s="3">
        <f>AA2052*0.001%</f>
        <v>8.2950000000000003E-3</v>
      </c>
      <c r="AP2052" s="1">
        <v>0.83</v>
      </c>
      <c r="AQ2052" s="2">
        <f>AA2052*5%</f>
        <v>41.475000000000001</v>
      </c>
      <c r="AR2052" s="1">
        <v>41.48</v>
      </c>
      <c r="AS2052" s="2">
        <f>AR2052*18%</f>
        <v>7.4663999999999993</v>
      </c>
      <c r="AT2052" s="1">
        <v>0</v>
      </c>
      <c r="AU2052" s="1">
        <v>66.2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f>AF2052+AU2052+BC2052</f>
        <v>198.92000000000002</v>
      </c>
      <c r="BE2052" s="1">
        <v>198.92</v>
      </c>
      <c r="BF2052" s="1">
        <f>Q2052+U2052</f>
        <v>0</v>
      </c>
      <c r="BG2052" s="1">
        <v>0</v>
      </c>
      <c r="BH2052" s="1">
        <v>672.06</v>
      </c>
      <c r="BI2052" s="1" t="s">
        <v>108</v>
      </c>
      <c r="BJ2052" s="1" t="s">
        <v>7803</v>
      </c>
      <c r="BK2052" s="1" t="s">
        <v>7804</v>
      </c>
      <c r="BL2052" s="1">
        <v>0</v>
      </c>
      <c r="BM2052" s="1" t="s">
        <v>7977</v>
      </c>
    </row>
    <row r="2053" spans="1:65" ht="15.6" hidden="1">
      <c r="A2053" s="1" t="s">
        <v>7978</v>
      </c>
      <c r="B2053" s="1" t="s">
        <v>7979</v>
      </c>
      <c r="C2053" s="1" t="s">
        <v>7980</v>
      </c>
      <c r="D2053" s="1" t="s">
        <v>279</v>
      </c>
      <c r="E2053" s="1" t="s">
        <v>100</v>
      </c>
      <c r="F2053" s="1" t="s">
        <v>101</v>
      </c>
      <c r="G2053" s="1" t="s">
        <v>105</v>
      </c>
      <c r="H2053" s="1" t="s">
        <v>103</v>
      </c>
      <c r="I2053" s="1" t="s">
        <v>104</v>
      </c>
      <c r="J2053" s="1" t="s">
        <v>105</v>
      </c>
      <c r="K2053" s="1" t="s">
        <v>105</v>
      </c>
      <c r="L2053" s="1" t="s">
        <v>105</v>
      </c>
      <c r="M2053" s="1" t="s">
        <v>106</v>
      </c>
      <c r="N2053" s="1" t="s">
        <v>107</v>
      </c>
      <c r="O2053" s="1">
        <v>1935</v>
      </c>
      <c r="P2053" s="1">
        <v>96.75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4">
        <f>X2053-W2053</f>
        <v>2.4999999999977263E-3</v>
      </c>
      <c r="W2053" s="4">
        <f>(O2053+P2053+Q2053-R2053+S2053)*5%</f>
        <v>101.58750000000001</v>
      </c>
      <c r="X2053" s="1">
        <v>101.59</v>
      </c>
      <c r="Y2053" s="1">
        <f>O2053+P2053+Q2053-R2053-S2053+T2053-U2053+X2053</f>
        <v>2133.34</v>
      </c>
      <c r="Z2053" s="1">
        <v>2133.34</v>
      </c>
      <c r="AA2053" s="1">
        <v>2031.75</v>
      </c>
      <c r="AB2053" s="1">
        <v>16</v>
      </c>
      <c r="AC2053" s="2">
        <f>AA2053*16%</f>
        <v>325.08</v>
      </c>
      <c r="AD2053" s="1">
        <v>325.08</v>
      </c>
      <c r="AE2053" s="1">
        <v>0</v>
      </c>
      <c r="AF2053" s="1">
        <v>325.08</v>
      </c>
      <c r="AG2053" s="2">
        <f>AF2053*18%</f>
        <v>58.514399999999995</v>
      </c>
      <c r="AH2053" s="1">
        <v>58.51</v>
      </c>
      <c r="AI2053" s="1">
        <v>0</v>
      </c>
      <c r="AJ2053" s="1" t="b">
        <f>AK2053=AA2053</f>
        <v>1</v>
      </c>
      <c r="AK2053" s="1">
        <v>2031.75</v>
      </c>
      <c r="AL2053" s="1">
        <v>0</v>
      </c>
      <c r="AM2053" s="1">
        <v>0</v>
      </c>
      <c r="AN2053" s="1">
        <v>0</v>
      </c>
      <c r="AO2053" s="3">
        <f>AA2053*0.001%</f>
        <v>2.0317500000000002E-2</v>
      </c>
      <c r="AP2053" s="1">
        <v>2.0299999999999998</v>
      </c>
      <c r="AQ2053" s="2">
        <f>AA2053*5%</f>
        <v>101.58750000000001</v>
      </c>
      <c r="AR2053" s="1">
        <v>101.59</v>
      </c>
      <c r="AS2053" s="2">
        <f>AR2053*18%</f>
        <v>18.286200000000001</v>
      </c>
      <c r="AT2053" s="1">
        <v>0</v>
      </c>
      <c r="AU2053" s="1">
        <v>162.13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f>AF2053+AU2053+BC2053</f>
        <v>487.21</v>
      </c>
      <c r="BE2053" s="1">
        <v>487.21</v>
      </c>
      <c r="BF2053" s="1">
        <f>Q2053+U2053</f>
        <v>0</v>
      </c>
      <c r="BG2053" s="1">
        <v>0</v>
      </c>
      <c r="BH2053" s="1">
        <v>1646.13</v>
      </c>
      <c r="BI2053" s="1" t="s">
        <v>108</v>
      </c>
      <c r="BJ2053" s="1" t="s">
        <v>7803</v>
      </c>
      <c r="BK2053" s="1" t="s">
        <v>7804</v>
      </c>
      <c r="BL2053" s="1">
        <v>0</v>
      </c>
      <c r="BM2053" s="1" t="s">
        <v>3349</v>
      </c>
    </row>
    <row r="2054" spans="1:65" ht="15.6" hidden="1">
      <c r="A2054" s="1" t="s">
        <v>7981</v>
      </c>
      <c r="B2054" s="1" t="s">
        <v>7982</v>
      </c>
      <c r="C2054" s="1" t="s">
        <v>7983</v>
      </c>
      <c r="D2054" s="1" t="s">
        <v>279</v>
      </c>
      <c r="E2054" s="1" t="s">
        <v>100</v>
      </c>
      <c r="F2054" s="1" t="s">
        <v>101</v>
      </c>
      <c r="G2054" s="1" t="s">
        <v>123</v>
      </c>
      <c r="H2054" s="1" t="s">
        <v>103</v>
      </c>
      <c r="I2054" s="1" t="s">
        <v>104</v>
      </c>
      <c r="J2054" s="1" t="s">
        <v>105</v>
      </c>
      <c r="K2054" s="1" t="s">
        <v>105</v>
      </c>
      <c r="L2054" s="1" t="s">
        <v>105</v>
      </c>
      <c r="M2054" s="1" t="s">
        <v>106</v>
      </c>
      <c r="N2054" s="1" t="s">
        <v>107</v>
      </c>
      <c r="O2054" s="1">
        <v>1380</v>
      </c>
      <c r="P2054" s="1">
        <v>60.25</v>
      </c>
      <c r="Q2054" s="1">
        <v>0</v>
      </c>
      <c r="R2054" s="1">
        <v>175</v>
      </c>
      <c r="S2054" s="1">
        <v>0</v>
      </c>
      <c r="T2054" s="1">
        <v>0</v>
      </c>
      <c r="U2054" s="1">
        <v>0</v>
      </c>
      <c r="V2054" s="4">
        <f>X2054-W2054</f>
        <v>-2.5000000000048317E-3</v>
      </c>
      <c r="W2054" s="4">
        <f>(O2054+P2054+Q2054-R2054+S2054)*5%</f>
        <v>63.262500000000003</v>
      </c>
      <c r="X2054" s="1">
        <v>63.26</v>
      </c>
      <c r="Y2054" s="1">
        <f>O2054+P2054+Q2054-R2054-S2054+T2054-U2054+X2054</f>
        <v>1328.51</v>
      </c>
      <c r="Z2054" s="1">
        <v>1328.51</v>
      </c>
      <c r="AA2054" s="1">
        <v>1265.25</v>
      </c>
      <c r="AB2054" s="1">
        <v>16</v>
      </c>
      <c r="AC2054" s="2">
        <f>AA2054*16%</f>
        <v>202.44</v>
      </c>
      <c r="AD2054" s="1">
        <v>202.44</v>
      </c>
      <c r="AE2054" s="1">
        <v>0</v>
      </c>
      <c r="AF2054" s="1">
        <v>202.44</v>
      </c>
      <c r="AG2054" s="2">
        <f>AF2054*18%</f>
        <v>36.4392</v>
      </c>
      <c r="AH2054" s="1">
        <v>36.44</v>
      </c>
      <c r="AI2054" s="1">
        <v>0</v>
      </c>
      <c r="AJ2054" s="1" t="b">
        <f>AK2054=AA2054</f>
        <v>1</v>
      </c>
      <c r="AK2054" s="1">
        <v>1265.25</v>
      </c>
      <c r="AL2054" s="1">
        <v>0</v>
      </c>
      <c r="AM2054" s="1">
        <v>0</v>
      </c>
      <c r="AN2054" s="1">
        <v>0</v>
      </c>
      <c r="AO2054" s="3">
        <f>AA2054*0.001%</f>
        <v>1.2652500000000001E-2</v>
      </c>
      <c r="AP2054" s="1">
        <v>1.27</v>
      </c>
      <c r="AQ2054" s="2">
        <f>AA2054*5%</f>
        <v>63.262500000000003</v>
      </c>
      <c r="AR2054" s="1">
        <v>63.26</v>
      </c>
      <c r="AS2054" s="2">
        <f>AR2054*18%</f>
        <v>11.386799999999999</v>
      </c>
      <c r="AT2054" s="1">
        <v>0</v>
      </c>
      <c r="AU2054" s="1">
        <v>100.97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f>AF2054+AU2054+BC2054</f>
        <v>303.40999999999997</v>
      </c>
      <c r="BE2054" s="1">
        <v>303.41000000000003</v>
      </c>
      <c r="BF2054" s="1">
        <f>Q2054+U2054</f>
        <v>0</v>
      </c>
      <c r="BG2054" s="1">
        <v>0</v>
      </c>
      <c r="BH2054" s="1">
        <v>1025.0999999999999</v>
      </c>
      <c r="BI2054" s="1" t="s">
        <v>108</v>
      </c>
      <c r="BJ2054" s="1" t="s">
        <v>7803</v>
      </c>
      <c r="BK2054" s="1" t="s">
        <v>7804</v>
      </c>
      <c r="BL2054" s="1">
        <v>0</v>
      </c>
      <c r="BM2054" s="1" t="s">
        <v>7984</v>
      </c>
    </row>
    <row r="2055" spans="1:65" ht="15.6" hidden="1">
      <c r="A2055" s="1" t="s">
        <v>7985</v>
      </c>
      <c r="B2055" s="1" t="s">
        <v>7986</v>
      </c>
      <c r="C2055" s="1" t="s">
        <v>7987</v>
      </c>
      <c r="D2055" s="1" t="s">
        <v>279</v>
      </c>
      <c r="E2055" s="1" t="s">
        <v>100</v>
      </c>
      <c r="F2055" s="1" t="s">
        <v>101</v>
      </c>
      <c r="G2055" s="1" t="s">
        <v>102</v>
      </c>
      <c r="H2055" s="1" t="s">
        <v>103</v>
      </c>
      <c r="I2055" s="1" t="s">
        <v>104</v>
      </c>
      <c r="J2055" s="1" t="s">
        <v>105</v>
      </c>
      <c r="K2055" s="1" t="s">
        <v>105</v>
      </c>
      <c r="L2055" s="1" t="s">
        <v>105</v>
      </c>
      <c r="M2055" s="1" t="s">
        <v>106</v>
      </c>
      <c r="N2055" s="1" t="s">
        <v>107</v>
      </c>
      <c r="O2055" s="1">
        <v>470</v>
      </c>
      <c r="P2055" s="1">
        <v>18.5</v>
      </c>
      <c r="Q2055" s="1">
        <v>0</v>
      </c>
      <c r="R2055" s="1">
        <v>100</v>
      </c>
      <c r="S2055" s="1">
        <v>0</v>
      </c>
      <c r="T2055" s="1">
        <v>0</v>
      </c>
      <c r="U2055" s="1">
        <v>0</v>
      </c>
      <c r="V2055" s="4">
        <f>X2055-W2055</f>
        <v>4.9999999999990052E-3</v>
      </c>
      <c r="W2055" s="4">
        <f>(O2055+P2055+Q2055-R2055+S2055)*5%</f>
        <v>19.425000000000001</v>
      </c>
      <c r="X2055" s="1">
        <v>19.43</v>
      </c>
      <c r="Y2055" s="1">
        <f>O2055+P2055+Q2055-R2055-S2055+T2055-U2055+X2055</f>
        <v>407.93</v>
      </c>
      <c r="Z2055" s="1">
        <v>407.93</v>
      </c>
      <c r="AA2055" s="1">
        <v>388.5</v>
      </c>
      <c r="AB2055" s="1">
        <v>16</v>
      </c>
      <c r="AC2055" s="2">
        <f>AA2055*16%</f>
        <v>62.160000000000004</v>
      </c>
      <c r="AD2055" s="1">
        <v>62.16</v>
      </c>
      <c r="AE2055" s="1">
        <v>0</v>
      </c>
      <c r="AF2055" s="1">
        <v>62.16</v>
      </c>
      <c r="AG2055" s="2">
        <f>AF2055*18%</f>
        <v>11.188799999999999</v>
      </c>
      <c r="AH2055" s="1">
        <v>11.19</v>
      </c>
      <c r="AI2055" s="1">
        <v>0</v>
      </c>
      <c r="AJ2055" s="1" t="b">
        <f>AK2055=AA2055</f>
        <v>1</v>
      </c>
      <c r="AK2055" s="1">
        <v>388.5</v>
      </c>
      <c r="AL2055" s="1">
        <v>0</v>
      </c>
      <c r="AM2055" s="1">
        <v>0</v>
      </c>
      <c r="AN2055" s="1">
        <v>0</v>
      </c>
      <c r="AO2055" s="3">
        <f>AA2055*0.001%</f>
        <v>3.8850000000000004E-3</v>
      </c>
      <c r="AP2055" s="1">
        <v>0.39</v>
      </c>
      <c r="AQ2055" s="2">
        <f>AA2055*5%</f>
        <v>19.425000000000001</v>
      </c>
      <c r="AR2055" s="1">
        <v>19.43</v>
      </c>
      <c r="AS2055" s="2">
        <f>AR2055*18%</f>
        <v>3.4973999999999998</v>
      </c>
      <c r="AT2055" s="1">
        <v>0</v>
      </c>
      <c r="AU2055" s="1">
        <v>31.01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f>AF2055+AU2055+BC2055</f>
        <v>93.17</v>
      </c>
      <c r="BE2055" s="1">
        <v>93.17</v>
      </c>
      <c r="BF2055" s="1">
        <f>Q2055+U2055</f>
        <v>0</v>
      </c>
      <c r="BG2055" s="1">
        <v>0</v>
      </c>
      <c r="BH2055" s="1">
        <v>314.76</v>
      </c>
      <c r="BI2055" s="1" t="s">
        <v>108</v>
      </c>
      <c r="BJ2055" s="1" t="s">
        <v>7803</v>
      </c>
      <c r="BK2055" s="1" t="s">
        <v>7804</v>
      </c>
      <c r="BL2055" s="1">
        <v>0</v>
      </c>
      <c r="BM2055" s="1" t="s">
        <v>7988</v>
      </c>
    </row>
    <row r="2056" spans="1:65" ht="15.6" hidden="1">
      <c r="A2056" s="1" t="s">
        <v>7989</v>
      </c>
      <c r="B2056" s="1" t="s">
        <v>7990</v>
      </c>
      <c r="C2056" s="1" t="s">
        <v>7991</v>
      </c>
      <c r="D2056" s="1" t="s">
        <v>279</v>
      </c>
      <c r="E2056" s="1" t="s">
        <v>100</v>
      </c>
      <c r="F2056" s="1" t="s">
        <v>101</v>
      </c>
      <c r="G2056" s="1" t="s">
        <v>102</v>
      </c>
      <c r="H2056" s="1" t="s">
        <v>103</v>
      </c>
      <c r="I2056" s="1" t="s">
        <v>104</v>
      </c>
      <c r="J2056" s="1" t="s">
        <v>105</v>
      </c>
      <c r="K2056" s="1" t="s">
        <v>105</v>
      </c>
      <c r="L2056" s="1" t="s">
        <v>105</v>
      </c>
      <c r="M2056" s="1" t="s">
        <v>106</v>
      </c>
      <c r="N2056" s="1" t="s">
        <v>107</v>
      </c>
      <c r="O2056" s="1">
        <v>1255</v>
      </c>
      <c r="P2056" s="1">
        <v>57.75</v>
      </c>
      <c r="Q2056" s="1">
        <v>0</v>
      </c>
      <c r="R2056" s="1">
        <v>100</v>
      </c>
      <c r="S2056" s="1">
        <v>0</v>
      </c>
      <c r="T2056" s="1">
        <v>0</v>
      </c>
      <c r="U2056" s="1">
        <v>0</v>
      </c>
      <c r="V2056" s="4">
        <f>X2056-W2056</f>
        <v>2.4999999999977263E-3</v>
      </c>
      <c r="W2056" s="4">
        <f>(O2056+P2056+Q2056-R2056+S2056)*5%</f>
        <v>60.637500000000003</v>
      </c>
      <c r="X2056" s="1">
        <v>60.64</v>
      </c>
      <c r="Y2056" s="1">
        <f>O2056+P2056+Q2056-R2056-S2056+T2056-U2056+X2056</f>
        <v>1273.3900000000001</v>
      </c>
      <c r="Z2056" s="1">
        <v>1273.3900000000001</v>
      </c>
      <c r="AA2056" s="1">
        <v>1212.75</v>
      </c>
      <c r="AB2056" s="1">
        <v>16</v>
      </c>
      <c r="AC2056" s="2">
        <f>AA2056*16%</f>
        <v>194.04</v>
      </c>
      <c r="AD2056" s="1">
        <v>194.04</v>
      </c>
      <c r="AE2056" s="1">
        <v>0</v>
      </c>
      <c r="AF2056" s="1">
        <v>194.04</v>
      </c>
      <c r="AG2056" s="2">
        <f>AF2056*18%</f>
        <v>34.927199999999999</v>
      </c>
      <c r="AH2056" s="1">
        <v>34.93</v>
      </c>
      <c r="AI2056" s="1">
        <v>0</v>
      </c>
      <c r="AJ2056" s="1" t="b">
        <f>AK2056=AA2056</f>
        <v>1</v>
      </c>
      <c r="AK2056" s="1">
        <v>1212.75</v>
      </c>
      <c r="AL2056" s="1">
        <v>0</v>
      </c>
      <c r="AM2056" s="1">
        <v>0</v>
      </c>
      <c r="AN2056" s="1">
        <v>0</v>
      </c>
      <c r="AO2056" s="3">
        <f>AA2056*0.001%</f>
        <v>1.2127500000000001E-2</v>
      </c>
      <c r="AP2056" s="1">
        <v>1.21</v>
      </c>
      <c r="AQ2056" s="2">
        <f>AA2056*5%</f>
        <v>60.637500000000003</v>
      </c>
      <c r="AR2056" s="1">
        <v>60.64</v>
      </c>
      <c r="AS2056" s="2">
        <f>AR2056*18%</f>
        <v>10.9152</v>
      </c>
      <c r="AT2056" s="1">
        <v>0</v>
      </c>
      <c r="AU2056" s="1">
        <v>96.78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f>AF2056+AU2056+BC2056</f>
        <v>290.82</v>
      </c>
      <c r="BE2056" s="1">
        <v>290.82</v>
      </c>
      <c r="BF2056" s="1">
        <f>Q2056+U2056</f>
        <v>0</v>
      </c>
      <c r="BG2056" s="1">
        <v>0</v>
      </c>
      <c r="BH2056" s="1">
        <v>982.57</v>
      </c>
      <c r="BI2056" s="1" t="s">
        <v>108</v>
      </c>
      <c r="BJ2056" s="1" t="s">
        <v>7803</v>
      </c>
      <c r="BK2056" s="1" t="s">
        <v>7804</v>
      </c>
      <c r="BL2056" s="1">
        <v>0</v>
      </c>
      <c r="BM2056" s="1" t="s">
        <v>7992</v>
      </c>
    </row>
    <row r="2057" spans="1:65" ht="15.6" hidden="1">
      <c r="A2057" s="1" t="s">
        <v>7993</v>
      </c>
      <c r="B2057" s="1" t="s">
        <v>7994</v>
      </c>
      <c r="C2057" s="1" t="s">
        <v>7995</v>
      </c>
      <c r="D2057" s="1" t="s">
        <v>279</v>
      </c>
      <c r="E2057" s="1" t="s">
        <v>100</v>
      </c>
      <c r="F2057" s="1" t="s">
        <v>101</v>
      </c>
      <c r="G2057" s="1" t="s">
        <v>105</v>
      </c>
      <c r="H2057" s="1" t="s">
        <v>103</v>
      </c>
      <c r="I2057" s="1" t="s">
        <v>104</v>
      </c>
      <c r="J2057" s="1" t="s">
        <v>105</v>
      </c>
      <c r="K2057" s="1" t="s">
        <v>105</v>
      </c>
      <c r="L2057" s="1" t="s">
        <v>105</v>
      </c>
      <c r="M2057" s="1" t="s">
        <v>106</v>
      </c>
      <c r="N2057" s="1" t="s">
        <v>124</v>
      </c>
      <c r="O2057" s="1">
        <v>1555</v>
      </c>
      <c r="P2057" s="1">
        <v>77.75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4">
        <f>X2057-W2057</f>
        <v>2.4999999999977263E-3</v>
      </c>
      <c r="W2057" s="4">
        <f>(O2057+P2057+Q2057-R2057+S2057)*5%</f>
        <v>81.637500000000003</v>
      </c>
      <c r="X2057" s="1">
        <v>81.64</v>
      </c>
      <c r="Y2057" s="1">
        <f>O2057+P2057+Q2057-R2057-S2057+T2057-U2057+X2057</f>
        <v>1714.39</v>
      </c>
      <c r="Z2057" s="1">
        <v>1714.39</v>
      </c>
      <c r="AA2057" s="1">
        <v>1632.75</v>
      </c>
      <c r="AB2057" s="1">
        <v>16</v>
      </c>
      <c r="AC2057" s="2">
        <f>AA2057*16%</f>
        <v>261.24</v>
      </c>
      <c r="AD2057" s="1">
        <v>261.24</v>
      </c>
      <c r="AE2057" s="1">
        <v>0</v>
      </c>
      <c r="AF2057" s="1">
        <v>261.24</v>
      </c>
      <c r="AG2057" s="2">
        <f>AF2057*18%</f>
        <v>47.023200000000003</v>
      </c>
      <c r="AH2057" s="1">
        <v>47.02</v>
      </c>
      <c r="AI2057" s="1">
        <v>0</v>
      </c>
      <c r="AJ2057" s="1" t="b">
        <f>AK2057=AA2057</f>
        <v>1</v>
      </c>
      <c r="AK2057" s="1">
        <v>1632.75</v>
      </c>
      <c r="AL2057" s="1">
        <v>0</v>
      </c>
      <c r="AM2057" s="1">
        <v>0</v>
      </c>
      <c r="AN2057" s="1">
        <v>0</v>
      </c>
      <c r="AO2057" s="3">
        <f>AA2057*0.001%</f>
        <v>1.6327500000000002E-2</v>
      </c>
      <c r="AP2057" s="1">
        <v>1.63</v>
      </c>
      <c r="AQ2057" s="2">
        <f>AA2057*5%</f>
        <v>81.637500000000003</v>
      </c>
      <c r="AR2057" s="1">
        <v>81.64</v>
      </c>
      <c r="AS2057" s="2">
        <f>AR2057*18%</f>
        <v>14.6952</v>
      </c>
      <c r="AT2057" s="1">
        <v>0</v>
      </c>
      <c r="AU2057" s="1">
        <v>130.29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f>AF2057+AU2057+BC2057</f>
        <v>391.53</v>
      </c>
      <c r="BE2057" s="1">
        <v>391.53</v>
      </c>
      <c r="BF2057" s="1">
        <f>Q2057+U2057</f>
        <v>0</v>
      </c>
      <c r="BG2057" s="1">
        <v>0</v>
      </c>
      <c r="BH2057" s="1">
        <v>1322.86</v>
      </c>
      <c r="BI2057" s="1" t="s">
        <v>108</v>
      </c>
      <c r="BJ2057" s="1" t="s">
        <v>7803</v>
      </c>
      <c r="BK2057" s="1" t="s">
        <v>7804</v>
      </c>
      <c r="BL2057" s="1">
        <v>0</v>
      </c>
      <c r="BM2057" s="1" t="s">
        <v>7996</v>
      </c>
    </row>
    <row r="2058" spans="1:65" ht="15.6" hidden="1">
      <c r="A2058" s="1" t="s">
        <v>7997</v>
      </c>
      <c r="B2058" s="1" t="s">
        <v>7998</v>
      </c>
      <c r="C2058" s="1" t="s">
        <v>7999</v>
      </c>
      <c r="D2058" s="1" t="s">
        <v>279</v>
      </c>
      <c r="E2058" s="1" t="s">
        <v>100</v>
      </c>
      <c r="F2058" s="1" t="s">
        <v>101</v>
      </c>
      <c r="G2058" s="1" t="s">
        <v>123</v>
      </c>
      <c r="H2058" s="1" t="s">
        <v>103</v>
      </c>
      <c r="I2058" s="1" t="s">
        <v>104</v>
      </c>
      <c r="J2058" s="1" t="s">
        <v>105</v>
      </c>
      <c r="K2058" s="1" t="s">
        <v>105</v>
      </c>
      <c r="L2058" s="1" t="s">
        <v>105</v>
      </c>
      <c r="M2058" s="1" t="s">
        <v>106</v>
      </c>
      <c r="N2058" s="1" t="s">
        <v>124</v>
      </c>
      <c r="O2058" s="1">
        <v>1780</v>
      </c>
      <c r="P2058" s="1">
        <v>80.25</v>
      </c>
      <c r="Q2058" s="1">
        <v>0</v>
      </c>
      <c r="R2058" s="1">
        <v>175</v>
      </c>
      <c r="S2058" s="1">
        <v>0</v>
      </c>
      <c r="T2058" s="1">
        <v>0</v>
      </c>
      <c r="U2058" s="1">
        <v>0</v>
      </c>
      <c r="V2058" s="4">
        <f>X2058-W2058</f>
        <v>-2.4999999999977263E-3</v>
      </c>
      <c r="W2058" s="4">
        <f>(O2058+P2058+Q2058-R2058+S2058)*5%</f>
        <v>84.262500000000003</v>
      </c>
      <c r="X2058" s="1">
        <v>84.26</v>
      </c>
      <c r="Y2058" s="1">
        <f>O2058+P2058+Q2058-R2058-S2058+T2058-U2058+X2058</f>
        <v>1769.51</v>
      </c>
      <c r="Z2058" s="1">
        <v>1769.51</v>
      </c>
      <c r="AA2058" s="1">
        <v>1685.25</v>
      </c>
      <c r="AB2058" s="1">
        <v>16</v>
      </c>
      <c r="AC2058" s="2">
        <f>AA2058*16%</f>
        <v>269.64</v>
      </c>
      <c r="AD2058" s="1">
        <v>269.64</v>
      </c>
      <c r="AE2058" s="1">
        <v>0</v>
      </c>
      <c r="AF2058" s="1">
        <v>269.64</v>
      </c>
      <c r="AG2058" s="2">
        <f>AF2058*18%</f>
        <v>48.535199999999996</v>
      </c>
      <c r="AH2058" s="1">
        <v>48.54</v>
      </c>
      <c r="AI2058" s="1">
        <v>0</v>
      </c>
      <c r="AJ2058" s="1" t="b">
        <f>AK2058=AA2058</f>
        <v>1</v>
      </c>
      <c r="AK2058" s="1">
        <v>1685.25</v>
      </c>
      <c r="AL2058" s="1">
        <v>0</v>
      </c>
      <c r="AM2058" s="1">
        <v>0</v>
      </c>
      <c r="AN2058" s="1">
        <v>0</v>
      </c>
      <c r="AO2058" s="3">
        <f>AA2058*0.001%</f>
        <v>1.6852500000000003E-2</v>
      </c>
      <c r="AP2058" s="1">
        <v>1.69</v>
      </c>
      <c r="AQ2058" s="2">
        <f>AA2058*5%</f>
        <v>84.262500000000003</v>
      </c>
      <c r="AR2058" s="1">
        <v>84.26</v>
      </c>
      <c r="AS2058" s="2">
        <f>AR2058*18%</f>
        <v>15.1668</v>
      </c>
      <c r="AT2058" s="1">
        <v>0</v>
      </c>
      <c r="AU2058" s="1">
        <v>134.49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>
        <f>AF2058+AU2058+BC2058</f>
        <v>404.13</v>
      </c>
      <c r="BE2058" s="1">
        <v>404.13</v>
      </c>
      <c r="BF2058" s="1">
        <f>Q2058+U2058</f>
        <v>0</v>
      </c>
      <c r="BG2058" s="1">
        <v>0</v>
      </c>
      <c r="BH2058" s="1">
        <v>1365.38</v>
      </c>
      <c r="BI2058" s="1" t="s">
        <v>108</v>
      </c>
      <c r="BJ2058" s="1" t="s">
        <v>7803</v>
      </c>
      <c r="BK2058" s="1" t="s">
        <v>7804</v>
      </c>
      <c r="BL2058" s="1">
        <v>0</v>
      </c>
      <c r="BM2058" s="1" t="s">
        <v>8000</v>
      </c>
    </row>
    <row r="2059" spans="1:65" ht="15.6" hidden="1">
      <c r="A2059" s="1" t="s">
        <v>8001</v>
      </c>
      <c r="B2059" s="1" t="s">
        <v>8002</v>
      </c>
      <c r="C2059" s="1" t="s">
        <v>8003</v>
      </c>
      <c r="D2059" s="1" t="s">
        <v>279</v>
      </c>
      <c r="E2059" s="1" t="s">
        <v>100</v>
      </c>
      <c r="F2059" s="1" t="s">
        <v>101</v>
      </c>
      <c r="G2059" s="1" t="s">
        <v>123</v>
      </c>
      <c r="H2059" s="1" t="s">
        <v>103</v>
      </c>
      <c r="I2059" s="1" t="s">
        <v>104</v>
      </c>
      <c r="J2059" s="1" t="s">
        <v>105</v>
      </c>
      <c r="K2059" s="1" t="s">
        <v>105</v>
      </c>
      <c r="L2059" s="1" t="s">
        <v>105</v>
      </c>
      <c r="M2059" s="1" t="s">
        <v>106</v>
      </c>
      <c r="N2059" s="1" t="s">
        <v>107</v>
      </c>
      <c r="O2059" s="1">
        <v>1145</v>
      </c>
      <c r="P2059" s="1">
        <v>48.5</v>
      </c>
      <c r="Q2059" s="1">
        <v>0</v>
      </c>
      <c r="R2059" s="1">
        <v>175</v>
      </c>
      <c r="S2059" s="1">
        <v>0</v>
      </c>
      <c r="T2059" s="1">
        <v>0</v>
      </c>
      <c r="U2059" s="1">
        <v>0</v>
      </c>
      <c r="V2059" s="4">
        <f>X2059-W2059</f>
        <v>4.9999999999954525E-3</v>
      </c>
      <c r="W2059" s="4">
        <f>(O2059+P2059+Q2059-R2059+S2059)*5%</f>
        <v>50.925000000000004</v>
      </c>
      <c r="X2059" s="1">
        <v>50.93</v>
      </c>
      <c r="Y2059" s="1">
        <f>O2059+P2059+Q2059-R2059-S2059+T2059-U2059+X2059</f>
        <v>1069.43</v>
      </c>
      <c r="Z2059" s="1">
        <v>1069.43</v>
      </c>
      <c r="AA2059" s="1">
        <v>1018.5</v>
      </c>
      <c r="AB2059" s="1">
        <v>16</v>
      </c>
      <c r="AC2059" s="2">
        <f>AA2059*16%</f>
        <v>162.96</v>
      </c>
      <c r="AD2059" s="1">
        <v>162.96</v>
      </c>
      <c r="AE2059" s="1">
        <v>0</v>
      </c>
      <c r="AF2059" s="1">
        <v>162.96</v>
      </c>
      <c r="AG2059" s="2">
        <f>AF2059*18%</f>
        <v>29.332799999999999</v>
      </c>
      <c r="AH2059" s="1">
        <v>29.33</v>
      </c>
      <c r="AI2059" s="1">
        <v>0</v>
      </c>
      <c r="AJ2059" s="1" t="b">
        <f>AK2059=AA2059</f>
        <v>1</v>
      </c>
      <c r="AK2059" s="1">
        <v>1018.5</v>
      </c>
      <c r="AL2059" s="1">
        <v>0</v>
      </c>
      <c r="AM2059" s="1">
        <v>0</v>
      </c>
      <c r="AN2059" s="1">
        <v>0</v>
      </c>
      <c r="AO2059" s="3">
        <f>AA2059*0.001%</f>
        <v>1.0185000000000001E-2</v>
      </c>
      <c r="AP2059" s="1">
        <v>1.02</v>
      </c>
      <c r="AQ2059" s="2">
        <f>AA2059*5%</f>
        <v>50.925000000000004</v>
      </c>
      <c r="AR2059" s="1">
        <v>50.93</v>
      </c>
      <c r="AS2059" s="2">
        <f>AR2059*18%</f>
        <v>9.1673999999999989</v>
      </c>
      <c r="AT2059" s="1">
        <v>0</v>
      </c>
      <c r="AU2059" s="1">
        <v>81.28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f>AF2059+AU2059+BC2059</f>
        <v>244.24</v>
      </c>
      <c r="BE2059" s="1">
        <v>244.24</v>
      </c>
      <c r="BF2059" s="1">
        <f>Q2059+U2059</f>
        <v>0</v>
      </c>
      <c r="BG2059" s="1">
        <v>0</v>
      </c>
      <c r="BH2059" s="1">
        <v>825.19</v>
      </c>
      <c r="BI2059" s="1" t="s">
        <v>108</v>
      </c>
      <c r="BJ2059" s="1" t="s">
        <v>7803</v>
      </c>
      <c r="BK2059" s="1" t="s">
        <v>7804</v>
      </c>
      <c r="BL2059" s="1">
        <v>0</v>
      </c>
      <c r="BM2059" s="1" t="s">
        <v>2736</v>
      </c>
    </row>
    <row r="2060" spans="1:65" ht="15.6" hidden="1">
      <c r="A2060" s="1" t="s">
        <v>8004</v>
      </c>
      <c r="B2060" s="1" t="s">
        <v>8005</v>
      </c>
      <c r="C2060" s="1" t="s">
        <v>8006</v>
      </c>
      <c r="D2060" s="1" t="s">
        <v>279</v>
      </c>
      <c r="E2060" s="1" t="s">
        <v>100</v>
      </c>
      <c r="F2060" s="1" t="s">
        <v>101</v>
      </c>
      <c r="G2060" s="1" t="s">
        <v>123</v>
      </c>
      <c r="H2060" s="1" t="s">
        <v>103</v>
      </c>
      <c r="I2060" s="1" t="s">
        <v>104</v>
      </c>
      <c r="J2060" s="1" t="s">
        <v>105</v>
      </c>
      <c r="K2060" s="1" t="s">
        <v>105</v>
      </c>
      <c r="L2060" s="1" t="s">
        <v>105</v>
      </c>
      <c r="M2060" s="1" t="s">
        <v>106</v>
      </c>
      <c r="N2060" s="1" t="s">
        <v>124</v>
      </c>
      <c r="O2060" s="1">
        <v>1820</v>
      </c>
      <c r="P2060" s="1">
        <v>82.25</v>
      </c>
      <c r="Q2060" s="1">
        <v>0</v>
      </c>
      <c r="R2060" s="1">
        <v>175</v>
      </c>
      <c r="S2060" s="1">
        <v>0</v>
      </c>
      <c r="T2060" s="1">
        <v>0</v>
      </c>
      <c r="U2060" s="1">
        <v>0</v>
      </c>
      <c r="V2060" s="4">
        <f>X2060-W2060</f>
        <v>-2.5000000000119371E-3</v>
      </c>
      <c r="W2060" s="4">
        <f>(O2060+P2060+Q2060-R2060+S2060)*5%</f>
        <v>86.362500000000011</v>
      </c>
      <c r="X2060" s="1">
        <v>86.36</v>
      </c>
      <c r="Y2060" s="1">
        <f>O2060+P2060+Q2060-R2060-S2060+T2060-U2060+X2060</f>
        <v>1813.61</v>
      </c>
      <c r="Z2060" s="1">
        <v>1813.61</v>
      </c>
      <c r="AA2060" s="1">
        <v>1727.25</v>
      </c>
      <c r="AB2060" s="1">
        <v>16</v>
      </c>
      <c r="AC2060" s="2">
        <f>AA2060*16%</f>
        <v>276.36</v>
      </c>
      <c r="AD2060" s="1">
        <v>276.36</v>
      </c>
      <c r="AE2060" s="1">
        <v>0</v>
      </c>
      <c r="AF2060" s="1">
        <v>276.36</v>
      </c>
      <c r="AG2060" s="2">
        <f>AF2060*18%</f>
        <v>49.744799999999998</v>
      </c>
      <c r="AH2060" s="1">
        <v>49.74</v>
      </c>
      <c r="AI2060" s="1">
        <v>0</v>
      </c>
      <c r="AJ2060" s="1" t="b">
        <f>AK2060=AA2060</f>
        <v>1</v>
      </c>
      <c r="AK2060" s="1">
        <v>1727.25</v>
      </c>
      <c r="AL2060" s="1">
        <v>0</v>
      </c>
      <c r="AM2060" s="1">
        <v>0</v>
      </c>
      <c r="AN2060" s="1">
        <v>0</v>
      </c>
      <c r="AO2060" s="3">
        <f>AA2060*0.001%</f>
        <v>1.7272500000000003E-2</v>
      </c>
      <c r="AP2060" s="1">
        <v>1.73</v>
      </c>
      <c r="AQ2060" s="2">
        <f>AA2060*5%</f>
        <v>86.362500000000011</v>
      </c>
      <c r="AR2060" s="1">
        <v>86.36</v>
      </c>
      <c r="AS2060" s="2">
        <f>AR2060*18%</f>
        <v>15.544799999999999</v>
      </c>
      <c r="AT2060" s="1">
        <v>0</v>
      </c>
      <c r="AU2060" s="1">
        <v>137.83000000000001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f>AF2060+AU2060+BC2060</f>
        <v>414.19000000000005</v>
      </c>
      <c r="BE2060" s="1">
        <v>414.19</v>
      </c>
      <c r="BF2060" s="1">
        <f>Q2060+U2060</f>
        <v>0</v>
      </c>
      <c r="BG2060" s="1">
        <v>0</v>
      </c>
      <c r="BH2060" s="1">
        <v>1399.42</v>
      </c>
      <c r="BI2060" s="1" t="s">
        <v>108</v>
      </c>
      <c r="BJ2060" s="1" t="s">
        <v>7803</v>
      </c>
      <c r="BK2060" s="1" t="s">
        <v>7804</v>
      </c>
      <c r="BL2060" s="1">
        <v>0</v>
      </c>
      <c r="BM2060" s="1" t="s">
        <v>8007</v>
      </c>
    </row>
    <row r="2061" spans="1:65" ht="15.6" hidden="1">
      <c r="A2061" s="1" t="s">
        <v>8008</v>
      </c>
      <c r="B2061" s="1" t="s">
        <v>8009</v>
      </c>
      <c r="C2061" s="1" t="s">
        <v>8010</v>
      </c>
      <c r="D2061" s="1" t="s">
        <v>279</v>
      </c>
      <c r="E2061" s="1" t="s">
        <v>100</v>
      </c>
      <c r="F2061" s="1" t="s">
        <v>101</v>
      </c>
      <c r="G2061" s="1" t="s">
        <v>123</v>
      </c>
      <c r="H2061" s="1" t="s">
        <v>103</v>
      </c>
      <c r="I2061" s="1" t="s">
        <v>104</v>
      </c>
      <c r="J2061" s="1" t="s">
        <v>105</v>
      </c>
      <c r="K2061" s="1" t="s">
        <v>105</v>
      </c>
      <c r="L2061" s="1" t="s">
        <v>105</v>
      </c>
      <c r="M2061" s="1" t="s">
        <v>106</v>
      </c>
      <c r="N2061" s="1" t="s">
        <v>107</v>
      </c>
      <c r="O2061" s="1">
        <v>1105</v>
      </c>
      <c r="P2061" s="1">
        <v>46.5</v>
      </c>
      <c r="Q2061" s="1">
        <v>0</v>
      </c>
      <c r="R2061" s="1">
        <v>175</v>
      </c>
      <c r="S2061" s="1">
        <v>0</v>
      </c>
      <c r="T2061" s="1">
        <v>0</v>
      </c>
      <c r="U2061" s="1">
        <v>0</v>
      </c>
      <c r="V2061" s="4">
        <f>X2061-W2061</f>
        <v>4.9999999999954525E-3</v>
      </c>
      <c r="W2061" s="4">
        <f>(O2061+P2061+Q2061-R2061+S2061)*5%</f>
        <v>48.825000000000003</v>
      </c>
      <c r="X2061" s="1">
        <v>48.83</v>
      </c>
      <c r="Y2061" s="1">
        <f>O2061+P2061+Q2061-R2061-S2061+T2061-U2061+X2061</f>
        <v>1025.33</v>
      </c>
      <c r="Z2061" s="1">
        <v>1025.33</v>
      </c>
      <c r="AA2061" s="1">
        <v>976.5</v>
      </c>
      <c r="AB2061" s="1">
        <v>16</v>
      </c>
      <c r="AC2061" s="2">
        <f>AA2061*16%</f>
        <v>156.24</v>
      </c>
      <c r="AD2061" s="1">
        <v>156.24</v>
      </c>
      <c r="AE2061" s="1">
        <v>0</v>
      </c>
      <c r="AF2061" s="1">
        <v>156.24</v>
      </c>
      <c r="AG2061" s="2">
        <f>AF2061*18%</f>
        <v>28.123200000000001</v>
      </c>
      <c r="AH2061" s="1">
        <v>28.12</v>
      </c>
      <c r="AI2061" s="1">
        <v>0</v>
      </c>
      <c r="AJ2061" s="1" t="b">
        <f>AK2061=AA2061</f>
        <v>1</v>
      </c>
      <c r="AK2061" s="1">
        <v>976.5</v>
      </c>
      <c r="AL2061" s="1">
        <v>0</v>
      </c>
      <c r="AM2061" s="1">
        <v>0</v>
      </c>
      <c r="AN2061" s="1">
        <v>0</v>
      </c>
      <c r="AO2061" s="3">
        <f>AA2061*0.001%</f>
        <v>9.7650000000000011E-3</v>
      </c>
      <c r="AP2061" s="1">
        <v>0.98</v>
      </c>
      <c r="AQ2061" s="2">
        <f>AA2061*5%</f>
        <v>48.825000000000003</v>
      </c>
      <c r="AR2061" s="1">
        <v>48.82</v>
      </c>
      <c r="AS2061" s="2">
        <f>AR2061*18%</f>
        <v>8.7875999999999994</v>
      </c>
      <c r="AT2061" s="1">
        <v>0.01</v>
      </c>
      <c r="AU2061" s="1">
        <v>77.92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f>AF2061+AU2061+BC2061</f>
        <v>234.16000000000003</v>
      </c>
      <c r="BE2061" s="1">
        <v>234.16</v>
      </c>
      <c r="BF2061" s="1">
        <f>Q2061+U2061</f>
        <v>0</v>
      </c>
      <c r="BG2061" s="1">
        <v>0</v>
      </c>
      <c r="BH2061" s="1">
        <v>791.17</v>
      </c>
      <c r="BI2061" s="1" t="s">
        <v>108</v>
      </c>
      <c r="BJ2061" s="1" t="s">
        <v>7803</v>
      </c>
      <c r="BK2061" s="1" t="s">
        <v>7804</v>
      </c>
      <c r="BL2061" s="1">
        <v>0</v>
      </c>
      <c r="BM2061" s="1" t="s">
        <v>8011</v>
      </c>
    </row>
    <row r="2062" spans="1:65" ht="15.6" hidden="1">
      <c r="A2062" s="1" t="s">
        <v>8012</v>
      </c>
      <c r="B2062" s="1" t="s">
        <v>8013</v>
      </c>
      <c r="C2062" s="1" t="s">
        <v>8014</v>
      </c>
      <c r="D2062" s="1" t="s">
        <v>279</v>
      </c>
      <c r="E2062" s="1" t="s">
        <v>100</v>
      </c>
      <c r="F2062" s="1" t="s">
        <v>101</v>
      </c>
      <c r="G2062" s="1" t="s">
        <v>102</v>
      </c>
      <c r="H2062" s="1" t="s">
        <v>103</v>
      </c>
      <c r="I2062" s="1" t="s">
        <v>104</v>
      </c>
      <c r="J2062" s="1" t="s">
        <v>105</v>
      </c>
      <c r="K2062" s="1" t="s">
        <v>105</v>
      </c>
      <c r="L2062" s="1" t="s">
        <v>105</v>
      </c>
      <c r="M2062" s="1" t="s">
        <v>106</v>
      </c>
      <c r="N2062" s="1" t="s">
        <v>107</v>
      </c>
      <c r="O2062" s="1">
        <v>355</v>
      </c>
      <c r="P2062" s="1">
        <v>12.75</v>
      </c>
      <c r="Q2062" s="1">
        <v>0</v>
      </c>
      <c r="R2062" s="1">
        <v>100</v>
      </c>
      <c r="S2062" s="1">
        <v>0</v>
      </c>
      <c r="T2062" s="1">
        <v>0</v>
      </c>
      <c r="U2062" s="1">
        <v>0</v>
      </c>
      <c r="V2062" s="4">
        <f>X2062-W2062</f>
        <v>2.4999999999995026E-3</v>
      </c>
      <c r="W2062" s="4">
        <f>(O2062+P2062+Q2062-R2062+S2062)*5%</f>
        <v>13.387500000000001</v>
      </c>
      <c r="X2062" s="1">
        <v>13.39</v>
      </c>
      <c r="Y2062" s="1">
        <f>O2062+P2062+Q2062-R2062-S2062+T2062-U2062+X2062</f>
        <v>281.14</v>
      </c>
      <c r="Z2062" s="1">
        <v>281.14</v>
      </c>
      <c r="AA2062" s="1">
        <v>267.75</v>
      </c>
      <c r="AB2062" s="1">
        <v>16</v>
      </c>
      <c r="AC2062" s="2">
        <f>AA2062*16%</f>
        <v>42.84</v>
      </c>
      <c r="AD2062" s="1">
        <v>42.84</v>
      </c>
      <c r="AE2062" s="1">
        <v>0</v>
      </c>
      <c r="AF2062" s="1">
        <v>42.84</v>
      </c>
      <c r="AG2062" s="2">
        <f>AF2062*18%</f>
        <v>7.7112000000000007</v>
      </c>
      <c r="AH2062" s="1">
        <v>7.71</v>
      </c>
      <c r="AI2062" s="1">
        <v>0</v>
      </c>
      <c r="AJ2062" s="1" t="b">
        <f>AK2062=AA2062</f>
        <v>1</v>
      </c>
      <c r="AK2062" s="1">
        <v>267.75</v>
      </c>
      <c r="AL2062" s="1">
        <v>0</v>
      </c>
      <c r="AM2062" s="1">
        <v>0</v>
      </c>
      <c r="AN2062" s="1">
        <v>0</v>
      </c>
      <c r="AO2062" s="3">
        <f>AA2062*0.001%</f>
        <v>2.6775000000000002E-3</v>
      </c>
      <c r="AP2062" s="1">
        <v>0.27</v>
      </c>
      <c r="AQ2062" s="2">
        <f>AA2062*5%</f>
        <v>13.387500000000001</v>
      </c>
      <c r="AR2062" s="1">
        <v>13.39</v>
      </c>
      <c r="AS2062" s="2">
        <f>AR2062*18%</f>
        <v>2.4102000000000001</v>
      </c>
      <c r="AT2062" s="1">
        <v>0</v>
      </c>
      <c r="AU2062" s="1">
        <v>21.37</v>
      </c>
      <c r="AV2062" s="1">
        <v>216.93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216.93</v>
      </c>
      <c r="BD2062" s="1">
        <f>AF2062+AU2062+BC2062</f>
        <v>281.14</v>
      </c>
      <c r="BE2062" s="1">
        <v>281.14</v>
      </c>
      <c r="BF2062" s="1">
        <f>Q2062+U2062</f>
        <v>0</v>
      </c>
      <c r="BG2062" s="1">
        <v>0</v>
      </c>
      <c r="BH2062" s="1">
        <v>0</v>
      </c>
      <c r="BI2062" s="1" t="s">
        <v>108</v>
      </c>
      <c r="BJ2062" s="1" t="s">
        <v>8015</v>
      </c>
      <c r="BK2062" s="1" t="s">
        <v>8016</v>
      </c>
      <c r="BL2062" s="1">
        <v>0</v>
      </c>
      <c r="BM2062" s="1" t="s">
        <v>8017</v>
      </c>
    </row>
    <row r="2063" spans="1:65" ht="15.6" hidden="1">
      <c r="A2063" s="1" t="s">
        <v>8018</v>
      </c>
      <c r="B2063" s="1" t="s">
        <v>8019</v>
      </c>
      <c r="C2063" s="1" t="s">
        <v>8020</v>
      </c>
      <c r="D2063" s="1" t="s">
        <v>279</v>
      </c>
      <c r="E2063" s="1" t="s">
        <v>100</v>
      </c>
      <c r="F2063" s="1" t="s">
        <v>101</v>
      </c>
      <c r="G2063" s="1" t="s">
        <v>102</v>
      </c>
      <c r="H2063" s="1" t="s">
        <v>103</v>
      </c>
      <c r="I2063" s="1" t="s">
        <v>104</v>
      </c>
      <c r="J2063" s="1" t="s">
        <v>105</v>
      </c>
      <c r="K2063" s="1" t="s">
        <v>105</v>
      </c>
      <c r="L2063" s="1" t="s">
        <v>105</v>
      </c>
      <c r="M2063" s="1" t="s">
        <v>106</v>
      </c>
      <c r="N2063" s="1" t="s">
        <v>107</v>
      </c>
      <c r="O2063" s="1">
        <v>930</v>
      </c>
      <c r="P2063" s="1">
        <v>41.5</v>
      </c>
      <c r="Q2063" s="1">
        <v>0</v>
      </c>
      <c r="R2063" s="1">
        <v>100</v>
      </c>
      <c r="S2063" s="1">
        <v>0</v>
      </c>
      <c r="T2063" s="1">
        <v>0</v>
      </c>
      <c r="U2063" s="1">
        <v>0</v>
      </c>
      <c r="V2063" s="4">
        <f>X2063-W2063</f>
        <v>4.9999999999954525E-3</v>
      </c>
      <c r="W2063" s="4">
        <f>(O2063+P2063+Q2063-R2063+S2063)*5%</f>
        <v>43.575000000000003</v>
      </c>
      <c r="X2063" s="1">
        <v>43.58</v>
      </c>
      <c r="Y2063" s="1">
        <f>O2063+P2063+Q2063-R2063-S2063+T2063-U2063+X2063</f>
        <v>915.08</v>
      </c>
      <c r="Z2063" s="1">
        <v>915.08</v>
      </c>
      <c r="AA2063" s="1">
        <v>871.5</v>
      </c>
      <c r="AB2063" s="1">
        <v>16</v>
      </c>
      <c r="AC2063" s="2">
        <f>AA2063*16%</f>
        <v>139.44</v>
      </c>
      <c r="AD2063" s="1">
        <v>139.44</v>
      </c>
      <c r="AE2063" s="1">
        <v>0</v>
      </c>
      <c r="AF2063" s="1">
        <v>139.44</v>
      </c>
      <c r="AG2063" s="2">
        <f>AF2063*18%</f>
        <v>25.0992</v>
      </c>
      <c r="AH2063" s="1">
        <v>25.1</v>
      </c>
      <c r="AI2063" s="1">
        <v>0</v>
      </c>
      <c r="AJ2063" s="1" t="b">
        <f>AK2063=AA2063</f>
        <v>1</v>
      </c>
      <c r="AK2063" s="1">
        <v>871.5</v>
      </c>
      <c r="AL2063" s="1">
        <v>0</v>
      </c>
      <c r="AM2063" s="1">
        <v>0</v>
      </c>
      <c r="AN2063" s="1">
        <v>0</v>
      </c>
      <c r="AO2063" s="3">
        <f>AA2063*0.001%</f>
        <v>8.7150000000000005E-3</v>
      </c>
      <c r="AP2063" s="1">
        <v>0.87</v>
      </c>
      <c r="AQ2063" s="2">
        <f>AA2063*5%</f>
        <v>43.575000000000003</v>
      </c>
      <c r="AR2063" s="1">
        <v>43.58</v>
      </c>
      <c r="AS2063" s="2">
        <f>AR2063*18%</f>
        <v>7.8443999999999994</v>
      </c>
      <c r="AT2063" s="1">
        <v>0</v>
      </c>
      <c r="AU2063" s="1">
        <v>69.55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0</v>
      </c>
      <c r="BD2063" s="1">
        <f>AF2063+AU2063+BC2063</f>
        <v>208.99</v>
      </c>
      <c r="BE2063" s="1">
        <v>208.99</v>
      </c>
      <c r="BF2063" s="1">
        <f>Q2063+U2063</f>
        <v>0</v>
      </c>
      <c r="BG2063" s="1">
        <v>0</v>
      </c>
      <c r="BH2063" s="1">
        <v>706.09</v>
      </c>
      <c r="BI2063" s="1" t="s">
        <v>108</v>
      </c>
      <c r="BJ2063" s="1" t="s">
        <v>7803</v>
      </c>
      <c r="BK2063" s="1" t="s">
        <v>7804</v>
      </c>
      <c r="BL2063" s="1">
        <v>0</v>
      </c>
      <c r="BM2063" s="1" t="s">
        <v>8021</v>
      </c>
    </row>
    <row r="2064" spans="1:65" ht="15.6" hidden="1">
      <c r="A2064" s="1" t="s">
        <v>8022</v>
      </c>
      <c r="B2064" s="1" t="s">
        <v>8023</v>
      </c>
      <c r="C2064" s="1" t="s">
        <v>8024</v>
      </c>
      <c r="D2064" s="1" t="s">
        <v>279</v>
      </c>
      <c r="E2064" s="1" t="s">
        <v>100</v>
      </c>
      <c r="F2064" s="1" t="s">
        <v>101</v>
      </c>
      <c r="G2064" s="1" t="s">
        <v>102</v>
      </c>
      <c r="H2064" s="1" t="s">
        <v>103</v>
      </c>
      <c r="I2064" s="1" t="s">
        <v>104</v>
      </c>
      <c r="J2064" s="1" t="s">
        <v>105</v>
      </c>
      <c r="K2064" s="1" t="s">
        <v>105</v>
      </c>
      <c r="L2064" s="1" t="s">
        <v>105</v>
      </c>
      <c r="M2064" s="1" t="s">
        <v>106</v>
      </c>
      <c r="N2064" s="1" t="s">
        <v>107</v>
      </c>
      <c r="O2064" s="1">
        <v>425</v>
      </c>
      <c r="P2064" s="1">
        <v>16.25</v>
      </c>
      <c r="Q2064" s="1">
        <v>0</v>
      </c>
      <c r="R2064" s="1">
        <v>100</v>
      </c>
      <c r="S2064" s="1">
        <v>0</v>
      </c>
      <c r="T2064" s="1">
        <v>0</v>
      </c>
      <c r="U2064" s="1">
        <v>0</v>
      </c>
      <c r="V2064" s="4">
        <f>X2064-W2064</f>
        <v>-2.500000000001279E-3</v>
      </c>
      <c r="W2064" s="4">
        <f>(O2064+P2064+Q2064-R2064+S2064)*5%</f>
        <v>17.0625</v>
      </c>
      <c r="X2064" s="1">
        <v>17.059999999999999</v>
      </c>
      <c r="Y2064" s="1">
        <f>O2064+P2064+Q2064-R2064-S2064+T2064-U2064+X2064</f>
        <v>358.31</v>
      </c>
      <c r="Z2064" s="1">
        <v>358.31</v>
      </c>
      <c r="AA2064" s="1">
        <v>341.25</v>
      </c>
      <c r="AB2064" s="1">
        <v>16</v>
      </c>
      <c r="AC2064" s="2">
        <f>AA2064*16%</f>
        <v>54.6</v>
      </c>
      <c r="AD2064" s="1">
        <v>54.6</v>
      </c>
      <c r="AE2064" s="1">
        <v>0</v>
      </c>
      <c r="AF2064" s="1">
        <v>54.6</v>
      </c>
      <c r="AG2064" s="2">
        <f>AF2064*18%</f>
        <v>9.8279999999999994</v>
      </c>
      <c r="AH2064" s="1">
        <v>9.83</v>
      </c>
      <c r="AI2064" s="1">
        <v>0</v>
      </c>
      <c r="AJ2064" s="1" t="b">
        <f>AK2064=AA2064</f>
        <v>1</v>
      </c>
      <c r="AK2064" s="1">
        <v>341.25</v>
      </c>
      <c r="AL2064" s="1">
        <v>0</v>
      </c>
      <c r="AM2064" s="1">
        <v>0</v>
      </c>
      <c r="AN2064" s="1">
        <v>0</v>
      </c>
      <c r="AO2064" s="3">
        <f>AA2064*0.001%</f>
        <v>3.4125000000000002E-3</v>
      </c>
      <c r="AP2064" s="1">
        <v>0.34</v>
      </c>
      <c r="AQ2064" s="2">
        <f>AA2064*5%</f>
        <v>17.0625</v>
      </c>
      <c r="AR2064" s="1">
        <v>17.059999999999999</v>
      </c>
      <c r="AS2064" s="2">
        <f>AR2064*18%</f>
        <v>3.0707999999999998</v>
      </c>
      <c r="AT2064" s="1">
        <v>0</v>
      </c>
      <c r="AU2064" s="1">
        <v>27.23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>
        <f>AF2064+AU2064+BC2064</f>
        <v>81.83</v>
      </c>
      <c r="BE2064" s="1">
        <v>81.83</v>
      </c>
      <c r="BF2064" s="1">
        <f>Q2064+U2064</f>
        <v>0</v>
      </c>
      <c r="BG2064" s="1">
        <v>0</v>
      </c>
      <c r="BH2064" s="1">
        <v>276.48</v>
      </c>
      <c r="BI2064" s="1" t="s">
        <v>108</v>
      </c>
      <c r="BJ2064" s="1" t="s">
        <v>7803</v>
      </c>
      <c r="BK2064" s="1" t="s">
        <v>7804</v>
      </c>
      <c r="BL2064" s="1">
        <v>0</v>
      </c>
      <c r="BM2064" s="1" t="s">
        <v>8025</v>
      </c>
    </row>
    <row r="2065" spans="1:65" ht="15.6" hidden="1">
      <c r="A2065" s="1" t="s">
        <v>8026</v>
      </c>
      <c r="B2065" s="1" t="s">
        <v>8027</v>
      </c>
      <c r="C2065" s="1" t="s">
        <v>8028</v>
      </c>
      <c r="D2065" s="1" t="s">
        <v>279</v>
      </c>
      <c r="E2065" s="1" t="s">
        <v>100</v>
      </c>
      <c r="F2065" s="1" t="s">
        <v>101</v>
      </c>
      <c r="G2065" s="1" t="s">
        <v>105</v>
      </c>
      <c r="H2065" s="1" t="s">
        <v>103</v>
      </c>
      <c r="I2065" s="1" t="s">
        <v>104</v>
      </c>
      <c r="J2065" s="1" t="s">
        <v>105</v>
      </c>
      <c r="K2065" s="1" t="s">
        <v>105</v>
      </c>
      <c r="L2065" s="1" t="s">
        <v>105</v>
      </c>
      <c r="M2065" s="1" t="s">
        <v>106</v>
      </c>
      <c r="N2065" s="1" t="s">
        <v>107</v>
      </c>
      <c r="O2065" s="1">
        <v>1245</v>
      </c>
      <c r="P2065" s="1">
        <v>53.5</v>
      </c>
      <c r="Q2065" s="1">
        <v>0</v>
      </c>
      <c r="R2065" s="1">
        <v>0</v>
      </c>
      <c r="S2065" s="1">
        <v>175</v>
      </c>
      <c r="T2065" s="1">
        <v>0</v>
      </c>
      <c r="U2065" s="1">
        <v>0</v>
      </c>
      <c r="V2065" s="4">
        <f>X2065-W2065</f>
        <v>-17.494999999999997</v>
      </c>
      <c r="W2065" s="4">
        <f>(O2065+P2065+Q2065-R2065+S2065)*5%</f>
        <v>73.674999999999997</v>
      </c>
      <c r="X2065" s="1">
        <v>56.18</v>
      </c>
      <c r="Y2065" s="1">
        <f>O2065+P2065+Q2065-R2065-S2065+T2065-U2065+X2065</f>
        <v>1179.68</v>
      </c>
      <c r="Z2065" s="1">
        <v>1179.68</v>
      </c>
      <c r="AA2065" s="1">
        <v>1123.5</v>
      </c>
      <c r="AB2065" s="1">
        <v>16</v>
      </c>
      <c r="AC2065" s="2">
        <f>AA2065*16%</f>
        <v>179.76</v>
      </c>
      <c r="AD2065" s="1">
        <v>179.76</v>
      </c>
      <c r="AE2065" s="1">
        <v>0</v>
      </c>
      <c r="AF2065" s="1">
        <v>179.76</v>
      </c>
      <c r="AG2065" s="2">
        <f>AF2065*18%</f>
        <v>32.3568</v>
      </c>
      <c r="AH2065" s="1">
        <v>32.36</v>
      </c>
      <c r="AI2065" s="1">
        <v>0</v>
      </c>
      <c r="AJ2065" s="1" t="b">
        <f>AK2065=AA2065</f>
        <v>1</v>
      </c>
      <c r="AK2065" s="1">
        <v>1123.5</v>
      </c>
      <c r="AL2065" s="1">
        <v>0</v>
      </c>
      <c r="AM2065" s="1">
        <v>0</v>
      </c>
      <c r="AN2065" s="1">
        <v>0</v>
      </c>
      <c r="AO2065" s="3">
        <f>AA2065*0.001%</f>
        <v>1.1235E-2</v>
      </c>
      <c r="AP2065" s="1">
        <v>1.1200000000000001</v>
      </c>
      <c r="AQ2065" s="2">
        <f>AA2065*5%</f>
        <v>56.175000000000004</v>
      </c>
      <c r="AR2065" s="1">
        <v>56.18</v>
      </c>
      <c r="AS2065" s="2">
        <f>AR2065*18%</f>
        <v>10.112399999999999</v>
      </c>
      <c r="AT2065" s="1">
        <v>0</v>
      </c>
      <c r="AU2065" s="1">
        <v>89.66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>
        <f>AF2065+AU2065+BC2065</f>
        <v>269.41999999999996</v>
      </c>
      <c r="BE2065" s="1">
        <v>269.42</v>
      </c>
      <c r="BF2065" s="1">
        <f>Q2065+U2065</f>
        <v>0</v>
      </c>
      <c r="BG2065" s="1">
        <v>0</v>
      </c>
      <c r="BH2065" s="1">
        <v>910.26</v>
      </c>
      <c r="BI2065" s="1" t="s">
        <v>108</v>
      </c>
      <c r="BJ2065" s="1" t="s">
        <v>7803</v>
      </c>
      <c r="BK2065" s="1" t="s">
        <v>7804</v>
      </c>
      <c r="BL2065" s="1">
        <v>0</v>
      </c>
      <c r="BM2065" s="1" t="s">
        <v>8029</v>
      </c>
    </row>
    <row r="2066" spans="1:65" ht="15.6" hidden="1">
      <c r="A2066" s="1" t="s">
        <v>8030</v>
      </c>
      <c r="B2066" s="1" t="s">
        <v>8031</v>
      </c>
      <c r="C2066" s="1" t="s">
        <v>8032</v>
      </c>
      <c r="D2066" s="1" t="s">
        <v>279</v>
      </c>
      <c r="E2066" s="1" t="s">
        <v>100</v>
      </c>
      <c r="F2066" s="1" t="s">
        <v>101</v>
      </c>
      <c r="G2066" s="1" t="s">
        <v>105</v>
      </c>
      <c r="H2066" s="1" t="s">
        <v>103</v>
      </c>
      <c r="I2066" s="1" t="s">
        <v>104</v>
      </c>
      <c r="J2066" s="1" t="s">
        <v>105</v>
      </c>
      <c r="K2066" s="1" t="s">
        <v>105</v>
      </c>
      <c r="L2066" s="1" t="s">
        <v>105</v>
      </c>
      <c r="M2066" s="1" t="s">
        <v>106</v>
      </c>
      <c r="N2066" s="1" t="s">
        <v>107</v>
      </c>
      <c r="O2066" s="1">
        <v>890</v>
      </c>
      <c r="P2066" s="1">
        <v>44.5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4">
        <f>X2066-W2066</f>
        <v>4.9999999999954525E-3</v>
      </c>
      <c r="W2066" s="4">
        <f>(O2066+P2066+Q2066-R2066+S2066)*5%</f>
        <v>46.725000000000001</v>
      </c>
      <c r="X2066" s="1">
        <v>46.73</v>
      </c>
      <c r="Y2066" s="1">
        <f>O2066+P2066+Q2066-R2066-S2066+T2066-U2066+X2066</f>
        <v>981.23</v>
      </c>
      <c r="Z2066" s="1">
        <v>981.23</v>
      </c>
      <c r="AA2066" s="1">
        <v>934.5</v>
      </c>
      <c r="AB2066" s="1">
        <v>16</v>
      </c>
      <c r="AC2066" s="2">
        <f>AA2066*16%</f>
        <v>149.52000000000001</v>
      </c>
      <c r="AD2066" s="1">
        <v>149.52000000000001</v>
      </c>
      <c r="AE2066" s="1">
        <v>0</v>
      </c>
      <c r="AF2066" s="1">
        <v>149.52000000000001</v>
      </c>
      <c r="AG2066" s="2">
        <f>AF2066*18%</f>
        <v>26.913600000000002</v>
      </c>
      <c r="AH2066" s="1">
        <v>26.91</v>
      </c>
      <c r="AI2066" s="1">
        <v>0</v>
      </c>
      <c r="AJ2066" s="1" t="b">
        <f>AK2066=AA2066</f>
        <v>1</v>
      </c>
      <c r="AK2066" s="1">
        <v>934.5</v>
      </c>
      <c r="AL2066" s="1">
        <v>0</v>
      </c>
      <c r="AM2066" s="1">
        <v>0</v>
      </c>
      <c r="AN2066" s="1">
        <v>0</v>
      </c>
      <c r="AO2066" s="3">
        <f>AA2066*0.001%</f>
        <v>9.3450000000000009E-3</v>
      </c>
      <c r="AP2066" s="1">
        <v>0.93</v>
      </c>
      <c r="AQ2066" s="2">
        <f>AA2066*5%</f>
        <v>46.725000000000001</v>
      </c>
      <c r="AR2066" s="1">
        <v>46.73</v>
      </c>
      <c r="AS2066" s="2">
        <f>AR2066*18%</f>
        <v>8.4113999999999987</v>
      </c>
      <c r="AT2066" s="1">
        <v>0</v>
      </c>
      <c r="AU2066" s="1">
        <v>74.569999999999993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f>AF2066+AU2066+BC2066</f>
        <v>224.09</v>
      </c>
      <c r="BE2066" s="1">
        <v>224.09</v>
      </c>
      <c r="BF2066" s="1">
        <f>Q2066+U2066</f>
        <v>0</v>
      </c>
      <c r="BG2066" s="1">
        <v>0</v>
      </c>
      <c r="BH2066" s="1">
        <v>757.14</v>
      </c>
      <c r="BI2066" s="1" t="s">
        <v>108</v>
      </c>
      <c r="BJ2066" s="1" t="s">
        <v>7803</v>
      </c>
      <c r="BK2066" s="1" t="s">
        <v>7804</v>
      </c>
      <c r="BL2066" s="1">
        <v>0</v>
      </c>
      <c r="BM2066" s="1" t="s">
        <v>8033</v>
      </c>
    </row>
    <row r="2067" spans="1:65" ht="15.6" hidden="1">
      <c r="A2067" s="1" t="s">
        <v>8034</v>
      </c>
      <c r="B2067" s="1" t="s">
        <v>8035</v>
      </c>
      <c r="C2067" s="1" t="s">
        <v>8036</v>
      </c>
      <c r="D2067" s="1" t="s">
        <v>279</v>
      </c>
      <c r="E2067" s="1" t="s">
        <v>100</v>
      </c>
      <c r="F2067" s="1" t="s">
        <v>101</v>
      </c>
      <c r="G2067" s="1" t="s">
        <v>123</v>
      </c>
      <c r="H2067" s="1" t="s">
        <v>103</v>
      </c>
      <c r="I2067" s="1" t="s">
        <v>104</v>
      </c>
      <c r="J2067" s="1" t="s">
        <v>105</v>
      </c>
      <c r="K2067" s="1" t="s">
        <v>105</v>
      </c>
      <c r="L2067" s="1" t="s">
        <v>105</v>
      </c>
      <c r="M2067" s="1" t="s">
        <v>106</v>
      </c>
      <c r="N2067" s="1" t="s">
        <v>107</v>
      </c>
      <c r="O2067" s="1">
        <v>2015</v>
      </c>
      <c r="P2067" s="1">
        <v>92</v>
      </c>
      <c r="Q2067" s="1">
        <v>0</v>
      </c>
      <c r="R2067" s="1">
        <v>175</v>
      </c>
      <c r="S2067" s="1">
        <v>0</v>
      </c>
      <c r="T2067" s="1">
        <v>0</v>
      </c>
      <c r="U2067" s="1">
        <v>0</v>
      </c>
      <c r="V2067" s="4">
        <f>X2067-W2067</f>
        <v>0</v>
      </c>
      <c r="W2067" s="4">
        <f>(O2067+P2067+Q2067-R2067+S2067)*5%</f>
        <v>96.600000000000009</v>
      </c>
      <c r="X2067" s="1">
        <v>96.6</v>
      </c>
      <c r="Y2067" s="1">
        <f>O2067+P2067+Q2067-R2067-S2067+T2067-U2067+X2067</f>
        <v>2028.6</v>
      </c>
      <c r="Z2067" s="1">
        <v>2028.6</v>
      </c>
      <c r="AA2067" s="1">
        <v>1932</v>
      </c>
      <c r="AB2067" s="1">
        <v>16</v>
      </c>
      <c r="AC2067" s="2">
        <f>AA2067*16%</f>
        <v>309.12</v>
      </c>
      <c r="AD2067" s="1">
        <v>309.12</v>
      </c>
      <c r="AE2067" s="1">
        <v>0</v>
      </c>
      <c r="AF2067" s="1">
        <v>309.12</v>
      </c>
      <c r="AG2067" s="2">
        <f>AF2067*18%</f>
        <v>55.641599999999997</v>
      </c>
      <c r="AH2067" s="1">
        <v>55.64</v>
      </c>
      <c r="AI2067" s="1">
        <v>0</v>
      </c>
      <c r="AJ2067" s="1" t="b">
        <f>AK2067=AA2067</f>
        <v>1</v>
      </c>
      <c r="AK2067" s="1">
        <v>1932</v>
      </c>
      <c r="AL2067" s="1">
        <v>0</v>
      </c>
      <c r="AM2067" s="1">
        <v>0</v>
      </c>
      <c r="AN2067" s="1">
        <v>0</v>
      </c>
      <c r="AO2067" s="3">
        <f>AA2067*0.001%</f>
        <v>1.932E-2</v>
      </c>
      <c r="AP2067" s="1">
        <v>1.93</v>
      </c>
      <c r="AQ2067" s="2">
        <f>AA2067*5%</f>
        <v>96.600000000000009</v>
      </c>
      <c r="AR2067" s="1">
        <v>96.6</v>
      </c>
      <c r="AS2067" s="2">
        <f>AR2067*18%</f>
        <v>17.387999999999998</v>
      </c>
      <c r="AT2067" s="1">
        <v>0</v>
      </c>
      <c r="AU2067" s="1">
        <v>154.16999999999999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f>AF2067+AU2067+BC2067</f>
        <v>463.28999999999996</v>
      </c>
      <c r="BE2067" s="1">
        <v>463.29</v>
      </c>
      <c r="BF2067" s="1">
        <f>Q2067+U2067</f>
        <v>0</v>
      </c>
      <c r="BG2067" s="1">
        <v>0</v>
      </c>
      <c r="BH2067" s="1">
        <v>1565.31</v>
      </c>
      <c r="BI2067" s="1" t="s">
        <v>108</v>
      </c>
      <c r="BJ2067" s="1" t="s">
        <v>7803</v>
      </c>
      <c r="BK2067" s="1" t="s">
        <v>7804</v>
      </c>
      <c r="BL2067" s="1">
        <v>0</v>
      </c>
      <c r="BM2067" s="1" t="s">
        <v>8037</v>
      </c>
    </row>
    <row r="2068" spans="1:65" ht="15.6" hidden="1">
      <c r="A2068" s="1" t="s">
        <v>8038</v>
      </c>
      <c r="B2068" s="1" t="s">
        <v>8039</v>
      </c>
      <c r="C2068" s="1" t="s">
        <v>8040</v>
      </c>
      <c r="D2068" s="1" t="s">
        <v>279</v>
      </c>
      <c r="E2068" s="1" t="s">
        <v>100</v>
      </c>
      <c r="F2068" s="1" t="s">
        <v>101</v>
      </c>
      <c r="G2068" s="1" t="s">
        <v>123</v>
      </c>
      <c r="H2068" s="1" t="s">
        <v>103</v>
      </c>
      <c r="I2068" s="1" t="s">
        <v>104</v>
      </c>
      <c r="J2068" s="1" t="s">
        <v>105</v>
      </c>
      <c r="K2068" s="1" t="s">
        <v>105</v>
      </c>
      <c r="L2068" s="1" t="s">
        <v>105</v>
      </c>
      <c r="M2068" s="1" t="s">
        <v>106</v>
      </c>
      <c r="N2068" s="1" t="s">
        <v>107</v>
      </c>
      <c r="O2068" s="1">
        <v>1130</v>
      </c>
      <c r="P2068" s="1">
        <v>47.75</v>
      </c>
      <c r="Q2068" s="1">
        <v>0</v>
      </c>
      <c r="R2068" s="1">
        <v>175</v>
      </c>
      <c r="S2068" s="1">
        <v>0</v>
      </c>
      <c r="T2068" s="1">
        <v>0</v>
      </c>
      <c r="U2068" s="1">
        <v>0</v>
      </c>
      <c r="V2068" s="4">
        <f>X2068-W2068</f>
        <v>2.4999999999977263E-3</v>
      </c>
      <c r="W2068" s="4">
        <f>(O2068+P2068+Q2068-R2068+S2068)*5%</f>
        <v>50.137500000000003</v>
      </c>
      <c r="X2068" s="1">
        <v>50.14</v>
      </c>
      <c r="Y2068" s="1">
        <f>O2068+P2068+Q2068-R2068-S2068+T2068-U2068+X2068</f>
        <v>1052.8900000000001</v>
      </c>
      <c r="Z2068" s="1">
        <v>1052.8900000000001</v>
      </c>
      <c r="AA2068" s="1">
        <v>1002.75</v>
      </c>
      <c r="AB2068" s="1">
        <v>16</v>
      </c>
      <c r="AC2068" s="2">
        <f>AA2068*16%</f>
        <v>160.44</v>
      </c>
      <c r="AD2068" s="1">
        <v>160.44</v>
      </c>
      <c r="AE2068" s="1">
        <v>0</v>
      </c>
      <c r="AF2068" s="1">
        <v>160.44</v>
      </c>
      <c r="AG2068" s="2">
        <f>AF2068*18%</f>
        <v>28.879199999999997</v>
      </c>
      <c r="AH2068" s="1">
        <v>28.88</v>
      </c>
      <c r="AI2068" s="1">
        <v>0</v>
      </c>
      <c r="AJ2068" s="1" t="b">
        <f>AK2068=AA2068</f>
        <v>1</v>
      </c>
      <c r="AK2068" s="1">
        <v>1002.75</v>
      </c>
      <c r="AL2068" s="1">
        <v>0</v>
      </c>
      <c r="AM2068" s="1">
        <v>0</v>
      </c>
      <c r="AN2068" s="1">
        <v>0</v>
      </c>
      <c r="AO2068" s="3">
        <f>AA2068*0.001%</f>
        <v>1.00275E-2</v>
      </c>
      <c r="AP2068" s="1">
        <v>1</v>
      </c>
      <c r="AQ2068" s="2">
        <f>AA2068*5%</f>
        <v>50.137500000000003</v>
      </c>
      <c r="AR2068" s="1">
        <v>50.14</v>
      </c>
      <c r="AS2068" s="2">
        <f>AR2068*18%</f>
        <v>9.0251999999999999</v>
      </c>
      <c r="AT2068" s="1">
        <v>0</v>
      </c>
      <c r="AU2068" s="1">
        <v>80.02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f>AF2068+AU2068+BC2068</f>
        <v>240.45999999999998</v>
      </c>
      <c r="BE2068" s="1">
        <v>240.46</v>
      </c>
      <c r="BF2068" s="1">
        <f>Q2068+U2068</f>
        <v>0</v>
      </c>
      <c r="BG2068" s="1">
        <v>0</v>
      </c>
      <c r="BH2068" s="1">
        <v>812.43</v>
      </c>
      <c r="BI2068" s="1" t="s">
        <v>108</v>
      </c>
      <c r="BJ2068" s="1" t="s">
        <v>7803</v>
      </c>
      <c r="BK2068" s="1" t="s">
        <v>7804</v>
      </c>
      <c r="BL2068" s="1">
        <v>0</v>
      </c>
      <c r="BM2068" s="1" t="s">
        <v>8041</v>
      </c>
    </row>
    <row r="2069" spans="1:65" ht="15.6" hidden="1">
      <c r="A2069" s="1" t="s">
        <v>8042</v>
      </c>
      <c r="B2069" s="1" t="s">
        <v>8043</v>
      </c>
      <c r="C2069" s="1" t="s">
        <v>8044</v>
      </c>
      <c r="D2069" s="1" t="s">
        <v>279</v>
      </c>
      <c r="E2069" s="1" t="s">
        <v>100</v>
      </c>
      <c r="F2069" s="1" t="s">
        <v>101</v>
      </c>
      <c r="G2069" s="1" t="s">
        <v>102</v>
      </c>
      <c r="H2069" s="1" t="s">
        <v>103</v>
      </c>
      <c r="I2069" s="1" t="s">
        <v>104</v>
      </c>
      <c r="J2069" s="1" t="s">
        <v>105</v>
      </c>
      <c r="K2069" s="1" t="s">
        <v>105</v>
      </c>
      <c r="L2069" s="1" t="s">
        <v>105</v>
      </c>
      <c r="M2069" s="1" t="s">
        <v>106</v>
      </c>
      <c r="N2069" s="1" t="s">
        <v>107</v>
      </c>
      <c r="O2069" s="1">
        <v>195</v>
      </c>
      <c r="P2069" s="1">
        <v>4.87</v>
      </c>
      <c r="Q2069" s="1">
        <v>0</v>
      </c>
      <c r="R2069" s="1">
        <v>97.5</v>
      </c>
      <c r="S2069" s="1">
        <v>0</v>
      </c>
      <c r="T2069" s="1">
        <v>0</v>
      </c>
      <c r="U2069" s="1">
        <v>0</v>
      </c>
      <c r="V2069" s="4">
        <f>X2069-W2069</f>
        <v>1.4999999999991687E-3</v>
      </c>
      <c r="W2069" s="4">
        <f>(O2069+P2069+Q2069-R2069+S2069)*5%</f>
        <v>5.1185000000000009</v>
      </c>
      <c r="X2069" s="1">
        <v>5.12</v>
      </c>
      <c r="Y2069" s="1">
        <f>O2069+P2069+Q2069-R2069-S2069+T2069-U2069+X2069</f>
        <v>107.49000000000001</v>
      </c>
      <c r="Z2069" s="1">
        <v>107.49</v>
      </c>
      <c r="AA2069" s="1">
        <v>102.38</v>
      </c>
      <c r="AB2069" s="1">
        <v>16</v>
      </c>
      <c r="AC2069" s="2">
        <f>AA2069*16%</f>
        <v>16.380800000000001</v>
      </c>
      <c r="AD2069" s="1">
        <v>16.38</v>
      </c>
      <c r="AE2069" s="1">
        <v>0</v>
      </c>
      <c r="AF2069" s="1">
        <v>16.38</v>
      </c>
      <c r="AG2069" s="2">
        <f>AF2069*18%</f>
        <v>2.9483999999999999</v>
      </c>
      <c r="AH2069" s="1">
        <v>2.95</v>
      </c>
      <c r="AI2069" s="1">
        <v>0</v>
      </c>
      <c r="AJ2069" s="1" t="b">
        <f>AK2069=AA2069</f>
        <v>1</v>
      </c>
      <c r="AK2069" s="1">
        <v>102.38</v>
      </c>
      <c r="AL2069" s="1">
        <v>0</v>
      </c>
      <c r="AM2069" s="1">
        <v>0</v>
      </c>
      <c r="AN2069" s="1">
        <v>0</v>
      </c>
      <c r="AO2069" s="3">
        <f>AA2069*0.001%</f>
        <v>1.0238000000000001E-3</v>
      </c>
      <c r="AP2069" s="1">
        <v>0.1</v>
      </c>
      <c r="AQ2069" s="2">
        <f>AA2069*5%</f>
        <v>5.1189999999999998</v>
      </c>
      <c r="AR2069" s="1">
        <v>5.12</v>
      </c>
      <c r="AS2069" s="2">
        <f>AR2069*18%</f>
        <v>0.92159999999999997</v>
      </c>
      <c r="AT2069" s="1">
        <v>0</v>
      </c>
      <c r="AU2069" s="1">
        <v>8.17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f>AF2069+AU2069+BC2069</f>
        <v>24.549999999999997</v>
      </c>
      <c r="BE2069" s="1">
        <v>24.55</v>
      </c>
      <c r="BF2069" s="1">
        <f>Q2069+U2069</f>
        <v>0</v>
      </c>
      <c r="BG2069" s="1">
        <v>0</v>
      </c>
      <c r="BH2069" s="1">
        <v>82.94</v>
      </c>
      <c r="BI2069" s="1" t="s">
        <v>108</v>
      </c>
      <c r="BJ2069" s="1" t="s">
        <v>7803</v>
      </c>
      <c r="BK2069" s="1" t="s">
        <v>7804</v>
      </c>
      <c r="BL2069" s="1">
        <v>0</v>
      </c>
      <c r="BM2069" s="1" t="s">
        <v>8045</v>
      </c>
    </row>
    <row r="2070" spans="1:65" ht="15.6" hidden="1">
      <c r="A2070" s="1" t="s">
        <v>8046</v>
      </c>
      <c r="B2070" s="1" t="s">
        <v>8047</v>
      </c>
      <c r="C2070" s="1" t="s">
        <v>8048</v>
      </c>
      <c r="D2070" s="1" t="s">
        <v>279</v>
      </c>
      <c r="E2070" s="1" t="s">
        <v>100</v>
      </c>
      <c r="F2070" s="1" t="s">
        <v>101</v>
      </c>
      <c r="G2070" s="1" t="s">
        <v>102</v>
      </c>
      <c r="H2070" s="1" t="s">
        <v>103</v>
      </c>
      <c r="I2070" s="1" t="s">
        <v>104</v>
      </c>
      <c r="J2070" s="1" t="s">
        <v>105</v>
      </c>
      <c r="K2070" s="1" t="s">
        <v>105</v>
      </c>
      <c r="L2070" s="1" t="s">
        <v>105</v>
      </c>
      <c r="M2070" s="1" t="s">
        <v>106</v>
      </c>
      <c r="N2070" s="1" t="s">
        <v>124</v>
      </c>
      <c r="O2070" s="1">
        <v>710</v>
      </c>
      <c r="P2070" s="1">
        <v>30.5</v>
      </c>
      <c r="Q2070" s="1">
        <v>0</v>
      </c>
      <c r="R2070" s="1">
        <v>100</v>
      </c>
      <c r="S2070" s="1">
        <v>0</v>
      </c>
      <c r="T2070" s="1">
        <v>0</v>
      </c>
      <c r="U2070" s="1">
        <v>0</v>
      </c>
      <c r="V2070" s="4">
        <f>X2070-W2070</f>
        <v>5.000000000002558E-3</v>
      </c>
      <c r="W2070" s="4">
        <f>(O2070+P2070+Q2070-R2070+S2070)*5%</f>
        <v>32.024999999999999</v>
      </c>
      <c r="X2070" s="1">
        <v>32.03</v>
      </c>
      <c r="Y2070" s="1">
        <f>O2070+P2070+Q2070-R2070-S2070+T2070-U2070+X2070</f>
        <v>672.53</v>
      </c>
      <c r="Z2070" s="1">
        <v>672.53</v>
      </c>
      <c r="AA2070" s="1">
        <v>640.5</v>
      </c>
      <c r="AB2070" s="1">
        <v>16</v>
      </c>
      <c r="AC2070" s="2">
        <f>AA2070*16%</f>
        <v>102.48</v>
      </c>
      <c r="AD2070" s="1">
        <v>102.48</v>
      </c>
      <c r="AE2070" s="1">
        <v>0</v>
      </c>
      <c r="AF2070" s="1">
        <v>102.48</v>
      </c>
      <c r="AG2070" s="2">
        <f>AF2070*18%</f>
        <v>18.446400000000001</v>
      </c>
      <c r="AH2070" s="1">
        <v>18.45</v>
      </c>
      <c r="AI2070" s="1">
        <v>0</v>
      </c>
      <c r="AJ2070" s="1" t="b">
        <f>AK2070=AA2070</f>
        <v>1</v>
      </c>
      <c r="AK2070" s="1">
        <v>640.5</v>
      </c>
      <c r="AL2070" s="1">
        <v>0</v>
      </c>
      <c r="AM2070" s="1">
        <v>0</v>
      </c>
      <c r="AN2070" s="1">
        <v>0</v>
      </c>
      <c r="AO2070" s="3">
        <f>AA2070*0.001%</f>
        <v>6.4050000000000001E-3</v>
      </c>
      <c r="AP2070" s="1">
        <v>0.64</v>
      </c>
      <c r="AQ2070" s="2">
        <f>AA2070*5%</f>
        <v>32.024999999999999</v>
      </c>
      <c r="AR2070" s="1">
        <v>32.03</v>
      </c>
      <c r="AS2070" s="2">
        <f>AR2070*18%</f>
        <v>5.7653999999999996</v>
      </c>
      <c r="AT2070" s="1">
        <v>0</v>
      </c>
      <c r="AU2070" s="1">
        <v>51.12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f>AF2070+AU2070+BC2070</f>
        <v>153.6</v>
      </c>
      <c r="BE2070" s="1">
        <v>153.6</v>
      </c>
      <c r="BF2070" s="1">
        <f>Q2070+U2070</f>
        <v>0</v>
      </c>
      <c r="BG2070" s="1">
        <v>0</v>
      </c>
      <c r="BH2070" s="1">
        <v>518.92999999999995</v>
      </c>
      <c r="BI2070" s="1" t="s">
        <v>108</v>
      </c>
      <c r="BJ2070" s="1" t="s">
        <v>7803</v>
      </c>
      <c r="BK2070" s="1" t="s">
        <v>7804</v>
      </c>
      <c r="BL2070" s="1">
        <v>0</v>
      </c>
      <c r="BM2070" s="1" t="s">
        <v>1281</v>
      </c>
    </row>
    <row r="2071" spans="1:65" ht="15.6" hidden="1">
      <c r="A2071" s="1" t="s">
        <v>8049</v>
      </c>
      <c r="B2071" s="1" t="s">
        <v>8050</v>
      </c>
      <c r="C2071" s="1" t="s">
        <v>8051</v>
      </c>
      <c r="D2071" s="1" t="s">
        <v>279</v>
      </c>
      <c r="E2071" s="1" t="s">
        <v>100</v>
      </c>
      <c r="F2071" s="1" t="s">
        <v>101</v>
      </c>
      <c r="G2071" s="1" t="s">
        <v>102</v>
      </c>
      <c r="H2071" s="1" t="s">
        <v>103</v>
      </c>
      <c r="I2071" s="1" t="s">
        <v>104</v>
      </c>
      <c r="J2071" s="1" t="s">
        <v>105</v>
      </c>
      <c r="K2071" s="1" t="s">
        <v>105</v>
      </c>
      <c r="L2071" s="1" t="s">
        <v>105</v>
      </c>
      <c r="M2071" s="1" t="s">
        <v>106</v>
      </c>
      <c r="N2071" s="1" t="s">
        <v>107</v>
      </c>
      <c r="O2071" s="1">
        <v>315</v>
      </c>
      <c r="P2071" s="1">
        <v>10.75</v>
      </c>
      <c r="Q2071" s="1">
        <v>0</v>
      </c>
      <c r="R2071" s="1">
        <v>100</v>
      </c>
      <c r="S2071" s="1">
        <v>0</v>
      </c>
      <c r="T2071" s="1">
        <v>0</v>
      </c>
      <c r="U2071" s="1">
        <v>0</v>
      </c>
      <c r="V2071" s="4">
        <f>X2071-W2071</f>
        <v>2.4999999999977263E-3</v>
      </c>
      <c r="W2071" s="4">
        <f>(O2071+P2071+Q2071-R2071+S2071)*5%</f>
        <v>11.287500000000001</v>
      </c>
      <c r="X2071" s="1">
        <v>11.29</v>
      </c>
      <c r="Y2071" s="1">
        <f>O2071+P2071+Q2071-R2071-S2071+T2071-U2071+X2071</f>
        <v>237.04</v>
      </c>
      <c r="Z2071" s="1">
        <v>237.04</v>
      </c>
      <c r="AA2071" s="1">
        <v>225.75</v>
      </c>
      <c r="AB2071" s="1">
        <v>16</v>
      </c>
      <c r="AC2071" s="2">
        <f>AA2071*16%</f>
        <v>36.119999999999997</v>
      </c>
      <c r="AD2071" s="1">
        <v>36.119999999999997</v>
      </c>
      <c r="AE2071" s="1">
        <v>0</v>
      </c>
      <c r="AF2071" s="1">
        <v>36.119999999999997</v>
      </c>
      <c r="AG2071" s="2">
        <f>AF2071*18%</f>
        <v>6.5015999999999989</v>
      </c>
      <c r="AH2071" s="1">
        <v>6.5</v>
      </c>
      <c r="AI2071" s="1">
        <v>0</v>
      </c>
      <c r="AJ2071" s="1" t="b">
        <f>AK2071=AA2071</f>
        <v>1</v>
      </c>
      <c r="AK2071" s="1">
        <v>225.75</v>
      </c>
      <c r="AL2071" s="1">
        <v>0</v>
      </c>
      <c r="AM2071" s="1">
        <v>0</v>
      </c>
      <c r="AN2071" s="1">
        <v>0</v>
      </c>
      <c r="AO2071" s="3">
        <f>AA2071*0.001%</f>
        <v>2.2575000000000004E-3</v>
      </c>
      <c r="AP2071" s="1">
        <v>0.23</v>
      </c>
      <c r="AQ2071" s="2">
        <f>AA2071*5%</f>
        <v>11.287500000000001</v>
      </c>
      <c r="AR2071" s="1">
        <v>11.29</v>
      </c>
      <c r="AS2071" s="2">
        <f>AR2071*18%</f>
        <v>2.0321999999999996</v>
      </c>
      <c r="AT2071" s="1">
        <v>0</v>
      </c>
      <c r="AU2071" s="1">
        <v>18.02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f>AF2071+AU2071+BC2071</f>
        <v>54.14</v>
      </c>
      <c r="BE2071" s="1">
        <v>54.14</v>
      </c>
      <c r="BF2071" s="1">
        <f>Q2071+U2071</f>
        <v>0</v>
      </c>
      <c r="BG2071" s="1">
        <v>0</v>
      </c>
      <c r="BH2071" s="1">
        <v>182.9</v>
      </c>
      <c r="BI2071" s="1" t="s">
        <v>108</v>
      </c>
      <c r="BJ2071" s="1" t="s">
        <v>7803</v>
      </c>
      <c r="BK2071" s="1" t="s">
        <v>7804</v>
      </c>
      <c r="BL2071" s="1">
        <v>0</v>
      </c>
      <c r="BM2071" s="1" t="s">
        <v>693</v>
      </c>
    </row>
    <row r="2072" spans="1:65" ht="15.6" hidden="1">
      <c r="A2072" s="1" t="s">
        <v>8052</v>
      </c>
      <c r="B2072" s="1" t="s">
        <v>8053</v>
      </c>
      <c r="C2072" s="1" t="s">
        <v>8054</v>
      </c>
      <c r="D2072" s="1" t="s">
        <v>279</v>
      </c>
      <c r="E2072" s="1" t="s">
        <v>100</v>
      </c>
      <c r="F2072" s="1" t="s">
        <v>101</v>
      </c>
      <c r="G2072" s="1" t="s">
        <v>105</v>
      </c>
      <c r="H2072" s="1" t="s">
        <v>103</v>
      </c>
      <c r="I2072" s="1" t="s">
        <v>104</v>
      </c>
      <c r="J2072" s="1" t="s">
        <v>105</v>
      </c>
      <c r="K2072" s="1" t="s">
        <v>105</v>
      </c>
      <c r="L2072" s="1" t="s">
        <v>105</v>
      </c>
      <c r="M2072" s="1" t="s">
        <v>106</v>
      </c>
      <c r="N2072" s="1" t="s">
        <v>107</v>
      </c>
      <c r="O2072" s="1">
        <v>215</v>
      </c>
      <c r="P2072" s="1">
        <v>10.75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4">
        <f>X2072-W2072</f>
        <v>2.4999999999977263E-3</v>
      </c>
      <c r="W2072" s="4">
        <f>(O2072+P2072+Q2072-R2072+S2072)*5%</f>
        <v>11.287500000000001</v>
      </c>
      <c r="X2072" s="1">
        <v>11.29</v>
      </c>
      <c r="Y2072" s="1">
        <f>O2072+P2072+Q2072-R2072-S2072+T2072-U2072+X2072</f>
        <v>237.04</v>
      </c>
      <c r="Z2072" s="1">
        <v>237.04</v>
      </c>
      <c r="AA2072" s="1">
        <v>225.75</v>
      </c>
      <c r="AB2072" s="1">
        <v>16</v>
      </c>
      <c r="AC2072" s="2">
        <f>AA2072*16%</f>
        <v>36.119999999999997</v>
      </c>
      <c r="AD2072" s="1">
        <v>36.119999999999997</v>
      </c>
      <c r="AE2072" s="1">
        <v>0</v>
      </c>
      <c r="AF2072" s="1">
        <v>36.119999999999997</v>
      </c>
      <c r="AG2072" s="2">
        <f>AF2072*18%</f>
        <v>6.5015999999999989</v>
      </c>
      <c r="AH2072" s="1">
        <v>6.5</v>
      </c>
      <c r="AI2072" s="1">
        <v>0</v>
      </c>
      <c r="AJ2072" s="1" t="b">
        <f>AK2072=AA2072</f>
        <v>1</v>
      </c>
      <c r="AK2072" s="1">
        <v>225.75</v>
      </c>
      <c r="AL2072" s="1">
        <v>0</v>
      </c>
      <c r="AM2072" s="1">
        <v>0</v>
      </c>
      <c r="AN2072" s="1">
        <v>0</v>
      </c>
      <c r="AO2072" s="3">
        <f>AA2072*0.001%</f>
        <v>2.2575000000000004E-3</v>
      </c>
      <c r="AP2072" s="1">
        <v>0.23</v>
      </c>
      <c r="AQ2072" s="2">
        <f>AA2072*5%</f>
        <v>11.287500000000001</v>
      </c>
      <c r="AR2072" s="1">
        <v>11.29</v>
      </c>
      <c r="AS2072" s="2">
        <f>AR2072*18%</f>
        <v>2.0321999999999996</v>
      </c>
      <c r="AT2072" s="1">
        <v>0</v>
      </c>
      <c r="AU2072" s="1">
        <v>18.02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f>AF2072+AU2072+BC2072</f>
        <v>54.14</v>
      </c>
      <c r="BE2072" s="1">
        <v>54.14</v>
      </c>
      <c r="BF2072" s="1">
        <f>Q2072+U2072</f>
        <v>0</v>
      </c>
      <c r="BG2072" s="1">
        <v>0</v>
      </c>
      <c r="BH2072" s="1">
        <v>182.9</v>
      </c>
      <c r="BI2072" s="1" t="s">
        <v>108</v>
      </c>
      <c r="BJ2072" s="1" t="s">
        <v>7803</v>
      </c>
      <c r="BK2072" s="1" t="s">
        <v>7804</v>
      </c>
      <c r="BL2072" s="1">
        <v>0</v>
      </c>
      <c r="BM2072" s="1" t="s">
        <v>8055</v>
      </c>
    </row>
    <row r="2073" spans="1:65" ht="15.6" hidden="1">
      <c r="A2073" s="1" t="s">
        <v>8056</v>
      </c>
      <c r="B2073" s="1" t="s">
        <v>8057</v>
      </c>
      <c r="C2073" s="1" t="s">
        <v>8058</v>
      </c>
      <c r="D2073" s="1" t="s">
        <v>279</v>
      </c>
      <c r="E2073" s="1" t="s">
        <v>100</v>
      </c>
      <c r="F2073" s="1" t="s">
        <v>101</v>
      </c>
      <c r="G2073" s="1" t="s">
        <v>102</v>
      </c>
      <c r="H2073" s="1" t="s">
        <v>103</v>
      </c>
      <c r="I2073" s="1" t="s">
        <v>104</v>
      </c>
      <c r="J2073" s="1" t="s">
        <v>105</v>
      </c>
      <c r="K2073" s="1" t="s">
        <v>105</v>
      </c>
      <c r="L2073" s="1" t="s">
        <v>105</v>
      </c>
      <c r="M2073" s="1" t="s">
        <v>106</v>
      </c>
      <c r="N2073" s="1" t="s">
        <v>107</v>
      </c>
      <c r="O2073" s="1">
        <v>810</v>
      </c>
      <c r="P2073" s="1">
        <v>35.5</v>
      </c>
      <c r="Q2073" s="1">
        <v>0</v>
      </c>
      <c r="R2073" s="1">
        <v>100</v>
      </c>
      <c r="S2073" s="1">
        <v>0</v>
      </c>
      <c r="T2073" s="1">
        <v>0</v>
      </c>
      <c r="U2073" s="1">
        <v>0</v>
      </c>
      <c r="V2073" s="4">
        <f>X2073-W2073</f>
        <v>5.000000000002558E-3</v>
      </c>
      <c r="W2073" s="4">
        <f>(O2073+P2073+Q2073-R2073+S2073)*5%</f>
        <v>37.274999999999999</v>
      </c>
      <c r="X2073" s="1">
        <v>37.28</v>
      </c>
      <c r="Y2073" s="1">
        <f>O2073+P2073+Q2073-R2073-S2073+T2073-U2073+X2073</f>
        <v>782.78</v>
      </c>
      <c r="Z2073" s="1">
        <v>782.78</v>
      </c>
      <c r="AA2073" s="1">
        <v>745.5</v>
      </c>
      <c r="AB2073" s="1">
        <v>16</v>
      </c>
      <c r="AC2073" s="2">
        <f>AA2073*16%</f>
        <v>119.28</v>
      </c>
      <c r="AD2073" s="1">
        <v>119.28</v>
      </c>
      <c r="AE2073" s="1">
        <v>0</v>
      </c>
      <c r="AF2073" s="1">
        <v>119.28</v>
      </c>
      <c r="AG2073" s="2">
        <f>AF2073*18%</f>
        <v>21.470399999999998</v>
      </c>
      <c r="AH2073" s="1">
        <v>21.47</v>
      </c>
      <c r="AI2073" s="1">
        <v>0</v>
      </c>
      <c r="AJ2073" s="1" t="b">
        <f>AK2073=AA2073</f>
        <v>1</v>
      </c>
      <c r="AK2073" s="1">
        <v>745.5</v>
      </c>
      <c r="AL2073" s="1">
        <v>0</v>
      </c>
      <c r="AM2073" s="1">
        <v>0</v>
      </c>
      <c r="AN2073" s="1">
        <v>0</v>
      </c>
      <c r="AO2073" s="3">
        <f>AA2073*0.001%</f>
        <v>7.4550000000000007E-3</v>
      </c>
      <c r="AP2073" s="1">
        <v>0.75</v>
      </c>
      <c r="AQ2073" s="2">
        <f>AA2073*5%</f>
        <v>37.274999999999999</v>
      </c>
      <c r="AR2073" s="1">
        <v>37.28</v>
      </c>
      <c r="AS2073" s="2">
        <f>AR2073*18%</f>
        <v>6.7103999999999999</v>
      </c>
      <c r="AT2073" s="1">
        <v>0</v>
      </c>
      <c r="AU2073" s="1">
        <v>59.5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f>AF2073+AU2073+BC2073</f>
        <v>178.78</v>
      </c>
      <c r="BE2073" s="1">
        <v>178.78</v>
      </c>
      <c r="BF2073" s="1">
        <f>Q2073+U2073</f>
        <v>0</v>
      </c>
      <c r="BG2073" s="1">
        <v>0</v>
      </c>
      <c r="BH2073" s="1">
        <v>604</v>
      </c>
      <c r="BI2073" s="1" t="s">
        <v>108</v>
      </c>
      <c r="BJ2073" s="1" t="s">
        <v>7803</v>
      </c>
      <c r="BK2073" s="1" t="s">
        <v>7804</v>
      </c>
      <c r="BL2073" s="1">
        <v>0</v>
      </c>
      <c r="BM2073" s="1" t="s">
        <v>8059</v>
      </c>
    </row>
    <row r="2074" spans="1:65" ht="15.6" hidden="1">
      <c r="A2074" s="1" t="s">
        <v>8060</v>
      </c>
      <c r="B2074" s="1" t="s">
        <v>8061</v>
      </c>
      <c r="C2074" s="1" t="s">
        <v>8062</v>
      </c>
      <c r="D2074" s="1" t="s">
        <v>279</v>
      </c>
      <c r="E2074" s="1" t="s">
        <v>100</v>
      </c>
      <c r="F2074" s="1" t="s">
        <v>101</v>
      </c>
      <c r="G2074" s="1" t="s">
        <v>105</v>
      </c>
      <c r="H2074" s="1" t="s">
        <v>103</v>
      </c>
      <c r="I2074" s="1" t="s">
        <v>104</v>
      </c>
      <c r="J2074" s="1" t="s">
        <v>105</v>
      </c>
      <c r="K2074" s="1" t="s">
        <v>105</v>
      </c>
      <c r="L2074" s="1" t="s">
        <v>105</v>
      </c>
      <c r="M2074" s="1" t="s">
        <v>106</v>
      </c>
      <c r="N2074" s="1" t="s">
        <v>107</v>
      </c>
      <c r="O2074" s="1">
        <v>1780</v>
      </c>
      <c r="P2074" s="1">
        <v>89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4">
        <f>X2074-W2074</f>
        <v>0</v>
      </c>
      <c r="W2074" s="4">
        <f>(O2074+P2074+Q2074-R2074+S2074)*5%</f>
        <v>93.45</v>
      </c>
      <c r="X2074" s="1">
        <v>93.45</v>
      </c>
      <c r="Y2074" s="1">
        <f>O2074+P2074+Q2074-R2074-S2074+T2074-U2074+X2074</f>
        <v>1962.45</v>
      </c>
      <c r="Z2074" s="1">
        <v>1962.45</v>
      </c>
      <c r="AA2074" s="1">
        <v>1869</v>
      </c>
      <c r="AB2074" s="1">
        <v>16</v>
      </c>
      <c r="AC2074" s="2">
        <f>AA2074*16%</f>
        <v>299.04000000000002</v>
      </c>
      <c r="AD2074" s="1">
        <v>299.04000000000002</v>
      </c>
      <c r="AE2074" s="1">
        <v>0</v>
      </c>
      <c r="AF2074" s="1">
        <v>299.04000000000002</v>
      </c>
      <c r="AG2074" s="2">
        <f>AF2074*18%</f>
        <v>53.827200000000005</v>
      </c>
      <c r="AH2074" s="1">
        <v>53.83</v>
      </c>
      <c r="AI2074" s="1">
        <v>0</v>
      </c>
      <c r="AJ2074" s="1" t="b">
        <f>AK2074=AA2074</f>
        <v>1</v>
      </c>
      <c r="AK2074" s="1">
        <v>1869</v>
      </c>
      <c r="AL2074" s="1">
        <v>0</v>
      </c>
      <c r="AM2074" s="1">
        <v>0</v>
      </c>
      <c r="AN2074" s="1">
        <v>0</v>
      </c>
      <c r="AO2074" s="3">
        <f>AA2074*0.001%</f>
        <v>1.8690000000000002E-2</v>
      </c>
      <c r="AP2074" s="1">
        <v>1.87</v>
      </c>
      <c r="AQ2074" s="2">
        <f>AA2074*5%</f>
        <v>93.45</v>
      </c>
      <c r="AR2074" s="1">
        <v>93.45</v>
      </c>
      <c r="AS2074" s="2">
        <f>AR2074*18%</f>
        <v>16.821000000000002</v>
      </c>
      <c r="AT2074" s="1">
        <v>0</v>
      </c>
      <c r="AU2074" s="1">
        <v>149.15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f>AF2074+AU2074+BC2074</f>
        <v>448.19000000000005</v>
      </c>
      <c r="BE2074" s="1">
        <v>448.19</v>
      </c>
      <c r="BF2074" s="1">
        <f>Q2074+U2074</f>
        <v>0</v>
      </c>
      <c r="BG2074" s="1">
        <v>0</v>
      </c>
      <c r="BH2074" s="1">
        <v>1514.26</v>
      </c>
      <c r="BI2074" s="1" t="s">
        <v>108</v>
      </c>
      <c r="BJ2074" s="1" t="s">
        <v>7803</v>
      </c>
      <c r="BK2074" s="1" t="s">
        <v>7804</v>
      </c>
      <c r="BL2074" s="1">
        <v>0</v>
      </c>
      <c r="BM2074" s="1" t="s">
        <v>8063</v>
      </c>
    </row>
    <row r="2075" spans="1:65" ht="15.6" hidden="1">
      <c r="A2075" s="1" t="s">
        <v>8064</v>
      </c>
      <c r="B2075" s="1" t="s">
        <v>8065</v>
      </c>
      <c r="C2075" s="1" t="s">
        <v>8066</v>
      </c>
      <c r="D2075" s="1" t="s">
        <v>279</v>
      </c>
      <c r="E2075" s="1" t="s">
        <v>100</v>
      </c>
      <c r="F2075" s="1" t="s">
        <v>101</v>
      </c>
      <c r="G2075" s="1" t="s">
        <v>102</v>
      </c>
      <c r="H2075" s="1" t="s">
        <v>103</v>
      </c>
      <c r="I2075" s="1" t="s">
        <v>104</v>
      </c>
      <c r="J2075" s="1" t="s">
        <v>105</v>
      </c>
      <c r="K2075" s="1" t="s">
        <v>105</v>
      </c>
      <c r="L2075" s="1" t="s">
        <v>105</v>
      </c>
      <c r="M2075" s="1" t="s">
        <v>106</v>
      </c>
      <c r="N2075" s="1" t="s">
        <v>107</v>
      </c>
      <c r="O2075" s="1">
        <v>920</v>
      </c>
      <c r="P2075" s="1">
        <v>41</v>
      </c>
      <c r="Q2075" s="1">
        <v>0</v>
      </c>
      <c r="R2075" s="1">
        <v>100</v>
      </c>
      <c r="S2075" s="1">
        <v>0</v>
      </c>
      <c r="T2075" s="1">
        <v>0</v>
      </c>
      <c r="U2075" s="1">
        <v>0</v>
      </c>
      <c r="V2075" s="4">
        <f>X2075-W2075</f>
        <v>0</v>
      </c>
      <c r="W2075" s="4">
        <f>(O2075+P2075+Q2075-R2075+S2075)*5%</f>
        <v>43.050000000000004</v>
      </c>
      <c r="X2075" s="1">
        <v>43.05</v>
      </c>
      <c r="Y2075" s="1">
        <f>O2075+P2075+Q2075-R2075-S2075+T2075-U2075+X2075</f>
        <v>904.05</v>
      </c>
      <c r="Z2075" s="1">
        <v>904.05</v>
      </c>
      <c r="AA2075" s="1">
        <v>861</v>
      </c>
      <c r="AB2075" s="1">
        <v>16</v>
      </c>
      <c r="AC2075" s="2">
        <f>AA2075*16%</f>
        <v>137.76</v>
      </c>
      <c r="AD2075" s="1">
        <v>137.76</v>
      </c>
      <c r="AE2075" s="1">
        <v>0</v>
      </c>
      <c r="AF2075" s="1">
        <v>137.76</v>
      </c>
      <c r="AG2075" s="2">
        <f>AF2075*18%</f>
        <v>24.796799999999998</v>
      </c>
      <c r="AH2075" s="1">
        <v>24.8</v>
      </c>
      <c r="AI2075" s="1">
        <v>0</v>
      </c>
      <c r="AJ2075" s="1" t="b">
        <f>AK2075=AA2075</f>
        <v>1</v>
      </c>
      <c r="AK2075" s="1">
        <v>861</v>
      </c>
      <c r="AL2075" s="1">
        <v>0</v>
      </c>
      <c r="AM2075" s="1">
        <v>0</v>
      </c>
      <c r="AN2075" s="1">
        <v>0</v>
      </c>
      <c r="AO2075" s="3">
        <f>AA2075*0.001%</f>
        <v>8.6100000000000013E-3</v>
      </c>
      <c r="AP2075" s="1">
        <v>0.86</v>
      </c>
      <c r="AQ2075" s="2">
        <f>AA2075*5%</f>
        <v>43.050000000000004</v>
      </c>
      <c r="AR2075" s="1">
        <v>43.05</v>
      </c>
      <c r="AS2075" s="2">
        <f>AR2075*18%</f>
        <v>7.7489999999999988</v>
      </c>
      <c r="AT2075" s="1">
        <v>0</v>
      </c>
      <c r="AU2075" s="1">
        <v>68.709999999999994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f>AF2075+AU2075+BC2075</f>
        <v>206.46999999999997</v>
      </c>
      <c r="BE2075" s="1">
        <v>206.47</v>
      </c>
      <c r="BF2075" s="1">
        <f>Q2075+U2075</f>
        <v>0</v>
      </c>
      <c r="BG2075" s="1">
        <v>0</v>
      </c>
      <c r="BH2075" s="1">
        <v>697.58</v>
      </c>
      <c r="BI2075" s="1" t="s">
        <v>108</v>
      </c>
      <c r="BJ2075" s="1" t="s">
        <v>7803</v>
      </c>
      <c r="BK2075" s="1" t="s">
        <v>7804</v>
      </c>
      <c r="BL2075" s="1">
        <v>0</v>
      </c>
      <c r="BM2075" s="1" t="s">
        <v>8067</v>
      </c>
    </row>
    <row r="2076" spans="1:65" ht="15.6" hidden="1">
      <c r="A2076" s="1" t="s">
        <v>8068</v>
      </c>
      <c r="B2076" s="1" t="s">
        <v>8069</v>
      </c>
      <c r="C2076" s="1" t="s">
        <v>8070</v>
      </c>
      <c r="D2076" s="1" t="s">
        <v>279</v>
      </c>
      <c r="E2076" s="1" t="s">
        <v>100</v>
      </c>
      <c r="F2076" s="1" t="s">
        <v>101</v>
      </c>
      <c r="G2076" s="1" t="s">
        <v>123</v>
      </c>
      <c r="H2076" s="1" t="s">
        <v>103</v>
      </c>
      <c r="I2076" s="1" t="s">
        <v>104</v>
      </c>
      <c r="J2076" s="1" t="s">
        <v>105</v>
      </c>
      <c r="K2076" s="1" t="s">
        <v>105</v>
      </c>
      <c r="L2076" s="1" t="s">
        <v>105</v>
      </c>
      <c r="M2076" s="1" t="s">
        <v>106</v>
      </c>
      <c r="N2076" s="1" t="s">
        <v>124</v>
      </c>
      <c r="O2076" s="1">
        <v>1600</v>
      </c>
      <c r="P2076" s="1">
        <v>71.25</v>
      </c>
      <c r="Q2076" s="1">
        <v>0</v>
      </c>
      <c r="R2076" s="1">
        <v>175</v>
      </c>
      <c r="S2076" s="1">
        <v>0</v>
      </c>
      <c r="T2076" s="1">
        <v>0</v>
      </c>
      <c r="U2076" s="1">
        <v>0</v>
      </c>
      <c r="V2076" s="4">
        <f>X2076-W2076</f>
        <v>-2.4999999999977263E-3</v>
      </c>
      <c r="W2076" s="4">
        <f>(O2076+P2076+Q2076-R2076+S2076)*5%</f>
        <v>74.8125</v>
      </c>
      <c r="X2076" s="1">
        <v>74.81</v>
      </c>
      <c r="Y2076" s="1">
        <f>O2076+P2076+Q2076-R2076-S2076+T2076-U2076+X2076</f>
        <v>1571.06</v>
      </c>
      <c r="Z2076" s="1">
        <v>1571.06</v>
      </c>
      <c r="AA2076" s="1">
        <v>1496.25</v>
      </c>
      <c r="AB2076" s="1">
        <v>16</v>
      </c>
      <c r="AC2076" s="2">
        <f>AA2076*16%</f>
        <v>239.4</v>
      </c>
      <c r="AD2076" s="1">
        <v>239.4</v>
      </c>
      <c r="AE2076" s="1">
        <v>0</v>
      </c>
      <c r="AF2076" s="1">
        <v>239.4</v>
      </c>
      <c r="AG2076" s="2">
        <f>AF2076*18%</f>
        <v>43.091999999999999</v>
      </c>
      <c r="AH2076" s="1">
        <v>43.09</v>
      </c>
      <c r="AI2076" s="1">
        <v>0</v>
      </c>
      <c r="AJ2076" s="1" t="b">
        <f>AK2076=AA2076</f>
        <v>1</v>
      </c>
      <c r="AK2076" s="1">
        <v>1496.25</v>
      </c>
      <c r="AL2076" s="1">
        <v>0</v>
      </c>
      <c r="AM2076" s="1">
        <v>0</v>
      </c>
      <c r="AN2076" s="1">
        <v>0</v>
      </c>
      <c r="AO2076" s="3">
        <f>AA2076*0.001%</f>
        <v>1.4962500000000002E-2</v>
      </c>
      <c r="AP2076" s="1">
        <v>1.5</v>
      </c>
      <c r="AQ2076" s="2">
        <f>AA2076*5%</f>
        <v>74.8125</v>
      </c>
      <c r="AR2076" s="1">
        <v>74.81</v>
      </c>
      <c r="AS2076" s="2">
        <f>AR2076*18%</f>
        <v>13.4658</v>
      </c>
      <c r="AT2076" s="1">
        <v>0</v>
      </c>
      <c r="AU2076" s="1">
        <v>119.4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f>AF2076+AU2076+BC2076</f>
        <v>358.8</v>
      </c>
      <c r="BE2076" s="1">
        <v>358.8</v>
      </c>
      <c r="BF2076" s="1">
        <f>Q2076+U2076</f>
        <v>0</v>
      </c>
      <c r="BG2076" s="1">
        <v>0</v>
      </c>
      <c r="BH2076" s="1">
        <v>1212.26</v>
      </c>
      <c r="BI2076" s="1" t="s">
        <v>108</v>
      </c>
      <c r="BJ2076" s="1" t="s">
        <v>7803</v>
      </c>
      <c r="BK2076" s="1" t="s">
        <v>7804</v>
      </c>
      <c r="BL2076" s="1">
        <v>0</v>
      </c>
      <c r="BM2076" s="1" t="s">
        <v>8007</v>
      </c>
    </row>
    <row r="2077" spans="1:65" ht="15.6" hidden="1">
      <c r="A2077" s="1" t="s">
        <v>8071</v>
      </c>
      <c r="B2077" s="1" t="s">
        <v>8072</v>
      </c>
      <c r="C2077" s="1" t="s">
        <v>8073</v>
      </c>
      <c r="D2077" s="1" t="s">
        <v>279</v>
      </c>
      <c r="E2077" s="1" t="s">
        <v>100</v>
      </c>
      <c r="F2077" s="1" t="s">
        <v>101</v>
      </c>
      <c r="G2077" s="1" t="s">
        <v>102</v>
      </c>
      <c r="H2077" s="1" t="s">
        <v>103</v>
      </c>
      <c r="I2077" s="1" t="s">
        <v>104</v>
      </c>
      <c r="J2077" s="1" t="s">
        <v>105</v>
      </c>
      <c r="K2077" s="1" t="s">
        <v>105</v>
      </c>
      <c r="L2077" s="1" t="s">
        <v>105</v>
      </c>
      <c r="M2077" s="1" t="s">
        <v>106</v>
      </c>
      <c r="N2077" s="1" t="s">
        <v>107</v>
      </c>
      <c r="O2077" s="1">
        <v>425</v>
      </c>
      <c r="P2077" s="1">
        <v>16.25</v>
      </c>
      <c r="Q2077" s="1">
        <v>0</v>
      </c>
      <c r="R2077" s="1">
        <v>100</v>
      </c>
      <c r="S2077" s="1">
        <v>0</v>
      </c>
      <c r="T2077" s="1">
        <v>0</v>
      </c>
      <c r="U2077" s="1">
        <v>0</v>
      </c>
      <c r="V2077" s="4">
        <f>X2077-W2077</f>
        <v>-2.500000000001279E-3</v>
      </c>
      <c r="W2077" s="4">
        <f>(O2077+P2077+Q2077-R2077+S2077)*5%</f>
        <v>17.0625</v>
      </c>
      <c r="X2077" s="1">
        <v>17.059999999999999</v>
      </c>
      <c r="Y2077" s="1">
        <f>O2077+P2077+Q2077-R2077-S2077+T2077-U2077+X2077</f>
        <v>358.31</v>
      </c>
      <c r="Z2077" s="1">
        <v>358.31</v>
      </c>
      <c r="AA2077" s="1">
        <v>341.25</v>
      </c>
      <c r="AB2077" s="1">
        <v>16</v>
      </c>
      <c r="AC2077" s="2">
        <f>AA2077*16%</f>
        <v>54.6</v>
      </c>
      <c r="AD2077" s="1">
        <v>54.6</v>
      </c>
      <c r="AE2077" s="1">
        <v>0</v>
      </c>
      <c r="AF2077" s="1">
        <v>54.6</v>
      </c>
      <c r="AG2077" s="2">
        <f>AF2077*18%</f>
        <v>9.8279999999999994</v>
      </c>
      <c r="AH2077" s="1">
        <v>9.83</v>
      </c>
      <c r="AI2077" s="1">
        <v>0</v>
      </c>
      <c r="AJ2077" s="1" t="b">
        <f>AK2077=AA2077</f>
        <v>1</v>
      </c>
      <c r="AK2077" s="1">
        <v>341.25</v>
      </c>
      <c r="AL2077" s="1">
        <v>0</v>
      </c>
      <c r="AM2077" s="1">
        <v>0</v>
      </c>
      <c r="AN2077" s="1">
        <v>0</v>
      </c>
      <c r="AO2077" s="3">
        <f>AA2077*0.001%</f>
        <v>3.4125000000000002E-3</v>
      </c>
      <c r="AP2077" s="1">
        <v>0.34</v>
      </c>
      <c r="AQ2077" s="2">
        <f>AA2077*5%</f>
        <v>17.0625</v>
      </c>
      <c r="AR2077" s="1">
        <v>17.059999999999999</v>
      </c>
      <c r="AS2077" s="2">
        <f>AR2077*18%</f>
        <v>3.0707999999999998</v>
      </c>
      <c r="AT2077" s="1">
        <v>0</v>
      </c>
      <c r="AU2077" s="1">
        <v>27.23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f>AF2077+AU2077+BC2077</f>
        <v>81.83</v>
      </c>
      <c r="BE2077" s="1">
        <v>81.83</v>
      </c>
      <c r="BF2077" s="1">
        <f>Q2077+U2077</f>
        <v>0</v>
      </c>
      <c r="BG2077" s="1">
        <v>0</v>
      </c>
      <c r="BH2077" s="1">
        <v>276.48</v>
      </c>
      <c r="BI2077" s="1" t="s">
        <v>108</v>
      </c>
      <c r="BJ2077" s="1" t="s">
        <v>7803</v>
      </c>
      <c r="BK2077" s="1" t="s">
        <v>7804</v>
      </c>
      <c r="BL2077" s="1">
        <v>0</v>
      </c>
      <c r="BM2077" s="1" t="s">
        <v>8074</v>
      </c>
    </row>
    <row r="2078" spans="1:65" ht="15.6" hidden="1">
      <c r="A2078" s="1" t="s">
        <v>8075</v>
      </c>
      <c r="B2078" s="1" t="s">
        <v>8076</v>
      </c>
      <c r="C2078" s="1" t="s">
        <v>8077</v>
      </c>
      <c r="D2078" s="1" t="s">
        <v>279</v>
      </c>
      <c r="E2078" s="1" t="s">
        <v>100</v>
      </c>
      <c r="F2078" s="1" t="s">
        <v>101</v>
      </c>
      <c r="G2078" s="1" t="s">
        <v>123</v>
      </c>
      <c r="H2078" s="1" t="s">
        <v>103</v>
      </c>
      <c r="I2078" s="1" t="s">
        <v>104</v>
      </c>
      <c r="J2078" s="1" t="s">
        <v>105</v>
      </c>
      <c r="K2078" s="1" t="s">
        <v>105</v>
      </c>
      <c r="L2078" s="1" t="s">
        <v>105</v>
      </c>
      <c r="M2078" s="1" t="s">
        <v>106</v>
      </c>
      <c r="N2078" s="1" t="s">
        <v>107</v>
      </c>
      <c r="O2078" s="1">
        <v>1630</v>
      </c>
      <c r="P2078" s="1">
        <v>72.75</v>
      </c>
      <c r="Q2078" s="1">
        <v>0</v>
      </c>
      <c r="R2078" s="1">
        <v>175</v>
      </c>
      <c r="S2078" s="1">
        <v>0</v>
      </c>
      <c r="T2078" s="1">
        <v>0</v>
      </c>
      <c r="U2078" s="1">
        <v>0</v>
      </c>
      <c r="V2078" s="4">
        <f>X2078-W2078</f>
        <v>2.4999999999977263E-3</v>
      </c>
      <c r="W2078" s="4">
        <f>(O2078+P2078+Q2078-R2078+S2078)*5%</f>
        <v>76.387500000000003</v>
      </c>
      <c r="X2078" s="1">
        <v>76.39</v>
      </c>
      <c r="Y2078" s="1">
        <f>O2078+P2078+Q2078-R2078-S2078+T2078-U2078+X2078</f>
        <v>1604.14</v>
      </c>
      <c r="Z2078" s="1">
        <v>1604.14</v>
      </c>
      <c r="AA2078" s="1">
        <v>1527.75</v>
      </c>
      <c r="AB2078" s="1">
        <v>16</v>
      </c>
      <c r="AC2078" s="2">
        <f>AA2078*16%</f>
        <v>244.44</v>
      </c>
      <c r="AD2078" s="1">
        <v>244.44</v>
      </c>
      <c r="AE2078" s="1">
        <v>0</v>
      </c>
      <c r="AF2078" s="1">
        <v>244.44</v>
      </c>
      <c r="AG2078" s="2">
        <f>AF2078*18%</f>
        <v>43.999199999999995</v>
      </c>
      <c r="AH2078" s="1">
        <v>44</v>
      </c>
      <c r="AI2078" s="1">
        <v>0</v>
      </c>
      <c r="AJ2078" s="1" t="b">
        <f>AK2078=AA2078</f>
        <v>1</v>
      </c>
      <c r="AK2078" s="1">
        <v>1527.75</v>
      </c>
      <c r="AL2078" s="1">
        <v>0</v>
      </c>
      <c r="AM2078" s="1">
        <v>0</v>
      </c>
      <c r="AN2078" s="1">
        <v>0</v>
      </c>
      <c r="AO2078" s="3">
        <f>AA2078*0.001%</f>
        <v>1.5277500000000001E-2</v>
      </c>
      <c r="AP2078" s="1">
        <v>1.53</v>
      </c>
      <c r="AQ2078" s="2">
        <f>AA2078*5%</f>
        <v>76.387500000000003</v>
      </c>
      <c r="AR2078" s="1">
        <v>76.39</v>
      </c>
      <c r="AS2078" s="2">
        <f>AR2078*18%</f>
        <v>13.7502</v>
      </c>
      <c r="AT2078" s="1">
        <v>0</v>
      </c>
      <c r="AU2078" s="1">
        <v>121.92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f>AF2078+AU2078+BC2078</f>
        <v>366.36</v>
      </c>
      <c r="BE2078" s="1">
        <v>366.36</v>
      </c>
      <c r="BF2078" s="1">
        <f>Q2078+U2078</f>
        <v>0</v>
      </c>
      <c r="BG2078" s="1">
        <v>0</v>
      </c>
      <c r="BH2078" s="1">
        <v>1237.78</v>
      </c>
      <c r="BI2078" s="1" t="s">
        <v>108</v>
      </c>
      <c r="BJ2078" s="1" t="s">
        <v>7803</v>
      </c>
      <c r="BK2078" s="1" t="s">
        <v>7804</v>
      </c>
      <c r="BL2078" s="1">
        <v>0</v>
      </c>
      <c r="BM2078" s="1" t="s">
        <v>2138</v>
      </c>
    </row>
    <row r="2079" spans="1:65" ht="15.6" hidden="1">
      <c r="A2079" s="1" t="s">
        <v>8078</v>
      </c>
      <c r="B2079" s="1" t="s">
        <v>8079</v>
      </c>
      <c r="C2079" s="1" t="s">
        <v>8080</v>
      </c>
      <c r="D2079" s="1" t="s">
        <v>279</v>
      </c>
      <c r="E2079" s="1" t="s">
        <v>100</v>
      </c>
      <c r="F2079" s="1" t="s">
        <v>101</v>
      </c>
      <c r="G2079" s="1" t="s">
        <v>102</v>
      </c>
      <c r="H2079" s="1" t="s">
        <v>103</v>
      </c>
      <c r="I2079" s="1" t="s">
        <v>104</v>
      </c>
      <c r="J2079" s="1" t="s">
        <v>105</v>
      </c>
      <c r="K2079" s="1" t="s">
        <v>105</v>
      </c>
      <c r="L2079" s="1" t="s">
        <v>105</v>
      </c>
      <c r="M2079" s="1" t="s">
        <v>106</v>
      </c>
      <c r="N2079" s="1" t="s">
        <v>107</v>
      </c>
      <c r="O2079" s="1">
        <v>395</v>
      </c>
      <c r="P2079" s="1">
        <v>14.75</v>
      </c>
      <c r="Q2079" s="1">
        <v>0</v>
      </c>
      <c r="R2079" s="1">
        <v>100</v>
      </c>
      <c r="S2079" s="1">
        <v>0</v>
      </c>
      <c r="T2079" s="1">
        <v>0</v>
      </c>
      <c r="U2079" s="1">
        <v>0</v>
      </c>
      <c r="V2079" s="4">
        <f>X2079-W2079</f>
        <v>2.4999999999995026E-3</v>
      </c>
      <c r="W2079" s="4">
        <f>(O2079+P2079+Q2079-R2079+S2079)*5%</f>
        <v>15.487500000000001</v>
      </c>
      <c r="X2079" s="1">
        <v>15.49</v>
      </c>
      <c r="Y2079" s="1">
        <f>O2079+P2079+Q2079-R2079-S2079+T2079-U2079+X2079</f>
        <v>325.24</v>
      </c>
      <c r="Z2079" s="1">
        <v>325.24</v>
      </c>
      <c r="AA2079" s="1">
        <v>309.75</v>
      </c>
      <c r="AB2079" s="1">
        <v>16</v>
      </c>
      <c r="AC2079" s="2">
        <f>AA2079*16%</f>
        <v>49.56</v>
      </c>
      <c r="AD2079" s="1">
        <v>49.56</v>
      </c>
      <c r="AE2079" s="1">
        <v>0</v>
      </c>
      <c r="AF2079" s="1">
        <v>49.56</v>
      </c>
      <c r="AG2079" s="2">
        <f>AF2079*18%</f>
        <v>8.9207999999999998</v>
      </c>
      <c r="AH2079" s="1">
        <v>8.92</v>
      </c>
      <c r="AI2079" s="1">
        <v>0</v>
      </c>
      <c r="AJ2079" s="1" t="b">
        <f>AK2079=AA2079</f>
        <v>1</v>
      </c>
      <c r="AK2079" s="1">
        <v>309.75</v>
      </c>
      <c r="AL2079" s="1">
        <v>0</v>
      </c>
      <c r="AM2079" s="1">
        <v>0</v>
      </c>
      <c r="AN2079" s="1">
        <v>0</v>
      </c>
      <c r="AO2079" s="3">
        <f>AA2079*0.001%</f>
        <v>3.0975000000000004E-3</v>
      </c>
      <c r="AP2079" s="1">
        <v>0.31</v>
      </c>
      <c r="AQ2079" s="2">
        <f>AA2079*5%</f>
        <v>15.487500000000001</v>
      </c>
      <c r="AR2079" s="1">
        <v>15.49</v>
      </c>
      <c r="AS2079" s="2">
        <f>AR2079*18%</f>
        <v>2.7881999999999998</v>
      </c>
      <c r="AT2079" s="1">
        <v>0</v>
      </c>
      <c r="AU2079" s="1">
        <v>24.72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0</v>
      </c>
      <c r="BD2079" s="1">
        <f>AF2079+AU2079+BC2079</f>
        <v>74.28</v>
      </c>
      <c r="BE2079" s="1">
        <v>74.28</v>
      </c>
      <c r="BF2079" s="1">
        <f>Q2079+U2079</f>
        <v>0</v>
      </c>
      <c r="BG2079" s="1">
        <v>0</v>
      </c>
      <c r="BH2079" s="1">
        <v>250.96</v>
      </c>
      <c r="BI2079" s="1" t="s">
        <v>108</v>
      </c>
      <c r="BJ2079" s="1" t="s">
        <v>7803</v>
      </c>
      <c r="BK2079" s="1" t="s">
        <v>7804</v>
      </c>
      <c r="BL2079" s="1">
        <v>0</v>
      </c>
      <c r="BM2079" s="1" t="s">
        <v>8081</v>
      </c>
    </row>
    <row r="2080" spans="1:65" ht="15.6" hidden="1">
      <c r="A2080" s="1" t="s">
        <v>8082</v>
      </c>
      <c r="B2080" s="1" t="s">
        <v>8083</v>
      </c>
      <c r="C2080" s="1" t="s">
        <v>8084</v>
      </c>
      <c r="D2080" s="1" t="s">
        <v>279</v>
      </c>
      <c r="E2080" s="1" t="s">
        <v>100</v>
      </c>
      <c r="F2080" s="1" t="s">
        <v>101</v>
      </c>
      <c r="G2080" s="1" t="s">
        <v>102</v>
      </c>
      <c r="H2080" s="1" t="s">
        <v>103</v>
      </c>
      <c r="I2080" s="1" t="s">
        <v>104</v>
      </c>
      <c r="J2080" s="1" t="s">
        <v>105</v>
      </c>
      <c r="K2080" s="1" t="s">
        <v>105</v>
      </c>
      <c r="L2080" s="1" t="s">
        <v>105</v>
      </c>
      <c r="M2080" s="1" t="s">
        <v>106</v>
      </c>
      <c r="N2080" s="1" t="s">
        <v>107</v>
      </c>
      <c r="O2080" s="1">
        <v>315</v>
      </c>
      <c r="P2080" s="1">
        <v>10.75</v>
      </c>
      <c r="Q2080" s="1">
        <v>0</v>
      </c>
      <c r="R2080" s="1">
        <v>100</v>
      </c>
      <c r="S2080" s="1">
        <v>0</v>
      </c>
      <c r="T2080" s="1">
        <v>0</v>
      </c>
      <c r="U2080" s="1">
        <v>0</v>
      </c>
      <c r="V2080" s="4">
        <f>X2080-W2080</f>
        <v>2.4999999999977263E-3</v>
      </c>
      <c r="W2080" s="4">
        <f>(O2080+P2080+Q2080-R2080+S2080)*5%</f>
        <v>11.287500000000001</v>
      </c>
      <c r="X2080" s="1">
        <v>11.29</v>
      </c>
      <c r="Y2080" s="1">
        <f>O2080+P2080+Q2080-R2080-S2080+T2080-U2080+X2080</f>
        <v>237.04</v>
      </c>
      <c r="Z2080" s="1">
        <v>237.04</v>
      </c>
      <c r="AA2080" s="1">
        <v>225.75</v>
      </c>
      <c r="AB2080" s="1">
        <v>16</v>
      </c>
      <c r="AC2080" s="2">
        <f>AA2080*16%</f>
        <v>36.119999999999997</v>
      </c>
      <c r="AD2080" s="1">
        <v>36.119999999999997</v>
      </c>
      <c r="AE2080" s="1">
        <v>0</v>
      </c>
      <c r="AF2080" s="1">
        <v>36.119999999999997</v>
      </c>
      <c r="AG2080" s="2">
        <f>AF2080*18%</f>
        <v>6.5015999999999989</v>
      </c>
      <c r="AH2080" s="1">
        <v>6.5</v>
      </c>
      <c r="AI2080" s="1">
        <v>0</v>
      </c>
      <c r="AJ2080" s="1" t="b">
        <f>AK2080=AA2080</f>
        <v>1</v>
      </c>
      <c r="AK2080" s="1">
        <v>225.75</v>
      </c>
      <c r="AL2080" s="1">
        <v>0</v>
      </c>
      <c r="AM2080" s="1">
        <v>0</v>
      </c>
      <c r="AN2080" s="1">
        <v>0</v>
      </c>
      <c r="AO2080" s="3">
        <f>AA2080*0.001%</f>
        <v>2.2575000000000004E-3</v>
      </c>
      <c r="AP2080" s="1">
        <v>0.23</v>
      </c>
      <c r="AQ2080" s="2">
        <f>AA2080*5%</f>
        <v>11.287500000000001</v>
      </c>
      <c r="AR2080" s="1">
        <v>11.29</v>
      </c>
      <c r="AS2080" s="2">
        <f>AR2080*18%</f>
        <v>2.0321999999999996</v>
      </c>
      <c r="AT2080" s="1">
        <v>0</v>
      </c>
      <c r="AU2080" s="1">
        <v>18.02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>
        <f>AF2080+AU2080+BC2080</f>
        <v>54.14</v>
      </c>
      <c r="BE2080" s="1">
        <v>54.14</v>
      </c>
      <c r="BF2080" s="1">
        <f>Q2080+U2080</f>
        <v>0</v>
      </c>
      <c r="BG2080" s="1">
        <v>0</v>
      </c>
      <c r="BH2080" s="1">
        <v>182.9</v>
      </c>
      <c r="BI2080" s="1" t="s">
        <v>108</v>
      </c>
      <c r="BJ2080" s="1" t="s">
        <v>7803</v>
      </c>
      <c r="BK2080" s="1" t="s">
        <v>7804</v>
      </c>
      <c r="BL2080" s="1">
        <v>0</v>
      </c>
      <c r="BM2080" s="1" t="s">
        <v>8085</v>
      </c>
    </row>
    <row r="2081" spans="1:65" ht="15.6" hidden="1">
      <c r="A2081" s="1" t="s">
        <v>8086</v>
      </c>
      <c r="B2081" s="1" t="s">
        <v>8087</v>
      </c>
      <c r="C2081" s="1" t="s">
        <v>8088</v>
      </c>
      <c r="D2081" s="1" t="s">
        <v>279</v>
      </c>
      <c r="E2081" s="1" t="s">
        <v>100</v>
      </c>
      <c r="F2081" s="1" t="s">
        <v>101</v>
      </c>
      <c r="G2081" s="1" t="s">
        <v>105</v>
      </c>
      <c r="H2081" s="1" t="s">
        <v>103</v>
      </c>
      <c r="I2081" s="1" t="s">
        <v>104</v>
      </c>
      <c r="J2081" s="1" t="s">
        <v>105</v>
      </c>
      <c r="K2081" s="1" t="s">
        <v>105</v>
      </c>
      <c r="L2081" s="1" t="s">
        <v>105</v>
      </c>
      <c r="M2081" s="1" t="s">
        <v>106</v>
      </c>
      <c r="N2081" s="1" t="s">
        <v>107</v>
      </c>
      <c r="O2081" s="1">
        <v>904.3</v>
      </c>
      <c r="P2081" s="1">
        <v>40.69</v>
      </c>
      <c r="Q2081" s="1">
        <v>0</v>
      </c>
      <c r="R2081" s="1">
        <v>0</v>
      </c>
      <c r="S2081" s="1">
        <v>90.43</v>
      </c>
      <c r="T2081" s="1">
        <v>0</v>
      </c>
      <c r="U2081" s="1">
        <v>0</v>
      </c>
      <c r="V2081" s="4">
        <f>X2081-W2081</f>
        <v>-9.041000000000011</v>
      </c>
      <c r="W2081" s="4">
        <f>(O2081+P2081+Q2081-R2081+S2081)*5%</f>
        <v>51.771000000000008</v>
      </c>
      <c r="X2081" s="1">
        <v>42.73</v>
      </c>
      <c r="Y2081" s="1">
        <f>O2081+P2081+Q2081-R2081-S2081+T2081-U2081+X2081</f>
        <v>897.29</v>
      </c>
      <c r="Z2081" s="1">
        <v>897.29</v>
      </c>
      <c r="AA2081" s="1">
        <v>854.56</v>
      </c>
      <c r="AB2081" s="1">
        <v>16</v>
      </c>
      <c r="AC2081" s="2">
        <f>AA2081*16%</f>
        <v>136.7296</v>
      </c>
      <c r="AD2081" s="1">
        <v>136.72999999999999</v>
      </c>
      <c r="AE2081" s="1">
        <v>0</v>
      </c>
      <c r="AF2081" s="1">
        <v>136.72999999999999</v>
      </c>
      <c r="AG2081" s="2">
        <f>AF2081*18%</f>
        <v>24.611399999999996</v>
      </c>
      <c r="AH2081" s="1">
        <v>24.61</v>
      </c>
      <c r="AI2081" s="1">
        <v>0</v>
      </c>
      <c r="AJ2081" s="1" t="b">
        <f>AK2081=AA2081</f>
        <v>1</v>
      </c>
      <c r="AK2081" s="1">
        <v>854.56</v>
      </c>
      <c r="AL2081" s="1">
        <v>0</v>
      </c>
      <c r="AM2081" s="1">
        <v>0</v>
      </c>
      <c r="AN2081" s="1">
        <v>0</v>
      </c>
      <c r="AO2081" s="3">
        <f>AA2081*0.001%</f>
        <v>8.5456000000000004E-3</v>
      </c>
      <c r="AP2081" s="1">
        <v>0.85</v>
      </c>
      <c r="AQ2081" s="2">
        <f>AA2081*5%</f>
        <v>42.728000000000002</v>
      </c>
      <c r="AR2081" s="1">
        <v>42.72</v>
      </c>
      <c r="AS2081" s="2">
        <f>AR2081*18%</f>
        <v>7.6895999999999995</v>
      </c>
      <c r="AT2081" s="1">
        <v>0.01</v>
      </c>
      <c r="AU2081" s="1">
        <v>68.180000000000007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f>AF2081+AU2081+BC2081</f>
        <v>204.91</v>
      </c>
      <c r="BE2081" s="1">
        <v>204.91</v>
      </c>
      <c r="BF2081" s="1">
        <f>Q2081+U2081</f>
        <v>0</v>
      </c>
      <c r="BG2081" s="1">
        <v>0</v>
      </c>
      <c r="BH2081" s="1">
        <v>692.38</v>
      </c>
      <c r="BI2081" s="1" t="s">
        <v>108</v>
      </c>
      <c r="BJ2081" s="1" t="s">
        <v>7803</v>
      </c>
      <c r="BK2081" s="1" t="s">
        <v>7804</v>
      </c>
      <c r="BL2081" s="1">
        <v>0</v>
      </c>
      <c r="BM2081" s="1" t="s">
        <v>1324</v>
      </c>
    </row>
    <row r="2082" spans="1:65" ht="15.6" hidden="1">
      <c r="A2082" s="1" t="s">
        <v>8089</v>
      </c>
      <c r="B2082" s="1" t="s">
        <v>8090</v>
      </c>
      <c r="C2082" s="1" t="s">
        <v>8091</v>
      </c>
      <c r="D2082" s="1" t="s">
        <v>279</v>
      </c>
      <c r="E2082" s="1" t="s">
        <v>100</v>
      </c>
      <c r="F2082" s="1" t="s">
        <v>101</v>
      </c>
      <c r="G2082" s="1" t="s">
        <v>123</v>
      </c>
      <c r="H2082" s="1" t="s">
        <v>103</v>
      </c>
      <c r="I2082" s="1" t="s">
        <v>104</v>
      </c>
      <c r="J2082" s="1" t="s">
        <v>105</v>
      </c>
      <c r="K2082" s="1" t="s">
        <v>105</v>
      </c>
      <c r="L2082" s="1" t="s">
        <v>105</v>
      </c>
      <c r="M2082" s="1" t="s">
        <v>106</v>
      </c>
      <c r="N2082" s="1" t="s">
        <v>107</v>
      </c>
      <c r="O2082" s="1">
        <v>1515</v>
      </c>
      <c r="P2082" s="1">
        <v>67</v>
      </c>
      <c r="Q2082" s="1">
        <v>0</v>
      </c>
      <c r="R2082" s="1">
        <v>175</v>
      </c>
      <c r="S2082" s="1">
        <v>0</v>
      </c>
      <c r="T2082" s="1">
        <v>0</v>
      </c>
      <c r="U2082" s="1">
        <v>0</v>
      </c>
      <c r="V2082" s="4">
        <f>X2082-W2082</f>
        <v>0</v>
      </c>
      <c r="W2082" s="4">
        <f>(O2082+P2082+Q2082-R2082+S2082)*5%</f>
        <v>70.350000000000009</v>
      </c>
      <c r="X2082" s="1">
        <v>70.349999999999994</v>
      </c>
      <c r="Y2082" s="1">
        <f>O2082+P2082+Q2082-R2082-S2082+T2082-U2082+X2082</f>
        <v>1477.35</v>
      </c>
      <c r="Z2082" s="1">
        <v>1477.35</v>
      </c>
      <c r="AA2082" s="1">
        <v>1407</v>
      </c>
      <c r="AB2082" s="1">
        <v>16</v>
      </c>
      <c r="AC2082" s="2">
        <f>AA2082*16%</f>
        <v>225.12</v>
      </c>
      <c r="AD2082" s="1">
        <v>225.12</v>
      </c>
      <c r="AE2082" s="1">
        <v>0</v>
      </c>
      <c r="AF2082" s="1">
        <v>225.12</v>
      </c>
      <c r="AG2082" s="2">
        <f>AF2082*18%</f>
        <v>40.521599999999999</v>
      </c>
      <c r="AH2082" s="1">
        <v>40.520000000000003</v>
      </c>
      <c r="AI2082" s="1">
        <v>0</v>
      </c>
      <c r="AJ2082" s="1" t="b">
        <f>AK2082=AA2082</f>
        <v>1</v>
      </c>
      <c r="AK2082" s="1">
        <v>1407</v>
      </c>
      <c r="AL2082" s="1">
        <v>0</v>
      </c>
      <c r="AM2082" s="1">
        <v>0</v>
      </c>
      <c r="AN2082" s="1">
        <v>0</v>
      </c>
      <c r="AO2082" s="3">
        <f>AA2082*0.001%</f>
        <v>1.4070000000000001E-2</v>
      </c>
      <c r="AP2082" s="1">
        <v>1.41</v>
      </c>
      <c r="AQ2082" s="2">
        <f>AA2082*5%</f>
        <v>70.350000000000009</v>
      </c>
      <c r="AR2082" s="1">
        <v>70.349999999999994</v>
      </c>
      <c r="AS2082" s="2">
        <f>AR2082*18%</f>
        <v>12.662999999999998</v>
      </c>
      <c r="AT2082" s="1">
        <v>0</v>
      </c>
      <c r="AU2082" s="1">
        <v>112.28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f>AF2082+AU2082+BC2082</f>
        <v>337.4</v>
      </c>
      <c r="BE2082" s="1">
        <v>337.4</v>
      </c>
      <c r="BF2082" s="1">
        <f>Q2082+U2082</f>
        <v>0</v>
      </c>
      <c r="BG2082" s="1">
        <v>0</v>
      </c>
      <c r="BH2082" s="1">
        <v>1139.95</v>
      </c>
      <c r="BI2082" s="1" t="s">
        <v>108</v>
      </c>
      <c r="BJ2082" s="1" t="s">
        <v>7803</v>
      </c>
      <c r="BK2082" s="1" t="s">
        <v>7804</v>
      </c>
      <c r="BL2082" s="1">
        <v>0</v>
      </c>
      <c r="BM2082" s="1" t="s">
        <v>7746</v>
      </c>
    </row>
    <row r="2083" spans="1:65" ht="15.6" hidden="1">
      <c r="A2083" s="1" t="s">
        <v>8092</v>
      </c>
      <c r="B2083" s="1" t="s">
        <v>8093</v>
      </c>
      <c r="C2083" s="1" t="s">
        <v>8094</v>
      </c>
      <c r="D2083" s="1" t="s">
        <v>279</v>
      </c>
      <c r="E2083" s="1" t="s">
        <v>100</v>
      </c>
      <c r="F2083" s="1" t="s">
        <v>101</v>
      </c>
      <c r="G2083" s="1" t="s">
        <v>102</v>
      </c>
      <c r="H2083" s="1" t="s">
        <v>103</v>
      </c>
      <c r="I2083" s="1" t="s">
        <v>104</v>
      </c>
      <c r="J2083" s="1" t="s">
        <v>105</v>
      </c>
      <c r="K2083" s="1" t="s">
        <v>105</v>
      </c>
      <c r="L2083" s="1" t="s">
        <v>105</v>
      </c>
      <c r="M2083" s="1" t="s">
        <v>106</v>
      </c>
      <c r="N2083" s="1" t="s">
        <v>107</v>
      </c>
      <c r="O2083" s="1">
        <v>890</v>
      </c>
      <c r="P2083" s="1">
        <v>39.5</v>
      </c>
      <c r="Q2083" s="1">
        <v>0</v>
      </c>
      <c r="R2083" s="1">
        <v>100</v>
      </c>
      <c r="S2083" s="1">
        <v>0</v>
      </c>
      <c r="T2083" s="1">
        <v>0</v>
      </c>
      <c r="U2083" s="1">
        <v>0</v>
      </c>
      <c r="V2083" s="4">
        <f>X2083-W2083</f>
        <v>4.9999999999954525E-3</v>
      </c>
      <c r="W2083" s="4">
        <f>(O2083+P2083+Q2083-R2083+S2083)*5%</f>
        <v>41.475000000000001</v>
      </c>
      <c r="X2083" s="1">
        <v>41.48</v>
      </c>
      <c r="Y2083" s="1">
        <f>O2083+P2083+Q2083-R2083-S2083+T2083-U2083+X2083</f>
        <v>870.98</v>
      </c>
      <c r="Z2083" s="1">
        <v>870.98</v>
      </c>
      <c r="AA2083" s="1">
        <v>829.5</v>
      </c>
      <c r="AB2083" s="1">
        <v>16</v>
      </c>
      <c r="AC2083" s="2">
        <f>AA2083*16%</f>
        <v>132.72</v>
      </c>
      <c r="AD2083" s="1">
        <v>132.72</v>
      </c>
      <c r="AE2083" s="1">
        <v>0</v>
      </c>
      <c r="AF2083" s="1">
        <v>132.72</v>
      </c>
      <c r="AG2083" s="2">
        <f>AF2083*18%</f>
        <v>23.889599999999998</v>
      </c>
      <c r="AH2083" s="1">
        <v>23.89</v>
      </c>
      <c r="AI2083" s="1">
        <v>0</v>
      </c>
      <c r="AJ2083" s="1" t="b">
        <f>AK2083=AA2083</f>
        <v>1</v>
      </c>
      <c r="AK2083" s="1">
        <v>829.5</v>
      </c>
      <c r="AL2083" s="1">
        <v>0</v>
      </c>
      <c r="AM2083" s="1">
        <v>0</v>
      </c>
      <c r="AN2083" s="1">
        <v>0</v>
      </c>
      <c r="AO2083" s="3">
        <f>AA2083*0.001%</f>
        <v>8.2950000000000003E-3</v>
      </c>
      <c r="AP2083" s="1">
        <v>0.83</v>
      </c>
      <c r="AQ2083" s="2">
        <f>AA2083*5%</f>
        <v>41.475000000000001</v>
      </c>
      <c r="AR2083" s="1">
        <v>41.48</v>
      </c>
      <c r="AS2083" s="2">
        <f>AR2083*18%</f>
        <v>7.4663999999999993</v>
      </c>
      <c r="AT2083" s="1">
        <v>0</v>
      </c>
      <c r="AU2083" s="1">
        <v>66.2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f>AF2083+AU2083+BC2083</f>
        <v>198.92000000000002</v>
      </c>
      <c r="BE2083" s="1">
        <v>198.92</v>
      </c>
      <c r="BF2083" s="1">
        <f>Q2083+U2083</f>
        <v>0</v>
      </c>
      <c r="BG2083" s="1">
        <v>0</v>
      </c>
      <c r="BH2083" s="1">
        <v>672.06</v>
      </c>
      <c r="BI2083" s="1" t="s">
        <v>108</v>
      </c>
      <c r="BJ2083" s="1" t="s">
        <v>7803</v>
      </c>
      <c r="BK2083" s="1" t="s">
        <v>7804</v>
      </c>
      <c r="BL2083" s="1">
        <v>0</v>
      </c>
      <c r="BM2083" s="1" t="s">
        <v>1948</v>
      </c>
    </row>
    <row r="2084" spans="1:65" ht="15.6" hidden="1">
      <c r="A2084" s="1" t="s">
        <v>8095</v>
      </c>
      <c r="B2084" s="1" t="s">
        <v>8096</v>
      </c>
      <c r="C2084" s="1" t="s">
        <v>8097</v>
      </c>
      <c r="D2084" s="1" t="s">
        <v>279</v>
      </c>
      <c r="E2084" s="1" t="s">
        <v>100</v>
      </c>
      <c r="F2084" s="1" t="s">
        <v>101</v>
      </c>
      <c r="G2084" s="1" t="s">
        <v>458</v>
      </c>
      <c r="H2084" s="1" t="s">
        <v>103</v>
      </c>
      <c r="I2084" s="1" t="s">
        <v>104</v>
      </c>
      <c r="J2084" s="1" t="s">
        <v>105</v>
      </c>
      <c r="K2084" s="1" t="s">
        <v>105</v>
      </c>
      <c r="L2084" s="1" t="s">
        <v>105</v>
      </c>
      <c r="M2084" s="1" t="s">
        <v>106</v>
      </c>
      <c r="N2084" s="1" t="s">
        <v>107</v>
      </c>
      <c r="O2084" s="1">
        <v>3325</v>
      </c>
      <c r="P2084" s="1">
        <v>133</v>
      </c>
      <c r="Q2084" s="1">
        <v>0</v>
      </c>
      <c r="R2084" s="1">
        <v>665</v>
      </c>
      <c r="S2084" s="1">
        <v>0</v>
      </c>
      <c r="T2084" s="1">
        <v>0</v>
      </c>
      <c r="U2084" s="1">
        <v>0</v>
      </c>
      <c r="V2084" s="4">
        <f>X2084-W2084</f>
        <v>0</v>
      </c>
      <c r="W2084" s="4">
        <f>(O2084+P2084+Q2084-R2084+S2084)*5%</f>
        <v>139.65</v>
      </c>
      <c r="X2084" s="1">
        <v>139.65</v>
      </c>
      <c r="Y2084" s="1">
        <f>O2084+P2084+Q2084-R2084-S2084+T2084-U2084+X2084</f>
        <v>2932.65</v>
      </c>
      <c r="Z2084" s="1">
        <v>2932.65</v>
      </c>
      <c r="AA2084" s="1">
        <v>2793</v>
      </c>
      <c r="AB2084" s="1">
        <v>16</v>
      </c>
      <c r="AC2084" s="2">
        <f>AA2084*16%</f>
        <v>446.88</v>
      </c>
      <c r="AD2084" s="1">
        <v>446.88</v>
      </c>
      <c r="AE2084" s="1">
        <v>0</v>
      </c>
      <c r="AF2084" s="1">
        <v>446.88</v>
      </c>
      <c r="AG2084" s="2">
        <f>AF2084*18%</f>
        <v>80.438400000000001</v>
      </c>
      <c r="AH2084" s="1">
        <v>80.44</v>
      </c>
      <c r="AI2084" s="1">
        <v>0</v>
      </c>
      <c r="AJ2084" s="1" t="b">
        <f>AK2084=AA2084</f>
        <v>1</v>
      </c>
      <c r="AK2084" s="1">
        <v>2793</v>
      </c>
      <c r="AL2084" s="1">
        <v>0</v>
      </c>
      <c r="AM2084" s="1">
        <v>0</v>
      </c>
      <c r="AN2084" s="1">
        <v>0</v>
      </c>
      <c r="AO2084" s="3">
        <f>AA2084*0.001%</f>
        <v>2.7930000000000003E-2</v>
      </c>
      <c r="AP2084" s="1">
        <v>2.79</v>
      </c>
      <c r="AQ2084" s="2">
        <f>AA2084*5%</f>
        <v>139.65</v>
      </c>
      <c r="AR2084" s="1">
        <v>139.65</v>
      </c>
      <c r="AS2084" s="2">
        <f>AR2084*18%</f>
        <v>25.137</v>
      </c>
      <c r="AT2084" s="1">
        <v>0</v>
      </c>
      <c r="AU2084" s="1">
        <v>222.88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0</v>
      </c>
      <c r="BB2084" s="1">
        <v>0</v>
      </c>
      <c r="BC2084" s="1">
        <v>0</v>
      </c>
      <c r="BD2084" s="1">
        <f>AF2084+AU2084+BC2084</f>
        <v>669.76</v>
      </c>
      <c r="BE2084" s="1">
        <v>669.76</v>
      </c>
      <c r="BF2084" s="1">
        <f>Q2084+U2084</f>
        <v>0</v>
      </c>
      <c r="BG2084" s="1">
        <v>0</v>
      </c>
      <c r="BH2084" s="1">
        <v>2262.89</v>
      </c>
      <c r="BI2084" s="1" t="s">
        <v>108</v>
      </c>
      <c r="BJ2084" s="1" t="s">
        <v>7803</v>
      </c>
      <c r="BK2084" s="1" t="s">
        <v>7804</v>
      </c>
      <c r="BL2084" s="1">
        <v>0</v>
      </c>
      <c r="BM2084" s="1" t="s">
        <v>8098</v>
      </c>
    </row>
    <row r="2085" spans="1:65" ht="15.6" hidden="1">
      <c r="A2085" s="1" t="s">
        <v>8099</v>
      </c>
      <c r="B2085" s="1" t="s">
        <v>8100</v>
      </c>
      <c r="C2085" s="1" t="s">
        <v>8101</v>
      </c>
      <c r="D2085" s="1" t="s">
        <v>279</v>
      </c>
      <c r="E2085" s="1" t="s">
        <v>100</v>
      </c>
      <c r="F2085" s="1" t="s">
        <v>101</v>
      </c>
      <c r="G2085" s="1" t="s">
        <v>123</v>
      </c>
      <c r="H2085" s="1" t="s">
        <v>103</v>
      </c>
      <c r="I2085" s="1" t="s">
        <v>104</v>
      </c>
      <c r="J2085" s="1" t="s">
        <v>105</v>
      </c>
      <c r="K2085" s="1" t="s">
        <v>105</v>
      </c>
      <c r="L2085" s="1" t="s">
        <v>105</v>
      </c>
      <c r="M2085" s="1" t="s">
        <v>106</v>
      </c>
      <c r="N2085" s="1" t="s">
        <v>107</v>
      </c>
      <c r="O2085" s="1">
        <v>1045</v>
      </c>
      <c r="P2085" s="1">
        <v>43.5</v>
      </c>
      <c r="Q2085" s="1">
        <v>0</v>
      </c>
      <c r="R2085" s="1">
        <v>175</v>
      </c>
      <c r="S2085" s="1">
        <v>0</v>
      </c>
      <c r="T2085" s="1">
        <v>0</v>
      </c>
      <c r="U2085" s="1">
        <v>0</v>
      </c>
      <c r="V2085" s="4">
        <f>X2085-W2085</f>
        <v>4.9999999999954525E-3</v>
      </c>
      <c r="W2085" s="4">
        <f>(O2085+P2085+Q2085-R2085+S2085)*5%</f>
        <v>45.675000000000004</v>
      </c>
      <c r="X2085" s="1">
        <v>45.68</v>
      </c>
      <c r="Y2085" s="1">
        <f>O2085+P2085+Q2085-R2085-S2085+T2085-U2085+X2085</f>
        <v>959.18</v>
      </c>
      <c r="Z2085" s="1">
        <v>959.18</v>
      </c>
      <c r="AA2085" s="1">
        <v>913.5</v>
      </c>
      <c r="AB2085" s="1">
        <v>16</v>
      </c>
      <c r="AC2085" s="2">
        <f>AA2085*16%</f>
        <v>146.16</v>
      </c>
      <c r="AD2085" s="1">
        <v>146.16</v>
      </c>
      <c r="AE2085" s="1">
        <v>0</v>
      </c>
      <c r="AF2085" s="1">
        <v>146.16</v>
      </c>
      <c r="AG2085" s="2">
        <f>AF2085*18%</f>
        <v>26.308799999999998</v>
      </c>
      <c r="AH2085" s="1">
        <v>26.31</v>
      </c>
      <c r="AI2085" s="1">
        <v>0</v>
      </c>
      <c r="AJ2085" s="1" t="b">
        <f>AK2085=AA2085</f>
        <v>1</v>
      </c>
      <c r="AK2085" s="1">
        <v>913.5</v>
      </c>
      <c r="AL2085" s="1">
        <v>0</v>
      </c>
      <c r="AM2085" s="1">
        <v>0</v>
      </c>
      <c r="AN2085" s="1">
        <v>0</v>
      </c>
      <c r="AO2085" s="3">
        <f>AA2085*0.001%</f>
        <v>9.1350000000000008E-3</v>
      </c>
      <c r="AP2085" s="1">
        <v>0.91</v>
      </c>
      <c r="AQ2085" s="2">
        <f>AA2085*5%</f>
        <v>45.675000000000004</v>
      </c>
      <c r="AR2085" s="1">
        <v>45.68</v>
      </c>
      <c r="AS2085" s="2">
        <f>AR2085*18%</f>
        <v>8.2224000000000004</v>
      </c>
      <c r="AT2085" s="1">
        <v>0</v>
      </c>
      <c r="AU2085" s="1">
        <v>72.900000000000006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>
        <f>AF2085+AU2085+BC2085</f>
        <v>219.06</v>
      </c>
      <c r="BE2085" s="1">
        <v>219.06</v>
      </c>
      <c r="BF2085" s="1">
        <f>Q2085+U2085</f>
        <v>0</v>
      </c>
      <c r="BG2085" s="1">
        <v>0</v>
      </c>
      <c r="BH2085" s="1">
        <v>740.12</v>
      </c>
      <c r="BI2085" s="1" t="s">
        <v>108</v>
      </c>
      <c r="BJ2085" s="1" t="s">
        <v>7803</v>
      </c>
      <c r="BK2085" s="1" t="s">
        <v>7804</v>
      </c>
      <c r="BL2085" s="1">
        <v>0</v>
      </c>
      <c r="BM2085" s="1" t="s">
        <v>8102</v>
      </c>
    </row>
    <row r="2086" spans="1:65" ht="15.6" hidden="1">
      <c r="A2086" s="1" t="s">
        <v>8103</v>
      </c>
      <c r="B2086" s="1" t="s">
        <v>8104</v>
      </c>
      <c r="C2086" s="1" t="s">
        <v>8105</v>
      </c>
      <c r="D2086" s="1" t="s">
        <v>279</v>
      </c>
      <c r="E2086" s="1" t="s">
        <v>100</v>
      </c>
      <c r="F2086" s="1" t="s">
        <v>101</v>
      </c>
      <c r="G2086" s="1" t="s">
        <v>102</v>
      </c>
      <c r="H2086" s="1" t="s">
        <v>103</v>
      </c>
      <c r="I2086" s="1" t="s">
        <v>104</v>
      </c>
      <c r="J2086" s="1" t="s">
        <v>105</v>
      </c>
      <c r="K2086" s="1" t="s">
        <v>105</v>
      </c>
      <c r="L2086" s="1" t="s">
        <v>105</v>
      </c>
      <c r="M2086" s="1" t="s">
        <v>106</v>
      </c>
      <c r="N2086" s="1" t="s">
        <v>107</v>
      </c>
      <c r="O2086" s="1">
        <v>395</v>
      </c>
      <c r="P2086" s="1">
        <v>14.75</v>
      </c>
      <c r="Q2086" s="1">
        <v>0</v>
      </c>
      <c r="R2086" s="1">
        <v>100</v>
      </c>
      <c r="S2086" s="1">
        <v>0</v>
      </c>
      <c r="T2086" s="1">
        <v>0</v>
      </c>
      <c r="U2086" s="1">
        <v>0</v>
      </c>
      <c r="V2086" s="4">
        <f>X2086-W2086</f>
        <v>2.4999999999995026E-3</v>
      </c>
      <c r="W2086" s="4">
        <f>(O2086+P2086+Q2086-R2086+S2086)*5%</f>
        <v>15.487500000000001</v>
      </c>
      <c r="X2086" s="1">
        <v>15.49</v>
      </c>
      <c r="Y2086" s="1">
        <f>O2086+P2086+Q2086-R2086-S2086+T2086-U2086+X2086</f>
        <v>325.24</v>
      </c>
      <c r="Z2086" s="1">
        <v>325.24</v>
      </c>
      <c r="AA2086" s="1">
        <v>309.75</v>
      </c>
      <c r="AB2086" s="1">
        <v>16</v>
      </c>
      <c r="AC2086" s="2">
        <f>AA2086*16%</f>
        <v>49.56</v>
      </c>
      <c r="AD2086" s="1">
        <v>49.56</v>
      </c>
      <c r="AE2086" s="1">
        <v>0</v>
      </c>
      <c r="AF2086" s="1">
        <v>49.56</v>
      </c>
      <c r="AG2086" s="2">
        <f>AF2086*18%</f>
        <v>8.9207999999999998</v>
      </c>
      <c r="AH2086" s="1">
        <v>8.92</v>
      </c>
      <c r="AI2086" s="1">
        <v>0</v>
      </c>
      <c r="AJ2086" s="1" t="b">
        <f>AK2086=AA2086</f>
        <v>1</v>
      </c>
      <c r="AK2086" s="1">
        <v>309.75</v>
      </c>
      <c r="AL2086" s="1">
        <v>0</v>
      </c>
      <c r="AM2086" s="1">
        <v>0</v>
      </c>
      <c r="AN2086" s="1">
        <v>0</v>
      </c>
      <c r="AO2086" s="3">
        <f>AA2086*0.001%</f>
        <v>3.0975000000000004E-3</v>
      </c>
      <c r="AP2086" s="1">
        <v>0.31</v>
      </c>
      <c r="AQ2086" s="2">
        <f>AA2086*5%</f>
        <v>15.487500000000001</v>
      </c>
      <c r="AR2086" s="1">
        <v>15.49</v>
      </c>
      <c r="AS2086" s="2">
        <f>AR2086*18%</f>
        <v>2.7881999999999998</v>
      </c>
      <c r="AT2086" s="1">
        <v>0</v>
      </c>
      <c r="AU2086" s="1">
        <v>24.72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f>AF2086+AU2086+BC2086</f>
        <v>74.28</v>
      </c>
      <c r="BE2086" s="1">
        <v>74.28</v>
      </c>
      <c r="BF2086" s="1">
        <f>Q2086+U2086</f>
        <v>0</v>
      </c>
      <c r="BG2086" s="1">
        <v>0</v>
      </c>
      <c r="BH2086" s="1">
        <v>250.96</v>
      </c>
      <c r="BI2086" s="1" t="s">
        <v>108</v>
      </c>
      <c r="BJ2086" s="1" t="s">
        <v>7803</v>
      </c>
      <c r="BK2086" s="1" t="s">
        <v>7804</v>
      </c>
      <c r="BL2086" s="1">
        <v>0</v>
      </c>
      <c r="BM2086" s="1" t="s">
        <v>8106</v>
      </c>
    </row>
    <row r="2087" spans="1:65" ht="15.6" hidden="1">
      <c r="A2087" s="1" t="s">
        <v>8107</v>
      </c>
      <c r="B2087" s="1" t="s">
        <v>8108</v>
      </c>
      <c r="C2087" s="1" t="s">
        <v>8109</v>
      </c>
      <c r="D2087" s="1" t="s">
        <v>279</v>
      </c>
      <c r="E2087" s="1" t="s">
        <v>100</v>
      </c>
      <c r="F2087" s="1" t="s">
        <v>101</v>
      </c>
      <c r="G2087" s="1" t="s">
        <v>102</v>
      </c>
      <c r="H2087" s="1" t="s">
        <v>103</v>
      </c>
      <c r="I2087" s="1" t="s">
        <v>104</v>
      </c>
      <c r="J2087" s="1" t="s">
        <v>105</v>
      </c>
      <c r="K2087" s="1" t="s">
        <v>105</v>
      </c>
      <c r="L2087" s="1" t="s">
        <v>105</v>
      </c>
      <c r="M2087" s="1" t="s">
        <v>106</v>
      </c>
      <c r="N2087" s="1" t="s">
        <v>107</v>
      </c>
      <c r="O2087" s="1">
        <v>790</v>
      </c>
      <c r="P2087" s="1">
        <v>34.5</v>
      </c>
      <c r="Q2087" s="1">
        <v>0</v>
      </c>
      <c r="R2087" s="1">
        <v>100</v>
      </c>
      <c r="S2087" s="1">
        <v>0</v>
      </c>
      <c r="T2087" s="1">
        <v>0</v>
      </c>
      <c r="U2087" s="1">
        <v>0</v>
      </c>
      <c r="V2087" s="4">
        <f>X2087-W2087</f>
        <v>4.9999999999954525E-3</v>
      </c>
      <c r="W2087" s="4">
        <f>(O2087+P2087+Q2087-R2087+S2087)*5%</f>
        <v>36.225000000000001</v>
      </c>
      <c r="X2087" s="1">
        <v>36.229999999999997</v>
      </c>
      <c r="Y2087" s="1">
        <f>O2087+P2087+Q2087-R2087-S2087+T2087-U2087+X2087</f>
        <v>760.73</v>
      </c>
      <c r="Z2087" s="1">
        <v>760.73</v>
      </c>
      <c r="AA2087" s="1">
        <v>724.5</v>
      </c>
      <c r="AB2087" s="1">
        <v>16</v>
      </c>
      <c r="AC2087" s="2">
        <f>AA2087*16%</f>
        <v>115.92</v>
      </c>
      <c r="AD2087" s="1">
        <v>115.92</v>
      </c>
      <c r="AE2087" s="1">
        <v>0</v>
      </c>
      <c r="AF2087" s="1">
        <v>115.92</v>
      </c>
      <c r="AG2087" s="2">
        <f>AF2087*18%</f>
        <v>20.865600000000001</v>
      </c>
      <c r="AH2087" s="1">
        <v>20.87</v>
      </c>
      <c r="AI2087" s="1">
        <v>0</v>
      </c>
      <c r="AJ2087" s="1" t="b">
        <f>AK2087=AA2087</f>
        <v>1</v>
      </c>
      <c r="AK2087" s="1">
        <v>724.5</v>
      </c>
      <c r="AL2087" s="1">
        <v>0</v>
      </c>
      <c r="AM2087" s="1">
        <v>0</v>
      </c>
      <c r="AN2087" s="1">
        <v>0</v>
      </c>
      <c r="AO2087" s="3">
        <f>AA2087*0.001%</f>
        <v>7.2450000000000006E-3</v>
      </c>
      <c r="AP2087" s="1">
        <v>0.72</v>
      </c>
      <c r="AQ2087" s="2">
        <f>AA2087*5%</f>
        <v>36.225000000000001</v>
      </c>
      <c r="AR2087" s="1">
        <v>36.229999999999997</v>
      </c>
      <c r="AS2087" s="2">
        <f>AR2087*18%</f>
        <v>6.521399999999999</v>
      </c>
      <c r="AT2087" s="1">
        <v>0</v>
      </c>
      <c r="AU2087" s="1">
        <v>57.82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f>AF2087+AU2087+BC2087</f>
        <v>173.74</v>
      </c>
      <c r="BE2087" s="1">
        <v>173.74</v>
      </c>
      <c r="BF2087" s="1">
        <f>Q2087+U2087</f>
        <v>0</v>
      </c>
      <c r="BG2087" s="1">
        <v>0</v>
      </c>
      <c r="BH2087" s="1">
        <v>586.99</v>
      </c>
      <c r="BI2087" s="1" t="s">
        <v>108</v>
      </c>
      <c r="BJ2087" s="1" t="s">
        <v>7803</v>
      </c>
      <c r="BK2087" s="1" t="s">
        <v>7804</v>
      </c>
      <c r="BL2087" s="1">
        <v>0</v>
      </c>
      <c r="BM2087" s="1" t="s">
        <v>8110</v>
      </c>
    </row>
    <row r="2088" spans="1:65" ht="15.6" hidden="1">
      <c r="A2088" s="1" t="s">
        <v>8111</v>
      </c>
      <c r="B2088" s="1" t="s">
        <v>8112</v>
      </c>
      <c r="C2088" s="1" t="s">
        <v>8113</v>
      </c>
      <c r="D2088" s="1" t="s">
        <v>279</v>
      </c>
      <c r="E2088" s="1" t="s">
        <v>100</v>
      </c>
      <c r="F2088" s="1" t="s">
        <v>101</v>
      </c>
      <c r="G2088" s="1" t="s">
        <v>105</v>
      </c>
      <c r="H2088" s="1" t="s">
        <v>103</v>
      </c>
      <c r="I2088" s="1" t="s">
        <v>104</v>
      </c>
      <c r="J2088" s="1" t="s">
        <v>105</v>
      </c>
      <c r="K2088" s="1" t="s">
        <v>105</v>
      </c>
      <c r="L2088" s="1" t="s">
        <v>105</v>
      </c>
      <c r="M2088" s="1" t="s">
        <v>106</v>
      </c>
      <c r="N2088" s="1" t="s">
        <v>107</v>
      </c>
      <c r="O2088" s="1">
        <v>425</v>
      </c>
      <c r="P2088" s="1">
        <v>21.25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4">
        <f>X2088-W2088</f>
        <v>-2.500000000001279E-3</v>
      </c>
      <c r="W2088" s="4">
        <f>(O2088+P2088+Q2088-R2088+S2088)*5%</f>
        <v>22.3125</v>
      </c>
      <c r="X2088" s="1">
        <v>22.31</v>
      </c>
      <c r="Y2088" s="1">
        <f>O2088+P2088+Q2088-R2088-S2088+T2088-U2088+X2088</f>
        <v>468.56</v>
      </c>
      <c r="Z2088" s="1">
        <v>468.56</v>
      </c>
      <c r="AA2088" s="1">
        <v>446.25</v>
      </c>
      <c r="AB2088" s="1">
        <v>16</v>
      </c>
      <c r="AC2088" s="2">
        <f>AA2088*16%</f>
        <v>71.400000000000006</v>
      </c>
      <c r="AD2088" s="1">
        <v>71.400000000000006</v>
      </c>
      <c r="AE2088" s="1">
        <v>0</v>
      </c>
      <c r="AF2088" s="1">
        <v>71.400000000000006</v>
      </c>
      <c r="AG2088" s="2">
        <f>AF2088*18%</f>
        <v>12.852</v>
      </c>
      <c r="AH2088" s="1">
        <v>12.85</v>
      </c>
      <c r="AI2088" s="1">
        <v>0</v>
      </c>
      <c r="AJ2088" s="1" t="b">
        <f>AK2088=AA2088</f>
        <v>1</v>
      </c>
      <c r="AK2088" s="1">
        <v>446.25</v>
      </c>
      <c r="AL2088" s="1">
        <v>0</v>
      </c>
      <c r="AM2088" s="1">
        <v>0</v>
      </c>
      <c r="AN2088" s="1">
        <v>0</v>
      </c>
      <c r="AO2088" s="3">
        <f>AA2088*0.001%</f>
        <v>4.4625000000000003E-3</v>
      </c>
      <c r="AP2088" s="1">
        <v>0.45</v>
      </c>
      <c r="AQ2088" s="2">
        <f>AA2088*5%</f>
        <v>22.3125</v>
      </c>
      <c r="AR2088" s="1">
        <v>22.31</v>
      </c>
      <c r="AS2088" s="2">
        <f>AR2088*18%</f>
        <v>4.0157999999999996</v>
      </c>
      <c r="AT2088" s="1">
        <v>0</v>
      </c>
      <c r="AU2088" s="1">
        <v>35.61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f>AF2088+AU2088+BC2088</f>
        <v>107.01</v>
      </c>
      <c r="BE2088" s="1">
        <v>107.01</v>
      </c>
      <c r="BF2088" s="1">
        <f>Q2088+U2088</f>
        <v>0</v>
      </c>
      <c r="BG2088" s="1">
        <v>0</v>
      </c>
      <c r="BH2088" s="1">
        <v>361.55</v>
      </c>
      <c r="BI2088" s="1" t="s">
        <v>108</v>
      </c>
      <c r="BJ2088" s="1" t="s">
        <v>7803</v>
      </c>
      <c r="BK2088" s="1" t="s">
        <v>7804</v>
      </c>
      <c r="BL2088" s="1">
        <v>0</v>
      </c>
      <c r="BM2088" s="1" t="s">
        <v>129</v>
      </c>
    </row>
    <row r="2089" spans="1:65" ht="15.6" hidden="1">
      <c r="A2089" s="1" t="s">
        <v>8114</v>
      </c>
      <c r="B2089" s="1" t="s">
        <v>8115</v>
      </c>
      <c r="C2089" s="1" t="s">
        <v>8116</v>
      </c>
      <c r="D2089" s="1" t="s">
        <v>279</v>
      </c>
      <c r="E2089" s="1" t="s">
        <v>100</v>
      </c>
      <c r="F2089" s="1" t="s">
        <v>101</v>
      </c>
      <c r="G2089" s="1" t="s">
        <v>123</v>
      </c>
      <c r="H2089" s="1" t="s">
        <v>103</v>
      </c>
      <c r="I2089" s="1" t="s">
        <v>104</v>
      </c>
      <c r="J2089" s="1" t="s">
        <v>105</v>
      </c>
      <c r="K2089" s="1" t="s">
        <v>105</v>
      </c>
      <c r="L2089" s="1" t="s">
        <v>105</v>
      </c>
      <c r="M2089" s="1" t="s">
        <v>106</v>
      </c>
      <c r="N2089" s="1" t="s">
        <v>107</v>
      </c>
      <c r="O2089" s="1">
        <v>2045</v>
      </c>
      <c r="P2089" s="1">
        <v>93.5</v>
      </c>
      <c r="Q2089" s="1">
        <v>0</v>
      </c>
      <c r="R2089" s="1">
        <v>175</v>
      </c>
      <c r="S2089" s="1">
        <v>0</v>
      </c>
      <c r="T2089" s="1">
        <v>0</v>
      </c>
      <c r="U2089" s="1">
        <v>0</v>
      </c>
      <c r="V2089" s="4">
        <f>X2089-W2089</f>
        <v>4.9999999999954525E-3</v>
      </c>
      <c r="W2089" s="4">
        <f>(O2089+P2089+Q2089-R2089+S2089)*5%</f>
        <v>98.175000000000011</v>
      </c>
      <c r="X2089" s="1">
        <v>98.18</v>
      </c>
      <c r="Y2089" s="1">
        <f>O2089+P2089+Q2089-R2089-S2089+T2089-U2089+X2089</f>
        <v>2061.6799999999998</v>
      </c>
      <c r="Z2089" s="1">
        <v>2061.6799999999998</v>
      </c>
      <c r="AA2089" s="1">
        <v>1963.5</v>
      </c>
      <c r="AB2089" s="1">
        <v>16</v>
      </c>
      <c r="AC2089" s="2">
        <f>AA2089*16%</f>
        <v>314.16000000000003</v>
      </c>
      <c r="AD2089" s="1">
        <v>314.16000000000003</v>
      </c>
      <c r="AE2089" s="1">
        <v>0</v>
      </c>
      <c r="AF2089" s="1">
        <v>314.16000000000003</v>
      </c>
      <c r="AG2089" s="2">
        <f>AF2089*18%</f>
        <v>56.5488</v>
      </c>
      <c r="AH2089" s="1">
        <v>56.55</v>
      </c>
      <c r="AI2089" s="1">
        <v>0</v>
      </c>
      <c r="AJ2089" s="1" t="b">
        <f>AK2089=AA2089</f>
        <v>1</v>
      </c>
      <c r="AK2089" s="1">
        <v>1963.5</v>
      </c>
      <c r="AL2089" s="1">
        <v>0</v>
      </c>
      <c r="AM2089" s="1">
        <v>0</v>
      </c>
      <c r="AN2089" s="1">
        <v>0</v>
      </c>
      <c r="AO2089" s="3">
        <f>AA2089*0.001%</f>
        <v>1.9635000000000003E-2</v>
      </c>
      <c r="AP2089" s="1">
        <v>1.96</v>
      </c>
      <c r="AQ2089" s="2">
        <f>AA2089*5%</f>
        <v>98.175000000000011</v>
      </c>
      <c r="AR2089" s="1">
        <v>98.18</v>
      </c>
      <c r="AS2089" s="2">
        <f>AR2089*18%</f>
        <v>17.6724</v>
      </c>
      <c r="AT2089" s="1">
        <v>0</v>
      </c>
      <c r="AU2089" s="1">
        <v>156.69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f>AF2089+AU2089+BC2089</f>
        <v>470.85</v>
      </c>
      <c r="BE2089" s="1">
        <v>470.85</v>
      </c>
      <c r="BF2089" s="1">
        <f>Q2089+U2089</f>
        <v>0</v>
      </c>
      <c r="BG2089" s="1">
        <v>0</v>
      </c>
      <c r="BH2089" s="1">
        <v>1590.83</v>
      </c>
      <c r="BI2089" s="1" t="s">
        <v>108</v>
      </c>
      <c r="BJ2089" s="1" t="s">
        <v>7803</v>
      </c>
      <c r="BK2089" s="1" t="s">
        <v>7804</v>
      </c>
      <c r="BL2089" s="1">
        <v>0</v>
      </c>
      <c r="BM2089" s="1" t="s">
        <v>8117</v>
      </c>
    </row>
    <row r="2090" spans="1:65" ht="15.6" hidden="1">
      <c r="A2090" s="1" t="s">
        <v>8118</v>
      </c>
      <c r="B2090" s="1" t="s">
        <v>8119</v>
      </c>
      <c r="C2090" s="1" t="s">
        <v>8120</v>
      </c>
      <c r="D2090" s="1" t="s">
        <v>279</v>
      </c>
      <c r="E2090" s="1" t="s">
        <v>100</v>
      </c>
      <c r="F2090" s="1" t="s">
        <v>101</v>
      </c>
      <c r="G2090" s="1" t="s">
        <v>102</v>
      </c>
      <c r="H2090" s="1" t="s">
        <v>103</v>
      </c>
      <c r="I2090" s="1" t="s">
        <v>104</v>
      </c>
      <c r="J2090" s="1" t="s">
        <v>105</v>
      </c>
      <c r="K2090" s="1" t="s">
        <v>105</v>
      </c>
      <c r="L2090" s="1" t="s">
        <v>105</v>
      </c>
      <c r="M2090" s="1" t="s">
        <v>106</v>
      </c>
      <c r="N2090" s="1" t="s">
        <v>107</v>
      </c>
      <c r="O2090" s="1">
        <v>884.3</v>
      </c>
      <c r="P2090" s="1">
        <v>39.21</v>
      </c>
      <c r="Q2090" s="1">
        <v>0</v>
      </c>
      <c r="R2090" s="1">
        <v>100</v>
      </c>
      <c r="S2090" s="1">
        <v>0</v>
      </c>
      <c r="T2090" s="1">
        <v>0</v>
      </c>
      <c r="U2090" s="1">
        <v>0</v>
      </c>
      <c r="V2090" s="4">
        <f>X2090-W2090</f>
        <v>4.5000000000001705E-3</v>
      </c>
      <c r="W2090" s="4">
        <f>(O2090+P2090+Q2090-R2090+S2090)*5%</f>
        <v>41.1755</v>
      </c>
      <c r="X2090" s="1">
        <v>41.18</v>
      </c>
      <c r="Y2090" s="1">
        <f>O2090+P2090+Q2090-R2090-S2090+T2090-U2090+X2090</f>
        <v>864.68999999999994</v>
      </c>
      <c r="Z2090" s="1">
        <v>864.69</v>
      </c>
      <c r="AA2090" s="1">
        <v>823.52</v>
      </c>
      <c r="AB2090" s="1">
        <v>16</v>
      </c>
      <c r="AC2090" s="2">
        <f>AA2090*16%</f>
        <v>131.76320000000001</v>
      </c>
      <c r="AD2090" s="1">
        <v>131.76</v>
      </c>
      <c r="AE2090" s="1">
        <v>0</v>
      </c>
      <c r="AF2090" s="1">
        <v>131.76</v>
      </c>
      <c r="AG2090" s="2">
        <f>AF2090*18%</f>
        <v>23.716799999999999</v>
      </c>
      <c r="AH2090" s="1">
        <v>23.72</v>
      </c>
      <c r="AI2090" s="1">
        <v>0</v>
      </c>
      <c r="AJ2090" s="1" t="b">
        <f>AK2090=AA2090</f>
        <v>1</v>
      </c>
      <c r="AK2090" s="1">
        <v>823.52</v>
      </c>
      <c r="AL2090" s="1">
        <v>0</v>
      </c>
      <c r="AM2090" s="1">
        <v>0</v>
      </c>
      <c r="AN2090" s="1">
        <v>0</v>
      </c>
      <c r="AO2090" s="3">
        <f>AA2090*0.001%</f>
        <v>8.2351999999999998E-3</v>
      </c>
      <c r="AP2090" s="1">
        <v>0.82</v>
      </c>
      <c r="AQ2090" s="2">
        <f>AA2090*5%</f>
        <v>41.176000000000002</v>
      </c>
      <c r="AR2090" s="1">
        <v>41.17</v>
      </c>
      <c r="AS2090" s="2">
        <f>AR2090*18%</f>
        <v>7.4105999999999996</v>
      </c>
      <c r="AT2090" s="1">
        <v>0.01</v>
      </c>
      <c r="AU2090" s="1">
        <v>65.709999999999994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>
        <f>AF2090+AU2090+BC2090</f>
        <v>197.46999999999997</v>
      </c>
      <c r="BE2090" s="1">
        <v>197.47</v>
      </c>
      <c r="BF2090" s="1">
        <f>Q2090+U2090</f>
        <v>0</v>
      </c>
      <c r="BG2090" s="1">
        <v>0</v>
      </c>
      <c r="BH2090" s="1">
        <v>667.22</v>
      </c>
      <c r="BI2090" s="1" t="s">
        <v>108</v>
      </c>
      <c r="BJ2090" s="1" t="s">
        <v>7803</v>
      </c>
      <c r="BK2090" s="1" t="s">
        <v>7804</v>
      </c>
      <c r="BL2090" s="1">
        <v>0</v>
      </c>
      <c r="BM2090" s="1" t="s">
        <v>8121</v>
      </c>
    </row>
    <row r="2091" spans="1:65" ht="15.6" hidden="1">
      <c r="A2091" s="1" t="s">
        <v>8122</v>
      </c>
      <c r="B2091" s="1" t="s">
        <v>8123</v>
      </c>
      <c r="C2091" s="1" t="s">
        <v>8124</v>
      </c>
      <c r="D2091" s="1" t="s">
        <v>279</v>
      </c>
      <c r="E2091" s="1" t="s">
        <v>100</v>
      </c>
      <c r="F2091" s="1" t="s">
        <v>101</v>
      </c>
      <c r="G2091" s="1" t="s">
        <v>105</v>
      </c>
      <c r="H2091" s="1" t="s">
        <v>103</v>
      </c>
      <c r="I2091" s="1" t="s">
        <v>104</v>
      </c>
      <c r="J2091" s="1" t="s">
        <v>105</v>
      </c>
      <c r="K2091" s="1" t="s">
        <v>105</v>
      </c>
      <c r="L2091" s="1" t="s">
        <v>105</v>
      </c>
      <c r="M2091" s="1" t="s">
        <v>106</v>
      </c>
      <c r="N2091" s="1" t="s">
        <v>107</v>
      </c>
      <c r="O2091" s="1">
        <v>3585</v>
      </c>
      <c r="P2091" s="1">
        <v>179.25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4">
        <f>X2091-W2091</f>
        <v>-2.4999999999977263E-3</v>
      </c>
      <c r="W2091" s="4">
        <f>(O2091+P2091+Q2091-R2091+S2091)*5%</f>
        <v>188.21250000000001</v>
      </c>
      <c r="X2091" s="1">
        <v>188.21</v>
      </c>
      <c r="Y2091" s="1">
        <f>O2091+P2091+Q2091-R2091-S2091+T2091-U2091+X2091</f>
        <v>3952.46</v>
      </c>
      <c r="Z2091" s="1">
        <v>3952.46</v>
      </c>
      <c r="AA2091" s="1">
        <v>3764.25</v>
      </c>
      <c r="AB2091" s="1">
        <v>16</v>
      </c>
      <c r="AC2091" s="2">
        <f>AA2091*16%</f>
        <v>602.28</v>
      </c>
      <c r="AD2091" s="1">
        <v>602.28</v>
      </c>
      <c r="AE2091" s="1">
        <v>0</v>
      </c>
      <c r="AF2091" s="1">
        <v>602.28</v>
      </c>
      <c r="AG2091" s="2">
        <f>AF2091*18%</f>
        <v>108.4104</v>
      </c>
      <c r="AH2091" s="1">
        <v>108.41</v>
      </c>
      <c r="AI2091" s="1">
        <v>0</v>
      </c>
      <c r="AJ2091" s="1" t="b">
        <f>AK2091=AA2091</f>
        <v>1</v>
      </c>
      <c r="AK2091" s="1">
        <v>3764.25</v>
      </c>
      <c r="AL2091" s="1">
        <v>0</v>
      </c>
      <c r="AM2091" s="1">
        <v>0</v>
      </c>
      <c r="AN2091" s="1">
        <v>0</v>
      </c>
      <c r="AO2091" s="3">
        <f>AA2091*0.001%</f>
        <v>3.7642500000000002E-2</v>
      </c>
      <c r="AP2091" s="1">
        <v>3.76</v>
      </c>
      <c r="AQ2091" s="2">
        <f>AA2091*5%</f>
        <v>188.21250000000001</v>
      </c>
      <c r="AR2091" s="1">
        <v>188.21</v>
      </c>
      <c r="AS2091" s="2">
        <f>AR2091*18%</f>
        <v>33.877800000000001</v>
      </c>
      <c r="AT2091" s="1">
        <v>0</v>
      </c>
      <c r="AU2091" s="1">
        <v>300.38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f>AF2091+AU2091+BC2091</f>
        <v>902.66</v>
      </c>
      <c r="BE2091" s="1">
        <v>902.66</v>
      </c>
      <c r="BF2091" s="1">
        <f>Q2091+U2091</f>
        <v>0</v>
      </c>
      <c r="BG2091" s="1">
        <v>0</v>
      </c>
      <c r="BH2091" s="1">
        <v>3049.8</v>
      </c>
      <c r="BI2091" s="1" t="s">
        <v>108</v>
      </c>
      <c r="BJ2091" s="1" t="s">
        <v>7803</v>
      </c>
      <c r="BK2091" s="1" t="s">
        <v>7804</v>
      </c>
      <c r="BL2091" s="1">
        <v>0</v>
      </c>
      <c r="BM2091" s="1" t="s">
        <v>1777</v>
      </c>
    </row>
    <row r="2092" spans="1:65" ht="15.6" hidden="1">
      <c r="A2092" s="1" t="s">
        <v>8125</v>
      </c>
      <c r="B2092" s="1" t="s">
        <v>8126</v>
      </c>
      <c r="C2092" s="1" t="s">
        <v>8127</v>
      </c>
      <c r="D2092" s="1" t="s">
        <v>279</v>
      </c>
      <c r="E2092" s="1" t="s">
        <v>100</v>
      </c>
      <c r="F2092" s="1" t="s">
        <v>101</v>
      </c>
      <c r="G2092" s="1" t="s">
        <v>102</v>
      </c>
      <c r="H2092" s="1" t="s">
        <v>103</v>
      </c>
      <c r="I2092" s="1" t="s">
        <v>104</v>
      </c>
      <c r="J2092" s="1" t="s">
        <v>105</v>
      </c>
      <c r="K2092" s="1" t="s">
        <v>105</v>
      </c>
      <c r="L2092" s="1" t="s">
        <v>105</v>
      </c>
      <c r="M2092" s="1" t="s">
        <v>106</v>
      </c>
      <c r="N2092" s="1" t="s">
        <v>107</v>
      </c>
      <c r="O2092" s="1">
        <v>625</v>
      </c>
      <c r="P2092" s="1">
        <v>26.25</v>
      </c>
      <c r="Q2092" s="1">
        <v>0</v>
      </c>
      <c r="R2092" s="1">
        <v>100</v>
      </c>
      <c r="S2092" s="1">
        <v>0</v>
      </c>
      <c r="T2092" s="1">
        <v>0</v>
      </c>
      <c r="U2092" s="1">
        <v>0</v>
      </c>
      <c r="V2092" s="4">
        <f>X2092-W2092</f>
        <v>-2.500000000001279E-3</v>
      </c>
      <c r="W2092" s="4">
        <f>(O2092+P2092+Q2092-R2092+S2092)*5%</f>
        <v>27.5625</v>
      </c>
      <c r="X2092" s="1">
        <v>27.56</v>
      </c>
      <c r="Y2092" s="1">
        <f>O2092+P2092+Q2092-R2092-S2092+T2092-U2092+X2092</f>
        <v>578.80999999999995</v>
      </c>
      <c r="Z2092" s="1">
        <v>578.80999999999995</v>
      </c>
      <c r="AA2092" s="1">
        <v>551.25</v>
      </c>
      <c r="AB2092" s="1">
        <v>16</v>
      </c>
      <c r="AC2092" s="2">
        <f>AA2092*16%</f>
        <v>88.2</v>
      </c>
      <c r="AD2092" s="1">
        <v>88.2</v>
      </c>
      <c r="AE2092" s="1">
        <v>0</v>
      </c>
      <c r="AF2092" s="1">
        <v>88.2</v>
      </c>
      <c r="AG2092" s="2">
        <f>AF2092*18%</f>
        <v>15.875999999999999</v>
      </c>
      <c r="AH2092" s="1">
        <v>15.88</v>
      </c>
      <c r="AI2092" s="1">
        <v>0</v>
      </c>
      <c r="AJ2092" s="1" t="b">
        <f>AK2092=AA2092</f>
        <v>1</v>
      </c>
      <c r="AK2092" s="1">
        <v>551.25</v>
      </c>
      <c r="AL2092" s="1">
        <v>0</v>
      </c>
      <c r="AM2092" s="1">
        <v>0</v>
      </c>
      <c r="AN2092" s="1">
        <v>0</v>
      </c>
      <c r="AO2092" s="3">
        <f>AA2092*0.001%</f>
        <v>5.5125E-3</v>
      </c>
      <c r="AP2092" s="1">
        <v>0.55000000000000004</v>
      </c>
      <c r="AQ2092" s="2">
        <f>AA2092*5%</f>
        <v>27.5625</v>
      </c>
      <c r="AR2092" s="1">
        <v>27.56</v>
      </c>
      <c r="AS2092" s="2">
        <f>AR2092*18%</f>
        <v>4.9607999999999999</v>
      </c>
      <c r="AT2092" s="1">
        <v>0</v>
      </c>
      <c r="AU2092" s="1">
        <v>43.99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f>AF2092+AU2092+BC2092</f>
        <v>132.19</v>
      </c>
      <c r="BE2092" s="1">
        <v>132.19</v>
      </c>
      <c r="BF2092" s="1">
        <f>Q2092+U2092</f>
        <v>0</v>
      </c>
      <c r="BG2092" s="1">
        <v>0</v>
      </c>
      <c r="BH2092" s="1">
        <v>446.62</v>
      </c>
      <c r="BI2092" s="1" t="s">
        <v>108</v>
      </c>
      <c r="BJ2092" s="1" t="s">
        <v>7803</v>
      </c>
      <c r="BK2092" s="1" t="s">
        <v>7804</v>
      </c>
      <c r="BL2092" s="1">
        <v>0</v>
      </c>
      <c r="BM2092" s="1" t="s">
        <v>4523</v>
      </c>
    </row>
    <row r="2093" spans="1:65" ht="15.6" hidden="1">
      <c r="A2093" s="1" t="s">
        <v>8128</v>
      </c>
      <c r="B2093" s="1" t="s">
        <v>8129</v>
      </c>
      <c r="C2093" s="1" t="s">
        <v>8130</v>
      </c>
      <c r="D2093" s="1" t="s">
        <v>279</v>
      </c>
      <c r="E2093" s="1" t="s">
        <v>100</v>
      </c>
      <c r="F2093" s="1" t="s">
        <v>101</v>
      </c>
      <c r="G2093" s="1" t="s">
        <v>123</v>
      </c>
      <c r="H2093" s="1" t="s">
        <v>103</v>
      </c>
      <c r="I2093" s="1" t="s">
        <v>104</v>
      </c>
      <c r="J2093" s="1" t="s">
        <v>105</v>
      </c>
      <c r="K2093" s="1" t="s">
        <v>105</v>
      </c>
      <c r="L2093" s="1" t="s">
        <v>105</v>
      </c>
      <c r="M2093" s="1" t="s">
        <v>106</v>
      </c>
      <c r="N2093" s="1" t="s">
        <v>107</v>
      </c>
      <c r="O2093" s="1">
        <v>2625</v>
      </c>
      <c r="P2093" s="1">
        <v>122.5</v>
      </c>
      <c r="Q2093" s="1">
        <v>0</v>
      </c>
      <c r="R2093" s="1">
        <v>175</v>
      </c>
      <c r="S2093" s="1">
        <v>0</v>
      </c>
      <c r="T2093" s="1">
        <v>0</v>
      </c>
      <c r="U2093" s="1">
        <v>0</v>
      </c>
      <c r="V2093" s="4">
        <f>X2093-W2093</f>
        <v>4.9999999999954525E-3</v>
      </c>
      <c r="W2093" s="4">
        <f>(O2093+P2093+Q2093-R2093+S2093)*5%</f>
        <v>128.625</v>
      </c>
      <c r="X2093" s="1">
        <v>128.63</v>
      </c>
      <c r="Y2093" s="1">
        <f>O2093+P2093+Q2093-R2093-S2093+T2093-U2093+X2093</f>
        <v>2701.13</v>
      </c>
      <c r="Z2093" s="1">
        <v>2701.13</v>
      </c>
      <c r="AA2093" s="1">
        <v>2572.5</v>
      </c>
      <c r="AB2093" s="1">
        <v>16</v>
      </c>
      <c r="AC2093" s="2">
        <f>AA2093*16%</f>
        <v>411.6</v>
      </c>
      <c r="AD2093" s="1">
        <v>411.6</v>
      </c>
      <c r="AE2093" s="1">
        <v>0</v>
      </c>
      <c r="AF2093" s="1">
        <v>411.6</v>
      </c>
      <c r="AG2093" s="2">
        <f>AF2093*18%</f>
        <v>74.088000000000008</v>
      </c>
      <c r="AH2093" s="1">
        <v>74.09</v>
      </c>
      <c r="AI2093" s="1">
        <v>0</v>
      </c>
      <c r="AJ2093" s="1" t="b">
        <f>AK2093=AA2093</f>
        <v>1</v>
      </c>
      <c r="AK2093" s="1">
        <v>2572.5</v>
      </c>
      <c r="AL2093" s="1">
        <v>0</v>
      </c>
      <c r="AM2093" s="1">
        <v>0</v>
      </c>
      <c r="AN2093" s="1">
        <v>0</v>
      </c>
      <c r="AO2093" s="3">
        <f>AA2093*0.001%</f>
        <v>2.5725000000000001E-2</v>
      </c>
      <c r="AP2093" s="1">
        <v>2.57</v>
      </c>
      <c r="AQ2093" s="2">
        <f>AA2093*5%</f>
        <v>128.625</v>
      </c>
      <c r="AR2093" s="1">
        <v>128.63</v>
      </c>
      <c r="AS2093" s="2">
        <f>AR2093*18%</f>
        <v>23.153399999999998</v>
      </c>
      <c r="AT2093" s="1">
        <v>0</v>
      </c>
      <c r="AU2093" s="1">
        <v>205.29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f>AF2093+AU2093+BC2093</f>
        <v>616.89</v>
      </c>
      <c r="BE2093" s="1">
        <v>616.89</v>
      </c>
      <c r="BF2093" s="1">
        <f>Q2093+U2093</f>
        <v>0</v>
      </c>
      <c r="BG2093" s="1">
        <v>0</v>
      </c>
      <c r="BH2093" s="1">
        <v>2084.2399999999998</v>
      </c>
      <c r="BI2093" s="1" t="s">
        <v>108</v>
      </c>
      <c r="BJ2093" s="1" t="s">
        <v>7803</v>
      </c>
      <c r="BK2093" s="1" t="s">
        <v>7804</v>
      </c>
      <c r="BL2093" s="1">
        <v>0</v>
      </c>
      <c r="BM2093" s="1" t="s">
        <v>8131</v>
      </c>
    </row>
    <row r="2094" spans="1:65" ht="15.6" hidden="1">
      <c r="A2094" s="1" t="s">
        <v>8132</v>
      </c>
      <c r="B2094" s="1" t="s">
        <v>8133</v>
      </c>
      <c r="C2094" s="1" t="s">
        <v>8134</v>
      </c>
      <c r="D2094" s="1" t="s">
        <v>279</v>
      </c>
      <c r="E2094" s="1" t="s">
        <v>100</v>
      </c>
      <c r="F2094" s="1" t="s">
        <v>101</v>
      </c>
      <c r="G2094" s="1" t="s">
        <v>102</v>
      </c>
      <c r="H2094" s="1" t="s">
        <v>103</v>
      </c>
      <c r="I2094" s="1" t="s">
        <v>104</v>
      </c>
      <c r="J2094" s="1" t="s">
        <v>105</v>
      </c>
      <c r="K2094" s="1" t="s">
        <v>105</v>
      </c>
      <c r="L2094" s="1" t="s">
        <v>105</v>
      </c>
      <c r="M2094" s="1" t="s">
        <v>106</v>
      </c>
      <c r="N2094" s="1" t="s">
        <v>107</v>
      </c>
      <c r="O2094" s="1">
        <v>925</v>
      </c>
      <c r="P2094" s="1">
        <v>41.25</v>
      </c>
      <c r="Q2094" s="1">
        <v>0</v>
      </c>
      <c r="R2094" s="1">
        <v>100</v>
      </c>
      <c r="S2094" s="1">
        <v>0</v>
      </c>
      <c r="T2094" s="1">
        <v>0</v>
      </c>
      <c r="U2094" s="1">
        <v>0</v>
      </c>
      <c r="V2094" s="4">
        <f>X2094-W2094</f>
        <v>-2.4999999999977263E-3</v>
      </c>
      <c r="W2094" s="4">
        <f>(O2094+P2094+Q2094-R2094+S2094)*5%</f>
        <v>43.3125</v>
      </c>
      <c r="X2094" s="1">
        <v>43.31</v>
      </c>
      <c r="Y2094" s="1">
        <f>O2094+P2094+Q2094-R2094-S2094+T2094-U2094+X2094</f>
        <v>909.56</v>
      </c>
      <c r="Z2094" s="1">
        <v>909.56</v>
      </c>
      <c r="AA2094" s="1">
        <v>866.25</v>
      </c>
      <c r="AB2094" s="1">
        <v>16</v>
      </c>
      <c r="AC2094" s="2">
        <f>AA2094*16%</f>
        <v>138.6</v>
      </c>
      <c r="AD2094" s="1">
        <v>138.6</v>
      </c>
      <c r="AE2094" s="1">
        <v>0</v>
      </c>
      <c r="AF2094" s="1">
        <v>138.6</v>
      </c>
      <c r="AG2094" s="2">
        <f>AF2094*18%</f>
        <v>24.947999999999997</v>
      </c>
      <c r="AH2094" s="1">
        <v>24.95</v>
      </c>
      <c r="AI2094" s="1">
        <v>0</v>
      </c>
      <c r="AJ2094" s="1" t="b">
        <f>AK2094=AA2094</f>
        <v>1</v>
      </c>
      <c r="AK2094" s="1">
        <v>866.25</v>
      </c>
      <c r="AL2094" s="1">
        <v>0</v>
      </c>
      <c r="AM2094" s="1">
        <v>0</v>
      </c>
      <c r="AN2094" s="1">
        <v>0</v>
      </c>
      <c r="AO2094" s="3">
        <f>AA2094*0.001%</f>
        <v>8.6625000000000001E-3</v>
      </c>
      <c r="AP2094" s="1">
        <v>0.87</v>
      </c>
      <c r="AQ2094" s="2">
        <f>AA2094*5%</f>
        <v>43.3125</v>
      </c>
      <c r="AR2094" s="1">
        <v>43.31</v>
      </c>
      <c r="AS2094" s="2">
        <f>AR2094*18%</f>
        <v>7.7957999999999998</v>
      </c>
      <c r="AT2094" s="1">
        <v>0</v>
      </c>
      <c r="AU2094" s="1">
        <v>69.13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>
        <f>AF2094+AU2094+BC2094</f>
        <v>207.73</v>
      </c>
      <c r="BE2094" s="1">
        <v>207.73</v>
      </c>
      <c r="BF2094" s="1">
        <f>Q2094+U2094</f>
        <v>0</v>
      </c>
      <c r="BG2094" s="1">
        <v>0</v>
      </c>
      <c r="BH2094" s="1">
        <v>701.83</v>
      </c>
      <c r="BI2094" s="1" t="s">
        <v>108</v>
      </c>
      <c r="BJ2094" s="1" t="s">
        <v>7803</v>
      </c>
      <c r="BK2094" s="1" t="s">
        <v>7804</v>
      </c>
      <c r="BL2094" s="1">
        <v>0</v>
      </c>
      <c r="BM2094" s="1" t="s">
        <v>8135</v>
      </c>
    </row>
    <row r="2095" spans="1:65" ht="15.6" hidden="1">
      <c r="A2095" s="1" t="s">
        <v>8136</v>
      </c>
      <c r="B2095" s="1" t="s">
        <v>8137</v>
      </c>
      <c r="C2095" s="1" t="s">
        <v>8138</v>
      </c>
      <c r="D2095" s="1" t="s">
        <v>279</v>
      </c>
      <c r="E2095" s="1" t="s">
        <v>100</v>
      </c>
      <c r="F2095" s="1" t="s">
        <v>101</v>
      </c>
      <c r="G2095" s="1" t="s">
        <v>102</v>
      </c>
      <c r="H2095" s="1" t="s">
        <v>103</v>
      </c>
      <c r="I2095" s="1" t="s">
        <v>104</v>
      </c>
      <c r="J2095" s="1" t="s">
        <v>105</v>
      </c>
      <c r="K2095" s="1" t="s">
        <v>105</v>
      </c>
      <c r="L2095" s="1" t="s">
        <v>105</v>
      </c>
      <c r="M2095" s="1" t="s">
        <v>106</v>
      </c>
      <c r="N2095" s="1" t="s">
        <v>107</v>
      </c>
      <c r="O2095" s="1">
        <v>985</v>
      </c>
      <c r="P2095" s="1">
        <v>44.25</v>
      </c>
      <c r="Q2095" s="1">
        <v>0</v>
      </c>
      <c r="R2095" s="1">
        <v>100</v>
      </c>
      <c r="S2095" s="1">
        <v>0</v>
      </c>
      <c r="T2095" s="1">
        <v>0</v>
      </c>
      <c r="U2095" s="1">
        <v>0</v>
      </c>
      <c r="V2095" s="4">
        <f>X2095-W2095</f>
        <v>-2.5000000000048317E-3</v>
      </c>
      <c r="W2095" s="4">
        <f>(O2095+P2095+Q2095-R2095+S2095)*5%</f>
        <v>46.462500000000006</v>
      </c>
      <c r="X2095" s="1">
        <v>46.46</v>
      </c>
      <c r="Y2095" s="1">
        <f>O2095+P2095+Q2095-R2095-S2095+T2095-U2095+X2095</f>
        <v>975.71</v>
      </c>
      <c r="Z2095" s="1">
        <v>975.71</v>
      </c>
      <c r="AA2095" s="1">
        <v>929.25</v>
      </c>
      <c r="AB2095" s="1">
        <v>16</v>
      </c>
      <c r="AC2095" s="2">
        <f>AA2095*16%</f>
        <v>148.68</v>
      </c>
      <c r="AD2095" s="1">
        <v>148.68</v>
      </c>
      <c r="AE2095" s="1">
        <v>0</v>
      </c>
      <c r="AF2095" s="1">
        <v>148.68</v>
      </c>
      <c r="AG2095" s="2">
        <f>AF2095*18%</f>
        <v>26.7624</v>
      </c>
      <c r="AH2095" s="1">
        <v>26.76</v>
      </c>
      <c r="AI2095" s="1">
        <v>0</v>
      </c>
      <c r="AJ2095" s="1" t="b">
        <f>AK2095=AA2095</f>
        <v>1</v>
      </c>
      <c r="AK2095" s="1">
        <v>929.25</v>
      </c>
      <c r="AL2095" s="1">
        <v>0</v>
      </c>
      <c r="AM2095" s="1">
        <v>0</v>
      </c>
      <c r="AN2095" s="1">
        <v>0</v>
      </c>
      <c r="AO2095" s="3">
        <f>AA2095*0.001%</f>
        <v>9.2925000000000004E-3</v>
      </c>
      <c r="AP2095" s="1">
        <v>0.93</v>
      </c>
      <c r="AQ2095" s="2">
        <f>AA2095*5%</f>
        <v>46.462500000000006</v>
      </c>
      <c r="AR2095" s="1">
        <v>46.46</v>
      </c>
      <c r="AS2095" s="2">
        <f>AR2095*18%</f>
        <v>8.3628</v>
      </c>
      <c r="AT2095" s="1">
        <v>0</v>
      </c>
      <c r="AU2095" s="1">
        <v>74.150000000000006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f>AF2095+AU2095+BC2095</f>
        <v>222.83</v>
      </c>
      <c r="BE2095" s="1">
        <v>222.83</v>
      </c>
      <c r="BF2095" s="1">
        <f>Q2095+U2095</f>
        <v>0</v>
      </c>
      <c r="BG2095" s="1">
        <v>0</v>
      </c>
      <c r="BH2095" s="1">
        <v>752.88</v>
      </c>
      <c r="BI2095" s="1" t="s">
        <v>108</v>
      </c>
      <c r="BJ2095" s="1" t="s">
        <v>7803</v>
      </c>
      <c r="BK2095" s="1" t="s">
        <v>7804</v>
      </c>
      <c r="BL2095" s="1">
        <v>0</v>
      </c>
      <c r="BM2095" s="1" t="s">
        <v>3520</v>
      </c>
    </row>
    <row r="2096" spans="1:65" ht="15.6" hidden="1">
      <c r="A2096" s="1" t="s">
        <v>8139</v>
      </c>
      <c r="B2096" s="1" t="s">
        <v>8140</v>
      </c>
      <c r="C2096" s="1" t="s">
        <v>8141</v>
      </c>
      <c r="D2096" s="1" t="s">
        <v>279</v>
      </c>
      <c r="E2096" s="1" t="s">
        <v>100</v>
      </c>
      <c r="F2096" s="1" t="s">
        <v>101</v>
      </c>
      <c r="G2096" s="1" t="s">
        <v>102</v>
      </c>
      <c r="H2096" s="1" t="s">
        <v>103</v>
      </c>
      <c r="I2096" s="1" t="s">
        <v>104</v>
      </c>
      <c r="J2096" s="1" t="s">
        <v>105</v>
      </c>
      <c r="K2096" s="1" t="s">
        <v>105</v>
      </c>
      <c r="L2096" s="1" t="s">
        <v>105</v>
      </c>
      <c r="M2096" s="1" t="s">
        <v>106</v>
      </c>
      <c r="N2096" s="1" t="s">
        <v>107</v>
      </c>
      <c r="O2096" s="1">
        <v>990</v>
      </c>
      <c r="P2096" s="1">
        <v>44.5</v>
      </c>
      <c r="Q2096" s="1">
        <v>0</v>
      </c>
      <c r="R2096" s="1">
        <v>100</v>
      </c>
      <c r="S2096" s="1">
        <v>0</v>
      </c>
      <c r="T2096" s="1">
        <v>0</v>
      </c>
      <c r="U2096" s="1">
        <v>0</v>
      </c>
      <c r="V2096" s="4">
        <f>X2096-W2096</f>
        <v>4.9999999999954525E-3</v>
      </c>
      <c r="W2096" s="4">
        <f>(O2096+P2096+Q2096-R2096+S2096)*5%</f>
        <v>46.725000000000001</v>
      </c>
      <c r="X2096" s="1">
        <v>46.73</v>
      </c>
      <c r="Y2096" s="1">
        <f>O2096+P2096+Q2096-R2096-S2096+T2096-U2096+X2096</f>
        <v>981.23</v>
      </c>
      <c r="Z2096" s="1">
        <v>981.23</v>
      </c>
      <c r="AA2096" s="1">
        <v>934.5</v>
      </c>
      <c r="AB2096" s="1">
        <v>16</v>
      </c>
      <c r="AC2096" s="2">
        <f>AA2096*16%</f>
        <v>149.52000000000001</v>
      </c>
      <c r="AD2096" s="1">
        <v>149.52000000000001</v>
      </c>
      <c r="AE2096" s="1">
        <v>0</v>
      </c>
      <c r="AF2096" s="1">
        <v>149.52000000000001</v>
      </c>
      <c r="AG2096" s="2">
        <f>AF2096*18%</f>
        <v>26.913600000000002</v>
      </c>
      <c r="AH2096" s="1">
        <v>26.91</v>
      </c>
      <c r="AI2096" s="1">
        <v>0</v>
      </c>
      <c r="AJ2096" s="1" t="b">
        <f>AK2096=AA2096</f>
        <v>1</v>
      </c>
      <c r="AK2096" s="1">
        <v>934.5</v>
      </c>
      <c r="AL2096" s="1">
        <v>0</v>
      </c>
      <c r="AM2096" s="1">
        <v>0</v>
      </c>
      <c r="AN2096" s="1">
        <v>0</v>
      </c>
      <c r="AO2096" s="3">
        <f>AA2096*0.001%</f>
        <v>9.3450000000000009E-3</v>
      </c>
      <c r="AP2096" s="1">
        <v>0.93</v>
      </c>
      <c r="AQ2096" s="2">
        <f>AA2096*5%</f>
        <v>46.725000000000001</v>
      </c>
      <c r="AR2096" s="1">
        <v>46.73</v>
      </c>
      <c r="AS2096" s="2">
        <f>AR2096*18%</f>
        <v>8.4113999999999987</v>
      </c>
      <c r="AT2096" s="1">
        <v>0</v>
      </c>
      <c r="AU2096" s="1">
        <v>74.569999999999993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0</v>
      </c>
      <c r="BD2096" s="1">
        <f>AF2096+AU2096+BC2096</f>
        <v>224.09</v>
      </c>
      <c r="BE2096" s="1">
        <v>224.09</v>
      </c>
      <c r="BF2096" s="1">
        <f>Q2096+U2096</f>
        <v>0</v>
      </c>
      <c r="BG2096" s="1">
        <v>0</v>
      </c>
      <c r="BH2096" s="1">
        <v>757.14</v>
      </c>
      <c r="BI2096" s="1" t="s">
        <v>108</v>
      </c>
      <c r="BJ2096" s="1" t="s">
        <v>7803</v>
      </c>
      <c r="BK2096" s="1" t="s">
        <v>7804</v>
      </c>
      <c r="BL2096" s="1">
        <v>0</v>
      </c>
      <c r="BM2096" s="1" t="s">
        <v>310</v>
      </c>
    </row>
    <row r="2097" spans="1:65" ht="15.6" hidden="1">
      <c r="A2097" s="1" t="s">
        <v>8142</v>
      </c>
      <c r="B2097" s="1" t="s">
        <v>8143</v>
      </c>
      <c r="C2097" s="1" t="s">
        <v>8144</v>
      </c>
      <c r="D2097" s="1" t="s">
        <v>279</v>
      </c>
      <c r="E2097" s="1" t="s">
        <v>100</v>
      </c>
      <c r="F2097" s="1" t="s">
        <v>101</v>
      </c>
      <c r="G2097" s="1" t="s">
        <v>105</v>
      </c>
      <c r="H2097" s="1" t="s">
        <v>103</v>
      </c>
      <c r="I2097" s="1" t="s">
        <v>104</v>
      </c>
      <c r="J2097" s="1" t="s">
        <v>105</v>
      </c>
      <c r="K2097" s="1" t="s">
        <v>105</v>
      </c>
      <c r="L2097" s="1" t="s">
        <v>105</v>
      </c>
      <c r="M2097" s="1" t="s">
        <v>106</v>
      </c>
      <c r="N2097" s="1" t="s">
        <v>107</v>
      </c>
      <c r="O2097" s="1">
        <v>395</v>
      </c>
      <c r="P2097" s="1">
        <v>19.75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4">
        <f>X2097-W2097</f>
        <v>2.4999999999977263E-3</v>
      </c>
      <c r="W2097" s="4">
        <f>(O2097+P2097+Q2097-R2097+S2097)*5%</f>
        <v>20.737500000000001</v>
      </c>
      <c r="X2097" s="1">
        <v>20.74</v>
      </c>
      <c r="Y2097" s="1">
        <f>O2097+P2097+Q2097-R2097-S2097+T2097-U2097+X2097</f>
        <v>435.49</v>
      </c>
      <c r="Z2097" s="1">
        <v>435.49</v>
      </c>
      <c r="AA2097" s="1">
        <v>414.75</v>
      </c>
      <c r="AB2097" s="1">
        <v>16</v>
      </c>
      <c r="AC2097" s="2">
        <f>AA2097*16%</f>
        <v>66.36</v>
      </c>
      <c r="AD2097" s="1">
        <v>66.36</v>
      </c>
      <c r="AE2097" s="1">
        <v>0</v>
      </c>
      <c r="AF2097" s="1">
        <v>66.36</v>
      </c>
      <c r="AG2097" s="2">
        <f>AF2097*18%</f>
        <v>11.944799999999999</v>
      </c>
      <c r="AH2097" s="1">
        <v>11.94</v>
      </c>
      <c r="AI2097" s="1">
        <v>0</v>
      </c>
      <c r="AJ2097" s="1" t="b">
        <f>AK2097=AA2097</f>
        <v>1</v>
      </c>
      <c r="AK2097" s="1">
        <v>414.75</v>
      </c>
      <c r="AL2097" s="1">
        <v>0</v>
      </c>
      <c r="AM2097" s="1">
        <v>0</v>
      </c>
      <c r="AN2097" s="1">
        <v>0</v>
      </c>
      <c r="AO2097" s="3">
        <f>AA2097*0.001%</f>
        <v>4.1475000000000001E-3</v>
      </c>
      <c r="AP2097" s="1">
        <v>0.41</v>
      </c>
      <c r="AQ2097" s="2">
        <f>AA2097*5%</f>
        <v>20.737500000000001</v>
      </c>
      <c r="AR2097" s="1">
        <v>20.74</v>
      </c>
      <c r="AS2097" s="2">
        <f>AR2097*18%</f>
        <v>3.7331999999999996</v>
      </c>
      <c r="AT2097" s="1">
        <v>0</v>
      </c>
      <c r="AU2097" s="1">
        <v>33.090000000000003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f>AF2097+AU2097+BC2097</f>
        <v>99.45</v>
      </c>
      <c r="BE2097" s="1">
        <v>99.45</v>
      </c>
      <c r="BF2097" s="1">
        <f>Q2097+U2097</f>
        <v>0</v>
      </c>
      <c r="BG2097" s="1">
        <v>0</v>
      </c>
      <c r="BH2097" s="1">
        <v>336.04</v>
      </c>
      <c r="BI2097" s="1" t="s">
        <v>108</v>
      </c>
      <c r="BJ2097" s="1" t="s">
        <v>7803</v>
      </c>
      <c r="BK2097" s="1" t="s">
        <v>7804</v>
      </c>
      <c r="BL2097" s="1">
        <v>0</v>
      </c>
      <c r="BM2097" s="1" t="s">
        <v>8145</v>
      </c>
    </row>
    <row r="2098" spans="1:65" ht="15.6" hidden="1">
      <c r="A2098" s="1" t="s">
        <v>8146</v>
      </c>
      <c r="B2098" s="1" t="s">
        <v>8147</v>
      </c>
      <c r="C2098" s="1" t="s">
        <v>8148</v>
      </c>
      <c r="D2098" s="1" t="s">
        <v>279</v>
      </c>
      <c r="E2098" s="1" t="s">
        <v>100</v>
      </c>
      <c r="F2098" s="1" t="s">
        <v>101</v>
      </c>
      <c r="G2098" s="1" t="s">
        <v>105</v>
      </c>
      <c r="H2098" s="1" t="s">
        <v>103</v>
      </c>
      <c r="I2098" s="1" t="s">
        <v>104</v>
      </c>
      <c r="J2098" s="1" t="s">
        <v>105</v>
      </c>
      <c r="K2098" s="1" t="s">
        <v>105</v>
      </c>
      <c r="L2098" s="1" t="s">
        <v>105</v>
      </c>
      <c r="M2098" s="1" t="s">
        <v>106</v>
      </c>
      <c r="N2098" s="1" t="s">
        <v>107</v>
      </c>
      <c r="O2098" s="1">
        <v>970</v>
      </c>
      <c r="P2098" s="1">
        <v>48.5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4">
        <f>X2098-W2098</f>
        <v>4.9999999999954525E-3</v>
      </c>
      <c r="W2098" s="4">
        <f>(O2098+P2098+Q2098-R2098+S2098)*5%</f>
        <v>50.925000000000004</v>
      </c>
      <c r="X2098" s="1">
        <v>50.93</v>
      </c>
      <c r="Y2098" s="1">
        <f>O2098+P2098+Q2098-R2098-S2098+T2098-U2098+X2098</f>
        <v>1069.43</v>
      </c>
      <c r="Z2098" s="1">
        <v>1069.43</v>
      </c>
      <c r="AA2098" s="1">
        <v>1018.5</v>
      </c>
      <c r="AB2098" s="1">
        <v>16</v>
      </c>
      <c r="AC2098" s="2">
        <f>AA2098*16%</f>
        <v>162.96</v>
      </c>
      <c r="AD2098" s="1">
        <v>162.96</v>
      </c>
      <c r="AE2098" s="1">
        <v>0</v>
      </c>
      <c r="AF2098" s="1">
        <v>162.96</v>
      </c>
      <c r="AG2098" s="2">
        <f>AF2098*18%</f>
        <v>29.332799999999999</v>
      </c>
      <c r="AH2098" s="1">
        <v>29.33</v>
      </c>
      <c r="AI2098" s="1">
        <v>0</v>
      </c>
      <c r="AJ2098" s="1" t="b">
        <f>AK2098=AA2098</f>
        <v>1</v>
      </c>
      <c r="AK2098" s="1">
        <v>1018.5</v>
      </c>
      <c r="AL2098" s="1">
        <v>0</v>
      </c>
      <c r="AM2098" s="1">
        <v>0</v>
      </c>
      <c r="AN2098" s="1">
        <v>0</v>
      </c>
      <c r="AO2098" s="3">
        <f>AA2098*0.001%</f>
        <v>1.0185000000000001E-2</v>
      </c>
      <c r="AP2098" s="1">
        <v>1.02</v>
      </c>
      <c r="AQ2098" s="2">
        <f>AA2098*5%</f>
        <v>50.925000000000004</v>
      </c>
      <c r="AR2098" s="1">
        <v>50.93</v>
      </c>
      <c r="AS2098" s="2">
        <f>AR2098*18%</f>
        <v>9.1673999999999989</v>
      </c>
      <c r="AT2098" s="1">
        <v>0</v>
      </c>
      <c r="AU2098" s="1">
        <v>81.28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f>AF2098+AU2098+BC2098</f>
        <v>244.24</v>
      </c>
      <c r="BE2098" s="1">
        <v>244.24</v>
      </c>
      <c r="BF2098" s="1">
        <f>Q2098+U2098</f>
        <v>0</v>
      </c>
      <c r="BG2098" s="1">
        <v>0</v>
      </c>
      <c r="BH2098" s="1">
        <v>825.19</v>
      </c>
      <c r="BI2098" s="1" t="s">
        <v>108</v>
      </c>
      <c r="BJ2098" s="1" t="s">
        <v>7803</v>
      </c>
      <c r="BK2098" s="1" t="s">
        <v>7804</v>
      </c>
      <c r="BL2098" s="1">
        <v>0</v>
      </c>
      <c r="BM2098" s="1" t="s">
        <v>8149</v>
      </c>
    </row>
    <row r="2099" spans="1:65" ht="15.6" hidden="1">
      <c r="A2099" s="1" t="s">
        <v>8150</v>
      </c>
      <c r="B2099" s="1" t="s">
        <v>8151</v>
      </c>
      <c r="C2099" s="1" t="s">
        <v>8152</v>
      </c>
      <c r="D2099" s="1" t="s">
        <v>279</v>
      </c>
      <c r="E2099" s="1" t="s">
        <v>100</v>
      </c>
      <c r="F2099" s="1" t="s">
        <v>101</v>
      </c>
      <c r="G2099" s="1" t="s">
        <v>102</v>
      </c>
      <c r="H2099" s="1" t="s">
        <v>103</v>
      </c>
      <c r="I2099" s="1" t="s">
        <v>104</v>
      </c>
      <c r="J2099" s="1" t="s">
        <v>105</v>
      </c>
      <c r="K2099" s="1" t="s">
        <v>105</v>
      </c>
      <c r="L2099" s="1" t="s">
        <v>105</v>
      </c>
      <c r="M2099" s="1" t="s">
        <v>106</v>
      </c>
      <c r="N2099" s="1" t="s">
        <v>107</v>
      </c>
      <c r="O2099" s="1">
        <v>355</v>
      </c>
      <c r="P2099" s="1">
        <v>12.75</v>
      </c>
      <c r="Q2099" s="1">
        <v>0</v>
      </c>
      <c r="R2099" s="1">
        <v>100</v>
      </c>
      <c r="S2099" s="1">
        <v>0</v>
      </c>
      <c r="T2099" s="1">
        <v>0</v>
      </c>
      <c r="U2099" s="1">
        <v>0</v>
      </c>
      <c r="V2099" s="4">
        <f>X2099-W2099</f>
        <v>2.4999999999995026E-3</v>
      </c>
      <c r="W2099" s="4">
        <f>(O2099+P2099+Q2099-R2099+S2099)*5%</f>
        <v>13.387500000000001</v>
      </c>
      <c r="X2099" s="1">
        <v>13.39</v>
      </c>
      <c r="Y2099" s="1">
        <f>O2099+P2099+Q2099-R2099-S2099+T2099-U2099+X2099</f>
        <v>281.14</v>
      </c>
      <c r="Z2099" s="1">
        <v>281.14</v>
      </c>
      <c r="AA2099" s="1">
        <v>267.75</v>
      </c>
      <c r="AB2099" s="1">
        <v>16</v>
      </c>
      <c r="AC2099" s="2">
        <f>AA2099*16%</f>
        <v>42.84</v>
      </c>
      <c r="AD2099" s="1">
        <v>42.84</v>
      </c>
      <c r="AE2099" s="1">
        <v>0</v>
      </c>
      <c r="AF2099" s="1">
        <v>42.84</v>
      </c>
      <c r="AG2099" s="2">
        <f>AF2099*18%</f>
        <v>7.7112000000000007</v>
      </c>
      <c r="AH2099" s="1">
        <v>7.71</v>
      </c>
      <c r="AI2099" s="1">
        <v>0</v>
      </c>
      <c r="AJ2099" s="1" t="b">
        <f>AK2099=AA2099</f>
        <v>1</v>
      </c>
      <c r="AK2099" s="1">
        <v>267.75</v>
      </c>
      <c r="AL2099" s="1">
        <v>0</v>
      </c>
      <c r="AM2099" s="1">
        <v>0</v>
      </c>
      <c r="AN2099" s="1">
        <v>0</v>
      </c>
      <c r="AO2099" s="3">
        <f>AA2099*0.001%</f>
        <v>2.6775000000000002E-3</v>
      </c>
      <c r="AP2099" s="1">
        <v>0.27</v>
      </c>
      <c r="AQ2099" s="2">
        <f>AA2099*5%</f>
        <v>13.387500000000001</v>
      </c>
      <c r="AR2099" s="1">
        <v>13.39</v>
      </c>
      <c r="AS2099" s="2">
        <f>AR2099*18%</f>
        <v>2.4102000000000001</v>
      </c>
      <c r="AT2099" s="1">
        <v>0</v>
      </c>
      <c r="AU2099" s="1">
        <v>21.37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f>AF2099+AU2099+BC2099</f>
        <v>64.210000000000008</v>
      </c>
      <c r="BE2099" s="1">
        <v>64.209999999999994</v>
      </c>
      <c r="BF2099" s="1">
        <f>Q2099+U2099</f>
        <v>0</v>
      </c>
      <c r="BG2099" s="1">
        <v>0</v>
      </c>
      <c r="BH2099" s="1">
        <v>216.93</v>
      </c>
      <c r="BI2099" s="1" t="s">
        <v>108</v>
      </c>
      <c r="BJ2099" s="1" t="s">
        <v>7803</v>
      </c>
      <c r="BK2099" s="1" t="s">
        <v>7804</v>
      </c>
      <c r="BL2099" s="1">
        <v>0</v>
      </c>
      <c r="BM2099" s="1" t="s">
        <v>8153</v>
      </c>
    </row>
    <row r="2100" spans="1:65" ht="15.6" hidden="1">
      <c r="A2100" s="1" t="s">
        <v>8154</v>
      </c>
      <c r="B2100" s="1" t="s">
        <v>8155</v>
      </c>
      <c r="C2100" s="1" t="s">
        <v>8156</v>
      </c>
      <c r="D2100" s="1" t="s">
        <v>279</v>
      </c>
      <c r="E2100" s="1" t="s">
        <v>100</v>
      </c>
      <c r="F2100" s="1" t="s">
        <v>101</v>
      </c>
      <c r="G2100" s="1" t="s">
        <v>105</v>
      </c>
      <c r="H2100" s="1" t="s">
        <v>103</v>
      </c>
      <c r="I2100" s="1" t="s">
        <v>104</v>
      </c>
      <c r="J2100" s="1" t="s">
        <v>105</v>
      </c>
      <c r="K2100" s="1" t="s">
        <v>105</v>
      </c>
      <c r="L2100" s="1" t="s">
        <v>105</v>
      </c>
      <c r="M2100" s="1" t="s">
        <v>106</v>
      </c>
      <c r="N2100" s="1" t="s">
        <v>107</v>
      </c>
      <c r="O2100" s="1">
        <v>4470</v>
      </c>
      <c r="P2100" s="1">
        <v>223.5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4">
        <f>X2100-W2100</f>
        <v>4.9999999999954525E-3</v>
      </c>
      <c r="W2100" s="4">
        <f>(O2100+P2100+Q2100-R2100+S2100)*5%</f>
        <v>234.67500000000001</v>
      </c>
      <c r="X2100" s="1">
        <v>234.68</v>
      </c>
      <c r="Y2100" s="1">
        <f>O2100+P2100+Q2100-R2100-S2100+T2100-U2100+X2100</f>
        <v>4928.18</v>
      </c>
      <c r="Z2100" s="1">
        <v>4928.18</v>
      </c>
      <c r="AA2100" s="1">
        <v>4693.5</v>
      </c>
      <c r="AB2100" s="1">
        <v>16</v>
      </c>
      <c r="AC2100" s="2">
        <f>AA2100*16%</f>
        <v>750.96</v>
      </c>
      <c r="AD2100" s="1">
        <v>750.96</v>
      </c>
      <c r="AE2100" s="1">
        <v>0</v>
      </c>
      <c r="AF2100" s="1">
        <v>750.96</v>
      </c>
      <c r="AG2100" s="2">
        <f>AF2100*18%</f>
        <v>135.1728</v>
      </c>
      <c r="AH2100" s="1">
        <v>135.16999999999999</v>
      </c>
      <c r="AI2100" s="1">
        <v>0</v>
      </c>
      <c r="AJ2100" s="1" t="b">
        <f>AK2100=AA2100</f>
        <v>1</v>
      </c>
      <c r="AK2100" s="1">
        <v>4693.5</v>
      </c>
      <c r="AL2100" s="1">
        <v>0</v>
      </c>
      <c r="AM2100" s="1">
        <v>0</v>
      </c>
      <c r="AN2100" s="1">
        <v>0</v>
      </c>
      <c r="AO2100" s="3">
        <f>AA2100*0.001%</f>
        <v>4.6935000000000004E-2</v>
      </c>
      <c r="AP2100" s="1">
        <v>4.6900000000000004</v>
      </c>
      <c r="AQ2100" s="2">
        <f>AA2100*5%</f>
        <v>234.67500000000001</v>
      </c>
      <c r="AR2100" s="1">
        <v>234.68</v>
      </c>
      <c r="AS2100" s="2">
        <f>AR2100*18%</f>
        <v>42.242399999999996</v>
      </c>
      <c r="AT2100" s="1">
        <v>0</v>
      </c>
      <c r="AU2100" s="1">
        <v>374.54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f>AF2100+AU2100+BC2100</f>
        <v>1125.5</v>
      </c>
      <c r="BE2100" s="1">
        <v>1125.5</v>
      </c>
      <c r="BF2100" s="1">
        <f>Q2100+U2100</f>
        <v>0</v>
      </c>
      <c r="BG2100" s="1">
        <v>0</v>
      </c>
      <c r="BH2100" s="1">
        <v>3802.68</v>
      </c>
      <c r="BI2100" s="1" t="s">
        <v>108</v>
      </c>
      <c r="BJ2100" s="1" t="s">
        <v>7803</v>
      </c>
      <c r="BK2100" s="1" t="s">
        <v>7804</v>
      </c>
      <c r="BL2100" s="1">
        <v>0</v>
      </c>
      <c r="BM2100" s="1" t="s">
        <v>8157</v>
      </c>
    </row>
    <row r="2101" spans="1:65" ht="15.6" hidden="1">
      <c r="A2101" s="1" t="s">
        <v>8158</v>
      </c>
      <c r="B2101" s="1" t="s">
        <v>8159</v>
      </c>
      <c r="C2101" s="1" t="s">
        <v>8160</v>
      </c>
      <c r="D2101" s="1" t="s">
        <v>279</v>
      </c>
      <c r="E2101" s="1" t="s">
        <v>100</v>
      </c>
      <c r="F2101" s="1" t="s">
        <v>101</v>
      </c>
      <c r="G2101" s="1" t="s">
        <v>105</v>
      </c>
      <c r="H2101" s="1" t="s">
        <v>103</v>
      </c>
      <c r="I2101" s="1" t="s">
        <v>104</v>
      </c>
      <c r="J2101" s="1" t="s">
        <v>105</v>
      </c>
      <c r="K2101" s="1" t="s">
        <v>105</v>
      </c>
      <c r="L2101" s="1" t="s">
        <v>105</v>
      </c>
      <c r="M2101" s="1" t="s">
        <v>106</v>
      </c>
      <c r="N2101" s="1" t="s">
        <v>107</v>
      </c>
      <c r="O2101" s="1">
        <v>425</v>
      </c>
      <c r="P2101" s="1">
        <v>21.25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4">
        <f>X2101-W2101</f>
        <v>-2.500000000001279E-3</v>
      </c>
      <c r="W2101" s="4">
        <f>(O2101+P2101+Q2101-R2101+S2101)*5%</f>
        <v>22.3125</v>
      </c>
      <c r="X2101" s="1">
        <v>22.31</v>
      </c>
      <c r="Y2101" s="1">
        <f>O2101+P2101+Q2101-R2101-S2101+T2101-U2101+X2101</f>
        <v>468.56</v>
      </c>
      <c r="Z2101" s="1">
        <v>468.56</v>
      </c>
      <c r="AA2101" s="1">
        <v>446.25</v>
      </c>
      <c r="AB2101" s="1">
        <v>16</v>
      </c>
      <c r="AC2101" s="2">
        <f>AA2101*16%</f>
        <v>71.400000000000006</v>
      </c>
      <c r="AD2101" s="1">
        <v>71.400000000000006</v>
      </c>
      <c r="AE2101" s="1">
        <v>0</v>
      </c>
      <c r="AF2101" s="1">
        <v>71.400000000000006</v>
      </c>
      <c r="AG2101" s="2">
        <f>AF2101*18%</f>
        <v>12.852</v>
      </c>
      <c r="AH2101" s="1">
        <v>12.85</v>
      </c>
      <c r="AI2101" s="1">
        <v>0</v>
      </c>
      <c r="AJ2101" s="1" t="b">
        <f>AK2101=AA2101</f>
        <v>1</v>
      </c>
      <c r="AK2101" s="1">
        <v>446.25</v>
      </c>
      <c r="AL2101" s="1">
        <v>0</v>
      </c>
      <c r="AM2101" s="1">
        <v>0</v>
      </c>
      <c r="AN2101" s="1">
        <v>0</v>
      </c>
      <c r="AO2101" s="3">
        <f>AA2101*0.001%</f>
        <v>4.4625000000000003E-3</v>
      </c>
      <c r="AP2101" s="1">
        <v>0.45</v>
      </c>
      <c r="AQ2101" s="2">
        <f>AA2101*5%</f>
        <v>22.3125</v>
      </c>
      <c r="AR2101" s="1">
        <v>22.31</v>
      </c>
      <c r="AS2101" s="2">
        <f>AR2101*18%</f>
        <v>4.0157999999999996</v>
      </c>
      <c r="AT2101" s="1">
        <v>0</v>
      </c>
      <c r="AU2101" s="1">
        <v>35.61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f>AF2101+AU2101+BC2101</f>
        <v>107.01</v>
      </c>
      <c r="BE2101" s="1">
        <v>107.01</v>
      </c>
      <c r="BF2101" s="1">
        <f>Q2101+U2101</f>
        <v>0</v>
      </c>
      <c r="BG2101" s="1">
        <v>0</v>
      </c>
      <c r="BH2101" s="1">
        <v>361.55</v>
      </c>
      <c r="BI2101" s="1" t="s">
        <v>108</v>
      </c>
      <c r="BJ2101" s="1" t="s">
        <v>7803</v>
      </c>
      <c r="BK2101" s="1" t="s">
        <v>7804</v>
      </c>
      <c r="BL2101" s="1">
        <v>0</v>
      </c>
      <c r="BM2101" s="1" t="s">
        <v>8161</v>
      </c>
    </row>
    <row r="2102" spans="1:65" ht="15.6" hidden="1">
      <c r="A2102" s="1" t="s">
        <v>8162</v>
      </c>
      <c r="B2102" s="1" t="s">
        <v>8163</v>
      </c>
      <c r="C2102" s="1" t="s">
        <v>8164</v>
      </c>
      <c r="D2102" s="1" t="s">
        <v>279</v>
      </c>
      <c r="E2102" s="1" t="s">
        <v>100</v>
      </c>
      <c r="F2102" s="1" t="s">
        <v>101</v>
      </c>
      <c r="G2102" s="1" t="s">
        <v>102</v>
      </c>
      <c r="H2102" s="1" t="s">
        <v>103</v>
      </c>
      <c r="I2102" s="1" t="s">
        <v>104</v>
      </c>
      <c r="J2102" s="1" t="s">
        <v>105</v>
      </c>
      <c r="K2102" s="1" t="s">
        <v>105</v>
      </c>
      <c r="L2102" s="1" t="s">
        <v>105</v>
      </c>
      <c r="M2102" s="1" t="s">
        <v>106</v>
      </c>
      <c r="N2102" s="1" t="s">
        <v>107</v>
      </c>
      <c r="O2102" s="1">
        <v>315</v>
      </c>
      <c r="P2102" s="1">
        <v>10.75</v>
      </c>
      <c r="Q2102" s="1">
        <v>0</v>
      </c>
      <c r="R2102" s="1">
        <v>100</v>
      </c>
      <c r="S2102" s="1">
        <v>0</v>
      </c>
      <c r="T2102" s="1">
        <v>0</v>
      </c>
      <c r="U2102" s="1">
        <v>0</v>
      </c>
      <c r="V2102" s="4">
        <f>X2102-W2102</f>
        <v>2.4999999999977263E-3</v>
      </c>
      <c r="W2102" s="4">
        <f>(O2102+P2102+Q2102-R2102+S2102)*5%</f>
        <v>11.287500000000001</v>
      </c>
      <c r="X2102" s="1">
        <v>11.29</v>
      </c>
      <c r="Y2102" s="1">
        <f>O2102+P2102+Q2102-R2102-S2102+T2102-U2102+X2102</f>
        <v>237.04</v>
      </c>
      <c r="Z2102" s="1">
        <v>237.04</v>
      </c>
      <c r="AA2102" s="1">
        <v>225.75</v>
      </c>
      <c r="AB2102" s="1">
        <v>16</v>
      </c>
      <c r="AC2102" s="2">
        <f>AA2102*16%</f>
        <v>36.119999999999997</v>
      </c>
      <c r="AD2102" s="1">
        <v>36.119999999999997</v>
      </c>
      <c r="AE2102" s="1">
        <v>0</v>
      </c>
      <c r="AF2102" s="1">
        <v>36.119999999999997</v>
      </c>
      <c r="AG2102" s="2">
        <f>AF2102*18%</f>
        <v>6.5015999999999989</v>
      </c>
      <c r="AH2102" s="1">
        <v>6.5</v>
      </c>
      <c r="AI2102" s="1">
        <v>0</v>
      </c>
      <c r="AJ2102" s="1" t="b">
        <f>AK2102=AA2102</f>
        <v>1</v>
      </c>
      <c r="AK2102" s="1">
        <v>225.75</v>
      </c>
      <c r="AL2102" s="1">
        <v>0</v>
      </c>
      <c r="AM2102" s="1">
        <v>0</v>
      </c>
      <c r="AN2102" s="1">
        <v>0</v>
      </c>
      <c r="AO2102" s="3">
        <f>AA2102*0.001%</f>
        <v>2.2575000000000004E-3</v>
      </c>
      <c r="AP2102" s="1">
        <v>0.23</v>
      </c>
      <c r="AQ2102" s="2">
        <f>AA2102*5%</f>
        <v>11.287500000000001</v>
      </c>
      <c r="AR2102" s="1">
        <v>11.29</v>
      </c>
      <c r="AS2102" s="2">
        <f>AR2102*18%</f>
        <v>2.0321999999999996</v>
      </c>
      <c r="AT2102" s="1">
        <v>0</v>
      </c>
      <c r="AU2102" s="1">
        <v>18.02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0</v>
      </c>
      <c r="BD2102" s="1">
        <f>AF2102+AU2102+BC2102</f>
        <v>54.14</v>
      </c>
      <c r="BE2102" s="1">
        <v>54.14</v>
      </c>
      <c r="BF2102" s="1">
        <f>Q2102+U2102</f>
        <v>0</v>
      </c>
      <c r="BG2102" s="1">
        <v>0</v>
      </c>
      <c r="BH2102" s="1">
        <v>182.9</v>
      </c>
      <c r="BI2102" s="1" t="s">
        <v>108</v>
      </c>
      <c r="BJ2102" s="1" t="s">
        <v>7803</v>
      </c>
      <c r="BK2102" s="1" t="s">
        <v>7804</v>
      </c>
      <c r="BL2102" s="1">
        <v>0</v>
      </c>
      <c r="BM2102" s="1" t="s">
        <v>8165</v>
      </c>
    </row>
    <row r="2103" spans="1:65" ht="15.6" hidden="1">
      <c r="A2103" s="1" t="s">
        <v>8166</v>
      </c>
      <c r="B2103" s="1" t="s">
        <v>8167</v>
      </c>
      <c r="C2103" s="1" t="s">
        <v>8168</v>
      </c>
      <c r="D2103" s="1" t="s">
        <v>279</v>
      </c>
      <c r="E2103" s="1" t="s">
        <v>100</v>
      </c>
      <c r="F2103" s="1" t="s">
        <v>101</v>
      </c>
      <c r="G2103" s="1" t="s">
        <v>105</v>
      </c>
      <c r="H2103" s="1" t="s">
        <v>103</v>
      </c>
      <c r="I2103" s="1" t="s">
        <v>104</v>
      </c>
      <c r="J2103" s="1" t="s">
        <v>105</v>
      </c>
      <c r="K2103" s="1" t="s">
        <v>105</v>
      </c>
      <c r="L2103" s="1" t="s">
        <v>105</v>
      </c>
      <c r="M2103" s="1" t="s">
        <v>106</v>
      </c>
      <c r="N2103" s="1" t="s">
        <v>107</v>
      </c>
      <c r="O2103" s="1">
        <v>390</v>
      </c>
      <c r="P2103" s="1">
        <v>14.5</v>
      </c>
      <c r="Q2103" s="1">
        <v>0</v>
      </c>
      <c r="R2103" s="1">
        <v>0</v>
      </c>
      <c r="S2103" s="1">
        <v>100</v>
      </c>
      <c r="T2103" s="1">
        <v>0</v>
      </c>
      <c r="U2103" s="1">
        <v>0</v>
      </c>
      <c r="V2103" s="4">
        <f>X2103-W2103</f>
        <v>-9.995000000000001</v>
      </c>
      <c r="W2103" s="4">
        <f>(O2103+P2103+Q2103-R2103+S2103)*5%</f>
        <v>25.225000000000001</v>
      </c>
      <c r="X2103" s="1">
        <v>15.23</v>
      </c>
      <c r="Y2103" s="1">
        <f>O2103+P2103+Q2103-R2103-S2103+T2103-U2103+X2103</f>
        <v>319.73</v>
      </c>
      <c r="Z2103" s="1">
        <v>319.73</v>
      </c>
      <c r="AA2103" s="1">
        <v>304.5</v>
      </c>
      <c r="AB2103" s="1">
        <v>16</v>
      </c>
      <c r="AC2103" s="2">
        <f>AA2103*16%</f>
        <v>48.72</v>
      </c>
      <c r="AD2103" s="1">
        <v>48.72</v>
      </c>
      <c r="AE2103" s="1">
        <v>0</v>
      </c>
      <c r="AF2103" s="1">
        <v>48.72</v>
      </c>
      <c r="AG2103" s="2">
        <f>AF2103*18%</f>
        <v>8.7695999999999987</v>
      </c>
      <c r="AH2103" s="1">
        <v>8.77</v>
      </c>
      <c r="AI2103" s="1">
        <v>0</v>
      </c>
      <c r="AJ2103" s="1" t="b">
        <f>AK2103=AA2103</f>
        <v>1</v>
      </c>
      <c r="AK2103" s="1">
        <v>304.5</v>
      </c>
      <c r="AL2103" s="1">
        <v>0</v>
      </c>
      <c r="AM2103" s="1">
        <v>0</v>
      </c>
      <c r="AN2103" s="1">
        <v>0</v>
      </c>
      <c r="AO2103" s="3">
        <f>AA2103*0.001%</f>
        <v>3.0450000000000004E-3</v>
      </c>
      <c r="AP2103" s="1">
        <v>0.3</v>
      </c>
      <c r="AQ2103" s="2">
        <f>AA2103*5%</f>
        <v>15.225000000000001</v>
      </c>
      <c r="AR2103" s="1">
        <v>15.23</v>
      </c>
      <c r="AS2103" s="2">
        <f>AR2103*18%</f>
        <v>2.7414000000000001</v>
      </c>
      <c r="AT2103" s="1">
        <v>0</v>
      </c>
      <c r="AU2103" s="1">
        <v>24.3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f>AF2103+AU2103+BC2103</f>
        <v>73.02</v>
      </c>
      <c r="BE2103" s="1">
        <v>73.02</v>
      </c>
      <c r="BF2103" s="1">
        <f>Q2103+U2103</f>
        <v>0</v>
      </c>
      <c r="BG2103" s="1">
        <v>0</v>
      </c>
      <c r="BH2103" s="1">
        <v>246.71</v>
      </c>
      <c r="BI2103" s="1" t="s">
        <v>108</v>
      </c>
      <c r="BJ2103" s="1" t="s">
        <v>7803</v>
      </c>
      <c r="BK2103" s="1" t="s">
        <v>7804</v>
      </c>
      <c r="BL2103" s="1">
        <v>0</v>
      </c>
      <c r="BM2103" s="1" t="s">
        <v>3230</v>
      </c>
    </row>
    <row r="2104" spans="1:65" ht="15.6" hidden="1">
      <c r="A2104" s="1" t="s">
        <v>8169</v>
      </c>
      <c r="B2104" s="1" t="s">
        <v>8170</v>
      </c>
      <c r="C2104" s="1" t="s">
        <v>8171</v>
      </c>
      <c r="D2104" s="1" t="s">
        <v>279</v>
      </c>
      <c r="E2104" s="1" t="s">
        <v>100</v>
      </c>
      <c r="F2104" s="1" t="s">
        <v>101</v>
      </c>
      <c r="G2104" s="1" t="s">
        <v>105</v>
      </c>
      <c r="H2104" s="1" t="s">
        <v>103</v>
      </c>
      <c r="I2104" s="1" t="s">
        <v>104</v>
      </c>
      <c r="J2104" s="1" t="s">
        <v>105</v>
      </c>
      <c r="K2104" s="1" t="s">
        <v>105</v>
      </c>
      <c r="L2104" s="1" t="s">
        <v>105</v>
      </c>
      <c r="M2104" s="1" t="s">
        <v>106</v>
      </c>
      <c r="N2104" s="1" t="s">
        <v>107</v>
      </c>
      <c r="O2104" s="1">
        <v>790</v>
      </c>
      <c r="P2104" s="1">
        <v>39.5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4">
        <f>X2104-W2104</f>
        <v>4.9999999999954525E-3</v>
      </c>
      <c r="W2104" s="4">
        <f>(O2104+P2104+Q2104-R2104+S2104)*5%</f>
        <v>41.475000000000001</v>
      </c>
      <c r="X2104" s="1">
        <v>41.48</v>
      </c>
      <c r="Y2104" s="1">
        <f>O2104+P2104+Q2104-R2104-S2104+T2104-U2104+X2104</f>
        <v>870.98</v>
      </c>
      <c r="Z2104" s="1">
        <v>870.98</v>
      </c>
      <c r="AA2104" s="1">
        <v>829.5</v>
      </c>
      <c r="AB2104" s="1">
        <v>16</v>
      </c>
      <c r="AC2104" s="2">
        <f>AA2104*16%</f>
        <v>132.72</v>
      </c>
      <c r="AD2104" s="1">
        <v>132.72</v>
      </c>
      <c r="AE2104" s="1">
        <v>0</v>
      </c>
      <c r="AF2104" s="1">
        <v>132.72</v>
      </c>
      <c r="AG2104" s="2">
        <f>AF2104*18%</f>
        <v>23.889599999999998</v>
      </c>
      <c r="AH2104" s="1">
        <v>23.89</v>
      </c>
      <c r="AI2104" s="1">
        <v>0</v>
      </c>
      <c r="AJ2104" s="1" t="b">
        <f>AK2104=AA2104</f>
        <v>1</v>
      </c>
      <c r="AK2104" s="1">
        <v>829.5</v>
      </c>
      <c r="AL2104" s="1">
        <v>0</v>
      </c>
      <c r="AM2104" s="1">
        <v>0</v>
      </c>
      <c r="AN2104" s="1">
        <v>0</v>
      </c>
      <c r="AO2104" s="3">
        <f>AA2104*0.001%</f>
        <v>8.2950000000000003E-3</v>
      </c>
      <c r="AP2104" s="1">
        <v>0.83</v>
      </c>
      <c r="AQ2104" s="2">
        <f>AA2104*5%</f>
        <v>41.475000000000001</v>
      </c>
      <c r="AR2104" s="1">
        <v>41.48</v>
      </c>
      <c r="AS2104" s="2">
        <f>AR2104*18%</f>
        <v>7.4663999999999993</v>
      </c>
      <c r="AT2104" s="1">
        <v>0</v>
      </c>
      <c r="AU2104" s="1">
        <v>66.2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>
        <v>0</v>
      </c>
      <c r="BD2104" s="1">
        <f>AF2104+AU2104+BC2104</f>
        <v>198.92000000000002</v>
      </c>
      <c r="BE2104" s="1">
        <v>198.92</v>
      </c>
      <c r="BF2104" s="1">
        <f>Q2104+U2104</f>
        <v>0</v>
      </c>
      <c r="BG2104" s="1">
        <v>0</v>
      </c>
      <c r="BH2104" s="1">
        <v>672.06</v>
      </c>
      <c r="BI2104" s="1" t="s">
        <v>108</v>
      </c>
      <c r="BJ2104" s="1" t="s">
        <v>7803</v>
      </c>
      <c r="BK2104" s="1" t="s">
        <v>7804</v>
      </c>
      <c r="BL2104" s="1">
        <v>0</v>
      </c>
      <c r="BM2104" s="1" t="s">
        <v>8172</v>
      </c>
    </row>
    <row r="2105" spans="1:65" ht="15.6" hidden="1">
      <c r="A2105" s="1" t="s">
        <v>8173</v>
      </c>
      <c r="B2105" s="1" t="s">
        <v>8174</v>
      </c>
      <c r="C2105" s="1" t="s">
        <v>8175</v>
      </c>
      <c r="D2105" s="1" t="s">
        <v>279</v>
      </c>
      <c r="E2105" s="1" t="s">
        <v>100</v>
      </c>
      <c r="F2105" s="1" t="s">
        <v>101</v>
      </c>
      <c r="G2105" s="1" t="s">
        <v>105</v>
      </c>
      <c r="H2105" s="1" t="s">
        <v>103</v>
      </c>
      <c r="I2105" s="1" t="s">
        <v>104</v>
      </c>
      <c r="J2105" s="1" t="s">
        <v>105</v>
      </c>
      <c r="K2105" s="1" t="s">
        <v>105</v>
      </c>
      <c r="L2105" s="1" t="s">
        <v>105</v>
      </c>
      <c r="M2105" s="1" t="s">
        <v>106</v>
      </c>
      <c r="N2105" s="1" t="s">
        <v>107</v>
      </c>
      <c r="O2105" s="1">
        <v>355</v>
      </c>
      <c r="P2105" s="1">
        <v>12.75</v>
      </c>
      <c r="Q2105" s="1">
        <v>0</v>
      </c>
      <c r="R2105" s="1">
        <v>0</v>
      </c>
      <c r="S2105" s="1">
        <v>100</v>
      </c>
      <c r="T2105" s="1">
        <v>0</v>
      </c>
      <c r="U2105" s="1">
        <v>0</v>
      </c>
      <c r="V2105" s="4">
        <f>X2105-W2105</f>
        <v>-9.9975000000000023</v>
      </c>
      <c r="W2105" s="4">
        <f>(O2105+P2105+Q2105-R2105+S2105)*5%</f>
        <v>23.387500000000003</v>
      </c>
      <c r="X2105" s="1">
        <v>13.39</v>
      </c>
      <c r="Y2105" s="1">
        <f>O2105+P2105+Q2105-R2105-S2105+T2105-U2105+X2105</f>
        <v>281.14</v>
      </c>
      <c r="Z2105" s="1">
        <v>281.14</v>
      </c>
      <c r="AA2105" s="1">
        <v>267.75</v>
      </c>
      <c r="AB2105" s="1">
        <v>16</v>
      </c>
      <c r="AC2105" s="2">
        <f>AA2105*16%</f>
        <v>42.84</v>
      </c>
      <c r="AD2105" s="1">
        <v>42.84</v>
      </c>
      <c r="AE2105" s="1">
        <v>0</v>
      </c>
      <c r="AF2105" s="1">
        <v>42.84</v>
      </c>
      <c r="AG2105" s="2">
        <f>AF2105*18%</f>
        <v>7.7112000000000007</v>
      </c>
      <c r="AH2105" s="1">
        <v>7.71</v>
      </c>
      <c r="AI2105" s="1">
        <v>0</v>
      </c>
      <c r="AJ2105" s="1" t="b">
        <f>AK2105=AA2105</f>
        <v>1</v>
      </c>
      <c r="AK2105" s="1">
        <v>267.75</v>
      </c>
      <c r="AL2105" s="1">
        <v>0</v>
      </c>
      <c r="AM2105" s="1">
        <v>0</v>
      </c>
      <c r="AN2105" s="1">
        <v>0</v>
      </c>
      <c r="AO2105" s="3">
        <f>AA2105*0.001%</f>
        <v>2.6775000000000002E-3</v>
      </c>
      <c r="AP2105" s="1">
        <v>0.27</v>
      </c>
      <c r="AQ2105" s="2">
        <f>AA2105*5%</f>
        <v>13.387500000000001</v>
      </c>
      <c r="AR2105" s="1">
        <v>13.39</v>
      </c>
      <c r="AS2105" s="2">
        <f>AR2105*18%</f>
        <v>2.4102000000000001</v>
      </c>
      <c r="AT2105" s="1">
        <v>0</v>
      </c>
      <c r="AU2105" s="1">
        <v>21.37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s="1">
        <v>0</v>
      </c>
      <c r="BD2105" s="1">
        <f>AF2105+AU2105+BC2105</f>
        <v>64.210000000000008</v>
      </c>
      <c r="BE2105" s="1">
        <v>64.209999999999994</v>
      </c>
      <c r="BF2105" s="1">
        <f>Q2105+U2105</f>
        <v>0</v>
      </c>
      <c r="BG2105" s="1">
        <v>0</v>
      </c>
      <c r="BH2105" s="1">
        <v>216.93</v>
      </c>
      <c r="BI2105" s="1" t="s">
        <v>108</v>
      </c>
      <c r="BJ2105" s="1" t="s">
        <v>7803</v>
      </c>
      <c r="BK2105" s="1" t="s">
        <v>7804</v>
      </c>
      <c r="BL2105" s="1">
        <v>0</v>
      </c>
      <c r="BM2105" s="1" t="s">
        <v>251</v>
      </c>
    </row>
    <row r="2106" spans="1:65" ht="15.6" hidden="1">
      <c r="A2106" s="1" t="s">
        <v>8176</v>
      </c>
      <c r="B2106" s="1" t="s">
        <v>8177</v>
      </c>
      <c r="C2106" s="1" t="s">
        <v>8178</v>
      </c>
      <c r="D2106" s="1" t="s">
        <v>279</v>
      </c>
      <c r="E2106" s="1" t="s">
        <v>100</v>
      </c>
      <c r="F2106" s="1" t="s">
        <v>101</v>
      </c>
      <c r="G2106" s="1" t="s">
        <v>105</v>
      </c>
      <c r="H2106" s="1" t="s">
        <v>103</v>
      </c>
      <c r="I2106" s="1" t="s">
        <v>104</v>
      </c>
      <c r="J2106" s="1" t="s">
        <v>105</v>
      </c>
      <c r="K2106" s="1" t="s">
        <v>105</v>
      </c>
      <c r="L2106" s="1" t="s">
        <v>105</v>
      </c>
      <c r="M2106" s="1" t="s">
        <v>106</v>
      </c>
      <c r="N2106" s="1" t="s">
        <v>107</v>
      </c>
      <c r="O2106" s="1">
        <v>770</v>
      </c>
      <c r="P2106" s="1">
        <v>33.5</v>
      </c>
      <c r="Q2106" s="1">
        <v>0</v>
      </c>
      <c r="R2106" s="1">
        <v>0</v>
      </c>
      <c r="S2106" s="1">
        <v>100</v>
      </c>
      <c r="T2106" s="1">
        <v>0</v>
      </c>
      <c r="U2106" s="1">
        <v>0</v>
      </c>
      <c r="V2106" s="4">
        <f>X2106-W2106</f>
        <v>-9.9950000000000045</v>
      </c>
      <c r="W2106" s="4">
        <f>(O2106+P2106+Q2106-R2106+S2106)*5%</f>
        <v>45.175000000000004</v>
      </c>
      <c r="X2106" s="1">
        <v>35.18</v>
      </c>
      <c r="Y2106" s="1">
        <f>O2106+P2106+Q2106-R2106-S2106+T2106-U2106+X2106</f>
        <v>738.68</v>
      </c>
      <c r="Z2106" s="1">
        <v>738.68</v>
      </c>
      <c r="AA2106" s="1">
        <v>703.5</v>
      </c>
      <c r="AB2106" s="1">
        <v>16</v>
      </c>
      <c r="AC2106" s="2">
        <f>AA2106*16%</f>
        <v>112.56</v>
      </c>
      <c r="AD2106" s="1">
        <v>112.56</v>
      </c>
      <c r="AE2106" s="1">
        <v>0</v>
      </c>
      <c r="AF2106" s="1">
        <v>112.56</v>
      </c>
      <c r="AG2106" s="2">
        <f>AF2106*18%</f>
        <v>20.2608</v>
      </c>
      <c r="AH2106" s="1">
        <v>20.260000000000002</v>
      </c>
      <c r="AI2106" s="1">
        <v>0</v>
      </c>
      <c r="AJ2106" s="1" t="b">
        <f>AK2106=AA2106</f>
        <v>1</v>
      </c>
      <c r="AK2106" s="1">
        <v>703.5</v>
      </c>
      <c r="AL2106" s="1">
        <v>0</v>
      </c>
      <c r="AM2106" s="1">
        <v>0</v>
      </c>
      <c r="AN2106" s="1">
        <v>0</v>
      </c>
      <c r="AO2106" s="3">
        <f>AA2106*0.001%</f>
        <v>7.0350000000000005E-3</v>
      </c>
      <c r="AP2106" s="1">
        <v>0.7</v>
      </c>
      <c r="AQ2106" s="2">
        <f>AA2106*5%</f>
        <v>35.175000000000004</v>
      </c>
      <c r="AR2106" s="1">
        <v>35.18</v>
      </c>
      <c r="AS2106" s="2">
        <f>AR2106*18%</f>
        <v>6.3323999999999998</v>
      </c>
      <c r="AT2106" s="1">
        <v>0</v>
      </c>
      <c r="AU2106" s="1">
        <v>56.14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0</v>
      </c>
      <c r="BB2106" s="1">
        <v>0</v>
      </c>
      <c r="BC2106" s="1">
        <v>0</v>
      </c>
      <c r="BD2106" s="1">
        <f>AF2106+AU2106+BC2106</f>
        <v>168.7</v>
      </c>
      <c r="BE2106" s="1">
        <v>168.7</v>
      </c>
      <c r="BF2106" s="1">
        <f>Q2106+U2106</f>
        <v>0</v>
      </c>
      <c r="BG2106" s="1">
        <v>0</v>
      </c>
      <c r="BH2106" s="1">
        <v>569.98</v>
      </c>
      <c r="BI2106" s="1" t="s">
        <v>108</v>
      </c>
      <c r="BJ2106" s="1" t="s">
        <v>7803</v>
      </c>
      <c r="BK2106" s="1" t="s">
        <v>7804</v>
      </c>
      <c r="BL2106" s="1">
        <v>0</v>
      </c>
      <c r="BM2106" s="1" t="s">
        <v>8179</v>
      </c>
    </row>
    <row r="2107" spans="1:65" ht="15.6" hidden="1">
      <c r="A2107" s="1" t="s">
        <v>8180</v>
      </c>
      <c r="B2107" s="1" t="s">
        <v>8181</v>
      </c>
      <c r="C2107" s="1" t="s">
        <v>8182</v>
      </c>
      <c r="D2107" s="1" t="s">
        <v>279</v>
      </c>
      <c r="E2107" s="1" t="s">
        <v>100</v>
      </c>
      <c r="F2107" s="1" t="s">
        <v>101</v>
      </c>
      <c r="G2107" s="1" t="s">
        <v>102</v>
      </c>
      <c r="H2107" s="1" t="s">
        <v>103</v>
      </c>
      <c r="I2107" s="1" t="s">
        <v>104</v>
      </c>
      <c r="J2107" s="1" t="s">
        <v>105</v>
      </c>
      <c r="K2107" s="1" t="s">
        <v>105</v>
      </c>
      <c r="L2107" s="1" t="s">
        <v>105</v>
      </c>
      <c r="M2107" s="1" t="s">
        <v>106</v>
      </c>
      <c r="N2107" s="1" t="s">
        <v>107</v>
      </c>
      <c r="O2107" s="1">
        <v>969.07</v>
      </c>
      <c r="P2107" s="1">
        <v>43.45</v>
      </c>
      <c r="Q2107" s="1">
        <v>0</v>
      </c>
      <c r="R2107" s="1">
        <v>100</v>
      </c>
      <c r="S2107" s="1">
        <v>0</v>
      </c>
      <c r="T2107" s="1">
        <v>0</v>
      </c>
      <c r="U2107" s="1">
        <v>0</v>
      </c>
      <c r="V2107" s="4">
        <f>X2107-W2107</f>
        <v>3.9999999999977831E-3</v>
      </c>
      <c r="W2107" s="4">
        <f>(O2107+P2107+Q2107-R2107+S2107)*5%</f>
        <v>45.626000000000005</v>
      </c>
      <c r="X2107" s="1">
        <v>45.63</v>
      </c>
      <c r="Y2107" s="1">
        <f>O2107+P2107+Q2107-R2107-S2107+T2107-U2107+X2107</f>
        <v>958.15000000000009</v>
      </c>
      <c r="Z2107" s="1">
        <v>958.15</v>
      </c>
      <c r="AA2107" s="1">
        <v>912.52</v>
      </c>
      <c r="AB2107" s="1">
        <v>16</v>
      </c>
      <c r="AC2107" s="2">
        <f>AA2107*16%</f>
        <v>146.00319999999999</v>
      </c>
      <c r="AD2107" s="1">
        <v>146</v>
      </c>
      <c r="AE2107" s="1">
        <v>0</v>
      </c>
      <c r="AF2107" s="1">
        <v>146</v>
      </c>
      <c r="AG2107" s="2">
        <f>AF2107*18%</f>
        <v>26.279999999999998</v>
      </c>
      <c r="AH2107" s="1">
        <v>26.28</v>
      </c>
      <c r="AI2107" s="1">
        <v>0</v>
      </c>
      <c r="AJ2107" s="1" t="b">
        <f>AK2107=AA2107</f>
        <v>1</v>
      </c>
      <c r="AK2107" s="1">
        <v>912.52</v>
      </c>
      <c r="AL2107" s="1">
        <v>0</v>
      </c>
      <c r="AM2107" s="1">
        <v>0</v>
      </c>
      <c r="AN2107" s="1">
        <v>0</v>
      </c>
      <c r="AO2107" s="3">
        <f>AA2107*0.001%</f>
        <v>9.1252E-3</v>
      </c>
      <c r="AP2107" s="1">
        <v>0.91</v>
      </c>
      <c r="AQ2107" s="2">
        <f>AA2107*5%</f>
        <v>45.626000000000005</v>
      </c>
      <c r="AR2107" s="1">
        <v>45.62</v>
      </c>
      <c r="AS2107" s="2">
        <f>AR2107*18%</f>
        <v>8.2115999999999989</v>
      </c>
      <c r="AT2107" s="1">
        <v>0.01</v>
      </c>
      <c r="AU2107" s="1">
        <v>72.81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s="1">
        <v>0</v>
      </c>
      <c r="BD2107" s="1">
        <f>AF2107+AU2107+BC2107</f>
        <v>218.81</v>
      </c>
      <c r="BE2107" s="1">
        <v>218.81</v>
      </c>
      <c r="BF2107" s="1">
        <f>Q2107+U2107</f>
        <v>0</v>
      </c>
      <c r="BG2107" s="1">
        <v>0</v>
      </c>
      <c r="BH2107" s="1">
        <v>739.34</v>
      </c>
      <c r="BI2107" s="1" t="s">
        <v>108</v>
      </c>
      <c r="BJ2107" s="1" t="s">
        <v>7803</v>
      </c>
      <c r="BK2107" s="1" t="s">
        <v>7804</v>
      </c>
      <c r="BL2107" s="1">
        <v>0</v>
      </c>
      <c r="BM2107" s="1" t="s">
        <v>8183</v>
      </c>
    </row>
    <row r="2108" spans="1:65" ht="15.6" hidden="1">
      <c r="A2108" s="1" t="s">
        <v>8184</v>
      </c>
      <c r="B2108" s="1" t="s">
        <v>8185</v>
      </c>
      <c r="C2108" s="1" t="s">
        <v>8186</v>
      </c>
      <c r="D2108" s="1" t="s">
        <v>279</v>
      </c>
      <c r="E2108" s="1" t="s">
        <v>100</v>
      </c>
      <c r="F2108" s="1" t="s">
        <v>101</v>
      </c>
      <c r="G2108" s="1" t="s">
        <v>105</v>
      </c>
      <c r="H2108" s="1" t="s">
        <v>103</v>
      </c>
      <c r="I2108" s="1" t="s">
        <v>104</v>
      </c>
      <c r="J2108" s="1" t="s">
        <v>105</v>
      </c>
      <c r="K2108" s="1" t="s">
        <v>105</v>
      </c>
      <c r="L2108" s="1" t="s">
        <v>105</v>
      </c>
      <c r="M2108" s="1" t="s">
        <v>106</v>
      </c>
      <c r="N2108" s="1" t="s">
        <v>107</v>
      </c>
      <c r="O2108" s="1">
        <v>1015</v>
      </c>
      <c r="P2108" s="1">
        <v>50.75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4">
        <f>X2108-W2108</f>
        <v>2.4999999999977263E-3</v>
      </c>
      <c r="W2108" s="4">
        <f>(O2108+P2108+Q2108-R2108+S2108)*5%</f>
        <v>53.287500000000001</v>
      </c>
      <c r="X2108" s="1">
        <v>53.29</v>
      </c>
      <c r="Y2108" s="1">
        <f>O2108+P2108+Q2108-R2108-S2108+T2108-U2108+X2108</f>
        <v>1119.04</v>
      </c>
      <c r="Z2108" s="1">
        <v>1119.04</v>
      </c>
      <c r="AA2108" s="1">
        <v>1065.75</v>
      </c>
      <c r="AB2108" s="1">
        <v>16</v>
      </c>
      <c r="AC2108" s="2">
        <f>AA2108*16%</f>
        <v>170.52</v>
      </c>
      <c r="AD2108" s="1">
        <v>170.52</v>
      </c>
      <c r="AE2108" s="1">
        <v>0</v>
      </c>
      <c r="AF2108" s="1">
        <v>170.52</v>
      </c>
      <c r="AG2108" s="2">
        <f>AF2108*18%</f>
        <v>30.6936</v>
      </c>
      <c r="AH2108" s="1">
        <v>30.69</v>
      </c>
      <c r="AI2108" s="1">
        <v>0</v>
      </c>
      <c r="AJ2108" s="1" t="b">
        <f>AK2108=AA2108</f>
        <v>1</v>
      </c>
      <c r="AK2108" s="1">
        <v>1065.75</v>
      </c>
      <c r="AL2108" s="1">
        <v>0</v>
      </c>
      <c r="AM2108" s="1">
        <v>0</v>
      </c>
      <c r="AN2108" s="1">
        <v>0</v>
      </c>
      <c r="AO2108" s="3">
        <f>AA2108*0.001%</f>
        <v>1.06575E-2</v>
      </c>
      <c r="AP2108" s="1">
        <v>1.07</v>
      </c>
      <c r="AQ2108" s="2">
        <f>AA2108*5%</f>
        <v>53.287500000000001</v>
      </c>
      <c r="AR2108" s="1">
        <v>53.29</v>
      </c>
      <c r="AS2108" s="2">
        <f>AR2108*18%</f>
        <v>9.5922000000000001</v>
      </c>
      <c r="AT2108" s="1">
        <v>0</v>
      </c>
      <c r="AU2108" s="1">
        <v>85.05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>
        <v>0</v>
      </c>
      <c r="BD2108" s="1">
        <f>AF2108+AU2108+BC2108</f>
        <v>255.57</v>
      </c>
      <c r="BE2108" s="1">
        <v>255.57</v>
      </c>
      <c r="BF2108" s="1">
        <f>Q2108+U2108</f>
        <v>0</v>
      </c>
      <c r="BG2108" s="1">
        <v>0</v>
      </c>
      <c r="BH2108" s="1">
        <v>863.47</v>
      </c>
      <c r="BI2108" s="1" t="s">
        <v>108</v>
      </c>
      <c r="BJ2108" s="1" t="s">
        <v>7803</v>
      </c>
      <c r="BK2108" s="1" t="s">
        <v>7804</v>
      </c>
      <c r="BL2108" s="1">
        <v>0</v>
      </c>
      <c r="BM2108" s="1" t="s">
        <v>8187</v>
      </c>
    </row>
    <row r="2109" spans="1:65" ht="15.6" hidden="1">
      <c r="A2109" s="1" t="s">
        <v>8188</v>
      </c>
      <c r="B2109" s="1" t="s">
        <v>8189</v>
      </c>
      <c r="C2109" s="1" t="s">
        <v>8190</v>
      </c>
      <c r="D2109" s="1" t="s">
        <v>279</v>
      </c>
      <c r="E2109" s="1" t="s">
        <v>100</v>
      </c>
      <c r="F2109" s="1" t="s">
        <v>101</v>
      </c>
      <c r="G2109" s="1" t="s">
        <v>102</v>
      </c>
      <c r="H2109" s="1" t="s">
        <v>103</v>
      </c>
      <c r="I2109" s="1" t="s">
        <v>104</v>
      </c>
      <c r="J2109" s="1" t="s">
        <v>105</v>
      </c>
      <c r="K2109" s="1" t="s">
        <v>105</v>
      </c>
      <c r="L2109" s="1" t="s">
        <v>105</v>
      </c>
      <c r="M2109" s="1" t="s">
        <v>106</v>
      </c>
      <c r="N2109" s="1" t="s">
        <v>124</v>
      </c>
      <c r="O2109" s="1">
        <v>315</v>
      </c>
      <c r="P2109" s="1">
        <v>10.75</v>
      </c>
      <c r="Q2109" s="1">
        <v>0</v>
      </c>
      <c r="R2109" s="1">
        <v>100</v>
      </c>
      <c r="S2109" s="1">
        <v>0</v>
      </c>
      <c r="T2109" s="1">
        <v>0</v>
      </c>
      <c r="U2109" s="1">
        <v>0</v>
      </c>
      <c r="V2109" s="4">
        <f>X2109-W2109</f>
        <v>2.4999999999977263E-3</v>
      </c>
      <c r="W2109" s="4">
        <f>(O2109+P2109+Q2109-R2109+S2109)*5%</f>
        <v>11.287500000000001</v>
      </c>
      <c r="X2109" s="1">
        <v>11.29</v>
      </c>
      <c r="Y2109" s="1">
        <f>O2109+P2109+Q2109-R2109-S2109+T2109-U2109+X2109</f>
        <v>237.04</v>
      </c>
      <c r="Z2109" s="1">
        <v>237.04</v>
      </c>
      <c r="AA2109" s="1">
        <v>225.75</v>
      </c>
      <c r="AB2109" s="1">
        <v>16</v>
      </c>
      <c r="AC2109" s="2">
        <f>AA2109*16%</f>
        <v>36.119999999999997</v>
      </c>
      <c r="AD2109" s="1">
        <v>36.119999999999997</v>
      </c>
      <c r="AE2109" s="1">
        <v>0</v>
      </c>
      <c r="AF2109" s="1">
        <v>36.119999999999997</v>
      </c>
      <c r="AG2109" s="2">
        <f>AF2109*18%</f>
        <v>6.5015999999999989</v>
      </c>
      <c r="AH2109" s="1">
        <v>6.5</v>
      </c>
      <c r="AI2109" s="1">
        <v>0</v>
      </c>
      <c r="AJ2109" s="1" t="b">
        <f>AK2109=AA2109</f>
        <v>1</v>
      </c>
      <c r="AK2109" s="1">
        <v>225.75</v>
      </c>
      <c r="AL2109" s="1">
        <v>0</v>
      </c>
      <c r="AM2109" s="1">
        <v>0</v>
      </c>
      <c r="AN2109" s="1">
        <v>0</v>
      </c>
      <c r="AO2109" s="3">
        <f>AA2109*0.001%</f>
        <v>2.2575000000000004E-3</v>
      </c>
      <c r="AP2109" s="1">
        <v>0.23</v>
      </c>
      <c r="AQ2109" s="2">
        <f>AA2109*5%</f>
        <v>11.287500000000001</v>
      </c>
      <c r="AR2109" s="1">
        <v>11.29</v>
      </c>
      <c r="AS2109" s="2">
        <f>AR2109*18%</f>
        <v>2.0321999999999996</v>
      </c>
      <c r="AT2109" s="1">
        <v>0</v>
      </c>
      <c r="AU2109" s="1">
        <v>18.02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0</v>
      </c>
      <c r="BB2109" s="1">
        <v>0</v>
      </c>
      <c r="BC2109" s="1">
        <v>0</v>
      </c>
      <c r="BD2109" s="1">
        <f>AF2109+AU2109+BC2109</f>
        <v>54.14</v>
      </c>
      <c r="BE2109" s="1">
        <v>54.14</v>
      </c>
      <c r="BF2109" s="1">
        <f>Q2109+U2109</f>
        <v>0</v>
      </c>
      <c r="BG2109" s="1">
        <v>0</v>
      </c>
      <c r="BH2109" s="1">
        <v>182.9</v>
      </c>
      <c r="BI2109" s="1" t="s">
        <v>108</v>
      </c>
      <c r="BJ2109" s="1" t="s">
        <v>7803</v>
      </c>
      <c r="BK2109" s="1" t="s">
        <v>7804</v>
      </c>
      <c r="BL2109" s="1">
        <v>0</v>
      </c>
      <c r="BM2109" s="1" t="s">
        <v>8191</v>
      </c>
    </row>
    <row r="2110" spans="1:65" ht="15.6" hidden="1">
      <c r="A2110" s="1" t="s">
        <v>8192</v>
      </c>
      <c r="B2110" s="1" t="s">
        <v>8193</v>
      </c>
      <c r="C2110" s="1" t="s">
        <v>8194</v>
      </c>
      <c r="D2110" s="1" t="s">
        <v>279</v>
      </c>
      <c r="E2110" s="1" t="s">
        <v>100</v>
      </c>
      <c r="F2110" s="1" t="s">
        <v>101</v>
      </c>
      <c r="G2110" s="1" t="s">
        <v>102</v>
      </c>
      <c r="H2110" s="1" t="s">
        <v>103</v>
      </c>
      <c r="I2110" s="1" t="s">
        <v>104</v>
      </c>
      <c r="J2110" s="1" t="s">
        <v>105</v>
      </c>
      <c r="K2110" s="1" t="s">
        <v>105</v>
      </c>
      <c r="L2110" s="1" t="s">
        <v>105</v>
      </c>
      <c r="M2110" s="1" t="s">
        <v>106</v>
      </c>
      <c r="N2110" s="1" t="s">
        <v>107</v>
      </c>
      <c r="O2110" s="1">
        <v>355</v>
      </c>
      <c r="P2110" s="1">
        <v>12.75</v>
      </c>
      <c r="Q2110" s="1">
        <v>0</v>
      </c>
      <c r="R2110" s="1">
        <v>100</v>
      </c>
      <c r="S2110" s="1">
        <v>0</v>
      </c>
      <c r="T2110" s="1">
        <v>0</v>
      </c>
      <c r="U2110" s="1">
        <v>0</v>
      </c>
      <c r="V2110" s="4">
        <f>X2110-W2110</f>
        <v>2.4999999999995026E-3</v>
      </c>
      <c r="W2110" s="4">
        <f>(O2110+P2110+Q2110-R2110+S2110)*5%</f>
        <v>13.387500000000001</v>
      </c>
      <c r="X2110" s="1">
        <v>13.39</v>
      </c>
      <c r="Y2110" s="1">
        <f>O2110+P2110+Q2110-R2110-S2110+T2110-U2110+X2110</f>
        <v>281.14</v>
      </c>
      <c r="Z2110" s="1">
        <v>281.14</v>
      </c>
      <c r="AA2110" s="1">
        <v>267.75</v>
      </c>
      <c r="AB2110" s="1">
        <v>16</v>
      </c>
      <c r="AC2110" s="2">
        <f>AA2110*16%</f>
        <v>42.84</v>
      </c>
      <c r="AD2110" s="1">
        <v>42.84</v>
      </c>
      <c r="AE2110" s="1">
        <v>0</v>
      </c>
      <c r="AF2110" s="1">
        <v>42.84</v>
      </c>
      <c r="AG2110" s="2">
        <f>AF2110*18%</f>
        <v>7.7112000000000007</v>
      </c>
      <c r="AH2110" s="1">
        <v>7.71</v>
      </c>
      <c r="AI2110" s="1">
        <v>0</v>
      </c>
      <c r="AJ2110" s="1" t="b">
        <f>AK2110=AA2110</f>
        <v>1</v>
      </c>
      <c r="AK2110" s="1">
        <v>267.75</v>
      </c>
      <c r="AL2110" s="1">
        <v>0</v>
      </c>
      <c r="AM2110" s="1">
        <v>0</v>
      </c>
      <c r="AN2110" s="1">
        <v>0</v>
      </c>
      <c r="AO2110" s="3">
        <f>AA2110*0.001%</f>
        <v>2.6775000000000002E-3</v>
      </c>
      <c r="AP2110" s="1">
        <v>0.27</v>
      </c>
      <c r="AQ2110" s="2">
        <f>AA2110*5%</f>
        <v>13.387500000000001</v>
      </c>
      <c r="AR2110" s="1">
        <v>13.39</v>
      </c>
      <c r="AS2110" s="2">
        <f>AR2110*18%</f>
        <v>2.4102000000000001</v>
      </c>
      <c r="AT2110" s="1">
        <v>0</v>
      </c>
      <c r="AU2110" s="1">
        <v>21.37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>
        <v>0</v>
      </c>
      <c r="BD2110" s="1">
        <f>AF2110+AU2110+BC2110</f>
        <v>64.210000000000008</v>
      </c>
      <c r="BE2110" s="1">
        <v>64.209999999999994</v>
      </c>
      <c r="BF2110" s="1">
        <f>Q2110+U2110</f>
        <v>0</v>
      </c>
      <c r="BG2110" s="1">
        <v>0</v>
      </c>
      <c r="BH2110" s="1">
        <v>216.93</v>
      </c>
      <c r="BI2110" s="1" t="s">
        <v>108</v>
      </c>
      <c r="BJ2110" s="1" t="s">
        <v>7803</v>
      </c>
      <c r="BK2110" s="1" t="s">
        <v>7804</v>
      </c>
      <c r="BL2110" s="1">
        <v>0</v>
      </c>
      <c r="BM2110" s="1" t="s">
        <v>147</v>
      </c>
    </row>
    <row r="2111" spans="1:65" ht="15.6" hidden="1">
      <c r="A2111" s="1" t="s">
        <v>8195</v>
      </c>
      <c r="B2111" s="1" t="s">
        <v>8196</v>
      </c>
      <c r="C2111" s="1" t="s">
        <v>8197</v>
      </c>
      <c r="D2111" s="1" t="s">
        <v>279</v>
      </c>
      <c r="E2111" s="1" t="s">
        <v>100</v>
      </c>
      <c r="F2111" s="1" t="s">
        <v>101</v>
      </c>
      <c r="G2111" s="1" t="s">
        <v>102</v>
      </c>
      <c r="H2111" s="1" t="s">
        <v>103</v>
      </c>
      <c r="I2111" s="1" t="s">
        <v>104</v>
      </c>
      <c r="J2111" s="1" t="s">
        <v>105</v>
      </c>
      <c r="K2111" s="1" t="s">
        <v>105</v>
      </c>
      <c r="L2111" s="1" t="s">
        <v>105</v>
      </c>
      <c r="M2111" s="1" t="s">
        <v>106</v>
      </c>
      <c r="N2111" s="1" t="s">
        <v>107</v>
      </c>
      <c r="O2111" s="1">
        <v>395</v>
      </c>
      <c r="P2111" s="1">
        <v>14.75</v>
      </c>
      <c r="Q2111" s="1">
        <v>0</v>
      </c>
      <c r="R2111" s="1">
        <v>100</v>
      </c>
      <c r="S2111" s="1">
        <v>0</v>
      </c>
      <c r="T2111" s="1">
        <v>0</v>
      </c>
      <c r="U2111" s="1">
        <v>0</v>
      </c>
      <c r="V2111" s="4">
        <f>X2111-W2111</f>
        <v>2.4999999999995026E-3</v>
      </c>
      <c r="W2111" s="4">
        <f>(O2111+P2111+Q2111-R2111+S2111)*5%</f>
        <v>15.487500000000001</v>
      </c>
      <c r="X2111" s="1">
        <v>15.49</v>
      </c>
      <c r="Y2111" s="1">
        <f>O2111+P2111+Q2111-R2111-S2111+T2111-U2111+X2111</f>
        <v>325.24</v>
      </c>
      <c r="Z2111" s="1">
        <v>325.24</v>
      </c>
      <c r="AA2111" s="1">
        <v>309.75</v>
      </c>
      <c r="AB2111" s="1">
        <v>16</v>
      </c>
      <c r="AC2111" s="2">
        <f>AA2111*16%</f>
        <v>49.56</v>
      </c>
      <c r="AD2111" s="1">
        <v>49.56</v>
      </c>
      <c r="AE2111" s="1">
        <v>0</v>
      </c>
      <c r="AF2111" s="1">
        <v>49.56</v>
      </c>
      <c r="AG2111" s="2">
        <f>AF2111*18%</f>
        <v>8.9207999999999998</v>
      </c>
      <c r="AH2111" s="1">
        <v>8.92</v>
      </c>
      <c r="AI2111" s="1">
        <v>0</v>
      </c>
      <c r="AJ2111" s="1" t="b">
        <f>AK2111=AA2111</f>
        <v>1</v>
      </c>
      <c r="AK2111" s="1">
        <v>309.75</v>
      </c>
      <c r="AL2111" s="1">
        <v>0</v>
      </c>
      <c r="AM2111" s="1">
        <v>0</v>
      </c>
      <c r="AN2111" s="1">
        <v>0</v>
      </c>
      <c r="AO2111" s="3">
        <f>AA2111*0.001%</f>
        <v>3.0975000000000004E-3</v>
      </c>
      <c r="AP2111" s="1">
        <v>0.31</v>
      </c>
      <c r="AQ2111" s="2">
        <f>AA2111*5%</f>
        <v>15.487500000000001</v>
      </c>
      <c r="AR2111" s="1">
        <v>15.49</v>
      </c>
      <c r="AS2111" s="2">
        <f>AR2111*18%</f>
        <v>2.7881999999999998</v>
      </c>
      <c r="AT2111" s="1">
        <v>0</v>
      </c>
      <c r="AU2111" s="1">
        <v>24.72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0</v>
      </c>
      <c r="BD2111" s="1">
        <f>AF2111+AU2111+BC2111</f>
        <v>74.28</v>
      </c>
      <c r="BE2111" s="1">
        <v>74.28</v>
      </c>
      <c r="BF2111" s="1">
        <f>Q2111+U2111</f>
        <v>0</v>
      </c>
      <c r="BG2111" s="1">
        <v>0</v>
      </c>
      <c r="BH2111" s="1">
        <v>250.96</v>
      </c>
      <c r="BI2111" s="1" t="s">
        <v>108</v>
      </c>
      <c r="BJ2111" s="1" t="s">
        <v>7803</v>
      </c>
      <c r="BK2111" s="1" t="s">
        <v>7804</v>
      </c>
      <c r="BL2111" s="1">
        <v>0</v>
      </c>
      <c r="BM2111" s="1" t="s">
        <v>775</v>
      </c>
    </row>
    <row r="2112" spans="1:65" ht="15.6" hidden="1">
      <c r="A2112" s="1" t="s">
        <v>8198</v>
      </c>
      <c r="B2112" s="1" t="s">
        <v>8199</v>
      </c>
      <c r="C2112" s="1" t="s">
        <v>8200</v>
      </c>
      <c r="D2112" s="1" t="s">
        <v>279</v>
      </c>
      <c r="E2112" s="1" t="s">
        <v>100</v>
      </c>
      <c r="F2112" s="1" t="s">
        <v>101</v>
      </c>
      <c r="G2112" s="1" t="s">
        <v>102</v>
      </c>
      <c r="H2112" s="1" t="s">
        <v>103</v>
      </c>
      <c r="I2112" s="1" t="s">
        <v>104</v>
      </c>
      <c r="J2112" s="1" t="s">
        <v>105</v>
      </c>
      <c r="K2112" s="1" t="s">
        <v>105</v>
      </c>
      <c r="L2112" s="1" t="s">
        <v>105</v>
      </c>
      <c r="M2112" s="1" t="s">
        <v>106</v>
      </c>
      <c r="N2112" s="1" t="s">
        <v>107</v>
      </c>
      <c r="O2112" s="1">
        <v>395</v>
      </c>
      <c r="P2112" s="1">
        <v>14.75</v>
      </c>
      <c r="Q2112" s="1">
        <v>0</v>
      </c>
      <c r="R2112" s="1">
        <v>100</v>
      </c>
      <c r="S2112" s="1">
        <v>0</v>
      </c>
      <c r="T2112" s="1">
        <v>0</v>
      </c>
      <c r="U2112" s="1">
        <v>0</v>
      </c>
      <c r="V2112" s="4">
        <f>X2112-W2112</f>
        <v>2.4999999999995026E-3</v>
      </c>
      <c r="W2112" s="4">
        <f>(O2112+P2112+Q2112-R2112+S2112)*5%</f>
        <v>15.487500000000001</v>
      </c>
      <c r="X2112" s="1">
        <v>15.49</v>
      </c>
      <c r="Y2112" s="1">
        <f>O2112+P2112+Q2112-R2112-S2112+T2112-U2112+X2112</f>
        <v>325.24</v>
      </c>
      <c r="Z2112" s="1">
        <v>325.24</v>
      </c>
      <c r="AA2112" s="1">
        <v>309.75</v>
      </c>
      <c r="AB2112" s="1">
        <v>16</v>
      </c>
      <c r="AC2112" s="2">
        <f>AA2112*16%</f>
        <v>49.56</v>
      </c>
      <c r="AD2112" s="1">
        <v>49.56</v>
      </c>
      <c r="AE2112" s="1">
        <v>0</v>
      </c>
      <c r="AF2112" s="1">
        <v>49.56</v>
      </c>
      <c r="AG2112" s="2">
        <f>AF2112*18%</f>
        <v>8.9207999999999998</v>
      </c>
      <c r="AH2112" s="1">
        <v>8.92</v>
      </c>
      <c r="AI2112" s="1">
        <v>0</v>
      </c>
      <c r="AJ2112" s="1" t="b">
        <f>AK2112=AA2112</f>
        <v>1</v>
      </c>
      <c r="AK2112" s="1">
        <v>309.75</v>
      </c>
      <c r="AL2112" s="1">
        <v>0</v>
      </c>
      <c r="AM2112" s="1">
        <v>0</v>
      </c>
      <c r="AN2112" s="1">
        <v>0</v>
      </c>
      <c r="AO2112" s="3">
        <f>AA2112*0.001%</f>
        <v>3.0975000000000004E-3</v>
      </c>
      <c r="AP2112" s="1">
        <v>0.31</v>
      </c>
      <c r="AQ2112" s="2">
        <f>AA2112*5%</f>
        <v>15.487500000000001</v>
      </c>
      <c r="AR2112" s="1">
        <v>15.49</v>
      </c>
      <c r="AS2112" s="2">
        <f>AR2112*18%</f>
        <v>2.7881999999999998</v>
      </c>
      <c r="AT2112" s="1">
        <v>0</v>
      </c>
      <c r="AU2112" s="1">
        <v>24.72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>
        <f>AF2112+AU2112+BC2112</f>
        <v>74.28</v>
      </c>
      <c r="BE2112" s="1">
        <v>74.28</v>
      </c>
      <c r="BF2112" s="1">
        <f>Q2112+U2112</f>
        <v>0</v>
      </c>
      <c r="BG2112" s="1">
        <v>0</v>
      </c>
      <c r="BH2112" s="1">
        <v>250.96</v>
      </c>
      <c r="BI2112" s="1" t="s">
        <v>108</v>
      </c>
      <c r="BJ2112" s="1" t="s">
        <v>7803</v>
      </c>
      <c r="BK2112" s="1" t="s">
        <v>7804</v>
      </c>
      <c r="BL2112" s="1">
        <v>0</v>
      </c>
      <c r="BM2112" s="1" t="s">
        <v>8201</v>
      </c>
    </row>
    <row r="2113" spans="1:65" ht="15.6" hidden="1">
      <c r="A2113" s="1" t="s">
        <v>8202</v>
      </c>
      <c r="B2113" s="1" t="s">
        <v>8203</v>
      </c>
      <c r="C2113" s="1" t="s">
        <v>8204</v>
      </c>
      <c r="D2113" s="1" t="s">
        <v>279</v>
      </c>
      <c r="E2113" s="1" t="s">
        <v>100</v>
      </c>
      <c r="F2113" s="1" t="s">
        <v>101</v>
      </c>
      <c r="G2113" s="1" t="s">
        <v>102</v>
      </c>
      <c r="H2113" s="1" t="s">
        <v>103</v>
      </c>
      <c r="I2113" s="1" t="s">
        <v>104</v>
      </c>
      <c r="J2113" s="1" t="s">
        <v>105</v>
      </c>
      <c r="K2113" s="1" t="s">
        <v>105</v>
      </c>
      <c r="L2113" s="1" t="s">
        <v>105</v>
      </c>
      <c r="M2113" s="1" t="s">
        <v>106</v>
      </c>
      <c r="N2113" s="1" t="s">
        <v>107</v>
      </c>
      <c r="O2113" s="1">
        <v>710</v>
      </c>
      <c r="P2113" s="1">
        <v>30.5</v>
      </c>
      <c r="Q2113" s="1">
        <v>0</v>
      </c>
      <c r="R2113" s="1">
        <v>100</v>
      </c>
      <c r="S2113" s="1">
        <v>0</v>
      </c>
      <c r="T2113" s="1">
        <v>0</v>
      </c>
      <c r="U2113" s="1">
        <v>0</v>
      </c>
      <c r="V2113" s="4">
        <f>X2113-W2113</f>
        <v>5.000000000002558E-3</v>
      </c>
      <c r="W2113" s="4">
        <f>(O2113+P2113+Q2113-R2113+S2113)*5%</f>
        <v>32.024999999999999</v>
      </c>
      <c r="X2113" s="1">
        <v>32.03</v>
      </c>
      <c r="Y2113" s="1">
        <f>O2113+P2113+Q2113-R2113-S2113+T2113-U2113+X2113</f>
        <v>672.53</v>
      </c>
      <c r="Z2113" s="1">
        <v>672.53</v>
      </c>
      <c r="AA2113" s="1">
        <v>640.5</v>
      </c>
      <c r="AB2113" s="1">
        <v>16</v>
      </c>
      <c r="AC2113" s="2">
        <f>AA2113*16%</f>
        <v>102.48</v>
      </c>
      <c r="AD2113" s="1">
        <v>102.48</v>
      </c>
      <c r="AE2113" s="1">
        <v>0</v>
      </c>
      <c r="AF2113" s="1">
        <v>102.48</v>
      </c>
      <c r="AG2113" s="2">
        <f>AF2113*18%</f>
        <v>18.446400000000001</v>
      </c>
      <c r="AH2113" s="1">
        <v>18.45</v>
      </c>
      <c r="AI2113" s="1">
        <v>0</v>
      </c>
      <c r="AJ2113" s="1" t="b">
        <f>AK2113=AA2113</f>
        <v>1</v>
      </c>
      <c r="AK2113" s="1">
        <v>640.5</v>
      </c>
      <c r="AL2113" s="1">
        <v>0</v>
      </c>
      <c r="AM2113" s="1">
        <v>0</v>
      </c>
      <c r="AN2113" s="1">
        <v>0</v>
      </c>
      <c r="AO2113" s="3">
        <f>AA2113*0.001%</f>
        <v>6.4050000000000001E-3</v>
      </c>
      <c r="AP2113" s="1">
        <v>0.64</v>
      </c>
      <c r="AQ2113" s="2">
        <f>AA2113*5%</f>
        <v>32.024999999999999</v>
      </c>
      <c r="AR2113" s="1">
        <v>32.020000000000003</v>
      </c>
      <c r="AS2113" s="2">
        <f>AR2113*18%</f>
        <v>5.7636000000000003</v>
      </c>
      <c r="AT2113" s="1">
        <v>0.01</v>
      </c>
      <c r="AU2113" s="1">
        <v>51.11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f>AF2113+AU2113+BC2113</f>
        <v>153.59</v>
      </c>
      <c r="BE2113" s="1">
        <v>153.59</v>
      </c>
      <c r="BF2113" s="1">
        <f>Q2113+U2113</f>
        <v>0</v>
      </c>
      <c r="BG2113" s="1">
        <v>0</v>
      </c>
      <c r="BH2113" s="1">
        <v>518.94000000000005</v>
      </c>
      <c r="BI2113" s="1" t="s">
        <v>108</v>
      </c>
      <c r="BJ2113" s="1" t="s">
        <v>7803</v>
      </c>
      <c r="BK2113" s="1" t="s">
        <v>7804</v>
      </c>
      <c r="BL2113" s="1">
        <v>0</v>
      </c>
      <c r="BM2113" s="1" t="s">
        <v>8205</v>
      </c>
    </row>
    <row r="2114" spans="1:65" ht="15.6" hidden="1">
      <c r="A2114" s="1" t="s">
        <v>8206</v>
      </c>
      <c r="B2114" s="1" t="s">
        <v>8207</v>
      </c>
      <c r="C2114" s="1" t="s">
        <v>8208</v>
      </c>
      <c r="D2114" s="1" t="s">
        <v>279</v>
      </c>
      <c r="E2114" s="1" t="s">
        <v>100</v>
      </c>
      <c r="F2114" s="1" t="s">
        <v>101</v>
      </c>
      <c r="G2114" s="1" t="s">
        <v>105</v>
      </c>
      <c r="H2114" s="1" t="s">
        <v>103</v>
      </c>
      <c r="I2114" s="1" t="s">
        <v>1826</v>
      </c>
      <c r="J2114" s="1" t="s">
        <v>1827</v>
      </c>
      <c r="K2114" s="1" t="s">
        <v>7094</v>
      </c>
      <c r="L2114" s="1" t="s">
        <v>1829</v>
      </c>
      <c r="M2114" s="1" t="s">
        <v>106</v>
      </c>
      <c r="N2114" s="1" t="s">
        <v>105</v>
      </c>
      <c r="O2114" s="1">
        <v>315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4">
        <f>X2114-W2114</f>
        <v>-15.75</v>
      </c>
      <c r="W2114" s="4">
        <f>(O2114+P2114+Q2114-R2114+S2114)*5%</f>
        <v>15.75</v>
      </c>
      <c r="X2114" s="1">
        <v>0</v>
      </c>
      <c r="Y2114" s="1">
        <f>O2114+P2114+Q2114-R2114-S2114+T2114-U2114+X2114</f>
        <v>315</v>
      </c>
      <c r="Z2114" s="1">
        <v>315</v>
      </c>
      <c r="AA2114" s="1">
        <v>0</v>
      </c>
      <c r="AB2114" s="1">
        <v>0</v>
      </c>
      <c r="AC2114" s="2">
        <f>AA2114*16%</f>
        <v>0</v>
      </c>
      <c r="AD2114" s="1">
        <v>0</v>
      </c>
      <c r="AE2114" s="1">
        <v>0</v>
      </c>
      <c r="AF2114" s="1">
        <v>0</v>
      </c>
      <c r="AG2114" s="2">
        <f>AF2114*18%</f>
        <v>0</v>
      </c>
      <c r="AH2114" s="1">
        <v>0</v>
      </c>
      <c r="AI2114" s="1">
        <v>0</v>
      </c>
      <c r="AJ2114" s="1" t="b">
        <f>AK2114=AA2114</f>
        <v>1</v>
      </c>
      <c r="AK2114" s="1">
        <v>0</v>
      </c>
      <c r="AL2114" s="1">
        <v>0</v>
      </c>
      <c r="AM2114" s="1">
        <v>0</v>
      </c>
      <c r="AN2114" s="1">
        <v>0</v>
      </c>
      <c r="AO2114" s="3">
        <f>AA2114*0.001%</f>
        <v>0</v>
      </c>
      <c r="AP2114" s="1">
        <v>0</v>
      </c>
      <c r="AQ2114" s="2">
        <f>AA2114*5%</f>
        <v>0</v>
      </c>
      <c r="AR2114" s="1">
        <v>0</v>
      </c>
      <c r="AS2114" s="2">
        <f>AR2114*18%</f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0</v>
      </c>
      <c r="BB2114" s="1">
        <v>0</v>
      </c>
      <c r="BC2114" s="1">
        <v>0</v>
      </c>
      <c r="BD2114" s="1">
        <f>AF2114+AU2114+BC2114</f>
        <v>0</v>
      </c>
      <c r="BE2114" s="1">
        <v>0</v>
      </c>
      <c r="BF2114" s="1">
        <f>Q2114+U2114</f>
        <v>0</v>
      </c>
      <c r="BG2114" s="1">
        <v>267.97000000000003</v>
      </c>
      <c r="BH2114" s="1">
        <v>267.97000000000003</v>
      </c>
      <c r="BI2114" s="1" t="s">
        <v>108</v>
      </c>
      <c r="BJ2114" s="1" t="s">
        <v>7803</v>
      </c>
      <c r="BK2114" s="1" t="s">
        <v>7804</v>
      </c>
      <c r="BL2114" s="1">
        <v>0</v>
      </c>
      <c r="BM2114" s="1" t="s">
        <v>105</v>
      </c>
    </row>
    <row r="2115" spans="1:65" ht="15.6" hidden="1">
      <c r="A2115" s="1" t="s">
        <v>8209</v>
      </c>
      <c r="B2115" s="1" t="s">
        <v>8210</v>
      </c>
      <c r="C2115" s="1" t="s">
        <v>8211</v>
      </c>
      <c r="D2115" s="1" t="s">
        <v>279</v>
      </c>
      <c r="E2115" s="1" t="s">
        <v>100</v>
      </c>
      <c r="F2115" s="1" t="s">
        <v>101</v>
      </c>
      <c r="G2115" s="1" t="s">
        <v>102</v>
      </c>
      <c r="H2115" s="1" t="s">
        <v>103</v>
      </c>
      <c r="I2115" s="1" t="s">
        <v>104</v>
      </c>
      <c r="J2115" s="1" t="s">
        <v>105</v>
      </c>
      <c r="K2115" s="1" t="s">
        <v>105</v>
      </c>
      <c r="L2115" s="1" t="s">
        <v>105</v>
      </c>
      <c r="M2115" s="1" t="s">
        <v>106</v>
      </c>
      <c r="N2115" s="1" t="s">
        <v>107</v>
      </c>
      <c r="O2115" s="1">
        <v>355</v>
      </c>
      <c r="P2115" s="1">
        <v>12.75</v>
      </c>
      <c r="Q2115" s="1">
        <v>0</v>
      </c>
      <c r="R2115" s="1">
        <v>100</v>
      </c>
      <c r="S2115" s="1">
        <v>0</v>
      </c>
      <c r="T2115" s="1">
        <v>0</v>
      </c>
      <c r="U2115" s="1">
        <v>0</v>
      </c>
      <c r="V2115" s="4">
        <f>X2115-W2115</f>
        <v>2.4999999999995026E-3</v>
      </c>
      <c r="W2115" s="4">
        <f>(O2115+P2115+Q2115-R2115+S2115)*5%</f>
        <v>13.387500000000001</v>
      </c>
      <c r="X2115" s="1">
        <v>13.39</v>
      </c>
      <c r="Y2115" s="1">
        <f>O2115+P2115+Q2115-R2115-S2115+T2115-U2115+X2115</f>
        <v>281.14</v>
      </c>
      <c r="Z2115" s="1">
        <v>281.14</v>
      </c>
      <c r="AA2115" s="1">
        <v>267.75</v>
      </c>
      <c r="AB2115" s="1">
        <v>16</v>
      </c>
      <c r="AC2115" s="2">
        <f>AA2115*16%</f>
        <v>42.84</v>
      </c>
      <c r="AD2115" s="1">
        <v>42.84</v>
      </c>
      <c r="AE2115" s="1">
        <v>0</v>
      </c>
      <c r="AF2115" s="1">
        <v>42.84</v>
      </c>
      <c r="AG2115" s="2">
        <f>AF2115*18%</f>
        <v>7.7112000000000007</v>
      </c>
      <c r="AH2115" s="1">
        <v>7.71</v>
      </c>
      <c r="AI2115" s="1">
        <v>0</v>
      </c>
      <c r="AJ2115" s="1" t="b">
        <f>AK2115=AA2115</f>
        <v>1</v>
      </c>
      <c r="AK2115" s="1">
        <v>267.75</v>
      </c>
      <c r="AL2115" s="1">
        <v>0</v>
      </c>
      <c r="AM2115" s="1">
        <v>0</v>
      </c>
      <c r="AN2115" s="1">
        <v>0</v>
      </c>
      <c r="AO2115" s="3">
        <f>AA2115*0.001%</f>
        <v>2.6775000000000002E-3</v>
      </c>
      <c r="AP2115" s="1">
        <v>0.27</v>
      </c>
      <c r="AQ2115" s="2">
        <f>AA2115*5%</f>
        <v>13.387500000000001</v>
      </c>
      <c r="AR2115" s="1">
        <v>13.39</v>
      </c>
      <c r="AS2115" s="2">
        <f>AR2115*18%</f>
        <v>2.4102000000000001</v>
      </c>
      <c r="AT2115" s="1">
        <v>0</v>
      </c>
      <c r="AU2115" s="1">
        <v>21.37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0</v>
      </c>
      <c r="BD2115" s="1">
        <f>AF2115+AU2115+BC2115</f>
        <v>64.210000000000008</v>
      </c>
      <c r="BE2115" s="1">
        <v>64.209999999999994</v>
      </c>
      <c r="BF2115" s="1">
        <f>Q2115+U2115</f>
        <v>0</v>
      </c>
      <c r="BG2115" s="1">
        <v>0</v>
      </c>
      <c r="BH2115" s="1">
        <v>216.93</v>
      </c>
      <c r="BI2115" s="1" t="s">
        <v>108</v>
      </c>
      <c r="BJ2115" s="1" t="s">
        <v>7803</v>
      </c>
      <c r="BK2115" s="1" t="s">
        <v>7804</v>
      </c>
      <c r="BL2115" s="1">
        <v>0</v>
      </c>
      <c r="BM2115" s="1" t="s">
        <v>8212</v>
      </c>
    </row>
    <row r="2116" spans="1:65" ht="15.6" hidden="1">
      <c r="A2116" s="1" t="s">
        <v>8213</v>
      </c>
      <c r="B2116" s="1" t="s">
        <v>8214</v>
      </c>
      <c r="C2116" s="1" t="s">
        <v>8215</v>
      </c>
      <c r="D2116" s="1" t="s">
        <v>279</v>
      </c>
      <c r="E2116" s="1" t="s">
        <v>100</v>
      </c>
      <c r="F2116" s="1" t="s">
        <v>101</v>
      </c>
      <c r="G2116" s="1" t="s">
        <v>102</v>
      </c>
      <c r="H2116" s="1" t="s">
        <v>103</v>
      </c>
      <c r="I2116" s="1" t="s">
        <v>104</v>
      </c>
      <c r="J2116" s="1" t="s">
        <v>105</v>
      </c>
      <c r="K2116" s="1" t="s">
        <v>105</v>
      </c>
      <c r="L2116" s="1" t="s">
        <v>105</v>
      </c>
      <c r="M2116" s="1" t="s">
        <v>106</v>
      </c>
      <c r="N2116" s="1" t="s">
        <v>107</v>
      </c>
      <c r="O2116" s="1">
        <v>195</v>
      </c>
      <c r="P2116" s="1">
        <v>4.87</v>
      </c>
      <c r="Q2116" s="1">
        <v>0</v>
      </c>
      <c r="R2116" s="1">
        <v>97.5</v>
      </c>
      <c r="S2116" s="1">
        <v>0</v>
      </c>
      <c r="T2116" s="1">
        <v>0</v>
      </c>
      <c r="U2116" s="1">
        <v>0</v>
      </c>
      <c r="V2116" s="4">
        <f>X2116-W2116</f>
        <v>1.4999999999991687E-3</v>
      </c>
      <c r="W2116" s="4">
        <f>(O2116+P2116+Q2116-R2116+S2116)*5%</f>
        <v>5.1185000000000009</v>
      </c>
      <c r="X2116" s="1">
        <v>5.12</v>
      </c>
      <c r="Y2116" s="1">
        <f>O2116+P2116+Q2116-R2116-S2116+T2116-U2116+X2116</f>
        <v>107.49000000000001</v>
      </c>
      <c r="Z2116" s="1">
        <v>107.49</v>
      </c>
      <c r="AA2116" s="1">
        <v>102.38</v>
      </c>
      <c r="AB2116" s="1">
        <v>16</v>
      </c>
      <c r="AC2116" s="2">
        <f>AA2116*16%</f>
        <v>16.380800000000001</v>
      </c>
      <c r="AD2116" s="1">
        <v>16.38</v>
      </c>
      <c r="AE2116" s="1">
        <v>0</v>
      </c>
      <c r="AF2116" s="1">
        <v>16.38</v>
      </c>
      <c r="AG2116" s="2">
        <f>AF2116*18%</f>
        <v>2.9483999999999999</v>
      </c>
      <c r="AH2116" s="1">
        <v>2.95</v>
      </c>
      <c r="AI2116" s="1">
        <v>0</v>
      </c>
      <c r="AJ2116" s="1" t="b">
        <f>AK2116=AA2116</f>
        <v>1</v>
      </c>
      <c r="AK2116" s="1">
        <v>102.38</v>
      </c>
      <c r="AL2116" s="1">
        <v>0</v>
      </c>
      <c r="AM2116" s="1">
        <v>0</v>
      </c>
      <c r="AN2116" s="1">
        <v>0</v>
      </c>
      <c r="AO2116" s="3">
        <f>AA2116*0.001%</f>
        <v>1.0238000000000001E-3</v>
      </c>
      <c r="AP2116" s="1">
        <v>0.1</v>
      </c>
      <c r="AQ2116" s="2">
        <f>AA2116*5%</f>
        <v>5.1189999999999998</v>
      </c>
      <c r="AR2116" s="1">
        <v>5.12</v>
      </c>
      <c r="AS2116" s="2">
        <f>AR2116*18%</f>
        <v>0.92159999999999997</v>
      </c>
      <c r="AT2116" s="1">
        <v>0</v>
      </c>
      <c r="AU2116" s="1">
        <v>8.17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f>AF2116+AU2116+BC2116</f>
        <v>24.549999999999997</v>
      </c>
      <c r="BE2116" s="1">
        <v>24.55</v>
      </c>
      <c r="BF2116" s="1">
        <f>Q2116+U2116</f>
        <v>0</v>
      </c>
      <c r="BG2116" s="1">
        <v>0</v>
      </c>
      <c r="BH2116" s="1">
        <v>82.94</v>
      </c>
      <c r="BI2116" s="1" t="s">
        <v>108</v>
      </c>
      <c r="BJ2116" s="1" t="s">
        <v>7803</v>
      </c>
      <c r="BK2116" s="1" t="s">
        <v>7804</v>
      </c>
      <c r="BL2116" s="1">
        <v>0</v>
      </c>
      <c r="BM2116" s="1" t="s">
        <v>8216</v>
      </c>
    </row>
    <row r="2117" spans="1:65" ht="15.6" hidden="1">
      <c r="A2117" s="1" t="s">
        <v>8217</v>
      </c>
      <c r="B2117" s="1" t="s">
        <v>8218</v>
      </c>
      <c r="C2117" s="1" t="s">
        <v>8219</v>
      </c>
      <c r="D2117" s="1" t="s">
        <v>279</v>
      </c>
      <c r="E2117" s="1" t="s">
        <v>100</v>
      </c>
      <c r="F2117" s="1" t="s">
        <v>101</v>
      </c>
      <c r="G2117" s="1" t="s">
        <v>105</v>
      </c>
      <c r="H2117" s="1" t="s">
        <v>103</v>
      </c>
      <c r="I2117" s="1" t="s">
        <v>104</v>
      </c>
      <c r="J2117" s="1" t="s">
        <v>105</v>
      </c>
      <c r="K2117" s="1" t="s">
        <v>105</v>
      </c>
      <c r="L2117" s="1" t="s">
        <v>105</v>
      </c>
      <c r="M2117" s="1" t="s">
        <v>106</v>
      </c>
      <c r="N2117" s="1" t="s">
        <v>124</v>
      </c>
      <c r="O2117" s="1">
        <v>1680</v>
      </c>
      <c r="P2117" s="1">
        <v>84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4">
        <f>X2117-W2117</f>
        <v>0</v>
      </c>
      <c r="W2117" s="4">
        <f>(O2117+P2117+Q2117-R2117+S2117)*5%</f>
        <v>88.2</v>
      </c>
      <c r="X2117" s="1">
        <v>88.2</v>
      </c>
      <c r="Y2117" s="1">
        <f>O2117+P2117+Q2117-R2117-S2117+T2117-U2117+X2117</f>
        <v>1852.2</v>
      </c>
      <c r="Z2117" s="1">
        <v>1852.2</v>
      </c>
      <c r="AA2117" s="1">
        <v>1764</v>
      </c>
      <c r="AB2117" s="1">
        <v>16</v>
      </c>
      <c r="AC2117" s="2">
        <f>AA2117*16%</f>
        <v>282.24</v>
      </c>
      <c r="AD2117" s="1">
        <v>282.24</v>
      </c>
      <c r="AE2117" s="1">
        <v>0</v>
      </c>
      <c r="AF2117" s="1">
        <v>282.24</v>
      </c>
      <c r="AG2117" s="2">
        <f>AF2117*18%</f>
        <v>50.803199999999997</v>
      </c>
      <c r="AH2117" s="1">
        <v>50.8</v>
      </c>
      <c r="AI2117" s="1">
        <v>0</v>
      </c>
      <c r="AJ2117" s="1" t="b">
        <f>AK2117=AA2117</f>
        <v>1</v>
      </c>
      <c r="AK2117" s="1">
        <v>1764</v>
      </c>
      <c r="AL2117" s="1">
        <v>0</v>
      </c>
      <c r="AM2117" s="1">
        <v>0</v>
      </c>
      <c r="AN2117" s="1">
        <v>0</v>
      </c>
      <c r="AO2117" s="3">
        <f>AA2117*0.001%</f>
        <v>1.7640000000000003E-2</v>
      </c>
      <c r="AP2117" s="1">
        <v>1.76</v>
      </c>
      <c r="AQ2117" s="2">
        <f>AA2117*5%</f>
        <v>88.2</v>
      </c>
      <c r="AR2117" s="1">
        <v>88.2</v>
      </c>
      <c r="AS2117" s="2">
        <f>AR2117*18%</f>
        <v>15.875999999999999</v>
      </c>
      <c r="AT2117" s="1">
        <v>0</v>
      </c>
      <c r="AU2117" s="1">
        <v>140.76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f>AF2117+AU2117+BC2117</f>
        <v>423</v>
      </c>
      <c r="BE2117" s="1">
        <v>423</v>
      </c>
      <c r="BF2117" s="1">
        <f>Q2117+U2117</f>
        <v>0</v>
      </c>
      <c r="BG2117" s="1">
        <v>0</v>
      </c>
      <c r="BH2117" s="1">
        <v>1429.2</v>
      </c>
      <c r="BI2117" s="1" t="s">
        <v>108</v>
      </c>
      <c r="BJ2117" s="1" t="s">
        <v>7803</v>
      </c>
      <c r="BK2117" s="1" t="s">
        <v>7804</v>
      </c>
      <c r="BL2117" s="1">
        <v>0</v>
      </c>
      <c r="BM2117" s="1" t="s">
        <v>8220</v>
      </c>
    </row>
    <row r="2118" spans="1:65" ht="15.6" hidden="1">
      <c r="A2118" s="1" t="s">
        <v>8221</v>
      </c>
      <c r="B2118" s="1" t="s">
        <v>8222</v>
      </c>
      <c r="C2118" s="1" t="s">
        <v>8223</v>
      </c>
      <c r="D2118" s="1" t="s">
        <v>279</v>
      </c>
      <c r="E2118" s="1" t="s">
        <v>100</v>
      </c>
      <c r="F2118" s="1" t="s">
        <v>101</v>
      </c>
      <c r="G2118" s="1" t="s">
        <v>102</v>
      </c>
      <c r="H2118" s="1" t="s">
        <v>103</v>
      </c>
      <c r="I2118" s="1" t="s">
        <v>104</v>
      </c>
      <c r="J2118" s="1" t="s">
        <v>105</v>
      </c>
      <c r="K2118" s="1" t="s">
        <v>105</v>
      </c>
      <c r="L2118" s="1" t="s">
        <v>105</v>
      </c>
      <c r="M2118" s="1" t="s">
        <v>106</v>
      </c>
      <c r="N2118" s="1" t="s">
        <v>107</v>
      </c>
      <c r="O2118" s="1">
        <v>785</v>
      </c>
      <c r="P2118" s="1">
        <v>34.25</v>
      </c>
      <c r="Q2118" s="1">
        <v>0</v>
      </c>
      <c r="R2118" s="1">
        <v>100</v>
      </c>
      <c r="S2118" s="1">
        <v>0</v>
      </c>
      <c r="T2118" s="1">
        <v>0</v>
      </c>
      <c r="U2118" s="1">
        <v>0</v>
      </c>
      <c r="V2118" s="4">
        <f>X2118-W2118</f>
        <v>-2.4999999999977263E-3</v>
      </c>
      <c r="W2118" s="4">
        <f>(O2118+P2118+Q2118-R2118+S2118)*5%</f>
        <v>35.962499999999999</v>
      </c>
      <c r="X2118" s="1">
        <v>35.96</v>
      </c>
      <c r="Y2118" s="1">
        <f>O2118+P2118+Q2118-R2118-S2118+T2118-U2118+X2118</f>
        <v>755.21</v>
      </c>
      <c r="Z2118" s="1">
        <v>755.21</v>
      </c>
      <c r="AA2118" s="1">
        <v>719.25</v>
      </c>
      <c r="AB2118" s="1">
        <v>16</v>
      </c>
      <c r="AC2118" s="2">
        <f>AA2118*16%</f>
        <v>115.08</v>
      </c>
      <c r="AD2118" s="1">
        <v>115.08</v>
      </c>
      <c r="AE2118" s="1">
        <v>0</v>
      </c>
      <c r="AF2118" s="1">
        <v>115.08</v>
      </c>
      <c r="AG2118" s="2">
        <f>AF2118*18%</f>
        <v>20.714399999999998</v>
      </c>
      <c r="AH2118" s="1">
        <v>20.71</v>
      </c>
      <c r="AI2118" s="1">
        <v>0</v>
      </c>
      <c r="AJ2118" s="1" t="b">
        <f>AK2118=AA2118</f>
        <v>1</v>
      </c>
      <c r="AK2118" s="1">
        <v>719.25</v>
      </c>
      <c r="AL2118" s="1">
        <v>0</v>
      </c>
      <c r="AM2118" s="1">
        <v>0</v>
      </c>
      <c r="AN2118" s="1">
        <v>0</v>
      </c>
      <c r="AO2118" s="3">
        <f>AA2118*0.001%</f>
        <v>7.192500000000001E-3</v>
      </c>
      <c r="AP2118" s="1">
        <v>0.72</v>
      </c>
      <c r="AQ2118" s="2">
        <f>AA2118*5%</f>
        <v>35.962499999999999</v>
      </c>
      <c r="AR2118" s="1">
        <v>35.96</v>
      </c>
      <c r="AS2118" s="2">
        <f>AR2118*18%</f>
        <v>6.4728000000000003</v>
      </c>
      <c r="AT2118" s="1">
        <v>0</v>
      </c>
      <c r="AU2118" s="1">
        <v>57.39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f>AF2118+AU2118+BC2118</f>
        <v>172.47</v>
      </c>
      <c r="BE2118" s="1">
        <v>172.47</v>
      </c>
      <c r="BF2118" s="1">
        <f>Q2118+U2118</f>
        <v>0</v>
      </c>
      <c r="BG2118" s="1">
        <v>0</v>
      </c>
      <c r="BH2118" s="1">
        <v>582.74</v>
      </c>
      <c r="BI2118" s="1" t="s">
        <v>108</v>
      </c>
      <c r="BJ2118" s="1" t="s">
        <v>7803</v>
      </c>
      <c r="BK2118" s="1" t="s">
        <v>7804</v>
      </c>
      <c r="BL2118" s="1">
        <v>0</v>
      </c>
      <c r="BM2118" s="1" t="s">
        <v>8224</v>
      </c>
    </row>
    <row r="2119" spans="1:65" ht="15.6" hidden="1">
      <c r="A2119" s="1" t="s">
        <v>8225</v>
      </c>
      <c r="B2119" s="1" t="s">
        <v>8226</v>
      </c>
      <c r="C2119" s="1" t="s">
        <v>8227</v>
      </c>
      <c r="D2119" s="1" t="s">
        <v>279</v>
      </c>
      <c r="E2119" s="1" t="s">
        <v>100</v>
      </c>
      <c r="F2119" s="1" t="s">
        <v>101</v>
      </c>
      <c r="G2119" s="1" t="s">
        <v>102</v>
      </c>
      <c r="H2119" s="1" t="s">
        <v>103</v>
      </c>
      <c r="I2119" s="1" t="s">
        <v>104</v>
      </c>
      <c r="J2119" s="1" t="s">
        <v>105</v>
      </c>
      <c r="K2119" s="1" t="s">
        <v>105</v>
      </c>
      <c r="L2119" s="1" t="s">
        <v>105</v>
      </c>
      <c r="M2119" s="1" t="s">
        <v>106</v>
      </c>
      <c r="N2119" s="1" t="s">
        <v>107</v>
      </c>
      <c r="O2119" s="1">
        <v>215</v>
      </c>
      <c r="P2119" s="1">
        <v>5.75</v>
      </c>
      <c r="Q2119" s="1">
        <v>0</v>
      </c>
      <c r="R2119" s="1">
        <v>100</v>
      </c>
      <c r="S2119" s="1">
        <v>0</v>
      </c>
      <c r="T2119" s="1">
        <v>0</v>
      </c>
      <c r="U2119" s="1">
        <v>0</v>
      </c>
      <c r="V2119" s="4">
        <f>X2119-W2119</f>
        <v>2.4999999999995026E-3</v>
      </c>
      <c r="W2119" s="4">
        <f>(O2119+P2119+Q2119-R2119+S2119)*5%</f>
        <v>6.0375000000000005</v>
      </c>
      <c r="X2119" s="1">
        <v>6.04</v>
      </c>
      <c r="Y2119" s="1">
        <f>O2119+P2119+Q2119-R2119-S2119+T2119-U2119+X2119</f>
        <v>126.79</v>
      </c>
      <c r="Z2119" s="1">
        <v>126.79</v>
      </c>
      <c r="AA2119" s="1">
        <v>120.75</v>
      </c>
      <c r="AB2119" s="1">
        <v>16</v>
      </c>
      <c r="AC2119" s="2">
        <f>AA2119*16%</f>
        <v>19.32</v>
      </c>
      <c r="AD2119" s="1">
        <v>19.32</v>
      </c>
      <c r="AE2119" s="1">
        <v>0</v>
      </c>
      <c r="AF2119" s="1">
        <v>19.32</v>
      </c>
      <c r="AG2119" s="2">
        <f>AF2119*18%</f>
        <v>3.4775999999999998</v>
      </c>
      <c r="AH2119" s="1">
        <v>3.48</v>
      </c>
      <c r="AI2119" s="1">
        <v>0</v>
      </c>
      <c r="AJ2119" s="1" t="b">
        <f>AK2119=AA2119</f>
        <v>1</v>
      </c>
      <c r="AK2119" s="1">
        <v>120.75</v>
      </c>
      <c r="AL2119" s="1">
        <v>0</v>
      </c>
      <c r="AM2119" s="1">
        <v>0</v>
      </c>
      <c r="AN2119" s="1">
        <v>0</v>
      </c>
      <c r="AO2119" s="3">
        <f>AA2119*0.001%</f>
        <v>1.2075E-3</v>
      </c>
      <c r="AP2119" s="1">
        <v>0.12</v>
      </c>
      <c r="AQ2119" s="2">
        <f>AA2119*5%</f>
        <v>6.0375000000000005</v>
      </c>
      <c r="AR2119" s="1">
        <v>6.04</v>
      </c>
      <c r="AS2119" s="2">
        <f>AR2119*18%</f>
        <v>1.0871999999999999</v>
      </c>
      <c r="AT2119" s="1">
        <v>0</v>
      </c>
      <c r="AU2119" s="1">
        <v>9.64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f>AF2119+AU2119+BC2119</f>
        <v>28.96</v>
      </c>
      <c r="BE2119" s="1">
        <v>28.96</v>
      </c>
      <c r="BF2119" s="1">
        <f>Q2119+U2119</f>
        <v>0</v>
      </c>
      <c r="BG2119" s="1">
        <v>0</v>
      </c>
      <c r="BH2119" s="1">
        <v>97.83</v>
      </c>
      <c r="BI2119" s="1" t="s">
        <v>108</v>
      </c>
      <c r="BJ2119" s="1" t="s">
        <v>7803</v>
      </c>
      <c r="BK2119" s="1" t="s">
        <v>7804</v>
      </c>
      <c r="BL2119" s="1">
        <v>0</v>
      </c>
      <c r="BM2119" s="1" t="s">
        <v>8228</v>
      </c>
    </row>
    <row r="2120" spans="1:65" ht="15.6" hidden="1">
      <c r="A2120" s="1" t="s">
        <v>8229</v>
      </c>
      <c r="B2120" s="1" t="s">
        <v>8230</v>
      </c>
      <c r="C2120" s="1" t="s">
        <v>8231</v>
      </c>
      <c r="D2120" s="1" t="s">
        <v>279</v>
      </c>
      <c r="E2120" s="1" t="s">
        <v>100</v>
      </c>
      <c r="F2120" s="1" t="s">
        <v>101</v>
      </c>
      <c r="G2120" s="1" t="s">
        <v>123</v>
      </c>
      <c r="H2120" s="1" t="s">
        <v>103</v>
      </c>
      <c r="I2120" s="1" t="s">
        <v>104</v>
      </c>
      <c r="J2120" s="1" t="s">
        <v>105</v>
      </c>
      <c r="K2120" s="1" t="s">
        <v>105</v>
      </c>
      <c r="L2120" s="1" t="s">
        <v>105</v>
      </c>
      <c r="M2120" s="1" t="s">
        <v>106</v>
      </c>
      <c r="N2120" s="1" t="s">
        <v>124</v>
      </c>
      <c r="O2120" s="1">
        <v>1815</v>
      </c>
      <c r="P2120" s="1">
        <v>82</v>
      </c>
      <c r="Q2120" s="1">
        <v>0</v>
      </c>
      <c r="R2120" s="1">
        <v>175</v>
      </c>
      <c r="S2120" s="1">
        <v>0</v>
      </c>
      <c r="T2120" s="1">
        <v>0</v>
      </c>
      <c r="U2120" s="1">
        <v>0</v>
      </c>
      <c r="V2120" s="4">
        <f>X2120-W2120</f>
        <v>0</v>
      </c>
      <c r="W2120" s="4">
        <f>(O2120+P2120+Q2120-R2120+S2120)*5%</f>
        <v>86.100000000000009</v>
      </c>
      <c r="X2120" s="1">
        <v>86.1</v>
      </c>
      <c r="Y2120" s="1">
        <f>O2120+P2120+Q2120-R2120-S2120+T2120-U2120+X2120</f>
        <v>1808.1</v>
      </c>
      <c r="Z2120" s="1">
        <v>1808.1</v>
      </c>
      <c r="AA2120" s="1">
        <v>1722</v>
      </c>
      <c r="AB2120" s="1">
        <v>16</v>
      </c>
      <c r="AC2120" s="2">
        <f>AA2120*16%</f>
        <v>275.52</v>
      </c>
      <c r="AD2120" s="1">
        <v>275.52</v>
      </c>
      <c r="AE2120" s="1">
        <v>0</v>
      </c>
      <c r="AF2120" s="1">
        <v>275.52</v>
      </c>
      <c r="AG2120" s="2">
        <f>AF2120*18%</f>
        <v>49.593599999999995</v>
      </c>
      <c r="AH2120" s="1">
        <v>49.59</v>
      </c>
      <c r="AI2120" s="1">
        <v>0</v>
      </c>
      <c r="AJ2120" s="1" t="b">
        <f>AK2120=AA2120</f>
        <v>1</v>
      </c>
      <c r="AK2120" s="1">
        <v>1722</v>
      </c>
      <c r="AL2120" s="1">
        <v>0</v>
      </c>
      <c r="AM2120" s="1">
        <v>0</v>
      </c>
      <c r="AN2120" s="1">
        <v>0</v>
      </c>
      <c r="AO2120" s="3">
        <f>AA2120*0.001%</f>
        <v>1.7220000000000003E-2</v>
      </c>
      <c r="AP2120" s="1">
        <v>1.72</v>
      </c>
      <c r="AQ2120" s="2">
        <f>AA2120*5%</f>
        <v>86.100000000000009</v>
      </c>
      <c r="AR2120" s="1">
        <v>86.1</v>
      </c>
      <c r="AS2120" s="2">
        <f>AR2120*18%</f>
        <v>15.497999999999998</v>
      </c>
      <c r="AT2120" s="1">
        <v>0</v>
      </c>
      <c r="AU2120" s="1">
        <v>137.41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f>AF2120+AU2120+BC2120</f>
        <v>412.92999999999995</v>
      </c>
      <c r="BE2120" s="1">
        <v>412.93</v>
      </c>
      <c r="BF2120" s="1">
        <f>Q2120+U2120</f>
        <v>0</v>
      </c>
      <c r="BG2120" s="1">
        <v>0</v>
      </c>
      <c r="BH2120" s="1">
        <v>1395.17</v>
      </c>
      <c r="BI2120" s="1" t="s">
        <v>108</v>
      </c>
      <c r="BJ2120" s="1" t="s">
        <v>7803</v>
      </c>
      <c r="BK2120" s="1" t="s">
        <v>7804</v>
      </c>
      <c r="BL2120" s="1">
        <v>0</v>
      </c>
      <c r="BM2120" s="1" t="s">
        <v>8232</v>
      </c>
    </row>
    <row r="2121" spans="1:65" ht="15.6" hidden="1">
      <c r="A2121" s="1" t="s">
        <v>8233</v>
      </c>
      <c r="B2121" s="1" t="s">
        <v>8234</v>
      </c>
      <c r="C2121" s="1" t="s">
        <v>8235</v>
      </c>
      <c r="D2121" s="1" t="s">
        <v>279</v>
      </c>
      <c r="E2121" s="1" t="s">
        <v>100</v>
      </c>
      <c r="F2121" s="1" t="s">
        <v>101</v>
      </c>
      <c r="G2121" s="1" t="s">
        <v>102</v>
      </c>
      <c r="H2121" s="1" t="s">
        <v>103</v>
      </c>
      <c r="I2121" s="1" t="s">
        <v>104</v>
      </c>
      <c r="J2121" s="1" t="s">
        <v>105</v>
      </c>
      <c r="K2121" s="1" t="s">
        <v>105</v>
      </c>
      <c r="L2121" s="1" t="s">
        <v>105</v>
      </c>
      <c r="M2121" s="1" t="s">
        <v>106</v>
      </c>
      <c r="N2121" s="1" t="s">
        <v>124</v>
      </c>
      <c r="O2121" s="1">
        <v>355</v>
      </c>
      <c r="P2121" s="1">
        <v>12.75</v>
      </c>
      <c r="Q2121" s="1">
        <v>0</v>
      </c>
      <c r="R2121" s="1">
        <v>100</v>
      </c>
      <c r="S2121" s="1">
        <v>0</v>
      </c>
      <c r="T2121" s="1">
        <v>0</v>
      </c>
      <c r="U2121" s="1">
        <v>0</v>
      </c>
      <c r="V2121" s="4">
        <f>X2121-W2121</f>
        <v>2.4999999999995026E-3</v>
      </c>
      <c r="W2121" s="4">
        <f>(O2121+P2121+Q2121-R2121+S2121)*5%</f>
        <v>13.387500000000001</v>
      </c>
      <c r="X2121" s="1">
        <v>13.39</v>
      </c>
      <c r="Y2121" s="1">
        <f>O2121+P2121+Q2121-R2121-S2121+T2121-U2121+X2121</f>
        <v>281.14</v>
      </c>
      <c r="Z2121" s="1">
        <v>281.14</v>
      </c>
      <c r="AA2121" s="1">
        <v>267.75</v>
      </c>
      <c r="AB2121" s="1">
        <v>16</v>
      </c>
      <c r="AC2121" s="2">
        <f>AA2121*16%</f>
        <v>42.84</v>
      </c>
      <c r="AD2121" s="1">
        <v>42.84</v>
      </c>
      <c r="AE2121" s="1">
        <v>0</v>
      </c>
      <c r="AF2121" s="1">
        <v>42.84</v>
      </c>
      <c r="AG2121" s="2">
        <f>AF2121*18%</f>
        <v>7.7112000000000007</v>
      </c>
      <c r="AH2121" s="1">
        <v>7.71</v>
      </c>
      <c r="AI2121" s="1">
        <v>0</v>
      </c>
      <c r="AJ2121" s="1" t="b">
        <f>AK2121=AA2121</f>
        <v>1</v>
      </c>
      <c r="AK2121" s="1">
        <v>267.75</v>
      </c>
      <c r="AL2121" s="1">
        <v>0</v>
      </c>
      <c r="AM2121" s="1">
        <v>0</v>
      </c>
      <c r="AN2121" s="1">
        <v>0</v>
      </c>
      <c r="AO2121" s="3">
        <f>AA2121*0.001%</f>
        <v>2.6775000000000002E-3</v>
      </c>
      <c r="AP2121" s="1">
        <v>0.27</v>
      </c>
      <c r="AQ2121" s="2">
        <f>AA2121*5%</f>
        <v>13.387500000000001</v>
      </c>
      <c r="AR2121" s="1">
        <v>13.39</v>
      </c>
      <c r="AS2121" s="2">
        <f>AR2121*18%</f>
        <v>2.4102000000000001</v>
      </c>
      <c r="AT2121" s="1">
        <v>0</v>
      </c>
      <c r="AU2121" s="1">
        <v>21.37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f>AF2121+AU2121+BC2121</f>
        <v>64.210000000000008</v>
      </c>
      <c r="BE2121" s="1">
        <v>64.209999999999994</v>
      </c>
      <c r="BF2121" s="1">
        <f>Q2121+U2121</f>
        <v>0</v>
      </c>
      <c r="BG2121" s="1">
        <v>0</v>
      </c>
      <c r="BH2121" s="1">
        <v>216.93</v>
      </c>
      <c r="BI2121" s="1" t="s">
        <v>108</v>
      </c>
      <c r="BJ2121" s="1" t="s">
        <v>7803</v>
      </c>
      <c r="BK2121" s="1" t="s">
        <v>7804</v>
      </c>
      <c r="BL2121" s="1">
        <v>0</v>
      </c>
      <c r="BM2121" s="1" t="s">
        <v>5061</v>
      </c>
    </row>
    <row r="2122" spans="1:65" ht="15.6" hidden="1">
      <c r="A2122" s="1" t="s">
        <v>8236</v>
      </c>
      <c r="B2122" s="1" t="s">
        <v>8237</v>
      </c>
      <c r="C2122" s="1" t="s">
        <v>8238</v>
      </c>
      <c r="D2122" s="1" t="s">
        <v>279</v>
      </c>
      <c r="E2122" s="1" t="s">
        <v>100</v>
      </c>
      <c r="F2122" s="1" t="s">
        <v>101</v>
      </c>
      <c r="G2122" s="1" t="s">
        <v>123</v>
      </c>
      <c r="H2122" s="1" t="s">
        <v>103</v>
      </c>
      <c r="I2122" s="1" t="s">
        <v>104</v>
      </c>
      <c r="J2122" s="1" t="s">
        <v>105</v>
      </c>
      <c r="K2122" s="1" t="s">
        <v>105</v>
      </c>
      <c r="L2122" s="1" t="s">
        <v>105</v>
      </c>
      <c r="M2122" s="1" t="s">
        <v>106</v>
      </c>
      <c r="N2122" s="1" t="s">
        <v>124</v>
      </c>
      <c r="O2122" s="1">
        <v>1025</v>
      </c>
      <c r="P2122" s="1">
        <v>42.5</v>
      </c>
      <c r="Q2122" s="1">
        <v>0</v>
      </c>
      <c r="R2122" s="1">
        <v>175</v>
      </c>
      <c r="S2122" s="1">
        <v>0</v>
      </c>
      <c r="T2122" s="1">
        <v>0</v>
      </c>
      <c r="U2122" s="1">
        <v>0</v>
      </c>
      <c r="V2122" s="4">
        <f>X2122-W2122</f>
        <v>5.000000000002558E-3</v>
      </c>
      <c r="W2122" s="4">
        <f>(O2122+P2122+Q2122-R2122+S2122)*5%</f>
        <v>44.625</v>
      </c>
      <c r="X2122" s="1">
        <v>44.63</v>
      </c>
      <c r="Y2122" s="1">
        <f>O2122+P2122+Q2122-R2122-S2122+T2122-U2122+X2122</f>
        <v>937.13</v>
      </c>
      <c r="Z2122" s="1">
        <v>937.13</v>
      </c>
      <c r="AA2122" s="1">
        <v>892.5</v>
      </c>
      <c r="AB2122" s="1">
        <v>16</v>
      </c>
      <c r="AC2122" s="2">
        <f>AA2122*16%</f>
        <v>142.80000000000001</v>
      </c>
      <c r="AD2122" s="1">
        <v>142.80000000000001</v>
      </c>
      <c r="AE2122" s="1">
        <v>0</v>
      </c>
      <c r="AF2122" s="1">
        <v>142.80000000000001</v>
      </c>
      <c r="AG2122" s="2">
        <f>AF2122*18%</f>
        <v>25.704000000000001</v>
      </c>
      <c r="AH2122" s="1">
        <v>25.7</v>
      </c>
      <c r="AI2122" s="1">
        <v>0</v>
      </c>
      <c r="AJ2122" s="1" t="b">
        <f>AK2122=AA2122</f>
        <v>1</v>
      </c>
      <c r="AK2122" s="1">
        <v>892.5</v>
      </c>
      <c r="AL2122" s="1">
        <v>0</v>
      </c>
      <c r="AM2122" s="1">
        <v>0</v>
      </c>
      <c r="AN2122" s="1">
        <v>0</v>
      </c>
      <c r="AO2122" s="3">
        <f>AA2122*0.001%</f>
        <v>8.9250000000000006E-3</v>
      </c>
      <c r="AP2122" s="1">
        <v>0.89</v>
      </c>
      <c r="AQ2122" s="2">
        <f>AA2122*5%</f>
        <v>44.625</v>
      </c>
      <c r="AR2122" s="1">
        <v>44.63</v>
      </c>
      <c r="AS2122" s="2">
        <f>AR2122*18%</f>
        <v>8.0334000000000003</v>
      </c>
      <c r="AT2122" s="1">
        <v>0</v>
      </c>
      <c r="AU2122" s="1">
        <v>71.22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f>AF2122+AU2122+BC2122</f>
        <v>214.02</v>
      </c>
      <c r="BE2122" s="1">
        <v>214.02</v>
      </c>
      <c r="BF2122" s="1">
        <f>Q2122+U2122</f>
        <v>0</v>
      </c>
      <c r="BG2122" s="1">
        <v>0</v>
      </c>
      <c r="BH2122" s="1">
        <v>723.11</v>
      </c>
      <c r="BI2122" s="1" t="s">
        <v>108</v>
      </c>
      <c r="BJ2122" s="1" t="s">
        <v>7803</v>
      </c>
      <c r="BK2122" s="1" t="s">
        <v>7804</v>
      </c>
      <c r="BL2122" s="1">
        <v>0</v>
      </c>
      <c r="BM2122" s="1" t="s">
        <v>8239</v>
      </c>
    </row>
    <row r="2123" spans="1:65" ht="15.6" hidden="1">
      <c r="A2123" s="1" t="s">
        <v>8240</v>
      </c>
      <c r="B2123" s="1" t="s">
        <v>8241</v>
      </c>
      <c r="C2123" s="1" t="s">
        <v>8242</v>
      </c>
      <c r="D2123" s="1" t="s">
        <v>279</v>
      </c>
      <c r="E2123" s="1" t="s">
        <v>100</v>
      </c>
      <c r="F2123" s="1" t="s">
        <v>101</v>
      </c>
      <c r="G2123" s="1" t="s">
        <v>105</v>
      </c>
      <c r="H2123" s="1" t="s">
        <v>103</v>
      </c>
      <c r="I2123" s="1" t="s">
        <v>104</v>
      </c>
      <c r="J2123" s="1" t="s">
        <v>105</v>
      </c>
      <c r="K2123" s="1" t="s">
        <v>105</v>
      </c>
      <c r="L2123" s="1" t="s">
        <v>105</v>
      </c>
      <c r="M2123" s="1" t="s">
        <v>106</v>
      </c>
      <c r="N2123" s="1" t="s">
        <v>124</v>
      </c>
      <c r="O2123" s="1">
        <v>510</v>
      </c>
      <c r="P2123" s="1">
        <v>25.5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4">
        <f>X2123-W2123</f>
        <v>4.9999999999990052E-3</v>
      </c>
      <c r="W2123" s="4">
        <f>(O2123+P2123+Q2123-R2123+S2123)*5%</f>
        <v>26.775000000000002</v>
      </c>
      <c r="X2123" s="1">
        <v>26.78</v>
      </c>
      <c r="Y2123" s="1">
        <f>O2123+P2123+Q2123-R2123-S2123+T2123-U2123+X2123</f>
        <v>562.28</v>
      </c>
      <c r="Z2123" s="1">
        <v>562.28</v>
      </c>
      <c r="AA2123" s="1">
        <v>535.5</v>
      </c>
      <c r="AB2123" s="1">
        <v>16</v>
      </c>
      <c r="AC2123" s="2">
        <f>AA2123*16%</f>
        <v>85.68</v>
      </c>
      <c r="AD2123" s="1">
        <v>85.68</v>
      </c>
      <c r="AE2123" s="1">
        <v>0</v>
      </c>
      <c r="AF2123" s="1">
        <v>85.68</v>
      </c>
      <c r="AG2123" s="2">
        <f>AF2123*18%</f>
        <v>15.422400000000001</v>
      </c>
      <c r="AH2123" s="1">
        <v>15.42</v>
      </c>
      <c r="AI2123" s="1">
        <v>0</v>
      </c>
      <c r="AJ2123" s="1" t="b">
        <f>AK2123=AA2123</f>
        <v>1</v>
      </c>
      <c r="AK2123" s="1">
        <v>535.5</v>
      </c>
      <c r="AL2123" s="1">
        <v>0</v>
      </c>
      <c r="AM2123" s="1">
        <v>0</v>
      </c>
      <c r="AN2123" s="1">
        <v>0</v>
      </c>
      <c r="AO2123" s="3">
        <f>AA2123*0.001%</f>
        <v>5.3550000000000004E-3</v>
      </c>
      <c r="AP2123" s="1">
        <v>0.54</v>
      </c>
      <c r="AQ2123" s="2">
        <f>AA2123*5%</f>
        <v>26.775000000000002</v>
      </c>
      <c r="AR2123" s="1">
        <v>26.78</v>
      </c>
      <c r="AS2123" s="2">
        <f>AR2123*18%</f>
        <v>4.8204000000000002</v>
      </c>
      <c r="AT2123" s="1">
        <v>0</v>
      </c>
      <c r="AU2123" s="1">
        <v>42.74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0</v>
      </c>
      <c r="BD2123" s="1">
        <f>AF2123+AU2123+BC2123</f>
        <v>128.42000000000002</v>
      </c>
      <c r="BE2123" s="1">
        <v>128.41999999999999</v>
      </c>
      <c r="BF2123" s="1">
        <f>Q2123+U2123</f>
        <v>0</v>
      </c>
      <c r="BG2123" s="1">
        <v>0</v>
      </c>
      <c r="BH2123" s="1">
        <v>433.86</v>
      </c>
      <c r="BI2123" s="1" t="s">
        <v>108</v>
      </c>
      <c r="BJ2123" s="1" t="s">
        <v>7803</v>
      </c>
      <c r="BK2123" s="1" t="s">
        <v>7804</v>
      </c>
      <c r="BL2123" s="1">
        <v>0</v>
      </c>
      <c r="BM2123" s="1" t="s">
        <v>4786</v>
      </c>
    </row>
    <row r="2124" spans="1:65" ht="15.6" hidden="1">
      <c r="A2124" s="1" t="s">
        <v>8243</v>
      </c>
      <c r="B2124" s="1" t="s">
        <v>8244</v>
      </c>
      <c r="C2124" s="1" t="s">
        <v>8245</v>
      </c>
      <c r="D2124" s="1" t="s">
        <v>279</v>
      </c>
      <c r="E2124" s="1" t="s">
        <v>100</v>
      </c>
      <c r="F2124" s="1" t="s">
        <v>101</v>
      </c>
      <c r="G2124" s="1" t="s">
        <v>105</v>
      </c>
      <c r="H2124" s="1" t="s">
        <v>103</v>
      </c>
      <c r="I2124" s="1" t="s">
        <v>104</v>
      </c>
      <c r="J2124" s="1" t="s">
        <v>105</v>
      </c>
      <c r="K2124" s="1" t="s">
        <v>105</v>
      </c>
      <c r="L2124" s="1" t="s">
        <v>105</v>
      </c>
      <c r="M2124" s="1" t="s">
        <v>106</v>
      </c>
      <c r="N2124" s="1" t="s">
        <v>107</v>
      </c>
      <c r="O2124" s="1">
        <v>215</v>
      </c>
      <c r="P2124" s="1">
        <v>10.75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4">
        <f>X2124-W2124</f>
        <v>2.4999999999977263E-3</v>
      </c>
      <c r="W2124" s="4">
        <f>(O2124+P2124+Q2124-R2124+S2124)*5%</f>
        <v>11.287500000000001</v>
      </c>
      <c r="X2124" s="1">
        <v>11.29</v>
      </c>
      <c r="Y2124" s="1">
        <f>O2124+P2124+Q2124-R2124-S2124+T2124-U2124+X2124</f>
        <v>237.04</v>
      </c>
      <c r="Z2124" s="1">
        <v>237.04</v>
      </c>
      <c r="AA2124" s="1">
        <v>225.75</v>
      </c>
      <c r="AB2124" s="1">
        <v>16</v>
      </c>
      <c r="AC2124" s="2">
        <f>AA2124*16%</f>
        <v>36.119999999999997</v>
      </c>
      <c r="AD2124" s="1">
        <v>36.119999999999997</v>
      </c>
      <c r="AE2124" s="1">
        <v>0</v>
      </c>
      <c r="AF2124" s="1">
        <v>36.119999999999997</v>
      </c>
      <c r="AG2124" s="2">
        <f>AF2124*18%</f>
        <v>6.5015999999999989</v>
      </c>
      <c r="AH2124" s="1">
        <v>6.5</v>
      </c>
      <c r="AI2124" s="1">
        <v>0</v>
      </c>
      <c r="AJ2124" s="1" t="b">
        <f>AK2124=AA2124</f>
        <v>1</v>
      </c>
      <c r="AK2124" s="1">
        <v>225.75</v>
      </c>
      <c r="AL2124" s="1">
        <v>0</v>
      </c>
      <c r="AM2124" s="1">
        <v>0</v>
      </c>
      <c r="AN2124" s="1">
        <v>0</v>
      </c>
      <c r="AO2124" s="3">
        <f>AA2124*0.001%</f>
        <v>2.2575000000000004E-3</v>
      </c>
      <c r="AP2124" s="1">
        <v>0.23</v>
      </c>
      <c r="AQ2124" s="2">
        <f>AA2124*5%</f>
        <v>11.287500000000001</v>
      </c>
      <c r="AR2124" s="1">
        <v>11.29</v>
      </c>
      <c r="AS2124" s="2">
        <f>AR2124*18%</f>
        <v>2.0321999999999996</v>
      </c>
      <c r="AT2124" s="1">
        <v>0</v>
      </c>
      <c r="AU2124" s="1">
        <v>18.02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f>AF2124+AU2124+BC2124</f>
        <v>54.14</v>
      </c>
      <c r="BE2124" s="1">
        <v>54.14</v>
      </c>
      <c r="BF2124" s="1">
        <f>Q2124+U2124</f>
        <v>0</v>
      </c>
      <c r="BG2124" s="1">
        <v>0</v>
      </c>
      <c r="BH2124" s="1">
        <v>182.9</v>
      </c>
      <c r="BI2124" s="1" t="s">
        <v>108</v>
      </c>
      <c r="BJ2124" s="1" t="s">
        <v>7803</v>
      </c>
      <c r="BK2124" s="1" t="s">
        <v>7804</v>
      </c>
      <c r="BL2124" s="1">
        <v>0</v>
      </c>
      <c r="BM2124" s="1" t="s">
        <v>8055</v>
      </c>
    </row>
    <row r="2125" spans="1:65" ht="15.6" hidden="1">
      <c r="A2125" s="1" t="s">
        <v>8246</v>
      </c>
      <c r="B2125" s="1" t="s">
        <v>8247</v>
      </c>
      <c r="C2125" s="1" t="s">
        <v>8248</v>
      </c>
      <c r="D2125" s="1" t="s">
        <v>279</v>
      </c>
      <c r="E2125" s="1" t="s">
        <v>100</v>
      </c>
      <c r="F2125" s="1" t="s">
        <v>101</v>
      </c>
      <c r="G2125" s="1" t="s">
        <v>102</v>
      </c>
      <c r="H2125" s="1" t="s">
        <v>103</v>
      </c>
      <c r="I2125" s="1" t="s">
        <v>104</v>
      </c>
      <c r="J2125" s="1" t="s">
        <v>105</v>
      </c>
      <c r="K2125" s="1" t="s">
        <v>105</v>
      </c>
      <c r="L2125" s="1" t="s">
        <v>105</v>
      </c>
      <c r="M2125" s="1" t="s">
        <v>106</v>
      </c>
      <c r="N2125" s="1" t="s">
        <v>124</v>
      </c>
      <c r="O2125" s="1">
        <v>475</v>
      </c>
      <c r="P2125" s="1">
        <v>18.75</v>
      </c>
      <c r="Q2125" s="1">
        <v>0</v>
      </c>
      <c r="R2125" s="1">
        <v>100</v>
      </c>
      <c r="S2125" s="1">
        <v>0</v>
      </c>
      <c r="T2125" s="1">
        <v>0</v>
      </c>
      <c r="U2125" s="1">
        <v>0</v>
      </c>
      <c r="V2125" s="4">
        <f>X2125-W2125</f>
        <v>2.500000000001279E-3</v>
      </c>
      <c r="W2125" s="4">
        <f>(O2125+P2125+Q2125-R2125+S2125)*5%</f>
        <v>19.6875</v>
      </c>
      <c r="X2125" s="1">
        <v>19.690000000000001</v>
      </c>
      <c r="Y2125" s="1">
        <f>O2125+P2125+Q2125-R2125-S2125+T2125-U2125+X2125</f>
        <v>413.44</v>
      </c>
      <c r="Z2125" s="1">
        <v>413.44</v>
      </c>
      <c r="AA2125" s="1">
        <v>393.75</v>
      </c>
      <c r="AB2125" s="1">
        <v>16</v>
      </c>
      <c r="AC2125" s="2">
        <f>AA2125*16%</f>
        <v>63</v>
      </c>
      <c r="AD2125" s="1">
        <v>63</v>
      </c>
      <c r="AE2125" s="1">
        <v>0</v>
      </c>
      <c r="AF2125" s="1">
        <v>63</v>
      </c>
      <c r="AG2125" s="2">
        <f>AF2125*18%</f>
        <v>11.34</v>
      </c>
      <c r="AH2125" s="1">
        <v>11.34</v>
      </c>
      <c r="AI2125" s="1">
        <v>0</v>
      </c>
      <c r="AJ2125" s="1" t="b">
        <f>AK2125=AA2125</f>
        <v>1</v>
      </c>
      <c r="AK2125" s="1">
        <v>393.75</v>
      </c>
      <c r="AL2125" s="1">
        <v>0</v>
      </c>
      <c r="AM2125" s="1">
        <v>0</v>
      </c>
      <c r="AN2125" s="1">
        <v>0</v>
      </c>
      <c r="AO2125" s="3">
        <f>AA2125*0.001%</f>
        <v>3.9375E-3</v>
      </c>
      <c r="AP2125" s="1">
        <v>0.39</v>
      </c>
      <c r="AQ2125" s="2">
        <f>AA2125*5%</f>
        <v>19.6875</v>
      </c>
      <c r="AR2125" s="1">
        <v>19.690000000000001</v>
      </c>
      <c r="AS2125" s="2">
        <f>AR2125*18%</f>
        <v>3.5442</v>
      </c>
      <c r="AT2125" s="1">
        <v>0</v>
      </c>
      <c r="AU2125" s="1">
        <v>31.42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0</v>
      </c>
      <c r="BD2125" s="1">
        <f>AF2125+AU2125+BC2125</f>
        <v>94.42</v>
      </c>
      <c r="BE2125" s="1">
        <v>94.42</v>
      </c>
      <c r="BF2125" s="1">
        <f>Q2125+U2125</f>
        <v>0</v>
      </c>
      <c r="BG2125" s="1">
        <v>0</v>
      </c>
      <c r="BH2125" s="1">
        <v>319.02</v>
      </c>
      <c r="BI2125" s="1" t="s">
        <v>108</v>
      </c>
      <c r="BJ2125" s="1" t="s">
        <v>7803</v>
      </c>
      <c r="BK2125" s="1" t="s">
        <v>7804</v>
      </c>
      <c r="BL2125" s="1">
        <v>0</v>
      </c>
      <c r="BM2125" s="1" t="s">
        <v>8249</v>
      </c>
    </row>
    <row r="2126" spans="1:65" ht="15.6" hidden="1">
      <c r="A2126" s="1" t="s">
        <v>8250</v>
      </c>
      <c r="B2126" s="1" t="s">
        <v>8251</v>
      </c>
      <c r="C2126" s="1" t="s">
        <v>8252</v>
      </c>
      <c r="D2126" s="1" t="s">
        <v>279</v>
      </c>
      <c r="E2126" s="1" t="s">
        <v>100</v>
      </c>
      <c r="F2126" s="1" t="s">
        <v>101</v>
      </c>
      <c r="G2126" s="1" t="s">
        <v>105</v>
      </c>
      <c r="H2126" s="1" t="s">
        <v>103</v>
      </c>
      <c r="I2126" s="1" t="s">
        <v>104</v>
      </c>
      <c r="J2126" s="1" t="s">
        <v>105</v>
      </c>
      <c r="K2126" s="1" t="s">
        <v>105</v>
      </c>
      <c r="L2126" s="1" t="s">
        <v>105</v>
      </c>
      <c r="M2126" s="1" t="s">
        <v>106</v>
      </c>
      <c r="N2126" s="1" t="s">
        <v>107</v>
      </c>
      <c r="O2126" s="1">
        <v>630</v>
      </c>
      <c r="P2126" s="1">
        <v>31.5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4">
        <f>X2126-W2126</f>
        <v>4.9999999999954525E-3</v>
      </c>
      <c r="W2126" s="4">
        <f>(O2126+P2126+Q2126-R2126+S2126)*5%</f>
        <v>33.075000000000003</v>
      </c>
      <c r="X2126" s="1">
        <v>33.08</v>
      </c>
      <c r="Y2126" s="1">
        <f>O2126+P2126+Q2126-R2126-S2126+T2126-U2126+X2126</f>
        <v>694.58</v>
      </c>
      <c r="Z2126" s="1">
        <v>694.58</v>
      </c>
      <c r="AA2126" s="1">
        <v>661.5</v>
      </c>
      <c r="AB2126" s="1">
        <v>16</v>
      </c>
      <c r="AC2126" s="2">
        <f>AA2126*16%</f>
        <v>105.84</v>
      </c>
      <c r="AD2126" s="1">
        <v>105.84</v>
      </c>
      <c r="AE2126" s="1">
        <v>0</v>
      </c>
      <c r="AF2126" s="1">
        <v>105.84</v>
      </c>
      <c r="AG2126" s="2">
        <f>AF2126*18%</f>
        <v>19.051200000000001</v>
      </c>
      <c r="AH2126" s="1">
        <v>19.05</v>
      </c>
      <c r="AI2126" s="1">
        <v>0</v>
      </c>
      <c r="AJ2126" s="1" t="b">
        <f>AK2126=AA2126</f>
        <v>1</v>
      </c>
      <c r="AK2126" s="1">
        <v>661.5</v>
      </c>
      <c r="AL2126" s="1">
        <v>0</v>
      </c>
      <c r="AM2126" s="1">
        <v>0</v>
      </c>
      <c r="AN2126" s="1">
        <v>0</v>
      </c>
      <c r="AO2126" s="3">
        <f>AA2126*0.001%</f>
        <v>6.6150000000000002E-3</v>
      </c>
      <c r="AP2126" s="1">
        <v>0.66</v>
      </c>
      <c r="AQ2126" s="2">
        <f>AA2126*5%</f>
        <v>33.075000000000003</v>
      </c>
      <c r="AR2126" s="1">
        <v>33.08</v>
      </c>
      <c r="AS2126" s="2">
        <f>AR2126*18%</f>
        <v>5.9543999999999997</v>
      </c>
      <c r="AT2126" s="1">
        <v>0</v>
      </c>
      <c r="AU2126" s="1">
        <v>52.79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>
        <f>AF2126+AU2126+BC2126</f>
        <v>158.63</v>
      </c>
      <c r="BE2126" s="1">
        <v>158.63</v>
      </c>
      <c r="BF2126" s="1">
        <f>Q2126+U2126</f>
        <v>0</v>
      </c>
      <c r="BG2126" s="1">
        <v>0</v>
      </c>
      <c r="BH2126" s="1">
        <v>535.95000000000005</v>
      </c>
      <c r="BI2126" s="1" t="s">
        <v>108</v>
      </c>
      <c r="BJ2126" s="1" t="s">
        <v>7803</v>
      </c>
      <c r="BK2126" s="1" t="s">
        <v>7804</v>
      </c>
      <c r="BL2126" s="1">
        <v>0</v>
      </c>
      <c r="BM2126" s="1" t="s">
        <v>514</v>
      </c>
    </row>
    <row r="2127" spans="1:65" ht="15.6" hidden="1">
      <c r="A2127" s="1" t="s">
        <v>8253</v>
      </c>
      <c r="B2127" s="1" t="s">
        <v>8254</v>
      </c>
      <c r="C2127" s="1" t="s">
        <v>8255</v>
      </c>
      <c r="D2127" s="1" t="s">
        <v>279</v>
      </c>
      <c r="E2127" s="1" t="s">
        <v>100</v>
      </c>
      <c r="F2127" s="1" t="s">
        <v>101</v>
      </c>
      <c r="G2127" s="1" t="s">
        <v>102</v>
      </c>
      <c r="H2127" s="1" t="s">
        <v>103</v>
      </c>
      <c r="I2127" s="1" t="s">
        <v>104</v>
      </c>
      <c r="J2127" s="1" t="s">
        <v>105</v>
      </c>
      <c r="K2127" s="1" t="s">
        <v>105</v>
      </c>
      <c r="L2127" s="1" t="s">
        <v>105</v>
      </c>
      <c r="M2127" s="1" t="s">
        <v>106</v>
      </c>
      <c r="N2127" s="1" t="s">
        <v>107</v>
      </c>
      <c r="O2127" s="1">
        <v>435</v>
      </c>
      <c r="P2127" s="1">
        <v>16.75</v>
      </c>
      <c r="Q2127" s="1">
        <v>0</v>
      </c>
      <c r="R2127" s="1">
        <v>100</v>
      </c>
      <c r="S2127" s="1">
        <v>0</v>
      </c>
      <c r="T2127" s="1">
        <v>0</v>
      </c>
      <c r="U2127" s="1">
        <v>0</v>
      </c>
      <c r="V2127" s="4">
        <f>X2127-W2127</f>
        <v>2.4999999999977263E-3</v>
      </c>
      <c r="W2127" s="4">
        <f>(O2127+P2127+Q2127-R2127+S2127)*5%</f>
        <v>17.587500000000002</v>
      </c>
      <c r="X2127" s="1">
        <v>17.59</v>
      </c>
      <c r="Y2127" s="1">
        <f>O2127+P2127+Q2127-R2127-S2127+T2127-U2127+X2127</f>
        <v>369.34</v>
      </c>
      <c r="Z2127" s="1">
        <v>369.34</v>
      </c>
      <c r="AA2127" s="1">
        <v>351.75</v>
      </c>
      <c r="AB2127" s="1">
        <v>16</v>
      </c>
      <c r="AC2127" s="2">
        <f>AA2127*16%</f>
        <v>56.28</v>
      </c>
      <c r="AD2127" s="1">
        <v>56.28</v>
      </c>
      <c r="AE2127" s="1">
        <v>0</v>
      </c>
      <c r="AF2127" s="1">
        <v>56.28</v>
      </c>
      <c r="AG2127" s="2">
        <f>AF2127*18%</f>
        <v>10.1304</v>
      </c>
      <c r="AH2127" s="1">
        <v>10.130000000000001</v>
      </c>
      <c r="AI2127" s="1">
        <v>0</v>
      </c>
      <c r="AJ2127" s="1" t="b">
        <f>AK2127=AA2127</f>
        <v>1</v>
      </c>
      <c r="AK2127" s="1">
        <v>351.75</v>
      </c>
      <c r="AL2127" s="1">
        <v>0</v>
      </c>
      <c r="AM2127" s="1">
        <v>0</v>
      </c>
      <c r="AN2127" s="1">
        <v>0</v>
      </c>
      <c r="AO2127" s="3">
        <f>AA2127*0.001%</f>
        <v>3.5175000000000002E-3</v>
      </c>
      <c r="AP2127" s="1">
        <v>0.35</v>
      </c>
      <c r="AQ2127" s="2">
        <f>AA2127*5%</f>
        <v>17.587500000000002</v>
      </c>
      <c r="AR2127" s="1">
        <v>17.59</v>
      </c>
      <c r="AS2127" s="2">
        <f>AR2127*18%</f>
        <v>3.1661999999999999</v>
      </c>
      <c r="AT2127" s="1">
        <v>0</v>
      </c>
      <c r="AU2127" s="1">
        <v>28.07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0</v>
      </c>
      <c r="BD2127" s="1">
        <f>AF2127+AU2127+BC2127</f>
        <v>84.35</v>
      </c>
      <c r="BE2127" s="1">
        <v>84.35</v>
      </c>
      <c r="BF2127" s="1">
        <f>Q2127+U2127</f>
        <v>0</v>
      </c>
      <c r="BG2127" s="1">
        <v>0</v>
      </c>
      <c r="BH2127" s="1">
        <v>284.99</v>
      </c>
      <c r="BI2127" s="1" t="s">
        <v>108</v>
      </c>
      <c r="BJ2127" s="1" t="s">
        <v>7803</v>
      </c>
      <c r="BK2127" s="1" t="s">
        <v>7804</v>
      </c>
      <c r="BL2127" s="1">
        <v>0</v>
      </c>
      <c r="BM2127" s="1" t="s">
        <v>8256</v>
      </c>
    </row>
    <row r="2128" spans="1:65" ht="15.6" hidden="1">
      <c r="A2128" s="1" t="s">
        <v>8257</v>
      </c>
      <c r="B2128" s="1" t="s">
        <v>8258</v>
      </c>
      <c r="C2128" s="1" t="s">
        <v>8259</v>
      </c>
      <c r="D2128" s="1" t="s">
        <v>279</v>
      </c>
      <c r="E2128" s="1" t="s">
        <v>100</v>
      </c>
      <c r="F2128" s="1" t="s">
        <v>101</v>
      </c>
      <c r="G2128" s="1" t="s">
        <v>123</v>
      </c>
      <c r="H2128" s="1" t="s">
        <v>103</v>
      </c>
      <c r="I2128" s="1" t="s">
        <v>104</v>
      </c>
      <c r="J2128" s="1" t="s">
        <v>105</v>
      </c>
      <c r="K2128" s="1" t="s">
        <v>105</v>
      </c>
      <c r="L2128" s="1" t="s">
        <v>105</v>
      </c>
      <c r="M2128" s="1" t="s">
        <v>106</v>
      </c>
      <c r="N2128" s="1" t="s">
        <v>107</v>
      </c>
      <c r="O2128" s="1">
        <v>1610</v>
      </c>
      <c r="P2128" s="1">
        <v>71.75</v>
      </c>
      <c r="Q2128" s="1">
        <v>0</v>
      </c>
      <c r="R2128" s="1">
        <v>175</v>
      </c>
      <c r="S2128" s="1">
        <v>0</v>
      </c>
      <c r="T2128" s="1">
        <v>0</v>
      </c>
      <c r="U2128" s="1">
        <v>0</v>
      </c>
      <c r="V2128" s="4">
        <f>X2128-W2128</f>
        <v>2.4999999999977263E-3</v>
      </c>
      <c r="W2128" s="4">
        <f>(O2128+P2128+Q2128-R2128+S2128)*5%</f>
        <v>75.337500000000006</v>
      </c>
      <c r="X2128" s="1">
        <v>75.34</v>
      </c>
      <c r="Y2128" s="1">
        <f>O2128+P2128+Q2128-R2128-S2128+T2128-U2128+X2128</f>
        <v>1582.09</v>
      </c>
      <c r="Z2128" s="1">
        <v>1582.09</v>
      </c>
      <c r="AA2128" s="1">
        <v>1506.75</v>
      </c>
      <c r="AB2128" s="1">
        <v>16</v>
      </c>
      <c r="AC2128" s="2">
        <f>AA2128*16%</f>
        <v>241.08</v>
      </c>
      <c r="AD2128" s="1">
        <v>241.08</v>
      </c>
      <c r="AE2128" s="1">
        <v>0</v>
      </c>
      <c r="AF2128" s="1">
        <v>241.08</v>
      </c>
      <c r="AG2128" s="2">
        <f>AF2128*18%</f>
        <v>43.394399999999997</v>
      </c>
      <c r="AH2128" s="1">
        <v>43.39</v>
      </c>
      <c r="AI2128" s="1">
        <v>0</v>
      </c>
      <c r="AJ2128" s="1" t="b">
        <f>AK2128=AA2128</f>
        <v>1</v>
      </c>
      <c r="AK2128" s="1">
        <v>1506.75</v>
      </c>
      <c r="AL2128" s="1">
        <v>0</v>
      </c>
      <c r="AM2128" s="1">
        <v>0</v>
      </c>
      <c r="AN2128" s="1">
        <v>0</v>
      </c>
      <c r="AO2128" s="3">
        <f>AA2128*0.001%</f>
        <v>1.5067500000000001E-2</v>
      </c>
      <c r="AP2128" s="1">
        <v>1.51</v>
      </c>
      <c r="AQ2128" s="2">
        <f>AA2128*5%</f>
        <v>75.337500000000006</v>
      </c>
      <c r="AR2128" s="1">
        <v>75.34</v>
      </c>
      <c r="AS2128" s="2">
        <f>AR2128*18%</f>
        <v>13.561199999999999</v>
      </c>
      <c r="AT2128" s="1">
        <v>0</v>
      </c>
      <c r="AU2128" s="1">
        <v>120.24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>
        <f>AF2128+AU2128+BC2128</f>
        <v>361.32</v>
      </c>
      <c r="BE2128" s="1">
        <v>361.32</v>
      </c>
      <c r="BF2128" s="1">
        <f>Q2128+U2128</f>
        <v>0</v>
      </c>
      <c r="BG2128" s="1">
        <v>0</v>
      </c>
      <c r="BH2128" s="1">
        <v>1220.77</v>
      </c>
      <c r="BI2128" s="1" t="s">
        <v>108</v>
      </c>
      <c r="BJ2128" s="1" t="s">
        <v>7803</v>
      </c>
      <c r="BK2128" s="1" t="s">
        <v>7804</v>
      </c>
      <c r="BL2128" s="1">
        <v>0</v>
      </c>
      <c r="BM2128" s="1" t="s">
        <v>8260</v>
      </c>
    </row>
    <row r="2129" spans="1:65" ht="15.6" hidden="1">
      <c r="A2129" s="1" t="s">
        <v>8261</v>
      </c>
      <c r="B2129" s="1" t="s">
        <v>8262</v>
      </c>
      <c r="C2129" s="1" t="s">
        <v>8263</v>
      </c>
      <c r="D2129" s="1" t="s">
        <v>279</v>
      </c>
      <c r="E2129" s="1" t="s">
        <v>100</v>
      </c>
      <c r="F2129" s="1" t="s">
        <v>101</v>
      </c>
      <c r="G2129" s="1" t="s">
        <v>102</v>
      </c>
      <c r="H2129" s="1" t="s">
        <v>103</v>
      </c>
      <c r="I2129" s="1" t="s">
        <v>104</v>
      </c>
      <c r="J2129" s="1" t="s">
        <v>105</v>
      </c>
      <c r="K2129" s="1" t="s">
        <v>105</v>
      </c>
      <c r="L2129" s="1" t="s">
        <v>105</v>
      </c>
      <c r="M2129" s="1" t="s">
        <v>106</v>
      </c>
      <c r="N2129" s="1" t="s">
        <v>107</v>
      </c>
      <c r="O2129" s="1">
        <v>235</v>
      </c>
      <c r="P2129" s="1">
        <v>6.75</v>
      </c>
      <c r="Q2129" s="1">
        <v>0</v>
      </c>
      <c r="R2129" s="1">
        <v>100</v>
      </c>
      <c r="S2129" s="1">
        <v>0</v>
      </c>
      <c r="T2129" s="1">
        <v>0</v>
      </c>
      <c r="U2129" s="1">
        <v>0</v>
      </c>
      <c r="V2129" s="4">
        <f>X2129-W2129</f>
        <v>2.4999999999995026E-3</v>
      </c>
      <c r="W2129" s="4">
        <f>(O2129+P2129+Q2129-R2129+S2129)*5%</f>
        <v>7.0875000000000004</v>
      </c>
      <c r="X2129" s="1">
        <v>7.09</v>
      </c>
      <c r="Y2129" s="1">
        <f>O2129+P2129+Q2129-R2129-S2129+T2129-U2129+X2129</f>
        <v>148.84</v>
      </c>
      <c r="Z2129" s="1">
        <v>148.84</v>
      </c>
      <c r="AA2129" s="1">
        <v>141.75</v>
      </c>
      <c r="AB2129" s="1">
        <v>16</v>
      </c>
      <c r="AC2129" s="2">
        <f>AA2129*16%</f>
        <v>22.68</v>
      </c>
      <c r="AD2129" s="1">
        <v>22.68</v>
      </c>
      <c r="AE2129" s="1">
        <v>0</v>
      </c>
      <c r="AF2129" s="1">
        <v>22.68</v>
      </c>
      <c r="AG2129" s="2">
        <f>AF2129*18%</f>
        <v>4.0823999999999998</v>
      </c>
      <c r="AH2129" s="1">
        <v>4.08</v>
      </c>
      <c r="AI2129" s="1">
        <v>0</v>
      </c>
      <c r="AJ2129" s="1" t="b">
        <f>AK2129=AA2129</f>
        <v>1</v>
      </c>
      <c r="AK2129" s="1">
        <v>141.75</v>
      </c>
      <c r="AL2129" s="1">
        <v>0</v>
      </c>
      <c r="AM2129" s="1">
        <v>0</v>
      </c>
      <c r="AN2129" s="1">
        <v>0</v>
      </c>
      <c r="AO2129" s="3">
        <f>AA2129*0.001%</f>
        <v>1.4175000000000001E-3</v>
      </c>
      <c r="AP2129" s="1">
        <v>0.14000000000000001</v>
      </c>
      <c r="AQ2129" s="2">
        <f>AA2129*5%</f>
        <v>7.0875000000000004</v>
      </c>
      <c r="AR2129" s="1">
        <v>7.09</v>
      </c>
      <c r="AS2129" s="2">
        <f>AR2129*18%</f>
        <v>1.2762</v>
      </c>
      <c r="AT2129" s="1">
        <v>0</v>
      </c>
      <c r="AU2129" s="1">
        <v>11.31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0</v>
      </c>
      <c r="BD2129" s="1">
        <f>AF2129+AU2129+BC2129</f>
        <v>33.99</v>
      </c>
      <c r="BE2129" s="1">
        <v>33.99</v>
      </c>
      <c r="BF2129" s="1">
        <f>Q2129+U2129</f>
        <v>0</v>
      </c>
      <c r="BG2129" s="1">
        <v>0</v>
      </c>
      <c r="BH2129" s="1">
        <v>114.85</v>
      </c>
      <c r="BI2129" s="1" t="s">
        <v>108</v>
      </c>
      <c r="BJ2129" s="1" t="s">
        <v>7803</v>
      </c>
      <c r="BK2129" s="1" t="s">
        <v>7804</v>
      </c>
      <c r="BL2129" s="1">
        <v>0</v>
      </c>
      <c r="BM2129" s="1" t="s">
        <v>8264</v>
      </c>
    </row>
    <row r="2130" spans="1:65" ht="15.6" hidden="1">
      <c r="A2130" s="1" t="s">
        <v>8265</v>
      </c>
      <c r="B2130" s="1" t="s">
        <v>8266</v>
      </c>
      <c r="C2130" s="1" t="s">
        <v>8267</v>
      </c>
      <c r="D2130" s="1" t="s">
        <v>279</v>
      </c>
      <c r="E2130" s="1" t="s">
        <v>100</v>
      </c>
      <c r="F2130" s="1" t="s">
        <v>101</v>
      </c>
      <c r="G2130" s="1" t="s">
        <v>105</v>
      </c>
      <c r="H2130" s="1" t="s">
        <v>103</v>
      </c>
      <c r="I2130" s="1" t="s">
        <v>104</v>
      </c>
      <c r="J2130" s="1" t="s">
        <v>105</v>
      </c>
      <c r="K2130" s="1" t="s">
        <v>105</v>
      </c>
      <c r="L2130" s="1" t="s">
        <v>105</v>
      </c>
      <c r="M2130" s="1" t="s">
        <v>106</v>
      </c>
      <c r="N2130" s="1" t="s">
        <v>124</v>
      </c>
      <c r="O2130" s="1">
        <v>1065</v>
      </c>
      <c r="P2130" s="1">
        <v>44.5</v>
      </c>
      <c r="Q2130" s="1">
        <v>0</v>
      </c>
      <c r="R2130" s="1">
        <v>0</v>
      </c>
      <c r="S2130" s="1">
        <v>175</v>
      </c>
      <c r="T2130" s="1">
        <v>0</v>
      </c>
      <c r="U2130" s="1">
        <v>0</v>
      </c>
      <c r="V2130" s="4">
        <f>X2130-W2130</f>
        <v>-17.495000000000012</v>
      </c>
      <c r="W2130" s="4">
        <f>(O2130+P2130+Q2130-R2130+S2130)*5%</f>
        <v>64.225000000000009</v>
      </c>
      <c r="X2130" s="1">
        <v>46.73</v>
      </c>
      <c r="Y2130" s="1">
        <f>O2130+P2130+Q2130-R2130-S2130+T2130-U2130+X2130</f>
        <v>981.23</v>
      </c>
      <c r="Z2130" s="1">
        <v>981.23</v>
      </c>
      <c r="AA2130" s="1">
        <v>934.5</v>
      </c>
      <c r="AB2130" s="1">
        <v>16</v>
      </c>
      <c r="AC2130" s="2">
        <f>AA2130*16%</f>
        <v>149.52000000000001</v>
      </c>
      <c r="AD2130" s="1">
        <v>149.52000000000001</v>
      </c>
      <c r="AE2130" s="1">
        <v>0</v>
      </c>
      <c r="AF2130" s="1">
        <v>149.52000000000001</v>
      </c>
      <c r="AG2130" s="2">
        <f>AF2130*18%</f>
        <v>26.913600000000002</v>
      </c>
      <c r="AH2130" s="1">
        <v>26.91</v>
      </c>
      <c r="AI2130" s="1">
        <v>0</v>
      </c>
      <c r="AJ2130" s="1" t="b">
        <f>AK2130=AA2130</f>
        <v>1</v>
      </c>
      <c r="AK2130" s="1">
        <v>934.5</v>
      </c>
      <c r="AL2130" s="1">
        <v>0</v>
      </c>
      <c r="AM2130" s="1">
        <v>0</v>
      </c>
      <c r="AN2130" s="1">
        <v>0</v>
      </c>
      <c r="AO2130" s="3">
        <f>AA2130*0.001%</f>
        <v>9.3450000000000009E-3</v>
      </c>
      <c r="AP2130" s="1">
        <v>0.93</v>
      </c>
      <c r="AQ2130" s="2">
        <f>AA2130*5%</f>
        <v>46.725000000000001</v>
      </c>
      <c r="AR2130" s="1">
        <v>46.72</v>
      </c>
      <c r="AS2130" s="2">
        <f>AR2130*18%</f>
        <v>8.4095999999999993</v>
      </c>
      <c r="AT2130" s="1">
        <v>0.01</v>
      </c>
      <c r="AU2130" s="1">
        <v>74.56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s="1">
        <v>0</v>
      </c>
      <c r="BD2130" s="1">
        <f>AF2130+AU2130+BC2130</f>
        <v>224.08</v>
      </c>
      <c r="BE2130" s="1">
        <v>224.08</v>
      </c>
      <c r="BF2130" s="1">
        <f>Q2130+U2130</f>
        <v>0</v>
      </c>
      <c r="BG2130" s="1">
        <v>0</v>
      </c>
      <c r="BH2130" s="1">
        <v>757.15</v>
      </c>
      <c r="BI2130" s="1" t="s">
        <v>108</v>
      </c>
      <c r="BJ2130" s="1" t="s">
        <v>7803</v>
      </c>
      <c r="BK2130" s="1" t="s">
        <v>7804</v>
      </c>
      <c r="BL2130" s="1">
        <v>0</v>
      </c>
      <c r="BM2130" s="1" t="s">
        <v>8268</v>
      </c>
    </row>
    <row r="2131" spans="1:65" ht="15.6" hidden="1">
      <c r="A2131" s="1" t="s">
        <v>8269</v>
      </c>
      <c r="B2131" s="1" t="s">
        <v>8270</v>
      </c>
      <c r="C2131" s="1" t="s">
        <v>8271</v>
      </c>
      <c r="D2131" s="1" t="s">
        <v>279</v>
      </c>
      <c r="E2131" s="1" t="s">
        <v>100</v>
      </c>
      <c r="F2131" s="1" t="s">
        <v>101</v>
      </c>
      <c r="G2131" s="1" t="s">
        <v>123</v>
      </c>
      <c r="H2131" s="1" t="s">
        <v>103</v>
      </c>
      <c r="I2131" s="1" t="s">
        <v>104</v>
      </c>
      <c r="J2131" s="1" t="s">
        <v>105</v>
      </c>
      <c r="K2131" s="1" t="s">
        <v>105</v>
      </c>
      <c r="L2131" s="1" t="s">
        <v>105</v>
      </c>
      <c r="M2131" s="1" t="s">
        <v>106</v>
      </c>
      <c r="N2131" s="1" t="s">
        <v>107</v>
      </c>
      <c r="O2131" s="1">
        <v>1455</v>
      </c>
      <c r="P2131" s="1">
        <v>64</v>
      </c>
      <c r="Q2131" s="1">
        <v>0</v>
      </c>
      <c r="R2131" s="1">
        <v>175</v>
      </c>
      <c r="S2131" s="1">
        <v>0</v>
      </c>
      <c r="T2131" s="1">
        <v>0</v>
      </c>
      <c r="U2131" s="1">
        <v>0</v>
      </c>
      <c r="V2131" s="4">
        <f>X2131-W2131</f>
        <v>0</v>
      </c>
      <c r="W2131" s="4">
        <f>(O2131+P2131+Q2131-R2131+S2131)*5%</f>
        <v>67.2</v>
      </c>
      <c r="X2131" s="1">
        <v>67.2</v>
      </c>
      <c r="Y2131" s="1">
        <f>O2131+P2131+Q2131-R2131-S2131+T2131-U2131+X2131</f>
        <v>1411.2</v>
      </c>
      <c r="Z2131" s="1">
        <v>1411.2</v>
      </c>
      <c r="AA2131" s="1">
        <v>1344</v>
      </c>
      <c r="AB2131" s="1">
        <v>16</v>
      </c>
      <c r="AC2131" s="2">
        <f>AA2131*16%</f>
        <v>215.04</v>
      </c>
      <c r="AD2131" s="1">
        <v>215.04</v>
      </c>
      <c r="AE2131" s="1">
        <v>0</v>
      </c>
      <c r="AF2131" s="1">
        <v>215.04</v>
      </c>
      <c r="AG2131" s="2">
        <f>AF2131*18%</f>
        <v>38.7072</v>
      </c>
      <c r="AH2131" s="1">
        <v>38.71</v>
      </c>
      <c r="AI2131" s="1">
        <v>0</v>
      </c>
      <c r="AJ2131" s="1" t="b">
        <f>AK2131=AA2131</f>
        <v>1</v>
      </c>
      <c r="AK2131" s="1">
        <v>1344</v>
      </c>
      <c r="AL2131" s="1">
        <v>0</v>
      </c>
      <c r="AM2131" s="1">
        <v>0</v>
      </c>
      <c r="AN2131" s="1">
        <v>0</v>
      </c>
      <c r="AO2131" s="3">
        <f>AA2131*0.001%</f>
        <v>1.3440000000000001E-2</v>
      </c>
      <c r="AP2131" s="1">
        <v>1.34</v>
      </c>
      <c r="AQ2131" s="2">
        <f>AA2131*5%</f>
        <v>67.2</v>
      </c>
      <c r="AR2131" s="1">
        <v>67.2</v>
      </c>
      <c r="AS2131" s="2">
        <f>AR2131*18%</f>
        <v>12.096</v>
      </c>
      <c r="AT2131" s="1">
        <v>0</v>
      </c>
      <c r="AU2131" s="1">
        <v>107.25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0</v>
      </c>
      <c r="BD2131" s="1">
        <f>AF2131+AU2131+BC2131</f>
        <v>322.28999999999996</v>
      </c>
      <c r="BE2131" s="1">
        <v>322.29000000000002</v>
      </c>
      <c r="BF2131" s="1">
        <f>Q2131+U2131</f>
        <v>0</v>
      </c>
      <c r="BG2131" s="1">
        <v>0</v>
      </c>
      <c r="BH2131" s="1">
        <v>1088.9100000000001</v>
      </c>
      <c r="BI2131" s="1" t="s">
        <v>108</v>
      </c>
      <c r="BJ2131" s="1" t="s">
        <v>7803</v>
      </c>
      <c r="BK2131" s="1" t="s">
        <v>7804</v>
      </c>
      <c r="BL2131" s="1">
        <v>0</v>
      </c>
      <c r="BM2131" s="1" t="s">
        <v>8272</v>
      </c>
    </row>
    <row r="2132" spans="1:65" ht="15.6" hidden="1">
      <c r="A2132" s="1" t="s">
        <v>8273</v>
      </c>
      <c r="B2132" s="1" t="s">
        <v>8274</v>
      </c>
      <c r="C2132" s="1" t="s">
        <v>8275</v>
      </c>
      <c r="D2132" s="1" t="s">
        <v>279</v>
      </c>
      <c r="E2132" s="1" t="s">
        <v>100</v>
      </c>
      <c r="F2132" s="1" t="s">
        <v>101</v>
      </c>
      <c r="G2132" s="1" t="s">
        <v>102</v>
      </c>
      <c r="H2132" s="1" t="s">
        <v>103</v>
      </c>
      <c r="I2132" s="1" t="s">
        <v>104</v>
      </c>
      <c r="J2132" s="1" t="s">
        <v>105</v>
      </c>
      <c r="K2132" s="1" t="s">
        <v>105</v>
      </c>
      <c r="L2132" s="1" t="s">
        <v>105</v>
      </c>
      <c r="M2132" s="1" t="s">
        <v>106</v>
      </c>
      <c r="N2132" s="1" t="s">
        <v>107</v>
      </c>
      <c r="O2132" s="1">
        <v>630</v>
      </c>
      <c r="P2132" s="1">
        <v>26.5</v>
      </c>
      <c r="Q2132" s="1">
        <v>0</v>
      </c>
      <c r="R2132" s="1">
        <v>100</v>
      </c>
      <c r="S2132" s="1">
        <v>0</v>
      </c>
      <c r="T2132" s="1">
        <v>0</v>
      </c>
      <c r="U2132" s="1">
        <v>0</v>
      </c>
      <c r="V2132" s="4">
        <f>X2132-W2132</f>
        <v>4.9999999999954525E-3</v>
      </c>
      <c r="W2132" s="4">
        <f>(O2132+P2132+Q2132-R2132+S2132)*5%</f>
        <v>27.825000000000003</v>
      </c>
      <c r="X2132" s="1">
        <v>27.83</v>
      </c>
      <c r="Y2132" s="1">
        <f>O2132+P2132+Q2132-R2132-S2132+T2132-U2132+X2132</f>
        <v>584.33000000000004</v>
      </c>
      <c r="Z2132" s="1">
        <v>584.33000000000004</v>
      </c>
      <c r="AA2132" s="1">
        <v>556.5</v>
      </c>
      <c r="AB2132" s="1">
        <v>16</v>
      </c>
      <c r="AC2132" s="2">
        <f>AA2132*16%</f>
        <v>89.04</v>
      </c>
      <c r="AD2132" s="1">
        <v>89.04</v>
      </c>
      <c r="AE2132" s="1">
        <v>0</v>
      </c>
      <c r="AF2132" s="1">
        <v>89.04</v>
      </c>
      <c r="AG2132" s="2">
        <f>AF2132*18%</f>
        <v>16.027200000000001</v>
      </c>
      <c r="AH2132" s="1">
        <v>16.03</v>
      </c>
      <c r="AI2132" s="1">
        <v>0</v>
      </c>
      <c r="AJ2132" s="1" t="b">
        <f>AK2132=AA2132</f>
        <v>1</v>
      </c>
      <c r="AK2132" s="1">
        <v>556.5</v>
      </c>
      <c r="AL2132" s="1">
        <v>0</v>
      </c>
      <c r="AM2132" s="1">
        <v>0</v>
      </c>
      <c r="AN2132" s="1">
        <v>0</v>
      </c>
      <c r="AO2132" s="3">
        <f>AA2132*0.001%</f>
        <v>5.5650000000000005E-3</v>
      </c>
      <c r="AP2132" s="1">
        <v>0.56000000000000005</v>
      </c>
      <c r="AQ2132" s="2">
        <f>AA2132*5%</f>
        <v>27.825000000000003</v>
      </c>
      <c r="AR2132" s="1">
        <v>27.83</v>
      </c>
      <c r="AS2132" s="2">
        <f>AR2132*18%</f>
        <v>5.0093999999999994</v>
      </c>
      <c r="AT2132" s="1">
        <v>0</v>
      </c>
      <c r="AU2132" s="1">
        <v>44.42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0</v>
      </c>
      <c r="BD2132" s="1">
        <f>AF2132+AU2132+BC2132</f>
        <v>133.46</v>
      </c>
      <c r="BE2132" s="1">
        <v>133.46</v>
      </c>
      <c r="BF2132" s="1">
        <f>Q2132+U2132</f>
        <v>0</v>
      </c>
      <c r="BG2132" s="1">
        <v>0</v>
      </c>
      <c r="BH2132" s="1">
        <v>450.87</v>
      </c>
      <c r="BI2132" s="1" t="s">
        <v>108</v>
      </c>
      <c r="BJ2132" s="1" t="s">
        <v>7803</v>
      </c>
      <c r="BK2132" s="1" t="s">
        <v>7804</v>
      </c>
      <c r="BL2132" s="1">
        <v>0</v>
      </c>
      <c r="BM2132" s="1" t="s">
        <v>119</v>
      </c>
    </row>
    <row r="2133" spans="1:65" ht="15.6" hidden="1">
      <c r="A2133" s="1" t="s">
        <v>8276</v>
      </c>
      <c r="B2133" s="1" t="s">
        <v>8277</v>
      </c>
      <c r="C2133" s="1" t="s">
        <v>8278</v>
      </c>
      <c r="D2133" s="1" t="s">
        <v>279</v>
      </c>
      <c r="E2133" s="1" t="s">
        <v>100</v>
      </c>
      <c r="F2133" s="1" t="s">
        <v>101</v>
      </c>
      <c r="G2133" s="1" t="s">
        <v>105</v>
      </c>
      <c r="H2133" s="1" t="s">
        <v>103</v>
      </c>
      <c r="I2133" s="1" t="s">
        <v>104</v>
      </c>
      <c r="J2133" s="1" t="s">
        <v>105</v>
      </c>
      <c r="K2133" s="1" t="s">
        <v>105</v>
      </c>
      <c r="L2133" s="1" t="s">
        <v>105</v>
      </c>
      <c r="M2133" s="1" t="s">
        <v>106</v>
      </c>
      <c r="N2133" s="1" t="s">
        <v>107</v>
      </c>
      <c r="O2133" s="1">
        <v>810</v>
      </c>
      <c r="P2133" s="1">
        <v>40.5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4">
        <f>X2133-W2133</f>
        <v>4.9999999999954525E-3</v>
      </c>
      <c r="W2133" s="4">
        <f>(O2133+P2133+Q2133-R2133+S2133)*5%</f>
        <v>42.525000000000006</v>
      </c>
      <c r="X2133" s="1">
        <v>42.53</v>
      </c>
      <c r="Y2133" s="1">
        <f>O2133+P2133+Q2133-R2133-S2133+T2133-U2133+X2133</f>
        <v>893.03</v>
      </c>
      <c r="Z2133" s="1">
        <v>893.03</v>
      </c>
      <c r="AA2133" s="1">
        <v>850.5</v>
      </c>
      <c r="AB2133" s="1">
        <v>16</v>
      </c>
      <c r="AC2133" s="2">
        <f>AA2133*16%</f>
        <v>136.08000000000001</v>
      </c>
      <c r="AD2133" s="1">
        <v>136.08000000000001</v>
      </c>
      <c r="AE2133" s="1">
        <v>0</v>
      </c>
      <c r="AF2133" s="1">
        <v>136.08000000000001</v>
      </c>
      <c r="AG2133" s="2">
        <f>AF2133*18%</f>
        <v>24.494400000000002</v>
      </c>
      <c r="AH2133" s="1">
        <v>24.49</v>
      </c>
      <c r="AI2133" s="1">
        <v>0</v>
      </c>
      <c r="AJ2133" s="1" t="b">
        <f>AK2133=AA2133</f>
        <v>1</v>
      </c>
      <c r="AK2133" s="1">
        <v>850.5</v>
      </c>
      <c r="AL2133" s="1">
        <v>0</v>
      </c>
      <c r="AM2133" s="1">
        <v>0</v>
      </c>
      <c r="AN2133" s="1">
        <v>0</v>
      </c>
      <c r="AO2133" s="3">
        <f>AA2133*0.001%</f>
        <v>8.5050000000000004E-3</v>
      </c>
      <c r="AP2133" s="1">
        <v>0.85</v>
      </c>
      <c r="AQ2133" s="2">
        <f>AA2133*5%</f>
        <v>42.525000000000006</v>
      </c>
      <c r="AR2133" s="1">
        <v>42.53</v>
      </c>
      <c r="AS2133" s="2">
        <f>AR2133*18%</f>
        <v>7.6554000000000002</v>
      </c>
      <c r="AT2133" s="1">
        <v>0</v>
      </c>
      <c r="AU2133" s="1">
        <v>67.87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0</v>
      </c>
      <c r="BD2133" s="1">
        <f>AF2133+AU2133+BC2133</f>
        <v>203.95000000000002</v>
      </c>
      <c r="BE2133" s="1">
        <v>203.95</v>
      </c>
      <c r="BF2133" s="1">
        <f>Q2133+U2133</f>
        <v>0</v>
      </c>
      <c r="BG2133" s="1">
        <v>0</v>
      </c>
      <c r="BH2133" s="1">
        <v>689.08</v>
      </c>
      <c r="BI2133" s="1" t="s">
        <v>108</v>
      </c>
      <c r="BJ2133" s="1" t="s">
        <v>7803</v>
      </c>
      <c r="BK2133" s="1" t="s">
        <v>7804</v>
      </c>
      <c r="BL2133" s="1">
        <v>0</v>
      </c>
      <c r="BM2133" s="1" t="s">
        <v>4186</v>
      </c>
    </row>
    <row r="2134" spans="1:65" ht="15.6" hidden="1">
      <c r="A2134" s="1" t="s">
        <v>8279</v>
      </c>
      <c r="B2134" s="1" t="s">
        <v>8280</v>
      </c>
      <c r="C2134" s="1" t="s">
        <v>8281</v>
      </c>
      <c r="D2134" s="1" t="s">
        <v>279</v>
      </c>
      <c r="E2134" s="1" t="s">
        <v>100</v>
      </c>
      <c r="F2134" s="1" t="s">
        <v>101</v>
      </c>
      <c r="G2134" s="1" t="s">
        <v>123</v>
      </c>
      <c r="H2134" s="1" t="s">
        <v>103</v>
      </c>
      <c r="I2134" s="1" t="s">
        <v>104</v>
      </c>
      <c r="J2134" s="1" t="s">
        <v>105</v>
      </c>
      <c r="K2134" s="1" t="s">
        <v>105</v>
      </c>
      <c r="L2134" s="1" t="s">
        <v>105</v>
      </c>
      <c r="M2134" s="1" t="s">
        <v>106</v>
      </c>
      <c r="N2134" s="1" t="s">
        <v>107</v>
      </c>
      <c r="O2134" s="1">
        <v>1285</v>
      </c>
      <c r="P2134" s="1">
        <v>55.5</v>
      </c>
      <c r="Q2134" s="1">
        <v>0</v>
      </c>
      <c r="R2134" s="1">
        <v>175</v>
      </c>
      <c r="S2134" s="1">
        <v>0</v>
      </c>
      <c r="T2134" s="1">
        <v>0</v>
      </c>
      <c r="U2134" s="1">
        <v>0</v>
      </c>
      <c r="V2134" s="4">
        <f>X2134-W2134</f>
        <v>4.9999999999954525E-3</v>
      </c>
      <c r="W2134" s="4">
        <f>(O2134+P2134+Q2134-R2134+S2134)*5%</f>
        <v>58.275000000000006</v>
      </c>
      <c r="X2134" s="1">
        <v>58.28</v>
      </c>
      <c r="Y2134" s="1">
        <f>O2134+P2134+Q2134-R2134-S2134+T2134-U2134+X2134</f>
        <v>1223.78</v>
      </c>
      <c r="Z2134" s="1">
        <v>1223.78</v>
      </c>
      <c r="AA2134" s="1">
        <v>1165.5</v>
      </c>
      <c r="AB2134" s="1">
        <v>16</v>
      </c>
      <c r="AC2134" s="2">
        <f>AA2134*16%</f>
        <v>186.48</v>
      </c>
      <c r="AD2134" s="1">
        <v>186.48</v>
      </c>
      <c r="AE2134" s="1">
        <v>0</v>
      </c>
      <c r="AF2134" s="1">
        <v>186.48</v>
      </c>
      <c r="AG2134" s="2">
        <f>AF2134*18%</f>
        <v>33.566399999999994</v>
      </c>
      <c r="AH2134" s="1">
        <v>33.57</v>
      </c>
      <c r="AI2134" s="1">
        <v>0</v>
      </c>
      <c r="AJ2134" s="1" t="b">
        <f>AK2134=AA2134</f>
        <v>1</v>
      </c>
      <c r="AK2134" s="1">
        <v>1165.5</v>
      </c>
      <c r="AL2134" s="1">
        <v>0</v>
      </c>
      <c r="AM2134" s="1">
        <v>0</v>
      </c>
      <c r="AN2134" s="1">
        <v>0</v>
      </c>
      <c r="AO2134" s="3">
        <f>AA2134*0.001%</f>
        <v>1.1655E-2</v>
      </c>
      <c r="AP2134" s="1">
        <v>1.17</v>
      </c>
      <c r="AQ2134" s="2">
        <f>AA2134*5%</f>
        <v>58.275000000000006</v>
      </c>
      <c r="AR2134" s="1">
        <v>58.27</v>
      </c>
      <c r="AS2134" s="2">
        <f>AR2134*18%</f>
        <v>10.4886</v>
      </c>
      <c r="AT2134" s="1">
        <v>0.01</v>
      </c>
      <c r="AU2134" s="1">
        <v>93.01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s="1">
        <v>0</v>
      </c>
      <c r="BD2134" s="1">
        <f>AF2134+AU2134+BC2134</f>
        <v>279.49</v>
      </c>
      <c r="BE2134" s="1">
        <v>279.49</v>
      </c>
      <c r="BF2134" s="1">
        <f>Q2134+U2134</f>
        <v>0</v>
      </c>
      <c r="BG2134" s="1">
        <v>0</v>
      </c>
      <c r="BH2134" s="1">
        <v>944.29</v>
      </c>
      <c r="BI2134" s="1" t="s">
        <v>108</v>
      </c>
      <c r="BJ2134" s="1" t="s">
        <v>7803</v>
      </c>
      <c r="BK2134" s="1" t="s">
        <v>7804</v>
      </c>
      <c r="BL2134" s="1">
        <v>0</v>
      </c>
      <c r="BM2134" s="1" t="s">
        <v>8282</v>
      </c>
    </row>
    <row r="2135" spans="1:65" ht="15.6" hidden="1">
      <c r="A2135" s="1" t="s">
        <v>8283</v>
      </c>
      <c r="B2135" s="1" t="s">
        <v>8284</v>
      </c>
      <c r="C2135" s="1" t="s">
        <v>8285</v>
      </c>
      <c r="D2135" s="1" t="s">
        <v>279</v>
      </c>
      <c r="E2135" s="1" t="s">
        <v>100</v>
      </c>
      <c r="F2135" s="1" t="s">
        <v>101</v>
      </c>
      <c r="G2135" s="1" t="s">
        <v>102</v>
      </c>
      <c r="H2135" s="1" t="s">
        <v>103</v>
      </c>
      <c r="I2135" s="1" t="s">
        <v>104</v>
      </c>
      <c r="J2135" s="1" t="s">
        <v>105</v>
      </c>
      <c r="K2135" s="1" t="s">
        <v>105</v>
      </c>
      <c r="L2135" s="1" t="s">
        <v>105</v>
      </c>
      <c r="M2135" s="1" t="s">
        <v>106</v>
      </c>
      <c r="N2135" s="1" t="s">
        <v>124</v>
      </c>
      <c r="O2135" s="1">
        <v>315</v>
      </c>
      <c r="P2135" s="1">
        <v>10.75</v>
      </c>
      <c r="Q2135" s="1">
        <v>0</v>
      </c>
      <c r="R2135" s="1">
        <v>100</v>
      </c>
      <c r="S2135" s="1">
        <v>0</v>
      </c>
      <c r="T2135" s="1">
        <v>0</v>
      </c>
      <c r="U2135" s="1">
        <v>0</v>
      </c>
      <c r="V2135" s="4">
        <f>X2135-W2135</f>
        <v>2.4999999999977263E-3</v>
      </c>
      <c r="W2135" s="4">
        <f>(O2135+P2135+Q2135-R2135+S2135)*5%</f>
        <v>11.287500000000001</v>
      </c>
      <c r="X2135" s="1">
        <v>11.29</v>
      </c>
      <c r="Y2135" s="1">
        <f>O2135+P2135+Q2135-R2135-S2135+T2135-U2135+X2135</f>
        <v>237.04</v>
      </c>
      <c r="Z2135" s="1">
        <v>237.04</v>
      </c>
      <c r="AA2135" s="1">
        <v>225.75</v>
      </c>
      <c r="AB2135" s="1">
        <v>16</v>
      </c>
      <c r="AC2135" s="2">
        <f>AA2135*16%</f>
        <v>36.119999999999997</v>
      </c>
      <c r="AD2135" s="1">
        <v>36.119999999999997</v>
      </c>
      <c r="AE2135" s="1">
        <v>0</v>
      </c>
      <c r="AF2135" s="1">
        <v>36.119999999999997</v>
      </c>
      <c r="AG2135" s="2">
        <f>AF2135*18%</f>
        <v>6.5015999999999989</v>
      </c>
      <c r="AH2135" s="1">
        <v>6.5</v>
      </c>
      <c r="AI2135" s="1">
        <v>0</v>
      </c>
      <c r="AJ2135" s="1" t="b">
        <f>AK2135=AA2135</f>
        <v>1</v>
      </c>
      <c r="AK2135" s="1">
        <v>225.75</v>
      </c>
      <c r="AL2135" s="1">
        <v>0</v>
      </c>
      <c r="AM2135" s="1">
        <v>0</v>
      </c>
      <c r="AN2135" s="1">
        <v>0</v>
      </c>
      <c r="AO2135" s="3">
        <f>AA2135*0.001%</f>
        <v>2.2575000000000004E-3</v>
      </c>
      <c r="AP2135" s="1">
        <v>0.23</v>
      </c>
      <c r="AQ2135" s="2">
        <f>AA2135*5%</f>
        <v>11.287500000000001</v>
      </c>
      <c r="AR2135" s="1">
        <v>11.29</v>
      </c>
      <c r="AS2135" s="2">
        <f>AR2135*18%</f>
        <v>2.0321999999999996</v>
      </c>
      <c r="AT2135" s="1">
        <v>0</v>
      </c>
      <c r="AU2135" s="1">
        <v>18.02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0</v>
      </c>
      <c r="BD2135" s="1">
        <f>AF2135+AU2135+BC2135</f>
        <v>54.14</v>
      </c>
      <c r="BE2135" s="1">
        <v>54.14</v>
      </c>
      <c r="BF2135" s="1">
        <f>Q2135+U2135</f>
        <v>0</v>
      </c>
      <c r="BG2135" s="1">
        <v>0</v>
      </c>
      <c r="BH2135" s="1">
        <v>182.9</v>
      </c>
      <c r="BI2135" s="1" t="s">
        <v>108</v>
      </c>
      <c r="BJ2135" s="1" t="s">
        <v>7803</v>
      </c>
      <c r="BK2135" s="1" t="s">
        <v>7804</v>
      </c>
      <c r="BL2135" s="1">
        <v>0</v>
      </c>
      <c r="BM2135" s="1" t="s">
        <v>8286</v>
      </c>
    </row>
    <row r="2136" spans="1:65" ht="15.6" hidden="1">
      <c r="A2136" s="1" t="s">
        <v>8287</v>
      </c>
      <c r="B2136" s="1" t="s">
        <v>8288</v>
      </c>
      <c r="C2136" s="1" t="s">
        <v>8289</v>
      </c>
      <c r="D2136" s="1" t="s">
        <v>279</v>
      </c>
      <c r="E2136" s="1" t="s">
        <v>100</v>
      </c>
      <c r="F2136" s="1" t="s">
        <v>101</v>
      </c>
      <c r="G2136" s="1" t="s">
        <v>105</v>
      </c>
      <c r="H2136" s="1" t="s">
        <v>103</v>
      </c>
      <c r="I2136" s="1" t="s">
        <v>104</v>
      </c>
      <c r="J2136" s="1" t="s">
        <v>105</v>
      </c>
      <c r="K2136" s="1" t="s">
        <v>105</v>
      </c>
      <c r="L2136" s="1" t="s">
        <v>105</v>
      </c>
      <c r="M2136" s="1" t="s">
        <v>106</v>
      </c>
      <c r="N2136" s="1" t="s">
        <v>107</v>
      </c>
      <c r="O2136" s="1">
        <v>2024.54</v>
      </c>
      <c r="P2136" s="1">
        <v>101.22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4">
        <f>X2136-W2136</f>
        <v>2.0000000000095497E-3</v>
      </c>
      <c r="W2136" s="4">
        <f>(O2136+P2136+Q2136-R2136+S2136)*5%</f>
        <v>106.288</v>
      </c>
      <c r="X2136" s="1">
        <v>106.29</v>
      </c>
      <c r="Y2136" s="1">
        <f>O2136+P2136+Q2136-R2136-S2136+T2136-U2136+X2136</f>
        <v>2232.0499999999997</v>
      </c>
      <c r="Z2136" s="1">
        <v>2232.0500000000002</v>
      </c>
      <c r="AA2136" s="1">
        <v>2125.77</v>
      </c>
      <c r="AB2136" s="1">
        <v>16</v>
      </c>
      <c r="AC2136" s="2">
        <f>AA2136*16%</f>
        <v>340.1232</v>
      </c>
      <c r="AD2136" s="1">
        <v>340.12</v>
      </c>
      <c r="AE2136" s="1">
        <v>0</v>
      </c>
      <c r="AF2136" s="1">
        <v>340.12</v>
      </c>
      <c r="AG2136" s="2">
        <f>AF2136*18%</f>
        <v>61.221599999999995</v>
      </c>
      <c r="AH2136" s="1">
        <v>61.22</v>
      </c>
      <c r="AI2136" s="1">
        <v>0</v>
      </c>
      <c r="AJ2136" s="1" t="b">
        <f>AK2136=AA2136</f>
        <v>1</v>
      </c>
      <c r="AK2136" s="1">
        <v>2125.77</v>
      </c>
      <c r="AL2136" s="1">
        <v>0</v>
      </c>
      <c r="AM2136" s="1">
        <v>0</v>
      </c>
      <c r="AN2136" s="1">
        <v>0</v>
      </c>
      <c r="AO2136" s="3">
        <f>AA2136*0.001%</f>
        <v>2.1257700000000001E-2</v>
      </c>
      <c r="AP2136" s="1">
        <v>2.13</v>
      </c>
      <c r="AQ2136" s="2">
        <f>AA2136*5%</f>
        <v>106.2885</v>
      </c>
      <c r="AR2136" s="1">
        <v>106.29</v>
      </c>
      <c r="AS2136" s="2">
        <f>AR2136*18%</f>
        <v>19.132200000000001</v>
      </c>
      <c r="AT2136" s="1">
        <v>0</v>
      </c>
      <c r="AU2136" s="1">
        <v>169.64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>
        <f>AF2136+AU2136+BC2136</f>
        <v>509.76</v>
      </c>
      <c r="BE2136" s="1">
        <v>509.76</v>
      </c>
      <c r="BF2136" s="1">
        <f>Q2136+U2136</f>
        <v>0</v>
      </c>
      <c r="BG2136" s="1">
        <v>0</v>
      </c>
      <c r="BH2136" s="1">
        <v>1722.29</v>
      </c>
      <c r="BI2136" s="1" t="s">
        <v>108</v>
      </c>
      <c r="BJ2136" s="1" t="s">
        <v>7803</v>
      </c>
      <c r="BK2136" s="1" t="s">
        <v>7804</v>
      </c>
      <c r="BL2136" s="1">
        <v>0</v>
      </c>
      <c r="BM2136" s="1" t="s">
        <v>8290</v>
      </c>
    </row>
    <row r="2137" spans="1:65" ht="15.6" hidden="1">
      <c r="A2137" s="1" t="s">
        <v>8291</v>
      </c>
      <c r="B2137" s="1" t="s">
        <v>8292</v>
      </c>
      <c r="C2137" s="1" t="s">
        <v>8293</v>
      </c>
      <c r="D2137" s="1" t="s">
        <v>279</v>
      </c>
      <c r="E2137" s="1" t="s">
        <v>100</v>
      </c>
      <c r="F2137" s="1" t="s">
        <v>101</v>
      </c>
      <c r="G2137" s="1" t="s">
        <v>105</v>
      </c>
      <c r="H2137" s="1" t="s">
        <v>103</v>
      </c>
      <c r="I2137" s="1" t="s">
        <v>104</v>
      </c>
      <c r="J2137" s="1" t="s">
        <v>105</v>
      </c>
      <c r="K2137" s="1" t="s">
        <v>105</v>
      </c>
      <c r="L2137" s="1" t="s">
        <v>105</v>
      </c>
      <c r="M2137" s="1" t="s">
        <v>106</v>
      </c>
      <c r="N2137" s="1" t="s">
        <v>107</v>
      </c>
      <c r="O2137" s="1">
        <v>660</v>
      </c>
      <c r="P2137" s="1">
        <v>28</v>
      </c>
      <c r="Q2137" s="1">
        <v>0</v>
      </c>
      <c r="R2137" s="1">
        <v>0</v>
      </c>
      <c r="S2137" s="1">
        <v>100</v>
      </c>
      <c r="T2137" s="1">
        <v>0</v>
      </c>
      <c r="U2137" s="1">
        <v>0</v>
      </c>
      <c r="V2137" s="4">
        <f>X2137-W2137</f>
        <v>-10.000000000000007</v>
      </c>
      <c r="W2137" s="4">
        <f>(O2137+P2137+Q2137-R2137+S2137)*5%</f>
        <v>39.400000000000006</v>
      </c>
      <c r="X2137" s="1">
        <v>29.4</v>
      </c>
      <c r="Y2137" s="1">
        <f>O2137+P2137+Q2137-R2137-S2137+T2137-U2137+X2137</f>
        <v>617.4</v>
      </c>
      <c r="Z2137" s="1">
        <v>617.4</v>
      </c>
      <c r="AA2137" s="1">
        <v>588</v>
      </c>
      <c r="AB2137" s="1">
        <v>16</v>
      </c>
      <c r="AC2137" s="2">
        <f>AA2137*16%</f>
        <v>94.08</v>
      </c>
      <c r="AD2137" s="1">
        <v>94.08</v>
      </c>
      <c r="AE2137" s="1">
        <v>0</v>
      </c>
      <c r="AF2137" s="1">
        <v>94.08</v>
      </c>
      <c r="AG2137" s="2">
        <f>AF2137*18%</f>
        <v>16.9344</v>
      </c>
      <c r="AH2137" s="1">
        <v>16.93</v>
      </c>
      <c r="AI2137" s="1">
        <v>0</v>
      </c>
      <c r="AJ2137" s="1" t="b">
        <f>AK2137=AA2137</f>
        <v>1</v>
      </c>
      <c r="AK2137" s="1">
        <v>588</v>
      </c>
      <c r="AL2137" s="1">
        <v>0</v>
      </c>
      <c r="AM2137" s="1">
        <v>0</v>
      </c>
      <c r="AN2137" s="1">
        <v>0</v>
      </c>
      <c r="AO2137" s="3">
        <f>AA2137*0.001%</f>
        <v>5.8800000000000007E-3</v>
      </c>
      <c r="AP2137" s="1">
        <v>0.59</v>
      </c>
      <c r="AQ2137" s="2">
        <f>AA2137*5%</f>
        <v>29.400000000000002</v>
      </c>
      <c r="AR2137" s="1">
        <v>29.4</v>
      </c>
      <c r="AS2137" s="2">
        <f>AR2137*18%</f>
        <v>5.2919999999999998</v>
      </c>
      <c r="AT2137" s="1">
        <v>0</v>
      </c>
      <c r="AU2137" s="1">
        <v>46.92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>
        <f>AF2137+AU2137+BC2137</f>
        <v>141</v>
      </c>
      <c r="BE2137" s="1">
        <v>141</v>
      </c>
      <c r="BF2137" s="1">
        <f>Q2137+U2137</f>
        <v>0</v>
      </c>
      <c r="BG2137" s="1">
        <v>0</v>
      </c>
      <c r="BH2137" s="1">
        <v>476.4</v>
      </c>
      <c r="BI2137" s="1" t="s">
        <v>108</v>
      </c>
      <c r="BJ2137" s="1" t="s">
        <v>7803</v>
      </c>
      <c r="BK2137" s="1" t="s">
        <v>7804</v>
      </c>
      <c r="BL2137" s="1">
        <v>0</v>
      </c>
      <c r="BM2137" s="1" t="s">
        <v>2899</v>
      </c>
    </row>
    <row r="2138" spans="1:65" ht="15.6" hidden="1">
      <c r="A2138" s="1" t="s">
        <v>8294</v>
      </c>
      <c r="B2138" s="1" t="s">
        <v>8295</v>
      </c>
      <c r="C2138" s="1" t="s">
        <v>8296</v>
      </c>
      <c r="D2138" s="1" t="s">
        <v>279</v>
      </c>
      <c r="E2138" s="1" t="s">
        <v>100</v>
      </c>
      <c r="F2138" s="1" t="s">
        <v>101</v>
      </c>
      <c r="G2138" s="1" t="s">
        <v>102</v>
      </c>
      <c r="H2138" s="1" t="s">
        <v>103</v>
      </c>
      <c r="I2138" s="1" t="s">
        <v>104</v>
      </c>
      <c r="J2138" s="1" t="s">
        <v>105</v>
      </c>
      <c r="K2138" s="1" t="s">
        <v>105</v>
      </c>
      <c r="L2138" s="1" t="s">
        <v>105</v>
      </c>
      <c r="M2138" s="1" t="s">
        <v>106</v>
      </c>
      <c r="N2138" s="1" t="s">
        <v>107</v>
      </c>
      <c r="O2138" s="1">
        <v>465</v>
      </c>
      <c r="P2138" s="1">
        <v>18.25</v>
      </c>
      <c r="Q2138" s="1">
        <v>0</v>
      </c>
      <c r="R2138" s="1">
        <v>100</v>
      </c>
      <c r="S2138" s="1">
        <v>0</v>
      </c>
      <c r="T2138" s="1">
        <v>0</v>
      </c>
      <c r="U2138" s="1">
        <v>0</v>
      </c>
      <c r="V2138" s="4">
        <f>X2138-W2138</f>
        <v>-2.500000000001279E-3</v>
      </c>
      <c r="W2138" s="4">
        <f>(O2138+P2138+Q2138-R2138+S2138)*5%</f>
        <v>19.162500000000001</v>
      </c>
      <c r="X2138" s="1">
        <v>19.16</v>
      </c>
      <c r="Y2138" s="1">
        <f>O2138+P2138+Q2138-R2138-S2138+T2138-U2138+X2138</f>
        <v>402.41</v>
      </c>
      <c r="Z2138" s="1">
        <v>402.41</v>
      </c>
      <c r="AA2138" s="1">
        <v>383.25</v>
      </c>
      <c r="AB2138" s="1">
        <v>16</v>
      </c>
      <c r="AC2138" s="2">
        <f>AA2138*16%</f>
        <v>61.32</v>
      </c>
      <c r="AD2138" s="1">
        <v>61.32</v>
      </c>
      <c r="AE2138" s="1">
        <v>0</v>
      </c>
      <c r="AF2138" s="1">
        <v>61.32</v>
      </c>
      <c r="AG2138" s="2">
        <f>AF2138*18%</f>
        <v>11.037599999999999</v>
      </c>
      <c r="AH2138" s="1">
        <v>11.04</v>
      </c>
      <c r="AI2138" s="1">
        <v>0</v>
      </c>
      <c r="AJ2138" s="1" t="b">
        <f>AK2138=AA2138</f>
        <v>1</v>
      </c>
      <c r="AK2138" s="1">
        <v>383.25</v>
      </c>
      <c r="AL2138" s="1">
        <v>0</v>
      </c>
      <c r="AM2138" s="1">
        <v>0</v>
      </c>
      <c r="AN2138" s="1">
        <v>0</v>
      </c>
      <c r="AO2138" s="3">
        <f>AA2138*0.001%</f>
        <v>3.8325000000000004E-3</v>
      </c>
      <c r="AP2138" s="1">
        <v>0.38</v>
      </c>
      <c r="AQ2138" s="2">
        <f>AA2138*5%</f>
        <v>19.162500000000001</v>
      </c>
      <c r="AR2138" s="1">
        <v>19.16</v>
      </c>
      <c r="AS2138" s="2">
        <f>AR2138*18%</f>
        <v>3.4487999999999999</v>
      </c>
      <c r="AT2138" s="1">
        <v>0</v>
      </c>
      <c r="AU2138" s="1">
        <v>30.58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0</v>
      </c>
      <c r="BD2138" s="1">
        <f>AF2138+AU2138+BC2138</f>
        <v>91.9</v>
      </c>
      <c r="BE2138" s="1">
        <v>91.9</v>
      </c>
      <c r="BF2138" s="1">
        <f>Q2138+U2138</f>
        <v>0</v>
      </c>
      <c r="BG2138" s="1">
        <v>0</v>
      </c>
      <c r="BH2138" s="1">
        <v>310.51</v>
      </c>
      <c r="BI2138" s="1" t="s">
        <v>108</v>
      </c>
      <c r="BJ2138" s="1" t="s">
        <v>7803</v>
      </c>
      <c r="BK2138" s="1" t="s">
        <v>7804</v>
      </c>
      <c r="BL2138" s="1">
        <v>0</v>
      </c>
      <c r="BM2138" s="1" t="s">
        <v>8297</v>
      </c>
    </row>
    <row r="2139" spans="1:65" ht="15.6" hidden="1">
      <c r="A2139" s="1" t="s">
        <v>8298</v>
      </c>
      <c r="B2139" s="1" t="s">
        <v>8299</v>
      </c>
      <c r="C2139" s="1" t="s">
        <v>8300</v>
      </c>
      <c r="D2139" s="1" t="s">
        <v>279</v>
      </c>
      <c r="E2139" s="1" t="s">
        <v>100</v>
      </c>
      <c r="F2139" s="1" t="s">
        <v>101</v>
      </c>
      <c r="G2139" s="1" t="s">
        <v>102</v>
      </c>
      <c r="H2139" s="1" t="s">
        <v>103</v>
      </c>
      <c r="I2139" s="1" t="s">
        <v>104</v>
      </c>
      <c r="J2139" s="1" t="s">
        <v>105</v>
      </c>
      <c r="K2139" s="1" t="s">
        <v>105</v>
      </c>
      <c r="L2139" s="1" t="s">
        <v>105</v>
      </c>
      <c r="M2139" s="1" t="s">
        <v>106</v>
      </c>
      <c r="N2139" s="1" t="s">
        <v>107</v>
      </c>
      <c r="O2139" s="1">
        <v>495</v>
      </c>
      <c r="P2139" s="1">
        <v>19.75</v>
      </c>
      <c r="Q2139" s="1">
        <v>0</v>
      </c>
      <c r="R2139" s="1">
        <v>100</v>
      </c>
      <c r="S2139" s="1">
        <v>0</v>
      </c>
      <c r="T2139" s="1">
        <v>0</v>
      </c>
      <c r="U2139" s="1">
        <v>0</v>
      </c>
      <c r="V2139" s="4">
        <f>X2139-W2139</f>
        <v>2.4999999999977263E-3</v>
      </c>
      <c r="W2139" s="4">
        <f>(O2139+P2139+Q2139-R2139+S2139)*5%</f>
        <v>20.737500000000001</v>
      </c>
      <c r="X2139" s="1">
        <v>20.74</v>
      </c>
      <c r="Y2139" s="1">
        <f>O2139+P2139+Q2139-R2139-S2139+T2139-U2139+X2139</f>
        <v>435.49</v>
      </c>
      <c r="Z2139" s="1">
        <v>435.49</v>
      </c>
      <c r="AA2139" s="1">
        <v>414.75</v>
      </c>
      <c r="AB2139" s="1">
        <v>16</v>
      </c>
      <c r="AC2139" s="2">
        <f>AA2139*16%</f>
        <v>66.36</v>
      </c>
      <c r="AD2139" s="1">
        <v>66.36</v>
      </c>
      <c r="AE2139" s="1">
        <v>0</v>
      </c>
      <c r="AF2139" s="1">
        <v>66.36</v>
      </c>
      <c r="AG2139" s="2">
        <f>AF2139*18%</f>
        <v>11.944799999999999</v>
      </c>
      <c r="AH2139" s="1">
        <v>11.94</v>
      </c>
      <c r="AI2139" s="1">
        <v>0</v>
      </c>
      <c r="AJ2139" s="1" t="b">
        <f>AK2139=AA2139</f>
        <v>1</v>
      </c>
      <c r="AK2139" s="1">
        <v>414.75</v>
      </c>
      <c r="AL2139" s="1">
        <v>0</v>
      </c>
      <c r="AM2139" s="1">
        <v>0</v>
      </c>
      <c r="AN2139" s="1">
        <v>0</v>
      </c>
      <c r="AO2139" s="3">
        <f>AA2139*0.001%</f>
        <v>4.1475000000000001E-3</v>
      </c>
      <c r="AP2139" s="1">
        <v>0.41</v>
      </c>
      <c r="AQ2139" s="2">
        <f>AA2139*5%</f>
        <v>20.737500000000001</v>
      </c>
      <c r="AR2139" s="1">
        <v>20.74</v>
      </c>
      <c r="AS2139" s="2">
        <f>AR2139*18%</f>
        <v>3.7331999999999996</v>
      </c>
      <c r="AT2139" s="1">
        <v>0</v>
      </c>
      <c r="AU2139" s="1">
        <v>33.090000000000003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0</v>
      </c>
      <c r="BD2139" s="1">
        <f>AF2139+AU2139+BC2139</f>
        <v>99.45</v>
      </c>
      <c r="BE2139" s="1">
        <v>99.45</v>
      </c>
      <c r="BF2139" s="1">
        <f>Q2139+U2139</f>
        <v>0</v>
      </c>
      <c r="BG2139" s="1">
        <v>0</v>
      </c>
      <c r="BH2139" s="1">
        <v>336.04</v>
      </c>
      <c r="BI2139" s="1" t="s">
        <v>108</v>
      </c>
      <c r="BJ2139" s="1" t="s">
        <v>7803</v>
      </c>
      <c r="BK2139" s="1" t="s">
        <v>7804</v>
      </c>
      <c r="BL2139" s="1">
        <v>0</v>
      </c>
      <c r="BM2139" s="1" t="s">
        <v>1848</v>
      </c>
    </row>
    <row r="2140" spans="1:65" ht="15.6" hidden="1">
      <c r="A2140" s="1" t="s">
        <v>8301</v>
      </c>
      <c r="B2140" s="1" t="s">
        <v>8302</v>
      </c>
      <c r="C2140" s="1" t="s">
        <v>8303</v>
      </c>
      <c r="D2140" s="1" t="s">
        <v>279</v>
      </c>
      <c r="E2140" s="1" t="s">
        <v>100</v>
      </c>
      <c r="F2140" s="1" t="s">
        <v>101</v>
      </c>
      <c r="G2140" s="1" t="s">
        <v>105</v>
      </c>
      <c r="H2140" s="1" t="s">
        <v>103</v>
      </c>
      <c r="I2140" s="1" t="s">
        <v>104</v>
      </c>
      <c r="J2140" s="1" t="s">
        <v>105</v>
      </c>
      <c r="K2140" s="1" t="s">
        <v>105</v>
      </c>
      <c r="L2140" s="1" t="s">
        <v>105</v>
      </c>
      <c r="M2140" s="1" t="s">
        <v>106</v>
      </c>
      <c r="N2140" s="1" t="s">
        <v>124</v>
      </c>
      <c r="O2140" s="1">
        <v>1500</v>
      </c>
      <c r="P2140" s="1">
        <v>66.25</v>
      </c>
      <c r="Q2140" s="1">
        <v>0</v>
      </c>
      <c r="R2140" s="1">
        <v>0</v>
      </c>
      <c r="S2140" s="1">
        <v>175</v>
      </c>
      <c r="T2140" s="1">
        <v>0</v>
      </c>
      <c r="U2140" s="1">
        <v>0</v>
      </c>
      <c r="V2140" s="4">
        <f>X2140-W2140</f>
        <v>-17.502499999999998</v>
      </c>
      <c r="W2140" s="4">
        <f>(O2140+P2140+Q2140-R2140+S2140)*5%</f>
        <v>87.0625</v>
      </c>
      <c r="X2140" s="1">
        <v>69.56</v>
      </c>
      <c r="Y2140" s="1">
        <f>O2140+P2140+Q2140-R2140-S2140+T2140-U2140+X2140</f>
        <v>1460.81</v>
      </c>
      <c r="Z2140" s="1">
        <v>1460.81</v>
      </c>
      <c r="AA2140" s="1">
        <v>1391.25</v>
      </c>
      <c r="AB2140" s="1">
        <v>16</v>
      </c>
      <c r="AC2140" s="2">
        <f>AA2140*16%</f>
        <v>222.6</v>
      </c>
      <c r="AD2140" s="1">
        <v>222.6</v>
      </c>
      <c r="AE2140" s="1">
        <v>0</v>
      </c>
      <c r="AF2140" s="1">
        <v>222.6</v>
      </c>
      <c r="AG2140" s="2">
        <f>AF2140*18%</f>
        <v>40.067999999999998</v>
      </c>
      <c r="AH2140" s="1">
        <v>40.07</v>
      </c>
      <c r="AI2140" s="1">
        <v>0</v>
      </c>
      <c r="AJ2140" s="1" t="b">
        <f>AK2140=AA2140</f>
        <v>1</v>
      </c>
      <c r="AK2140" s="1">
        <v>1391.25</v>
      </c>
      <c r="AL2140" s="1">
        <v>0</v>
      </c>
      <c r="AM2140" s="1">
        <v>0</v>
      </c>
      <c r="AN2140" s="1">
        <v>0</v>
      </c>
      <c r="AO2140" s="3">
        <f>AA2140*0.001%</f>
        <v>1.3912500000000001E-2</v>
      </c>
      <c r="AP2140" s="1">
        <v>1.39</v>
      </c>
      <c r="AQ2140" s="2">
        <f>AA2140*5%</f>
        <v>69.5625</v>
      </c>
      <c r="AR2140" s="1">
        <v>69.56</v>
      </c>
      <c r="AS2140" s="2">
        <f>AR2140*18%</f>
        <v>12.520799999999999</v>
      </c>
      <c r="AT2140" s="1">
        <v>0</v>
      </c>
      <c r="AU2140" s="1">
        <v>111.02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f>AF2140+AU2140+BC2140</f>
        <v>333.62</v>
      </c>
      <c r="BE2140" s="1">
        <v>333.62</v>
      </c>
      <c r="BF2140" s="1">
        <f>Q2140+U2140</f>
        <v>0</v>
      </c>
      <c r="BG2140" s="1">
        <v>0</v>
      </c>
      <c r="BH2140" s="1">
        <v>1127.19</v>
      </c>
      <c r="BI2140" s="1" t="s">
        <v>108</v>
      </c>
      <c r="BJ2140" s="1" t="s">
        <v>7803</v>
      </c>
      <c r="BK2140" s="1" t="s">
        <v>7804</v>
      </c>
      <c r="BL2140" s="1">
        <v>0</v>
      </c>
      <c r="BM2140" s="1" t="s">
        <v>8304</v>
      </c>
    </row>
    <row r="2141" spans="1:65" ht="15.6" hidden="1">
      <c r="A2141" s="1" t="s">
        <v>8305</v>
      </c>
      <c r="B2141" s="1" t="s">
        <v>8306</v>
      </c>
      <c r="C2141" s="1" t="s">
        <v>8307</v>
      </c>
      <c r="D2141" s="1" t="s">
        <v>279</v>
      </c>
      <c r="E2141" s="1" t="s">
        <v>100</v>
      </c>
      <c r="F2141" s="1" t="s">
        <v>101</v>
      </c>
      <c r="G2141" s="1" t="s">
        <v>105</v>
      </c>
      <c r="H2141" s="1" t="s">
        <v>103</v>
      </c>
      <c r="I2141" s="1" t="s">
        <v>104</v>
      </c>
      <c r="J2141" s="1" t="s">
        <v>105</v>
      </c>
      <c r="K2141" s="1" t="s">
        <v>105</v>
      </c>
      <c r="L2141" s="1" t="s">
        <v>105</v>
      </c>
      <c r="M2141" s="1" t="s">
        <v>106</v>
      </c>
      <c r="N2141" s="1" t="s">
        <v>107</v>
      </c>
      <c r="O2141" s="1">
        <v>825</v>
      </c>
      <c r="P2141" s="1">
        <v>36.25</v>
      </c>
      <c r="Q2141" s="1">
        <v>0</v>
      </c>
      <c r="R2141" s="1">
        <v>0</v>
      </c>
      <c r="S2141" s="1">
        <v>100</v>
      </c>
      <c r="T2141" s="1">
        <v>0</v>
      </c>
      <c r="U2141" s="1">
        <v>0</v>
      </c>
      <c r="V2141" s="4">
        <f>X2141-W2141</f>
        <v>-10.002499999999998</v>
      </c>
      <c r="W2141" s="4">
        <f>(O2141+P2141+Q2141-R2141+S2141)*5%</f>
        <v>48.0625</v>
      </c>
      <c r="X2141" s="1">
        <v>38.06</v>
      </c>
      <c r="Y2141" s="1">
        <f>O2141+P2141+Q2141-R2141-S2141+T2141-U2141+X2141</f>
        <v>799.31</v>
      </c>
      <c r="Z2141" s="1">
        <v>799.31</v>
      </c>
      <c r="AA2141" s="1">
        <v>761.25</v>
      </c>
      <c r="AB2141" s="1">
        <v>16</v>
      </c>
      <c r="AC2141" s="2">
        <f>AA2141*16%</f>
        <v>121.8</v>
      </c>
      <c r="AD2141" s="1">
        <v>121.8</v>
      </c>
      <c r="AE2141" s="1">
        <v>0</v>
      </c>
      <c r="AF2141" s="1">
        <v>121.8</v>
      </c>
      <c r="AG2141" s="2">
        <f>AF2141*18%</f>
        <v>21.923999999999999</v>
      </c>
      <c r="AH2141" s="1">
        <v>21.92</v>
      </c>
      <c r="AI2141" s="1">
        <v>0</v>
      </c>
      <c r="AJ2141" s="1" t="b">
        <f>AK2141=AA2141</f>
        <v>1</v>
      </c>
      <c r="AK2141" s="1">
        <v>761.25</v>
      </c>
      <c r="AL2141" s="1">
        <v>0</v>
      </c>
      <c r="AM2141" s="1">
        <v>0</v>
      </c>
      <c r="AN2141" s="1">
        <v>0</v>
      </c>
      <c r="AO2141" s="3">
        <f>AA2141*0.001%</f>
        <v>7.6125000000000003E-3</v>
      </c>
      <c r="AP2141" s="1">
        <v>0.76</v>
      </c>
      <c r="AQ2141" s="2">
        <f>AA2141*5%</f>
        <v>38.0625</v>
      </c>
      <c r="AR2141" s="1">
        <v>38.06</v>
      </c>
      <c r="AS2141" s="2">
        <f>AR2141*18%</f>
        <v>6.8508000000000004</v>
      </c>
      <c r="AT2141" s="1">
        <v>0</v>
      </c>
      <c r="AU2141" s="1">
        <v>60.74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f>AF2141+AU2141+BC2141</f>
        <v>182.54</v>
      </c>
      <c r="BE2141" s="1">
        <v>182.54</v>
      </c>
      <c r="BF2141" s="1">
        <f>Q2141+U2141</f>
        <v>0</v>
      </c>
      <c r="BG2141" s="1">
        <v>0</v>
      </c>
      <c r="BH2141" s="1">
        <v>616.77</v>
      </c>
      <c r="BI2141" s="1" t="s">
        <v>108</v>
      </c>
      <c r="BJ2141" s="1" t="s">
        <v>7803</v>
      </c>
      <c r="BK2141" s="1" t="s">
        <v>7804</v>
      </c>
      <c r="BL2141" s="1">
        <v>0</v>
      </c>
      <c r="BM2141" s="1" t="s">
        <v>8260</v>
      </c>
    </row>
    <row r="2142" spans="1:65" ht="15.6" hidden="1">
      <c r="A2142" s="1" t="s">
        <v>8308</v>
      </c>
      <c r="B2142" s="1" t="s">
        <v>8309</v>
      </c>
      <c r="C2142" s="1" t="s">
        <v>8310</v>
      </c>
      <c r="D2142" s="1" t="s">
        <v>279</v>
      </c>
      <c r="E2142" s="1" t="s">
        <v>100</v>
      </c>
      <c r="F2142" s="1" t="s">
        <v>101</v>
      </c>
      <c r="G2142" s="1" t="s">
        <v>102</v>
      </c>
      <c r="H2142" s="1" t="s">
        <v>103</v>
      </c>
      <c r="I2142" s="1" t="s">
        <v>104</v>
      </c>
      <c r="J2142" s="1" t="s">
        <v>105</v>
      </c>
      <c r="K2142" s="1" t="s">
        <v>105</v>
      </c>
      <c r="L2142" s="1" t="s">
        <v>105</v>
      </c>
      <c r="M2142" s="1" t="s">
        <v>106</v>
      </c>
      <c r="N2142" s="1" t="s">
        <v>107</v>
      </c>
      <c r="O2142" s="1">
        <v>195</v>
      </c>
      <c r="P2142" s="1">
        <v>4.87</v>
      </c>
      <c r="Q2142" s="1">
        <v>0</v>
      </c>
      <c r="R2142" s="1">
        <v>97.5</v>
      </c>
      <c r="S2142" s="1">
        <v>0</v>
      </c>
      <c r="T2142" s="1">
        <v>0</v>
      </c>
      <c r="U2142" s="1">
        <v>0</v>
      </c>
      <c r="V2142" s="4">
        <f>X2142-W2142</f>
        <v>1.4999999999991687E-3</v>
      </c>
      <c r="W2142" s="4">
        <f>(O2142+P2142+Q2142-R2142+S2142)*5%</f>
        <v>5.1185000000000009</v>
      </c>
      <c r="X2142" s="1">
        <v>5.12</v>
      </c>
      <c r="Y2142" s="1">
        <f>O2142+P2142+Q2142-R2142-S2142+T2142-U2142+X2142</f>
        <v>107.49000000000001</v>
      </c>
      <c r="Z2142" s="1">
        <v>107.49</v>
      </c>
      <c r="AA2142" s="1">
        <v>102.38</v>
      </c>
      <c r="AB2142" s="1">
        <v>16</v>
      </c>
      <c r="AC2142" s="2">
        <f>AA2142*16%</f>
        <v>16.380800000000001</v>
      </c>
      <c r="AD2142" s="1">
        <v>16.38</v>
      </c>
      <c r="AE2142" s="1">
        <v>0</v>
      </c>
      <c r="AF2142" s="1">
        <v>16.38</v>
      </c>
      <c r="AG2142" s="2">
        <f>AF2142*18%</f>
        <v>2.9483999999999999</v>
      </c>
      <c r="AH2142" s="1">
        <v>2.95</v>
      </c>
      <c r="AI2142" s="1">
        <v>0</v>
      </c>
      <c r="AJ2142" s="1" t="b">
        <f>AK2142=AA2142</f>
        <v>1</v>
      </c>
      <c r="AK2142" s="1">
        <v>102.38</v>
      </c>
      <c r="AL2142" s="1">
        <v>0</v>
      </c>
      <c r="AM2142" s="1">
        <v>0</v>
      </c>
      <c r="AN2142" s="1">
        <v>0</v>
      </c>
      <c r="AO2142" s="3">
        <f>AA2142*0.001%</f>
        <v>1.0238000000000001E-3</v>
      </c>
      <c r="AP2142" s="1">
        <v>0.1</v>
      </c>
      <c r="AQ2142" s="2">
        <f>AA2142*5%</f>
        <v>5.1189999999999998</v>
      </c>
      <c r="AR2142" s="1">
        <v>5.12</v>
      </c>
      <c r="AS2142" s="2">
        <f>AR2142*18%</f>
        <v>0.92159999999999997</v>
      </c>
      <c r="AT2142" s="1">
        <v>0</v>
      </c>
      <c r="AU2142" s="1">
        <v>8.17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f>AF2142+AU2142+BC2142</f>
        <v>24.549999999999997</v>
      </c>
      <c r="BE2142" s="1">
        <v>24.55</v>
      </c>
      <c r="BF2142" s="1">
        <f>Q2142+U2142</f>
        <v>0</v>
      </c>
      <c r="BG2142" s="1">
        <v>0</v>
      </c>
      <c r="BH2142" s="1">
        <v>82.94</v>
      </c>
      <c r="BI2142" s="1" t="s">
        <v>108</v>
      </c>
      <c r="BJ2142" s="1" t="s">
        <v>7803</v>
      </c>
      <c r="BK2142" s="1" t="s">
        <v>7804</v>
      </c>
      <c r="BL2142" s="1">
        <v>0</v>
      </c>
      <c r="BM2142" s="1" t="s">
        <v>8311</v>
      </c>
    </row>
    <row r="2143" spans="1:65" ht="15.6" hidden="1">
      <c r="A2143" s="1" t="s">
        <v>8312</v>
      </c>
      <c r="B2143" s="1" t="s">
        <v>8313</v>
      </c>
      <c r="C2143" s="1" t="s">
        <v>8314</v>
      </c>
      <c r="D2143" s="1" t="s">
        <v>279</v>
      </c>
      <c r="E2143" s="1" t="s">
        <v>100</v>
      </c>
      <c r="F2143" s="1" t="s">
        <v>101</v>
      </c>
      <c r="G2143" s="1" t="s">
        <v>102</v>
      </c>
      <c r="H2143" s="1" t="s">
        <v>103</v>
      </c>
      <c r="I2143" s="1" t="s">
        <v>104</v>
      </c>
      <c r="J2143" s="1" t="s">
        <v>105</v>
      </c>
      <c r="K2143" s="1" t="s">
        <v>105</v>
      </c>
      <c r="L2143" s="1" t="s">
        <v>105</v>
      </c>
      <c r="M2143" s="1" t="s">
        <v>106</v>
      </c>
      <c r="N2143" s="1" t="s">
        <v>107</v>
      </c>
      <c r="O2143" s="1">
        <v>495</v>
      </c>
      <c r="P2143" s="1">
        <v>19.75</v>
      </c>
      <c r="Q2143" s="1">
        <v>0</v>
      </c>
      <c r="R2143" s="1">
        <v>100</v>
      </c>
      <c r="S2143" s="1">
        <v>0</v>
      </c>
      <c r="T2143" s="1">
        <v>0</v>
      </c>
      <c r="U2143" s="1">
        <v>0</v>
      </c>
      <c r="V2143" s="4">
        <f>X2143-W2143</f>
        <v>2.4999999999977263E-3</v>
      </c>
      <c r="W2143" s="4">
        <f>(O2143+P2143+Q2143-R2143+S2143)*5%</f>
        <v>20.737500000000001</v>
      </c>
      <c r="X2143" s="1">
        <v>20.74</v>
      </c>
      <c r="Y2143" s="1">
        <f>O2143+P2143+Q2143-R2143-S2143+T2143-U2143+X2143</f>
        <v>435.49</v>
      </c>
      <c r="Z2143" s="1">
        <v>435.49</v>
      </c>
      <c r="AA2143" s="1">
        <v>414.75</v>
      </c>
      <c r="AB2143" s="1">
        <v>16</v>
      </c>
      <c r="AC2143" s="2">
        <f>AA2143*16%</f>
        <v>66.36</v>
      </c>
      <c r="AD2143" s="1">
        <v>66.36</v>
      </c>
      <c r="AE2143" s="1">
        <v>0</v>
      </c>
      <c r="AF2143" s="1">
        <v>66.36</v>
      </c>
      <c r="AG2143" s="2">
        <f>AF2143*18%</f>
        <v>11.944799999999999</v>
      </c>
      <c r="AH2143" s="1">
        <v>11.94</v>
      </c>
      <c r="AI2143" s="1">
        <v>0</v>
      </c>
      <c r="AJ2143" s="1" t="b">
        <f>AK2143=AA2143</f>
        <v>1</v>
      </c>
      <c r="AK2143" s="1">
        <v>414.75</v>
      </c>
      <c r="AL2143" s="1">
        <v>0</v>
      </c>
      <c r="AM2143" s="1">
        <v>0</v>
      </c>
      <c r="AN2143" s="1">
        <v>0</v>
      </c>
      <c r="AO2143" s="3">
        <f>AA2143*0.001%</f>
        <v>4.1475000000000001E-3</v>
      </c>
      <c r="AP2143" s="1">
        <v>0.41</v>
      </c>
      <c r="AQ2143" s="2">
        <f>AA2143*5%</f>
        <v>20.737500000000001</v>
      </c>
      <c r="AR2143" s="1">
        <v>20.74</v>
      </c>
      <c r="AS2143" s="2">
        <f>AR2143*18%</f>
        <v>3.7331999999999996</v>
      </c>
      <c r="AT2143" s="1">
        <v>0</v>
      </c>
      <c r="AU2143" s="1">
        <v>33.090000000000003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f>AF2143+AU2143+BC2143</f>
        <v>99.45</v>
      </c>
      <c r="BE2143" s="1">
        <v>99.45</v>
      </c>
      <c r="BF2143" s="1">
        <f>Q2143+U2143</f>
        <v>0</v>
      </c>
      <c r="BG2143" s="1">
        <v>0</v>
      </c>
      <c r="BH2143" s="1">
        <v>336.04</v>
      </c>
      <c r="BI2143" s="1" t="s">
        <v>108</v>
      </c>
      <c r="BJ2143" s="1" t="s">
        <v>7803</v>
      </c>
      <c r="BK2143" s="1" t="s">
        <v>7804</v>
      </c>
      <c r="BL2143" s="1">
        <v>0</v>
      </c>
      <c r="BM2143" s="1" t="s">
        <v>8315</v>
      </c>
    </row>
    <row r="2144" spans="1:65" ht="15.6" hidden="1">
      <c r="A2144" s="1" t="s">
        <v>8316</v>
      </c>
      <c r="B2144" s="1" t="s">
        <v>8317</v>
      </c>
      <c r="C2144" s="1" t="s">
        <v>8318</v>
      </c>
      <c r="D2144" s="1" t="s">
        <v>279</v>
      </c>
      <c r="E2144" s="1" t="s">
        <v>100</v>
      </c>
      <c r="F2144" s="1" t="s">
        <v>101</v>
      </c>
      <c r="G2144" s="1" t="s">
        <v>105</v>
      </c>
      <c r="H2144" s="1" t="s">
        <v>103</v>
      </c>
      <c r="I2144" s="1" t="s">
        <v>104</v>
      </c>
      <c r="J2144" s="1" t="s">
        <v>105</v>
      </c>
      <c r="K2144" s="1" t="s">
        <v>105</v>
      </c>
      <c r="L2144" s="1" t="s">
        <v>105</v>
      </c>
      <c r="M2144" s="1" t="s">
        <v>106</v>
      </c>
      <c r="N2144" s="1" t="s">
        <v>124</v>
      </c>
      <c r="O2144" s="1">
        <v>1085</v>
      </c>
      <c r="P2144" s="1">
        <v>54.25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4">
        <f>X2144-W2144</f>
        <v>-2.5000000000048317E-3</v>
      </c>
      <c r="W2144" s="4">
        <f>(O2144+P2144+Q2144-R2144+S2144)*5%</f>
        <v>56.962500000000006</v>
      </c>
      <c r="X2144" s="1">
        <v>56.96</v>
      </c>
      <c r="Y2144" s="1">
        <f>O2144+P2144+Q2144-R2144-S2144+T2144-U2144+X2144</f>
        <v>1196.21</v>
      </c>
      <c r="Z2144" s="1">
        <v>1196.21</v>
      </c>
      <c r="AA2144" s="1">
        <v>1139.25</v>
      </c>
      <c r="AB2144" s="1">
        <v>16</v>
      </c>
      <c r="AC2144" s="2">
        <f>AA2144*16%</f>
        <v>182.28</v>
      </c>
      <c r="AD2144" s="1">
        <v>182.28</v>
      </c>
      <c r="AE2144" s="1">
        <v>0</v>
      </c>
      <c r="AF2144" s="1">
        <v>182.28</v>
      </c>
      <c r="AG2144" s="2">
        <f>AF2144*18%</f>
        <v>32.810400000000001</v>
      </c>
      <c r="AH2144" s="1">
        <v>32.81</v>
      </c>
      <c r="AI2144" s="1">
        <v>0</v>
      </c>
      <c r="AJ2144" s="1" t="b">
        <f>AK2144=AA2144</f>
        <v>1</v>
      </c>
      <c r="AK2144" s="1">
        <v>1139.25</v>
      </c>
      <c r="AL2144" s="1">
        <v>0</v>
      </c>
      <c r="AM2144" s="1">
        <v>0</v>
      </c>
      <c r="AN2144" s="1">
        <v>0</v>
      </c>
      <c r="AO2144" s="3">
        <f>AA2144*0.001%</f>
        <v>1.1392500000000002E-2</v>
      </c>
      <c r="AP2144" s="1">
        <v>1.1399999999999999</v>
      </c>
      <c r="AQ2144" s="2">
        <f>AA2144*5%</f>
        <v>56.962500000000006</v>
      </c>
      <c r="AR2144" s="1">
        <v>56.96</v>
      </c>
      <c r="AS2144" s="2">
        <f>AR2144*18%</f>
        <v>10.252800000000001</v>
      </c>
      <c r="AT2144" s="1">
        <v>0</v>
      </c>
      <c r="AU2144" s="1">
        <v>90.91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0</v>
      </c>
      <c r="BD2144" s="1">
        <f>AF2144+AU2144+BC2144</f>
        <v>273.19</v>
      </c>
      <c r="BE2144" s="1">
        <v>273.19</v>
      </c>
      <c r="BF2144" s="1">
        <f>Q2144+U2144</f>
        <v>0</v>
      </c>
      <c r="BG2144" s="1">
        <v>0</v>
      </c>
      <c r="BH2144" s="1">
        <v>923.02</v>
      </c>
      <c r="BI2144" s="1" t="s">
        <v>108</v>
      </c>
      <c r="BJ2144" s="1" t="s">
        <v>7803</v>
      </c>
      <c r="BK2144" s="1" t="s">
        <v>7804</v>
      </c>
      <c r="BL2144" s="1">
        <v>0</v>
      </c>
      <c r="BM2144" s="1" t="s">
        <v>8319</v>
      </c>
    </row>
    <row r="2145" spans="1:65" ht="15.6" hidden="1">
      <c r="A2145" s="1" t="s">
        <v>8320</v>
      </c>
      <c r="B2145" s="1" t="s">
        <v>8321</v>
      </c>
      <c r="C2145" s="1" t="s">
        <v>8322</v>
      </c>
      <c r="D2145" s="1" t="s">
        <v>279</v>
      </c>
      <c r="E2145" s="1" t="s">
        <v>100</v>
      </c>
      <c r="F2145" s="1" t="s">
        <v>101</v>
      </c>
      <c r="G2145" s="1" t="s">
        <v>102</v>
      </c>
      <c r="H2145" s="1" t="s">
        <v>103</v>
      </c>
      <c r="I2145" s="1" t="s">
        <v>104</v>
      </c>
      <c r="J2145" s="1" t="s">
        <v>105</v>
      </c>
      <c r="K2145" s="1" t="s">
        <v>105</v>
      </c>
      <c r="L2145" s="1" t="s">
        <v>105</v>
      </c>
      <c r="M2145" s="1" t="s">
        <v>106</v>
      </c>
      <c r="N2145" s="1" t="s">
        <v>107</v>
      </c>
      <c r="O2145" s="1">
        <v>545</v>
      </c>
      <c r="P2145" s="1">
        <v>22.25</v>
      </c>
      <c r="Q2145" s="1">
        <v>0</v>
      </c>
      <c r="R2145" s="1">
        <v>100</v>
      </c>
      <c r="S2145" s="1">
        <v>0</v>
      </c>
      <c r="T2145" s="1">
        <v>0</v>
      </c>
      <c r="U2145" s="1">
        <v>0</v>
      </c>
      <c r="V2145" s="4">
        <f>X2145-W2145</f>
        <v>-2.500000000001279E-3</v>
      </c>
      <c r="W2145" s="4">
        <f>(O2145+P2145+Q2145-R2145+S2145)*5%</f>
        <v>23.362500000000001</v>
      </c>
      <c r="X2145" s="1">
        <v>23.36</v>
      </c>
      <c r="Y2145" s="1">
        <f>O2145+P2145+Q2145-R2145-S2145+T2145-U2145+X2145</f>
        <v>490.61</v>
      </c>
      <c r="Z2145" s="1">
        <v>490.61</v>
      </c>
      <c r="AA2145" s="1">
        <v>467.25</v>
      </c>
      <c r="AB2145" s="1">
        <v>16</v>
      </c>
      <c r="AC2145" s="2">
        <f>AA2145*16%</f>
        <v>74.760000000000005</v>
      </c>
      <c r="AD2145" s="1">
        <v>74.760000000000005</v>
      </c>
      <c r="AE2145" s="1">
        <v>0</v>
      </c>
      <c r="AF2145" s="1">
        <v>74.760000000000005</v>
      </c>
      <c r="AG2145" s="2">
        <f>AF2145*18%</f>
        <v>13.456800000000001</v>
      </c>
      <c r="AH2145" s="1">
        <v>13.46</v>
      </c>
      <c r="AI2145" s="1">
        <v>0</v>
      </c>
      <c r="AJ2145" s="1" t="b">
        <f>AK2145=AA2145</f>
        <v>1</v>
      </c>
      <c r="AK2145" s="1">
        <v>467.25</v>
      </c>
      <c r="AL2145" s="1">
        <v>0</v>
      </c>
      <c r="AM2145" s="1">
        <v>0</v>
      </c>
      <c r="AN2145" s="1">
        <v>0</v>
      </c>
      <c r="AO2145" s="3">
        <f>AA2145*0.001%</f>
        <v>4.6725000000000004E-3</v>
      </c>
      <c r="AP2145" s="1">
        <v>0.47</v>
      </c>
      <c r="AQ2145" s="2">
        <f>AA2145*5%</f>
        <v>23.362500000000001</v>
      </c>
      <c r="AR2145" s="1">
        <v>23.36</v>
      </c>
      <c r="AS2145" s="2">
        <f>AR2145*18%</f>
        <v>4.2047999999999996</v>
      </c>
      <c r="AT2145" s="1">
        <v>0</v>
      </c>
      <c r="AU2145" s="1">
        <v>37.29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>
        <f>AF2145+AU2145+BC2145</f>
        <v>112.05000000000001</v>
      </c>
      <c r="BE2145" s="1">
        <v>112.05</v>
      </c>
      <c r="BF2145" s="1">
        <f>Q2145+U2145</f>
        <v>0</v>
      </c>
      <c r="BG2145" s="1">
        <v>0</v>
      </c>
      <c r="BH2145" s="1">
        <v>378.56</v>
      </c>
      <c r="BI2145" s="1" t="s">
        <v>108</v>
      </c>
      <c r="BJ2145" s="1" t="s">
        <v>7803</v>
      </c>
      <c r="BK2145" s="1" t="s">
        <v>7804</v>
      </c>
      <c r="BL2145" s="1">
        <v>0</v>
      </c>
      <c r="BM2145" s="1" t="s">
        <v>8323</v>
      </c>
    </row>
    <row r="2146" spans="1:65" ht="15.6" hidden="1">
      <c r="A2146" s="1" t="s">
        <v>8324</v>
      </c>
      <c r="B2146" s="1" t="s">
        <v>8325</v>
      </c>
      <c r="C2146" s="1" t="s">
        <v>8326</v>
      </c>
      <c r="D2146" s="1" t="s">
        <v>279</v>
      </c>
      <c r="E2146" s="1" t="s">
        <v>100</v>
      </c>
      <c r="F2146" s="1" t="s">
        <v>101</v>
      </c>
      <c r="G2146" s="1" t="s">
        <v>102</v>
      </c>
      <c r="H2146" s="1" t="s">
        <v>103</v>
      </c>
      <c r="I2146" s="1" t="s">
        <v>104</v>
      </c>
      <c r="J2146" s="1" t="s">
        <v>105</v>
      </c>
      <c r="K2146" s="1" t="s">
        <v>105</v>
      </c>
      <c r="L2146" s="1" t="s">
        <v>105</v>
      </c>
      <c r="M2146" s="1" t="s">
        <v>106</v>
      </c>
      <c r="N2146" s="1" t="s">
        <v>124</v>
      </c>
      <c r="O2146" s="1">
        <v>395</v>
      </c>
      <c r="P2146" s="1">
        <v>14.75</v>
      </c>
      <c r="Q2146" s="1">
        <v>0</v>
      </c>
      <c r="R2146" s="1">
        <v>100</v>
      </c>
      <c r="S2146" s="1">
        <v>0</v>
      </c>
      <c r="T2146" s="1">
        <v>0</v>
      </c>
      <c r="U2146" s="1">
        <v>0</v>
      </c>
      <c r="V2146" s="4">
        <f>X2146-W2146</f>
        <v>2.4999999999995026E-3</v>
      </c>
      <c r="W2146" s="4">
        <f>(O2146+P2146+Q2146-R2146+S2146)*5%</f>
        <v>15.487500000000001</v>
      </c>
      <c r="X2146" s="1">
        <v>15.49</v>
      </c>
      <c r="Y2146" s="1">
        <f>O2146+P2146+Q2146-R2146-S2146+T2146-U2146+X2146</f>
        <v>325.24</v>
      </c>
      <c r="Z2146" s="1">
        <v>325.24</v>
      </c>
      <c r="AA2146" s="1">
        <v>309.75</v>
      </c>
      <c r="AB2146" s="1">
        <v>16</v>
      </c>
      <c r="AC2146" s="2">
        <f>AA2146*16%</f>
        <v>49.56</v>
      </c>
      <c r="AD2146" s="1">
        <v>49.56</v>
      </c>
      <c r="AE2146" s="1">
        <v>0</v>
      </c>
      <c r="AF2146" s="1">
        <v>49.56</v>
      </c>
      <c r="AG2146" s="2">
        <f>AF2146*18%</f>
        <v>8.9207999999999998</v>
      </c>
      <c r="AH2146" s="1">
        <v>8.92</v>
      </c>
      <c r="AI2146" s="1">
        <v>0</v>
      </c>
      <c r="AJ2146" s="1" t="b">
        <f>AK2146=AA2146</f>
        <v>1</v>
      </c>
      <c r="AK2146" s="1">
        <v>309.75</v>
      </c>
      <c r="AL2146" s="1">
        <v>0</v>
      </c>
      <c r="AM2146" s="1">
        <v>0</v>
      </c>
      <c r="AN2146" s="1">
        <v>0</v>
      </c>
      <c r="AO2146" s="3">
        <f>AA2146*0.001%</f>
        <v>3.0975000000000004E-3</v>
      </c>
      <c r="AP2146" s="1">
        <v>0.31</v>
      </c>
      <c r="AQ2146" s="2">
        <f>AA2146*5%</f>
        <v>15.487500000000001</v>
      </c>
      <c r="AR2146" s="1">
        <v>15.49</v>
      </c>
      <c r="AS2146" s="2">
        <f>AR2146*18%</f>
        <v>2.7881999999999998</v>
      </c>
      <c r="AT2146" s="1">
        <v>0</v>
      </c>
      <c r="AU2146" s="1">
        <v>24.72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0</v>
      </c>
      <c r="BD2146" s="1">
        <f>AF2146+AU2146+BC2146</f>
        <v>74.28</v>
      </c>
      <c r="BE2146" s="1">
        <v>74.28</v>
      </c>
      <c r="BF2146" s="1">
        <f>Q2146+U2146</f>
        <v>0</v>
      </c>
      <c r="BG2146" s="1">
        <v>0</v>
      </c>
      <c r="BH2146" s="1">
        <v>250.96</v>
      </c>
      <c r="BI2146" s="1" t="s">
        <v>108</v>
      </c>
      <c r="BJ2146" s="1" t="s">
        <v>7803</v>
      </c>
      <c r="BK2146" s="1" t="s">
        <v>7804</v>
      </c>
      <c r="BL2146" s="1">
        <v>0</v>
      </c>
      <c r="BM2146" s="1" t="s">
        <v>8327</v>
      </c>
    </row>
    <row r="2147" spans="1:65" ht="15.6" hidden="1">
      <c r="A2147" s="1" t="s">
        <v>8328</v>
      </c>
      <c r="B2147" s="1" t="s">
        <v>8329</v>
      </c>
      <c r="C2147" s="1" t="s">
        <v>8330</v>
      </c>
      <c r="D2147" s="1" t="s">
        <v>279</v>
      </c>
      <c r="E2147" s="1" t="s">
        <v>100</v>
      </c>
      <c r="F2147" s="1" t="s">
        <v>101</v>
      </c>
      <c r="G2147" s="1" t="s">
        <v>102</v>
      </c>
      <c r="H2147" s="1" t="s">
        <v>103</v>
      </c>
      <c r="I2147" s="1" t="s">
        <v>104</v>
      </c>
      <c r="J2147" s="1" t="s">
        <v>105</v>
      </c>
      <c r="K2147" s="1" t="s">
        <v>105</v>
      </c>
      <c r="L2147" s="1" t="s">
        <v>105</v>
      </c>
      <c r="M2147" s="1" t="s">
        <v>106</v>
      </c>
      <c r="N2147" s="1" t="s">
        <v>124</v>
      </c>
      <c r="O2147" s="1">
        <v>970</v>
      </c>
      <c r="P2147" s="1">
        <v>43.5</v>
      </c>
      <c r="Q2147" s="1">
        <v>0</v>
      </c>
      <c r="R2147" s="1">
        <v>100</v>
      </c>
      <c r="S2147" s="1">
        <v>0</v>
      </c>
      <c r="T2147" s="1">
        <v>0</v>
      </c>
      <c r="U2147" s="1">
        <v>0</v>
      </c>
      <c r="V2147" s="4">
        <f>X2147-W2147</f>
        <v>4.9999999999954525E-3</v>
      </c>
      <c r="W2147" s="4">
        <f>(O2147+P2147+Q2147-R2147+S2147)*5%</f>
        <v>45.675000000000004</v>
      </c>
      <c r="X2147" s="1">
        <v>45.68</v>
      </c>
      <c r="Y2147" s="1">
        <f>O2147+P2147+Q2147-R2147-S2147+T2147-U2147+X2147</f>
        <v>959.18</v>
      </c>
      <c r="Z2147" s="1">
        <v>959.18</v>
      </c>
      <c r="AA2147" s="1">
        <v>913.5</v>
      </c>
      <c r="AB2147" s="1">
        <v>16</v>
      </c>
      <c r="AC2147" s="2">
        <f>AA2147*16%</f>
        <v>146.16</v>
      </c>
      <c r="AD2147" s="1">
        <v>146.16</v>
      </c>
      <c r="AE2147" s="1">
        <v>0</v>
      </c>
      <c r="AF2147" s="1">
        <v>146.16</v>
      </c>
      <c r="AG2147" s="2">
        <f>AF2147*18%</f>
        <v>26.308799999999998</v>
      </c>
      <c r="AH2147" s="1">
        <v>26.31</v>
      </c>
      <c r="AI2147" s="1">
        <v>0</v>
      </c>
      <c r="AJ2147" s="1" t="b">
        <f>AK2147=AA2147</f>
        <v>1</v>
      </c>
      <c r="AK2147" s="1">
        <v>913.5</v>
      </c>
      <c r="AL2147" s="1">
        <v>0</v>
      </c>
      <c r="AM2147" s="1">
        <v>0</v>
      </c>
      <c r="AN2147" s="1">
        <v>0</v>
      </c>
      <c r="AO2147" s="3">
        <f>AA2147*0.001%</f>
        <v>9.1350000000000008E-3</v>
      </c>
      <c r="AP2147" s="1">
        <v>0.91</v>
      </c>
      <c r="AQ2147" s="2">
        <f>AA2147*5%</f>
        <v>45.675000000000004</v>
      </c>
      <c r="AR2147" s="1">
        <v>45.68</v>
      </c>
      <c r="AS2147" s="2">
        <f>AR2147*18%</f>
        <v>8.2224000000000004</v>
      </c>
      <c r="AT2147" s="1">
        <v>0</v>
      </c>
      <c r="AU2147" s="1">
        <v>72.900000000000006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>
        <v>0</v>
      </c>
      <c r="BD2147" s="1">
        <f>AF2147+AU2147+BC2147</f>
        <v>219.06</v>
      </c>
      <c r="BE2147" s="1">
        <v>219.06</v>
      </c>
      <c r="BF2147" s="1">
        <f>Q2147+U2147</f>
        <v>0</v>
      </c>
      <c r="BG2147" s="1">
        <v>0</v>
      </c>
      <c r="BH2147" s="1">
        <v>740.12</v>
      </c>
      <c r="BI2147" s="1" t="s">
        <v>108</v>
      </c>
      <c r="BJ2147" s="1" t="s">
        <v>7803</v>
      </c>
      <c r="BK2147" s="1" t="s">
        <v>7804</v>
      </c>
      <c r="BL2147" s="1">
        <v>0</v>
      </c>
      <c r="BM2147" s="1" t="s">
        <v>8331</v>
      </c>
    </row>
    <row r="2148" spans="1:65" ht="15.6" hidden="1">
      <c r="A2148" s="1" t="s">
        <v>8332</v>
      </c>
      <c r="B2148" s="1" t="s">
        <v>8333</v>
      </c>
      <c r="C2148" s="1" t="s">
        <v>8334</v>
      </c>
      <c r="D2148" s="1" t="s">
        <v>279</v>
      </c>
      <c r="E2148" s="1" t="s">
        <v>100</v>
      </c>
      <c r="F2148" s="1" t="s">
        <v>101</v>
      </c>
      <c r="G2148" s="1" t="s">
        <v>102</v>
      </c>
      <c r="H2148" s="1" t="s">
        <v>103</v>
      </c>
      <c r="I2148" s="1" t="s">
        <v>104</v>
      </c>
      <c r="J2148" s="1" t="s">
        <v>105</v>
      </c>
      <c r="K2148" s="1" t="s">
        <v>105</v>
      </c>
      <c r="L2148" s="1" t="s">
        <v>105</v>
      </c>
      <c r="M2148" s="1" t="s">
        <v>106</v>
      </c>
      <c r="N2148" s="1" t="s">
        <v>107</v>
      </c>
      <c r="O2148" s="1">
        <v>395</v>
      </c>
      <c r="P2148" s="1">
        <v>14.75</v>
      </c>
      <c r="Q2148" s="1">
        <v>0</v>
      </c>
      <c r="R2148" s="1">
        <v>100</v>
      </c>
      <c r="S2148" s="1">
        <v>0</v>
      </c>
      <c r="T2148" s="1">
        <v>0</v>
      </c>
      <c r="U2148" s="1">
        <v>0</v>
      </c>
      <c r="V2148" s="4">
        <f>X2148-W2148</f>
        <v>2.4999999999995026E-3</v>
      </c>
      <c r="W2148" s="4">
        <f>(O2148+P2148+Q2148-R2148+S2148)*5%</f>
        <v>15.487500000000001</v>
      </c>
      <c r="X2148" s="1">
        <v>15.49</v>
      </c>
      <c r="Y2148" s="1">
        <f>O2148+P2148+Q2148-R2148-S2148+T2148-U2148+X2148</f>
        <v>325.24</v>
      </c>
      <c r="Z2148" s="1">
        <v>325.24</v>
      </c>
      <c r="AA2148" s="1">
        <v>309.75</v>
      </c>
      <c r="AB2148" s="1">
        <v>16</v>
      </c>
      <c r="AC2148" s="2">
        <f>AA2148*16%</f>
        <v>49.56</v>
      </c>
      <c r="AD2148" s="1">
        <v>49.56</v>
      </c>
      <c r="AE2148" s="1">
        <v>0</v>
      </c>
      <c r="AF2148" s="1">
        <v>49.56</v>
      </c>
      <c r="AG2148" s="2">
        <f>AF2148*18%</f>
        <v>8.9207999999999998</v>
      </c>
      <c r="AH2148" s="1">
        <v>8.92</v>
      </c>
      <c r="AI2148" s="1">
        <v>0</v>
      </c>
      <c r="AJ2148" s="1" t="b">
        <f>AK2148=AA2148</f>
        <v>1</v>
      </c>
      <c r="AK2148" s="1">
        <v>309.75</v>
      </c>
      <c r="AL2148" s="1">
        <v>0</v>
      </c>
      <c r="AM2148" s="1">
        <v>0</v>
      </c>
      <c r="AN2148" s="1">
        <v>0</v>
      </c>
      <c r="AO2148" s="3">
        <f>AA2148*0.001%</f>
        <v>3.0975000000000004E-3</v>
      </c>
      <c r="AP2148" s="1">
        <v>0.31</v>
      </c>
      <c r="AQ2148" s="2">
        <f>AA2148*5%</f>
        <v>15.487500000000001</v>
      </c>
      <c r="AR2148" s="1">
        <v>15.49</v>
      </c>
      <c r="AS2148" s="2">
        <f>AR2148*18%</f>
        <v>2.7881999999999998</v>
      </c>
      <c r="AT2148" s="1">
        <v>0</v>
      </c>
      <c r="AU2148" s="1">
        <v>24.72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0</v>
      </c>
      <c r="BD2148" s="1">
        <f>AF2148+AU2148+BC2148</f>
        <v>74.28</v>
      </c>
      <c r="BE2148" s="1">
        <v>74.28</v>
      </c>
      <c r="BF2148" s="1">
        <f>Q2148+U2148</f>
        <v>0</v>
      </c>
      <c r="BG2148" s="1">
        <v>0</v>
      </c>
      <c r="BH2148" s="1">
        <v>250.96</v>
      </c>
      <c r="BI2148" s="1" t="s">
        <v>108</v>
      </c>
      <c r="BJ2148" s="1" t="s">
        <v>7803</v>
      </c>
      <c r="BK2148" s="1" t="s">
        <v>7804</v>
      </c>
      <c r="BL2148" s="1">
        <v>0</v>
      </c>
      <c r="BM2148" s="1" t="s">
        <v>661</v>
      </c>
    </row>
    <row r="2149" spans="1:65" ht="15.6" hidden="1">
      <c r="A2149" s="1" t="s">
        <v>8335</v>
      </c>
      <c r="B2149" s="1" t="s">
        <v>8336</v>
      </c>
      <c r="C2149" s="1" t="s">
        <v>8337</v>
      </c>
      <c r="D2149" s="1" t="s">
        <v>279</v>
      </c>
      <c r="E2149" s="1" t="s">
        <v>100</v>
      </c>
      <c r="F2149" s="1" t="s">
        <v>101</v>
      </c>
      <c r="G2149" s="1" t="s">
        <v>102</v>
      </c>
      <c r="H2149" s="1" t="s">
        <v>103</v>
      </c>
      <c r="I2149" s="1" t="s">
        <v>104</v>
      </c>
      <c r="J2149" s="1" t="s">
        <v>105</v>
      </c>
      <c r="K2149" s="1" t="s">
        <v>105</v>
      </c>
      <c r="L2149" s="1" t="s">
        <v>105</v>
      </c>
      <c r="M2149" s="1" t="s">
        <v>106</v>
      </c>
      <c r="N2149" s="1" t="s">
        <v>124</v>
      </c>
      <c r="O2149" s="1">
        <v>395</v>
      </c>
      <c r="P2149" s="1">
        <v>14.75</v>
      </c>
      <c r="Q2149" s="1">
        <v>0</v>
      </c>
      <c r="R2149" s="1">
        <v>100</v>
      </c>
      <c r="S2149" s="1">
        <v>0</v>
      </c>
      <c r="T2149" s="1">
        <v>0</v>
      </c>
      <c r="U2149" s="1">
        <v>0</v>
      </c>
      <c r="V2149" s="4">
        <f>X2149-W2149</f>
        <v>2.4999999999995026E-3</v>
      </c>
      <c r="W2149" s="4">
        <f>(O2149+P2149+Q2149-R2149+S2149)*5%</f>
        <v>15.487500000000001</v>
      </c>
      <c r="X2149" s="1">
        <v>15.49</v>
      </c>
      <c r="Y2149" s="1">
        <f>O2149+P2149+Q2149-R2149-S2149+T2149-U2149+X2149</f>
        <v>325.24</v>
      </c>
      <c r="Z2149" s="1">
        <v>325.24</v>
      </c>
      <c r="AA2149" s="1">
        <v>309.75</v>
      </c>
      <c r="AB2149" s="1">
        <v>16</v>
      </c>
      <c r="AC2149" s="2">
        <f>AA2149*16%</f>
        <v>49.56</v>
      </c>
      <c r="AD2149" s="1">
        <v>49.56</v>
      </c>
      <c r="AE2149" s="1">
        <v>0</v>
      </c>
      <c r="AF2149" s="1">
        <v>49.56</v>
      </c>
      <c r="AG2149" s="2">
        <f>AF2149*18%</f>
        <v>8.9207999999999998</v>
      </c>
      <c r="AH2149" s="1">
        <v>8.92</v>
      </c>
      <c r="AI2149" s="1">
        <v>0</v>
      </c>
      <c r="AJ2149" s="1" t="b">
        <f>AK2149=AA2149</f>
        <v>1</v>
      </c>
      <c r="AK2149" s="1">
        <v>309.75</v>
      </c>
      <c r="AL2149" s="1">
        <v>0</v>
      </c>
      <c r="AM2149" s="1">
        <v>0</v>
      </c>
      <c r="AN2149" s="1">
        <v>0</v>
      </c>
      <c r="AO2149" s="3">
        <f>AA2149*0.001%</f>
        <v>3.0975000000000004E-3</v>
      </c>
      <c r="AP2149" s="1">
        <v>0.31</v>
      </c>
      <c r="AQ2149" s="2">
        <f>AA2149*5%</f>
        <v>15.487500000000001</v>
      </c>
      <c r="AR2149" s="1">
        <v>15.49</v>
      </c>
      <c r="AS2149" s="2">
        <f>AR2149*18%</f>
        <v>2.7881999999999998</v>
      </c>
      <c r="AT2149" s="1">
        <v>0</v>
      </c>
      <c r="AU2149" s="1">
        <v>24.72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0</v>
      </c>
      <c r="BD2149" s="1">
        <f>AF2149+AU2149+BC2149</f>
        <v>74.28</v>
      </c>
      <c r="BE2149" s="1">
        <v>74.28</v>
      </c>
      <c r="BF2149" s="1">
        <f>Q2149+U2149</f>
        <v>0</v>
      </c>
      <c r="BG2149" s="1">
        <v>0</v>
      </c>
      <c r="BH2149" s="1">
        <v>250.96</v>
      </c>
      <c r="BI2149" s="1" t="s">
        <v>108</v>
      </c>
      <c r="BJ2149" s="1" t="s">
        <v>7803</v>
      </c>
      <c r="BK2149" s="1" t="s">
        <v>7804</v>
      </c>
      <c r="BL2149" s="1">
        <v>0</v>
      </c>
      <c r="BM2149" s="1" t="s">
        <v>8338</v>
      </c>
    </row>
    <row r="2150" spans="1:65" ht="15.6" hidden="1">
      <c r="A2150" s="1" t="s">
        <v>8339</v>
      </c>
      <c r="B2150" s="1" t="s">
        <v>8340</v>
      </c>
      <c r="C2150" s="1" t="s">
        <v>8341</v>
      </c>
      <c r="D2150" s="1" t="s">
        <v>279</v>
      </c>
      <c r="E2150" s="1" t="s">
        <v>100</v>
      </c>
      <c r="F2150" s="1" t="s">
        <v>101</v>
      </c>
      <c r="G2150" s="1" t="s">
        <v>102</v>
      </c>
      <c r="H2150" s="1" t="s">
        <v>103</v>
      </c>
      <c r="I2150" s="1" t="s">
        <v>104</v>
      </c>
      <c r="J2150" s="1" t="s">
        <v>105</v>
      </c>
      <c r="K2150" s="1" t="s">
        <v>105</v>
      </c>
      <c r="L2150" s="1" t="s">
        <v>105</v>
      </c>
      <c r="M2150" s="1" t="s">
        <v>106</v>
      </c>
      <c r="N2150" s="1" t="s">
        <v>107</v>
      </c>
      <c r="O2150" s="1">
        <v>630</v>
      </c>
      <c r="P2150" s="1">
        <v>26.5</v>
      </c>
      <c r="Q2150" s="1">
        <v>0</v>
      </c>
      <c r="R2150" s="1">
        <v>100</v>
      </c>
      <c r="S2150" s="1">
        <v>0</v>
      </c>
      <c r="T2150" s="1">
        <v>0</v>
      </c>
      <c r="U2150" s="1">
        <v>0</v>
      </c>
      <c r="V2150" s="4">
        <f>X2150-W2150</f>
        <v>4.9999999999954525E-3</v>
      </c>
      <c r="W2150" s="4">
        <f>(O2150+P2150+Q2150-R2150+S2150)*5%</f>
        <v>27.825000000000003</v>
      </c>
      <c r="X2150" s="1">
        <v>27.83</v>
      </c>
      <c r="Y2150" s="1">
        <f>O2150+P2150+Q2150-R2150-S2150+T2150-U2150+X2150</f>
        <v>584.33000000000004</v>
      </c>
      <c r="Z2150" s="1">
        <v>584.33000000000004</v>
      </c>
      <c r="AA2150" s="1">
        <v>556.5</v>
      </c>
      <c r="AB2150" s="1">
        <v>16</v>
      </c>
      <c r="AC2150" s="2">
        <f>AA2150*16%</f>
        <v>89.04</v>
      </c>
      <c r="AD2150" s="1">
        <v>89.04</v>
      </c>
      <c r="AE2150" s="1">
        <v>0</v>
      </c>
      <c r="AF2150" s="1">
        <v>89.04</v>
      </c>
      <c r="AG2150" s="2">
        <f>AF2150*18%</f>
        <v>16.027200000000001</v>
      </c>
      <c r="AH2150" s="1">
        <v>16.03</v>
      </c>
      <c r="AI2150" s="1">
        <v>0</v>
      </c>
      <c r="AJ2150" s="1" t="b">
        <f>AK2150=AA2150</f>
        <v>1</v>
      </c>
      <c r="AK2150" s="1">
        <v>556.5</v>
      </c>
      <c r="AL2150" s="1">
        <v>0</v>
      </c>
      <c r="AM2150" s="1">
        <v>0</v>
      </c>
      <c r="AN2150" s="1">
        <v>0</v>
      </c>
      <c r="AO2150" s="3">
        <f>AA2150*0.001%</f>
        <v>5.5650000000000005E-3</v>
      </c>
      <c r="AP2150" s="1">
        <v>0.56000000000000005</v>
      </c>
      <c r="AQ2150" s="2">
        <f>AA2150*5%</f>
        <v>27.825000000000003</v>
      </c>
      <c r="AR2150" s="1">
        <v>27.83</v>
      </c>
      <c r="AS2150" s="2">
        <f>AR2150*18%</f>
        <v>5.0093999999999994</v>
      </c>
      <c r="AT2150" s="1">
        <v>0</v>
      </c>
      <c r="AU2150" s="1">
        <v>44.42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f>AF2150+AU2150+BC2150</f>
        <v>133.46</v>
      </c>
      <c r="BE2150" s="1">
        <v>133.46</v>
      </c>
      <c r="BF2150" s="1">
        <f>Q2150+U2150</f>
        <v>0</v>
      </c>
      <c r="BG2150" s="1">
        <v>0</v>
      </c>
      <c r="BH2150" s="1">
        <v>450.87</v>
      </c>
      <c r="BI2150" s="1" t="s">
        <v>108</v>
      </c>
      <c r="BJ2150" s="1" t="s">
        <v>7803</v>
      </c>
      <c r="BK2150" s="1" t="s">
        <v>7804</v>
      </c>
      <c r="BL2150" s="1">
        <v>0</v>
      </c>
      <c r="BM2150" s="1" t="s">
        <v>2020</v>
      </c>
    </row>
    <row r="2151" spans="1:65" ht="15.6" hidden="1">
      <c r="A2151" s="1" t="s">
        <v>8342</v>
      </c>
      <c r="B2151" s="1" t="s">
        <v>8343</v>
      </c>
      <c r="C2151" s="1" t="s">
        <v>8344</v>
      </c>
      <c r="D2151" s="1" t="s">
        <v>279</v>
      </c>
      <c r="E2151" s="1" t="s">
        <v>100</v>
      </c>
      <c r="F2151" s="1" t="s">
        <v>101</v>
      </c>
      <c r="G2151" s="1" t="s">
        <v>105</v>
      </c>
      <c r="H2151" s="1" t="s">
        <v>103</v>
      </c>
      <c r="I2151" s="1" t="s">
        <v>104</v>
      </c>
      <c r="J2151" s="1" t="s">
        <v>105</v>
      </c>
      <c r="K2151" s="1" t="s">
        <v>105</v>
      </c>
      <c r="L2151" s="1" t="s">
        <v>105</v>
      </c>
      <c r="M2151" s="1" t="s">
        <v>106</v>
      </c>
      <c r="N2151" s="1" t="s">
        <v>107</v>
      </c>
      <c r="O2151" s="1">
        <v>1420</v>
      </c>
      <c r="P2151" s="1">
        <v>71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4">
        <f>X2151-W2151</f>
        <v>0</v>
      </c>
      <c r="W2151" s="4">
        <f>(O2151+P2151+Q2151-R2151+S2151)*5%</f>
        <v>74.55</v>
      </c>
      <c r="X2151" s="1">
        <v>74.55</v>
      </c>
      <c r="Y2151" s="1">
        <f>O2151+P2151+Q2151-R2151-S2151+T2151-U2151+X2151</f>
        <v>1565.55</v>
      </c>
      <c r="Z2151" s="1">
        <v>1565.55</v>
      </c>
      <c r="AA2151" s="1">
        <v>1491</v>
      </c>
      <c r="AB2151" s="1">
        <v>16</v>
      </c>
      <c r="AC2151" s="2">
        <f>AA2151*16%</f>
        <v>238.56</v>
      </c>
      <c r="AD2151" s="1">
        <v>238.56</v>
      </c>
      <c r="AE2151" s="1">
        <v>0</v>
      </c>
      <c r="AF2151" s="1">
        <v>238.56</v>
      </c>
      <c r="AG2151" s="2">
        <f>AF2151*18%</f>
        <v>42.940799999999996</v>
      </c>
      <c r="AH2151" s="1">
        <v>42.94</v>
      </c>
      <c r="AI2151" s="1">
        <v>0</v>
      </c>
      <c r="AJ2151" s="1" t="b">
        <f>AK2151=AA2151</f>
        <v>1</v>
      </c>
      <c r="AK2151" s="1">
        <v>1491</v>
      </c>
      <c r="AL2151" s="1">
        <v>0</v>
      </c>
      <c r="AM2151" s="1">
        <v>0</v>
      </c>
      <c r="AN2151" s="1">
        <v>0</v>
      </c>
      <c r="AO2151" s="3">
        <f>AA2151*0.001%</f>
        <v>1.4910000000000001E-2</v>
      </c>
      <c r="AP2151" s="1">
        <v>1.49</v>
      </c>
      <c r="AQ2151" s="2">
        <f>AA2151*5%</f>
        <v>74.55</v>
      </c>
      <c r="AR2151" s="1">
        <v>74.55</v>
      </c>
      <c r="AS2151" s="2">
        <f>AR2151*18%</f>
        <v>13.418999999999999</v>
      </c>
      <c r="AT2151" s="1">
        <v>0</v>
      </c>
      <c r="AU2151" s="1">
        <v>118.98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f>AF2151+AU2151+BC2151</f>
        <v>357.54</v>
      </c>
      <c r="BE2151" s="1">
        <v>357.54</v>
      </c>
      <c r="BF2151" s="1">
        <f>Q2151+U2151</f>
        <v>0</v>
      </c>
      <c r="BG2151" s="1">
        <v>0</v>
      </c>
      <c r="BH2151" s="1">
        <v>1208.01</v>
      </c>
      <c r="BI2151" s="1" t="s">
        <v>108</v>
      </c>
      <c r="BJ2151" s="1" t="s">
        <v>7803</v>
      </c>
      <c r="BK2151" s="1" t="s">
        <v>7804</v>
      </c>
      <c r="BL2151" s="1">
        <v>0</v>
      </c>
      <c r="BM2151" s="1" t="s">
        <v>8345</v>
      </c>
    </row>
    <row r="2152" spans="1:65" ht="15.6" hidden="1">
      <c r="A2152" s="1" t="s">
        <v>8346</v>
      </c>
      <c r="B2152" s="1" t="s">
        <v>8347</v>
      </c>
      <c r="C2152" s="1" t="s">
        <v>8348</v>
      </c>
      <c r="D2152" s="1" t="s">
        <v>279</v>
      </c>
      <c r="E2152" s="1" t="s">
        <v>100</v>
      </c>
      <c r="F2152" s="1" t="s">
        <v>101</v>
      </c>
      <c r="G2152" s="1" t="s">
        <v>102</v>
      </c>
      <c r="H2152" s="1" t="s">
        <v>103</v>
      </c>
      <c r="I2152" s="1" t="s">
        <v>104</v>
      </c>
      <c r="J2152" s="1" t="s">
        <v>105</v>
      </c>
      <c r="K2152" s="1" t="s">
        <v>105</v>
      </c>
      <c r="L2152" s="1" t="s">
        <v>105</v>
      </c>
      <c r="M2152" s="1" t="s">
        <v>106</v>
      </c>
      <c r="N2152" s="1" t="s">
        <v>124</v>
      </c>
      <c r="O2152" s="1">
        <v>315</v>
      </c>
      <c r="P2152" s="1">
        <v>10.75</v>
      </c>
      <c r="Q2152" s="1">
        <v>0</v>
      </c>
      <c r="R2152" s="1">
        <v>100</v>
      </c>
      <c r="S2152" s="1">
        <v>0</v>
      </c>
      <c r="T2152" s="1">
        <v>0</v>
      </c>
      <c r="U2152" s="1">
        <v>0</v>
      </c>
      <c r="V2152" s="4">
        <f>X2152-W2152</f>
        <v>2.4999999999977263E-3</v>
      </c>
      <c r="W2152" s="4">
        <f>(O2152+P2152+Q2152-R2152+S2152)*5%</f>
        <v>11.287500000000001</v>
      </c>
      <c r="X2152" s="1">
        <v>11.29</v>
      </c>
      <c r="Y2152" s="1">
        <f>O2152+P2152+Q2152-R2152-S2152+T2152-U2152+X2152</f>
        <v>237.04</v>
      </c>
      <c r="Z2152" s="1">
        <v>237.04</v>
      </c>
      <c r="AA2152" s="1">
        <v>225.75</v>
      </c>
      <c r="AB2152" s="1">
        <v>16</v>
      </c>
      <c r="AC2152" s="2">
        <f>AA2152*16%</f>
        <v>36.119999999999997</v>
      </c>
      <c r="AD2152" s="1">
        <v>36.119999999999997</v>
      </c>
      <c r="AE2152" s="1">
        <v>0</v>
      </c>
      <c r="AF2152" s="1">
        <v>36.119999999999997</v>
      </c>
      <c r="AG2152" s="2">
        <f>AF2152*18%</f>
        <v>6.5015999999999989</v>
      </c>
      <c r="AH2152" s="1">
        <v>6.5</v>
      </c>
      <c r="AI2152" s="1">
        <v>0</v>
      </c>
      <c r="AJ2152" s="1" t="b">
        <f>AK2152=AA2152</f>
        <v>1</v>
      </c>
      <c r="AK2152" s="1">
        <v>225.75</v>
      </c>
      <c r="AL2152" s="1">
        <v>0</v>
      </c>
      <c r="AM2152" s="1">
        <v>0</v>
      </c>
      <c r="AN2152" s="1">
        <v>0</v>
      </c>
      <c r="AO2152" s="3">
        <f>AA2152*0.001%</f>
        <v>2.2575000000000004E-3</v>
      </c>
      <c r="AP2152" s="1">
        <v>0.23</v>
      </c>
      <c r="AQ2152" s="2">
        <f>AA2152*5%</f>
        <v>11.287500000000001</v>
      </c>
      <c r="AR2152" s="1">
        <v>11.29</v>
      </c>
      <c r="AS2152" s="2">
        <f>AR2152*18%</f>
        <v>2.0321999999999996</v>
      </c>
      <c r="AT2152" s="1">
        <v>0</v>
      </c>
      <c r="AU2152" s="1">
        <v>18.02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>
        <f>AF2152+AU2152+BC2152</f>
        <v>54.14</v>
      </c>
      <c r="BE2152" s="1">
        <v>54.14</v>
      </c>
      <c r="BF2152" s="1">
        <f>Q2152+U2152</f>
        <v>0</v>
      </c>
      <c r="BG2152" s="1">
        <v>0</v>
      </c>
      <c r="BH2152" s="1">
        <v>182.9</v>
      </c>
      <c r="BI2152" s="1" t="s">
        <v>108</v>
      </c>
      <c r="BJ2152" s="1" t="s">
        <v>7803</v>
      </c>
      <c r="BK2152" s="1" t="s">
        <v>7804</v>
      </c>
      <c r="BL2152" s="1">
        <v>0</v>
      </c>
      <c r="BM2152" s="1" t="s">
        <v>8349</v>
      </c>
    </row>
    <row r="2153" spans="1:65" ht="15.6" hidden="1">
      <c r="A2153" s="1" t="s">
        <v>8350</v>
      </c>
      <c r="B2153" s="1" t="s">
        <v>8351</v>
      </c>
      <c r="C2153" s="1" t="s">
        <v>8352</v>
      </c>
      <c r="D2153" s="1" t="s">
        <v>279</v>
      </c>
      <c r="E2153" s="1" t="s">
        <v>100</v>
      </c>
      <c r="F2153" s="1" t="s">
        <v>101</v>
      </c>
      <c r="G2153" s="1" t="s">
        <v>105</v>
      </c>
      <c r="H2153" s="1" t="s">
        <v>103</v>
      </c>
      <c r="I2153" s="1" t="s">
        <v>104</v>
      </c>
      <c r="J2153" s="1" t="s">
        <v>105</v>
      </c>
      <c r="K2153" s="1" t="s">
        <v>105</v>
      </c>
      <c r="L2153" s="1" t="s">
        <v>105</v>
      </c>
      <c r="M2153" s="1" t="s">
        <v>106</v>
      </c>
      <c r="N2153" s="1" t="s">
        <v>107</v>
      </c>
      <c r="O2153" s="1">
        <v>845</v>
      </c>
      <c r="P2153" s="1">
        <v>42.25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4">
        <f>X2153-W2153</f>
        <v>-2.5000000000048317E-3</v>
      </c>
      <c r="W2153" s="4">
        <f>(O2153+P2153+Q2153-R2153+S2153)*5%</f>
        <v>44.362500000000004</v>
      </c>
      <c r="X2153" s="1">
        <v>44.36</v>
      </c>
      <c r="Y2153" s="1">
        <f>O2153+P2153+Q2153-R2153-S2153+T2153-U2153+X2153</f>
        <v>931.61</v>
      </c>
      <c r="Z2153" s="1">
        <v>931.61</v>
      </c>
      <c r="AA2153" s="1">
        <v>887.25</v>
      </c>
      <c r="AB2153" s="1">
        <v>16</v>
      </c>
      <c r="AC2153" s="2">
        <f>AA2153*16%</f>
        <v>141.96</v>
      </c>
      <c r="AD2153" s="1">
        <v>141.96</v>
      </c>
      <c r="AE2153" s="1">
        <v>0</v>
      </c>
      <c r="AF2153" s="1">
        <v>141.96</v>
      </c>
      <c r="AG2153" s="2">
        <f>AF2153*18%</f>
        <v>25.552800000000001</v>
      </c>
      <c r="AH2153" s="1">
        <v>25.55</v>
      </c>
      <c r="AI2153" s="1">
        <v>0</v>
      </c>
      <c r="AJ2153" s="1" t="b">
        <f>AK2153=AA2153</f>
        <v>1</v>
      </c>
      <c r="AK2153" s="1">
        <v>887.25</v>
      </c>
      <c r="AL2153" s="1">
        <v>0</v>
      </c>
      <c r="AM2153" s="1">
        <v>0</v>
      </c>
      <c r="AN2153" s="1">
        <v>0</v>
      </c>
      <c r="AO2153" s="3">
        <f>AA2153*0.001%</f>
        <v>8.8725000000000002E-3</v>
      </c>
      <c r="AP2153" s="1">
        <v>0.89</v>
      </c>
      <c r="AQ2153" s="2">
        <f>AA2153*5%</f>
        <v>44.362500000000004</v>
      </c>
      <c r="AR2153" s="1">
        <v>44.36</v>
      </c>
      <c r="AS2153" s="2">
        <f>AR2153*18%</f>
        <v>7.9847999999999999</v>
      </c>
      <c r="AT2153" s="1">
        <v>0</v>
      </c>
      <c r="AU2153" s="1">
        <v>70.8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>
        <v>0</v>
      </c>
      <c r="BD2153" s="1">
        <f>AF2153+AU2153+BC2153</f>
        <v>212.76</v>
      </c>
      <c r="BE2153" s="1">
        <v>212.76</v>
      </c>
      <c r="BF2153" s="1">
        <f>Q2153+U2153</f>
        <v>0</v>
      </c>
      <c r="BG2153" s="1">
        <v>0</v>
      </c>
      <c r="BH2153" s="1">
        <v>718.85</v>
      </c>
      <c r="BI2153" s="1" t="s">
        <v>108</v>
      </c>
      <c r="BJ2153" s="1" t="s">
        <v>7803</v>
      </c>
      <c r="BK2153" s="1" t="s">
        <v>7804</v>
      </c>
      <c r="BL2153" s="1">
        <v>0</v>
      </c>
      <c r="BM2153" s="1" t="s">
        <v>8353</v>
      </c>
    </row>
    <row r="2154" spans="1:65" ht="15.6" hidden="1">
      <c r="A2154" s="1" t="s">
        <v>8354</v>
      </c>
      <c r="B2154" s="1" t="s">
        <v>8355</v>
      </c>
      <c r="C2154" s="1" t="s">
        <v>8356</v>
      </c>
      <c r="D2154" s="1" t="s">
        <v>279</v>
      </c>
      <c r="E2154" s="1" t="s">
        <v>100</v>
      </c>
      <c r="F2154" s="1" t="s">
        <v>101</v>
      </c>
      <c r="G2154" s="1" t="s">
        <v>105</v>
      </c>
      <c r="H2154" s="1" t="s">
        <v>103</v>
      </c>
      <c r="I2154" s="1" t="s">
        <v>104</v>
      </c>
      <c r="J2154" s="1" t="s">
        <v>105</v>
      </c>
      <c r="K2154" s="1" t="s">
        <v>105</v>
      </c>
      <c r="L2154" s="1" t="s">
        <v>105</v>
      </c>
      <c r="M2154" s="1" t="s">
        <v>106</v>
      </c>
      <c r="N2154" s="1" t="s">
        <v>124</v>
      </c>
      <c r="O2154" s="1">
        <v>254.31</v>
      </c>
      <c r="P2154" s="1">
        <v>12.71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4">
        <f>X2154-W2154</f>
        <v>-9.9999999999944578E-4</v>
      </c>
      <c r="W2154" s="4">
        <f>(O2154+P2154+Q2154-R2154+S2154)*5%</f>
        <v>13.350999999999999</v>
      </c>
      <c r="X2154" s="1">
        <v>13.35</v>
      </c>
      <c r="Y2154" s="1">
        <f>O2154+P2154+Q2154-R2154-S2154+T2154-U2154+X2154</f>
        <v>280.37</v>
      </c>
      <c r="Z2154" s="1">
        <v>280.37</v>
      </c>
      <c r="AA2154" s="1">
        <v>267.04000000000002</v>
      </c>
      <c r="AB2154" s="1">
        <v>16</v>
      </c>
      <c r="AC2154" s="2">
        <f>AA2154*16%</f>
        <v>42.726400000000005</v>
      </c>
      <c r="AD2154" s="1">
        <v>42.73</v>
      </c>
      <c r="AE2154" s="1">
        <v>0</v>
      </c>
      <c r="AF2154" s="1">
        <v>42.73</v>
      </c>
      <c r="AG2154" s="2">
        <f>AF2154*18%</f>
        <v>7.6913999999999989</v>
      </c>
      <c r="AH2154" s="1">
        <v>7.69</v>
      </c>
      <c r="AI2154" s="1">
        <v>0</v>
      </c>
      <c r="AJ2154" s="1" t="b">
        <f>AK2154=AA2154</f>
        <v>0</v>
      </c>
      <c r="AK2154" s="1">
        <v>267.02999999999997</v>
      </c>
      <c r="AL2154" s="1">
        <v>0</v>
      </c>
      <c r="AM2154" s="1">
        <v>0</v>
      </c>
      <c r="AN2154" s="1">
        <v>0</v>
      </c>
      <c r="AO2154" s="3">
        <f>AA2154*0.001%</f>
        <v>2.6704000000000003E-3</v>
      </c>
      <c r="AP2154" s="1">
        <v>0.27</v>
      </c>
      <c r="AQ2154" s="2">
        <f>AA2154*5%</f>
        <v>13.352000000000002</v>
      </c>
      <c r="AR2154" s="1">
        <v>13.36</v>
      </c>
      <c r="AS2154" s="2">
        <f>AR2154*18%</f>
        <v>2.4047999999999998</v>
      </c>
      <c r="AT2154" s="1">
        <v>-0.01</v>
      </c>
      <c r="AU2154" s="1">
        <v>21.32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0</v>
      </c>
      <c r="BD2154" s="1">
        <f>AF2154+AU2154+BC2154</f>
        <v>64.05</v>
      </c>
      <c r="BE2154" s="1">
        <v>64.05</v>
      </c>
      <c r="BF2154" s="1">
        <f>Q2154+U2154</f>
        <v>0</v>
      </c>
      <c r="BG2154" s="1">
        <v>0</v>
      </c>
      <c r="BH2154" s="1">
        <v>216.32</v>
      </c>
      <c r="BI2154" s="1" t="s">
        <v>108</v>
      </c>
      <c r="BJ2154" s="1" t="s">
        <v>7803</v>
      </c>
      <c r="BK2154" s="1" t="s">
        <v>7804</v>
      </c>
      <c r="BL2154" s="1">
        <v>0</v>
      </c>
      <c r="BM2154" s="1" t="s">
        <v>8357</v>
      </c>
    </row>
    <row r="2155" spans="1:65" ht="15.6" hidden="1">
      <c r="A2155" s="1" t="s">
        <v>8358</v>
      </c>
      <c r="B2155" s="1" t="s">
        <v>8359</v>
      </c>
      <c r="C2155" s="1" t="s">
        <v>8360</v>
      </c>
      <c r="D2155" s="1" t="s">
        <v>279</v>
      </c>
      <c r="E2155" s="1" t="s">
        <v>100</v>
      </c>
      <c r="F2155" s="1" t="s">
        <v>101</v>
      </c>
      <c r="G2155" s="1" t="s">
        <v>102</v>
      </c>
      <c r="H2155" s="1" t="s">
        <v>103</v>
      </c>
      <c r="I2155" s="1" t="s">
        <v>104</v>
      </c>
      <c r="J2155" s="1" t="s">
        <v>105</v>
      </c>
      <c r="K2155" s="1" t="s">
        <v>105</v>
      </c>
      <c r="L2155" s="1" t="s">
        <v>105</v>
      </c>
      <c r="M2155" s="1" t="s">
        <v>106</v>
      </c>
      <c r="N2155" s="1" t="s">
        <v>124</v>
      </c>
      <c r="O2155" s="1">
        <v>395</v>
      </c>
      <c r="P2155" s="1">
        <v>14.75</v>
      </c>
      <c r="Q2155" s="1">
        <v>0</v>
      </c>
      <c r="R2155" s="1">
        <v>100</v>
      </c>
      <c r="S2155" s="1">
        <v>0</v>
      </c>
      <c r="T2155" s="1">
        <v>0</v>
      </c>
      <c r="U2155" s="1">
        <v>0</v>
      </c>
      <c r="V2155" s="4">
        <f>X2155-W2155</f>
        <v>2.4999999999995026E-3</v>
      </c>
      <c r="W2155" s="4">
        <f>(O2155+P2155+Q2155-R2155+S2155)*5%</f>
        <v>15.487500000000001</v>
      </c>
      <c r="X2155" s="1">
        <v>15.49</v>
      </c>
      <c r="Y2155" s="1">
        <f>O2155+P2155+Q2155-R2155-S2155+T2155-U2155+X2155</f>
        <v>325.24</v>
      </c>
      <c r="Z2155" s="1">
        <v>325.24</v>
      </c>
      <c r="AA2155" s="1">
        <v>309.75</v>
      </c>
      <c r="AB2155" s="1">
        <v>16</v>
      </c>
      <c r="AC2155" s="2">
        <f>AA2155*16%</f>
        <v>49.56</v>
      </c>
      <c r="AD2155" s="1">
        <v>49.56</v>
      </c>
      <c r="AE2155" s="1">
        <v>0</v>
      </c>
      <c r="AF2155" s="1">
        <v>49.56</v>
      </c>
      <c r="AG2155" s="2">
        <f>AF2155*18%</f>
        <v>8.9207999999999998</v>
      </c>
      <c r="AH2155" s="1">
        <v>8.92</v>
      </c>
      <c r="AI2155" s="1">
        <v>0</v>
      </c>
      <c r="AJ2155" s="1" t="b">
        <f>AK2155=AA2155</f>
        <v>1</v>
      </c>
      <c r="AK2155" s="1">
        <v>309.75</v>
      </c>
      <c r="AL2155" s="1">
        <v>0</v>
      </c>
      <c r="AM2155" s="1">
        <v>0</v>
      </c>
      <c r="AN2155" s="1">
        <v>0</v>
      </c>
      <c r="AO2155" s="3">
        <f>AA2155*0.001%</f>
        <v>3.0975000000000004E-3</v>
      </c>
      <c r="AP2155" s="1">
        <v>0.31</v>
      </c>
      <c r="AQ2155" s="2">
        <f>AA2155*5%</f>
        <v>15.487500000000001</v>
      </c>
      <c r="AR2155" s="1">
        <v>15.49</v>
      </c>
      <c r="AS2155" s="2">
        <f>AR2155*18%</f>
        <v>2.7881999999999998</v>
      </c>
      <c r="AT2155" s="1">
        <v>0</v>
      </c>
      <c r="AU2155" s="1">
        <v>24.72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s="1">
        <v>0</v>
      </c>
      <c r="BD2155" s="1">
        <f>AF2155+AU2155+BC2155</f>
        <v>74.28</v>
      </c>
      <c r="BE2155" s="1">
        <v>74.28</v>
      </c>
      <c r="BF2155" s="1">
        <f>Q2155+U2155</f>
        <v>0</v>
      </c>
      <c r="BG2155" s="1">
        <v>0</v>
      </c>
      <c r="BH2155" s="1">
        <v>250.96</v>
      </c>
      <c r="BI2155" s="1" t="s">
        <v>108</v>
      </c>
      <c r="BJ2155" s="1" t="s">
        <v>7803</v>
      </c>
      <c r="BK2155" s="1" t="s">
        <v>7804</v>
      </c>
      <c r="BL2155" s="1">
        <v>0</v>
      </c>
      <c r="BM2155" s="1" t="s">
        <v>8361</v>
      </c>
    </row>
    <row r="2156" spans="1:65" ht="15.6" hidden="1">
      <c r="A2156" s="1" t="s">
        <v>8362</v>
      </c>
      <c r="B2156" s="1" t="s">
        <v>8363</v>
      </c>
      <c r="C2156" s="1" t="s">
        <v>8364</v>
      </c>
      <c r="D2156" s="1" t="s">
        <v>279</v>
      </c>
      <c r="E2156" s="1" t="s">
        <v>100</v>
      </c>
      <c r="F2156" s="1" t="s">
        <v>101</v>
      </c>
      <c r="G2156" s="1" t="s">
        <v>123</v>
      </c>
      <c r="H2156" s="1" t="s">
        <v>103</v>
      </c>
      <c r="I2156" s="1" t="s">
        <v>104</v>
      </c>
      <c r="J2156" s="1" t="s">
        <v>105</v>
      </c>
      <c r="K2156" s="1" t="s">
        <v>105</v>
      </c>
      <c r="L2156" s="1" t="s">
        <v>105</v>
      </c>
      <c r="M2156" s="1" t="s">
        <v>106</v>
      </c>
      <c r="N2156" s="1" t="s">
        <v>107</v>
      </c>
      <c r="O2156" s="1">
        <v>1215</v>
      </c>
      <c r="P2156" s="1">
        <v>52</v>
      </c>
      <c r="Q2156" s="1">
        <v>0</v>
      </c>
      <c r="R2156" s="1">
        <v>175</v>
      </c>
      <c r="S2156" s="1">
        <v>0</v>
      </c>
      <c r="T2156" s="1">
        <v>0</v>
      </c>
      <c r="U2156" s="1">
        <v>0</v>
      </c>
      <c r="V2156" s="4">
        <f>X2156-W2156</f>
        <v>0</v>
      </c>
      <c r="W2156" s="4">
        <f>(O2156+P2156+Q2156-R2156+S2156)*5%</f>
        <v>54.6</v>
      </c>
      <c r="X2156" s="1">
        <v>54.6</v>
      </c>
      <c r="Y2156" s="1">
        <f>O2156+P2156+Q2156-R2156-S2156+T2156-U2156+X2156</f>
        <v>1146.5999999999999</v>
      </c>
      <c r="Z2156" s="1">
        <v>1146.5999999999999</v>
      </c>
      <c r="AA2156" s="1">
        <v>1092</v>
      </c>
      <c r="AB2156" s="1">
        <v>16</v>
      </c>
      <c r="AC2156" s="2">
        <f>AA2156*16%</f>
        <v>174.72</v>
      </c>
      <c r="AD2156" s="1">
        <v>174.72</v>
      </c>
      <c r="AE2156" s="1">
        <v>0</v>
      </c>
      <c r="AF2156" s="1">
        <v>174.72</v>
      </c>
      <c r="AG2156" s="2">
        <f>AF2156*18%</f>
        <v>31.4496</v>
      </c>
      <c r="AH2156" s="1">
        <v>31.45</v>
      </c>
      <c r="AI2156" s="1">
        <v>0</v>
      </c>
      <c r="AJ2156" s="1" t="b">
        <f>AK2156=AA2156</f>
        <v>1</v>
      </c>
      <c r="AK2156" s="1">
        <v>1092</v>
      </c>
      <c r="AL2156" s="1">
        <v>0</v>
      </c>
      <c r="AM2156" s="1">
        <v>0</v>
      </c>
      <c r="AN2156" s="1">
        <v>0</v>
      </c>
      <c r="AO2156" s="3">
        <f>AA2156*0.001%</f>
        <v>1.0920000000000001E-2</v>
      </c>
      <c r="AP2156" s="1">
        <v>1.0900000000000001</v>
      </c>
      <c r="AQ2156" s="2">
        <f>AA2156*5%</f>
        <v>54.6</v>
      </c>
      <c r="AR2156" s="1">
        <v>54.6</v>
      </c>
      <c r="AS2156" s="2">
        <f>AR2156*18%</f>
        <v>9.8279999999999994</v>
      </c>
      <c r="AT2156" s="1">
        <v>0</v>
      </c>
      <c r="AU2156" s="1">
        <v>87.14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0</v>
      </c>
      <c r="BD2156" s="1">
        <f>AF2156+AU2156+BC2156</f>
        <v>261.86</v>
      </c>
      <c r="BE2156" s="1">
        <v>261.86</v>
      </c>
      <c r="BF2156" s="1">
        <f>Q2156+U2156</f>
        <v>0</v>
      </c>
      <c r="BG2156" s="1">
        <v>0</v>
      </c>
      <c r="BH2156" s="1">
        <v>884.74</v>
      </c>
      <c r="BI2156" s="1" t="s">
        <v>108</v>
      </c>
      <c r="BJ2156" s="1" t="s">
        <v>7803</v>
      </c>
      <c r="BK2156" s="1" t="s">
        <v>7804</v>
      </c>
      <c r="BL2156" s="1">
        <v>0</v>
      </c>
      <c r="BM2156" s="1" t="s">
        <v>8365</v>
      </c>
    </row>
    <row r="2157" spans="1:65" ht="15.6" hidden="1">
      <c r="A2157" s="1" t="s">
        <v>8366</v>
      </c>
      <c r="B2157" s="1" t="s">
        <v>8367</v>
      </c>
      <c r="C2157" s="1" t="s">
        <v>8368</v>
      </c>
      <c r="D2157" s="1" t="s">
        <v>279</v>
      </c>
      <c r="E2157" s="1" t="s">
        <v>100</v>
      </c>
      <c r="F2157" s="1" t="s">
        <v>101</v>
      </c>
      <c r="G2157" s="1" t="s">
        <v>102</v>
      </c>
      <c r="H2157" s="1" t="s">
        <v>103</v>
      </c>
      <c r="I2157" s="1" t="s">
        <v>104</v>
      </c>
      <c r="J2157" s="1" t="s">
        <v>105</v>
      </c>
      <c r="K2157" s="1" t="s">
        <v>105</v>
      </c>
      <c r="L2157" s="1" t="s">
        <v>105</v>
      </c>
      <c r="M2157" s="1" t="s">
        <v>106</v>
      </c>
      <c r="N2157" s="1" t="s">
        <v>107</v>
      </c>
      <c r="O2157" s="1">
        <v>670</v>
      </c>
      <c r="P2157" s="1">
        <v>28.5</v>
      </c>
      <c r="Q2157" s="1">
        <v>0</v>
      </c>
      <c r="R2157" s="1">
        <v>100</v>
      </c>
      <c r="S2157" s="1">
        <v>0</v>
      </c>
      <c r="T2157" s="1">
        <v>0</v>
      </c>
      <c r="U2157" s="1">
        <v>0</v>
      </c>
      <c r="V2157" s="4">
        <f>X2157-W2157</f>
        <v>4.9999999999990052E-3</v>
      </c>
      <c r="W2157" s="4">
        <f>(O2157+P2157+Q2157-R2157+S2157)*5%</f>
        <v>29.925000000000001</v>
      </c>
      <c r="X2157" s="1">
        <v>29.93</v>
      </c>
      <c r="Y2157" s="1">
        <f>O2157+P2157+Q2157-R2157-S2157+T2157-U2157+X2157</f>
        <v>628.42999999999995</v>
      </c>
      <c r="Z2157" s="1">
        <v>628.42999999999995</v>
      </c>
      <c r="AA2157" s="1">
        <v>598.5</v>
      </c>
      <c r="AB2157" s="1">
        <v>16</v>
      </c>
      <c r="AC2157" s="2">
        <f>AA2157*16%</f>
        <v>95.76</v>
      </c>
      <c r="AD2157" s="1">
        <v>95.76</v>
      </c>
      <c r="AE2157" s="1">
        <v>0</v>
      </c>
      <c r="AF2157" s="1">
        <v>95.76</v>
      </c>
      <c r="AG2157" s="2">
        <f>AF2157*18%</f>
        <v>17.236799999999999</v>
      </c>
      <c r="AH2157" s="1">
        <v>17.239999999999998</v>
      </c>
      <c r="AI2157" s="1">
        <v>0</v>
      </c>
      <c r="AJ2157" s="1" t="b">
        <f>AK2157=AA2157</f>
        <v>1</v>
      </c>
      <c r="AK2157" s="1">
        <v>598.5</v>
      </c>
      <c r="AL2157" s="1">
        <v>0</v>
      </c>
      <c r="AM2157" s="1">
        <v>0</v>
      </c>
      <c r="AN2157" s="1">
        <v>0</v>
      </c>
      <c r="AO2157" s="3">
        <f>AA2157*0.001%</f>
        <v>5.9850000000000007E-3</v>
      </c>
      <c r="AP2157" s="1">
        <v>0.6</v>
      </c>
      <c r="AQ2157" s="2">
        <f>AA2157*5%</f>
        <v>29.925000000000001</v>
      </c>
      <c r="AR2157" s="1">
        <v>29.92</v>
      </c>
      <c r="AS2157" s="2">
        <f>AR2157*18%</f>
        <v>5.3856000000000002</v>
      </c>
      <c r="AT2157" s="1">
        <v>0.01</v>
      </c>
      <c r="AU2157" s="1">
        <v>47.76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0</v>
      </c>
      <c r="BD2157" s="1">
        <f>AF2157+AU2157+BC2157</f>
        <v>143.52000000000001</v>
      </c>
      <c r="BE2157" s="1">
        <v>143.52000000000001</v>
      </c>
      <c r="BF2157" s="1">
        <f>Q2157+U2157</f>
        <v>0</v>
      </c>
      <c r="BG2157" s="1">
        <v>0</v>
      </c>
      <c r="BH2157" s="1">
        <v>484.91</v>
      </c>
      <c r="BI2157" s="1" t="s">
        <v>108</v>
      </c>
      <c r="BJ2157" s="1" t="s">
        <v>7803</v>
      </c>
      <c r="BK2157" s="1" t="s">
        <v>7804</v>
      </c>
      <c r="BL2157" s="1">
        <v>0</v>
      </c>
      <c r="BM2157" s="1" t="s">
        <v>8369</v>
      </c>
    </row>
    <row r="2158" spans="1:65" ht="15.6" hidden="1">
      <c r="A2158" s="1" t="s">
        <v>8370</v>
      </c>
      <c r="B2158" s="1" t="s">
        <v>8371</v>
      </c>
      <c r="C2158" s="1" t="s">
        <v>8372</v>
      </c>
      <c r="D2158" s="1" t="s">
        <v>279</v>
      </c>
      <c r="E2158" s="1" t="s">
        <v>100</v>
      </c>
      <c r="F2158" s="1" t="s">
        <v>101</v>
      </c>
      <c r="G2158" s="1" t="s">
        <v>102</v>
      </c>
      <c r="H2158" s="1" t="s">
        <v>103</v>
      </c>
      <c r="I2158" s="1" t="s">
        <v>104</v>
      </c>
      <c r="J2158" s="1" t="s">
        <v>105</v>
      </c>
      <c r="K2158" s="1" t="s">
        <v>105</v>
      </c>
      <c r="L2158" s="1" t="s">
        <v>105</v>
      </c>
      <c r="M2158" s="1" t="s">
        <v>106</v>
      </c>
      <c r="N2158" s="1" t="s">
        <v>107</v>
      </c>
      <c r="O2158" s="1">
        <v>790</v>
      </c>
      <c r="P2158" s="1">
        <v>34.5</v>
      </c>
      <c r="Q2158" s="1">
        <v>0</v>
      </c>
      <c r="R2158" s="1">
        <v>100</v>
      </c>
      <c r="S2158" s="1">
        <v>0</v>
      </c>
      <c r="T2158" s="1">
        <v>0</v>
      </c>
      <c r="U2158" s="1">
        <v>0</v>
      </c>
      <c r="V2158" s="4">
        <f>X2158-W2158</f>
        <v>4.9999999999954525E-3</v>
      </c>
      <c r="W2158" s="4">
        <f>(O2158+P2158+Q2158-R2158+S2158)*5%</f>
        <v>36.225000000000001</v>
      </c>
      <c r="X2158" s="1">
        <v>36.229999999999997</v>
      </c>
      <c r="Y2158" s="1">
        <f>O2158+P2158+Q2158-R2158-S2158+T2158-U2158+X2158</f>
        <v>760.73</v>
      </c>
      <c r="Z2158" s="1">
        <v>760.73</v>
      </c>
      <c r="AA2158" s="1">
        <v>724.5</v>
      </c>
      <c r="AB2158" s="1">
        <v>16</v>
      </c>
      <c r="AC2158" s="2">
        <f>AA2158*16%</f>
        <v>115.92</v>
      </c>
      <c r="AD2158" s="1">
        <v>115.92</v>
      </c>
      <c r="AE2158" s="1">
        <v>0</v>
      </c>
      <c r="AF2158" s="1">
        <v>115.92</v>
      </c>
      <c r="AG2158" s="2">
        <f>AF2158*18%</f>
        <v>20.865600000000001</v>
      </c>
      <c r="AH2158" s="1">
        <v>20.87</v>
      </c>
      <c r="AI2158" s="1">
        <v>0</v>
      </c>
      <c r="AJ2158" s="1" t="b">
        <f>AK2158=AA2158</f>
        <v>1</v>
      </c>
      <c r="AK2158" s="1">
        <v>724.5</v>
      </c>
      <c r="AL2158" s="1">
        <v>0</v>
      </c>
      <c r="AM2158" s="1">
        <v>0</v>
      </c>
      <c r="AN2158" s="1">
        <v>0</v>
      </c>
      <c r="AO2158" s="3">
        <f>AA2158*0.001%</f>
        <v>7.2450000000000006E-3</v>
      </c>
      <c r="AP2158" s="1">
        <v>0.72</v>
      </c>
      <c r="AQ2158" s="2">
        <f>AA2158*5%</f>
        <v>36.225000000000001</v>
      </c>
      <c r="AR2158" s="1">
        <v>36.229999999999997</v>
      </c>
      <c r="AS2158" s="2">
        <f>AR2158*18%</f>
        <v>6.521399999999999</v>
      </c>
      <c r="AT2158" s="1">
        <v>0</v>
      </c>
      <c r="AU2158" s="1">
        <v>57.82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f>AF2158+AU2158+BC2158</f>
        <v>173.74</v>
      </c>
      <c r="BE2158" s="1">
        <v>173.74</v>
      </c>
      <c r="BF2158" s="1">
        <f>Q2158+U2158</f>
        <v>0</v>
      </c>
      <c r="BG2158" s="1">
        <v>0</v>
      </c>
      <c r="BH2158" s="1">
        <v>586.99</v>
      </c>
      <c r="BI2158" s="1" t="s">
        <v>108</v>
      </c>
      <c r="BJ2158" s="1" t="s">
        <v>7803</v>
      </c>
      <c r="BK2158" s="1" t="s">
        <v>7804</v>
      </c>
      <c r="BL2158" s="1">
        <v>0</v>
      </c>
      <c r="BM2158" s="1" t="s">
        <v>8373</v>
      </c>
    </row>
    <row r="2159" spans="1:65" ht="15.6" hidden="1">
      <c r="A2159" s="1" t="s">
        <v>8374</v>
      </c>
      <c r="B2159" s="1" t="s">
        <v>8375</v>
      </c>
      <c r="C2159" s="1" t="s">
        <v>8376</v>
      </c>
      <c r="D2159" s="1" t="s">
        <v>279</v>
      </c>
      <c r="E2159" s="1" t="s">
        <v>100</v>
      </c>
      <c r="F2159" s="1" t="s">
        <v>101</v>
      </c>
      <c r="G2159" s="1" t="s">
        <v>102</v>
      </c>
      <c r="H2159" s="1" t="s">
        <v>103</v>
      </c>
      <c r="I2159" s="1" t="s">
        <v>104</v>
      </c>
      <c r="J2159" s="1" t="s">
        <v>105</v>
      </c>
      <c r="K2159" s="1" t="s">
        <v>105</v>
      </c>
      <c r="L2159" s="1" t="s">
        <v>105</v>
      </c>
      <c r="M2159" s="1" t="s">
        <v>106</v>
      </c>
      <c r="N2159" s="1" t="s">
        <v>124</v>
      </c>
      <c r="O2159" s="1">
        <v>670</v>
      </c>
      <c r="P2159" s="1">
        <v>28.5</v>
      </c>
      <c r="Q2159" s="1">
        <v>0</v>
      </c>
      <c r="R2159" s="1">
        <v>100</v>
      </c>
      <c r="S2159" s="1">
        <v>0</v>
      </c>
      <c r="T2159" s="1">
        <v>0</v>
      </c>
      <c r="U2159" s="1">
        <v>0</v>
      </c>
      <c r="V2159" s="4">
        <f>X2159-W2159</f>
        <v>4.9999999999990052E-3</v>
      </c>
      <c r="W2159" s="4">
        <f>(O2159+P2159+Q2159-R2159+S2159)*5%</f>
        <v>29.925000000000001</v>
      </c>
      <c r="X2159" s="1">
        <v>29.93</v>
      </c>
      <c r="Y2159" s="1">
        <f>O2159+P2159+Q2159-R2159-S2159+T2159-U2159+X2159</f>
        <v>628.42999999999995</v>
      </c>
      <c r="Z2159" s="1">
        <v>628.42999999999995</v>
      </c>
      <c r="AA2159" s="1">
        <v>598.5</v>
      </c>
      <c r="AB2159" s="1">
        <v>16</v>
      </c>
      <c r="AC2159" s="2">
        <f>AA2159*16%</f>
        <v>95.76</v>
      </c>
      <c r="AD2159" s="1">
        <v>95.76</v>
      </c>
      <c r="AE2159" s="1">
        <v>0</v>
      </c>
      <c r="AF2159" s="1">
        <v>95.76</v>
      </c>
      <c r="AG2159" s="2">
        <f>AF2159*18%</f>
        <v>17.236799999999999</v>
      </c>
      <c r="AH2159" s="1">
        <v>17.239999999999998</v>
      </c>
      <c r="AI2159" s="1">
        <v>0</v>
      </c>
      <c r="AJ2159" s="1" t="b">
        <f>AK2159=AA2159</f>
        <v>1</v>
      </c>
      <c r="AK2159" s="1">
        <v>598.5</v>
      </c>
      <c r="AL2159" s="1">
        <v>0</v>
      </c>
      <c r="AM2159" s="1">
        <v>0</v>
      </c>
      <c r="AN2159" s="1">
        <v>0</v>
      </c>
      <c r="AO2159" s="3">
        <f>AA2159*0.001%</f>
        <v>5.9850000000000007E-3</v>
      </c>
      <c r="AP2159" s="1">
        <v>0.6</v>
      </c>
      <c r="AQ2159" s="2">
        <f>AA2159*5%</f>
        <v>29.925000000000001</v>
      </c>
      <c r="AR2159" s="1">
        <v>29.92</v>
      </c>
      <c r="AS2159" s="2">
        <f>AR2159*18%</f>
        <v>5.3856000000000002</v>
      </c>
      <c r="AT2159" s="1">
        <v>0.01</v>
      </c>
      <c r="AU2159" s="1">
        <v>47.76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0</v>
      </c>
      <c r="BD2159" s="1">
        <f>AF2159+AU2159+BC2159</f>
        <v>143.52000000000001</v>
      </c>
      <c r="BE2159" s="1">
        <v>143.52000000000001</v>
      </c>
      <c r="BF2159" s="1">
        <f>Q2159+U2159</f>
        <v>0</v>
      </c>
      <c r="BG2159" s="1">
        <v>0</v>
      </c>
      <c r="BH2159" s="1">
        <v>484.91</v>
      </c>
      <c r="BI2159" s="1" t="s">
        <v>108</v>
      </c>
      <c r="BJ2159" s="1" t="s">
        <v>7803</v>
      </c>
      <c r="BK2159" s="1" t="s">
        <v>7804</v>
      </c>
      <c r="BL2159" s="1">
        <v>0</v>
      </c>
      <c r="BM2159" s="1" t="s">
        <v>701</v>
      </c>
    </row>
    <row r="2160" spans="1:65" ht="15.6" hidden="1">
      <c r="A2160" s="1" t="s">
        <v>8377</v>
      </c>
      <c r="B2160" s="1" t="s">
        <v>8378</v>
      </c>
      <c r="C2160" s="1" t="s">
        <v>8379</v>
      </c>
      <c r="D2160" s="1" t="s">
        <v>279</v>
      </c>
      <c r="E2160" s="1" t="s">
        <v>100</v>
      </c>
      <c r="F2160" s="1" t="s">
        <v>101</v>
      </c>
      <c r="G2160" s="1" t="s">
        <v>102</v>
      </c>
      <c r="H2160" s="1" t="s">
        <v>103</v>
      </c>
      <c r="I2160" s="1" t="s">
        <v>104</v>
      </c>
      <c r="J2160" s="1" t="s">
        <v>105</v>
      </c>
      <c r="K2160" s="1" t="s">
        <v>105</v>
      </c>
      <c r="L2160" s="1" t="s">
        <v>105</v>
      </c>
      <c r="M2160" s="1" t="s">
        <v>106</v>
      </c>
      <c r="N2160" s="1" t="s">
        <v>124</v>
      </c>
      <c r="O2160" s="1">
        <v>395</v>
      </c>
      <c r="P2160" s="1">
        <v>14.75</v>
      </c>
      <c r="Q2160" s="1">
        <v>0</v>
      </c>
      <c r="R2160" s="1">
        <v>100</v>
      </c>
      <c r="S2160" s="1">
        <v>0</v>
      </c>
      <c r="T2160" s="1">
        <v>0</v>
      </c>
      <c r="U2160" s="1">
        <v>0</v>
      </c>
      <c r="V2160" s="4">
        <f>X2160-W2160</f>
        <v>2.4999999999995026E-3</v>
      </c>
      <c r="W2160" s="4">
        <f>(O2160+P2160+Q2160-R2160+S2160)*5%</f>
        <v>15.487500000000001</v>
      </c>
      <c r="X2160" s="1">
        <v>15.49</v>
      </c>
      <c r="Y2160" s="1">
        <f>O2160+P2160+Q2160-R2160-S2160+T2160-U2160+X2160</f>
        <v>325.24</v>
      </c>
      <c r="Z2160" s="1">
        <v>325.24</v>
      </c>
      <c r="AA2160" s="1">
        <v>309.75</v>
      </c>
      <c r="AB2160" s="1">
        <v>16</v>
      </c>
      <c r="AC2160" s="2">
        <f>AA2160*16%</f>
        <v>49.56</v>
      </c>
      <c r="AD2160" s="1">
        <v>49.56</v>
      </c>
      <c r="AE2160" s="1">
        <v>0</v>
      </c>
      <c r="AF2160" s="1">
        <v>49.56</v>
      </c>
      <c r="AG2160" s="2">
        <f>AF2160*18%</f>
        <v>8.9207999999999998</v>
      </c>
      <c r="AH2160" s="1">
        <v>8.92</v>
      </c>
      <c r="AI2160" s="1">
        <v>0</v>
      </c>
      <c r="AJ2160" s="1" t="b">
        <f>AK2160=AA2160</f>
        <v>1</v>
      </c>
      <c r="AK2160" s="1">
        <v>309.75</v>
      </c>
      <c r="AL2160" s="1">
        <v>0</v>
      </c>
      <c r="AM2160" s="1">
        <v>0</v>
      </c>
      <c r="AN2160" s="1">
        <v>0</v>
      </c>
      <c r="AO2160" s="3">
        <f>AA2160*0.001%</f>
        <v>3.0975000000000004E-3</v>
      </c>
      <c r="AP2160" s="1">
        <v>0.31</v>
      </c>
      <c r="AQ2160" s="2">
        <f>AA2160*5%</f>
        <v>15.487500000000001</v>
      </c>
      <c r="AR2160" s="1">
        <v>15.49</v>
      </c>
      <c r="AS2160" s="2">
        <f>AR2160*18%</f>
        <v>2.7881999999999998</v>
      </c>
      <c r="AT2160" s="1">
        <v>0</v>
      </c>
      <c r="AU2160" s="1">
        <v>24.72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0</v>
      </c>
      <c r="BD2160" s="1">
        <f>AF2160+AU2160+BC2160</f>
        <v>74.28</v>
      </c>
      <c r="BE2160" s="1">
        <v>74.28</v>
      </c>
      <c r="BF2160" s="1">
        <f>Q2160+U2160</f>
        <v>0</v>
      </c>
      <c r="BG2160" s="1">
        <v>0</v>
      </c>
      <c r="BH2160" s="1">
        <v>250.96</v>
      </c>
      <c r="BI2160" s="1" t="s">
        <v>108</v>
      </c>
      <c r="BJ2160" s="1" t="s">
        <v>7803</v>
      </c>
      <c r="BK2160" s="1" t="s">
        <v>7804</v>
      </c>
      <c r="BL2160" s="1">
        <v>0</v>
      </c>
      <c r="BM2160" s="1" t="s">
        <v>8380</v>
      </c>
    </row>
    <row r="2161" spans="1:65" ht="15.6" hidden="1">
      <c r="A2161" s="1" t="s">
        <v>8381</v>
      </c>
      <c r="B2161" s="1" t="s">
        <v>8382</v>
      </c>
      <c r="C2161" s="1" t="s">
        <v>8383</v>
      </c>
      <c r="D2161" s="1" t="s">
        <v>279</v>
      </c>
      <c r="E2161" s="1" t="s">
        <v>100</v>
      </c>
      <c r="F2161" s="1" t="s">
        <v>101</v>
      </c>
      <c r="G2161" s="1" t="s">
        <v>123</v>
      </c>
      <c r="H2161" s="1" t="s">
        <v>103</v>
      </c>
      <c r="I2161" s="1" t="s">
        <v>104</v>
      </c>
      <c r="J2161" s="1" t="s">
        <v>105</v>
      </c>
      <c r="K2161" s="1" t="s">
        <v>105</v>
      </c>
      <c r="L2161" s="1" t="s">
        <v>105</v>
      </c>
      <c r="M2161" s="1" t="s">
        <v>106</v>
      </c>
      <c r="N2161" s="1" t="s">
        <v>107</v>
      </c>
      <c r="O2161" s="1">
        <v>1225</v>
      </c>
      <c r="P2161" s="1">
        <v>52.5</v>
      </c>
      <c r="Q2161" s="1">
        <v>0</v>
      </c>
      <c r="R2161" s="1">
        <v>175</v>
      </c>
      <c r="S2161" s="1">
        <v>0</v>
      </c>
      <c r="T2161" s="1">
        <v>0</v>
      </c>
      <c r="U2161" s="1">
        <v>0</v>
      </c>
      <c r="V2161" s="4">
        <f>X2161-W2161</f>
        <v>5.000000000002558E-3</v>
      </c>
      <c r="W2161" s="4">
        <f>(O2161+P2161+Q2161-R2161+S2161)*5%</f>
        <v>55.125</v>
      </c>
      <c r="X2161" s="1">
        <v>55.13</v>
      </c>
      <c r="Y2161" s="1">
        <f>O2161+P2161+Q2161-R2161-S2161+T2161-U2161+X2161</f>
        <v>1157.6300000000001</v>
      </c>
      <c r="Z2161" s="1">
        <v>1157.6300000000001</v>
      </c>
      <c r="AA2161" s="1">
        <v>1102.5</v>
      </c>
      <c r="AB2161" s="1">
        <v>16</v>
      </c>
      <c r="AC2161" s="2">
        <f>AA2161*16%</f>
        <v>176.4</v>
      </c>
      <c r="AD2161" s="1">
        <v>176.4</v>
      </c>
      <c r="AE2161" s="1">
        <v>0</v>
      </c>
      <c r="AF2161" s="1">
        <v>176.4</v>
      </c>
      <c r="AG2161" s="2">
        <f>AF2161*18%</f>
        <v>31.751999999999999</v>
      </c>
      <c r="AH2161" s="1">
        <v>31.75</v>
      </c>
      <c r="AI2161" s="1">
        <v>0</v>
      </c>
      <c r="AJ2161" s="1" t="b">
        <f>AK2161=AA2161</f>
        <v>1</v>
      </c>
      <c r="AK2161" s="1">
        <v>1102.5</v>
      </c>
      <c r="AL2161" s="1">
        <v>0</v>
      </c>
      <c r="AM2161" s="1">
        <v>0</v>
      </c>
      <c r="AN2161" s="1">
        <v>0</v>
      </c>
      <c r="AO2161" s="3">
        <f>AA2161*0.001%</f>
        <v>1.1025E-2</v>
      </c>
      <c r="AP2161" s="1">
        <v>1.1000000000000001</v>
      </c>
      <c r="AQ2161" s="2">
        <f>AA2161*5%</f>
        <v>55.125</v>
      </c>
      <c r="AR2161" s="1">
        <v>55.12</v>
      </c>
      <c r="AS2161" s="2">
        <f>AR2161*18%</f>
        <v>9.9215999999999998</v>
      </c>
      <c r="AT2161" s="1">
        <v>0.01</v>
      </c>
      <c r="AU2161" s="1">
        <v>87.97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f>AF2161+AU2161+BC2161</f>
        <v>264.37</v>
      </c>
      <c r="BE2161" s="1">
        <v>264.37</v>
      </c>
      <c r="BF2161" s="1">
        <f>Q2161+U2161</f>
        <v>0</v>
      </c>
      <c r="BG2161" s="1">
        <v>0</v>
      </c>
      <c r="BH2161" s="1">
        <v>893.26</v>
      </c>
      <c r="BI2161" s="1" t="s">
        <v>108</v>
      </c>
      <c r="BJ2161" s="1" t="s">
        <v>7803</v>
      </c>
      <c r="BK2161" s="1" t="s">
        <v>7804</v>
      </c>
      <c r="BL2161" s="1">
        <v>0</v>
      </c>
      <c r="BM2161" s="1" t="s">
        <v>8384</v>
      </c>
    </row>
    <row r="2162" spans="1:65" ht="15.6" hidden="1">
      <c r="A2162" s="1" t="s">
        <v>8385</v>
      </c>
      <c r="B2162" s="1" t="s">
        <v>8386</v>
      </c>
      <c r="C2162" s="1" t="s">
        <v>8387</v>
      </c>
      <c r="D2162" s="1" t="s">
        <v>279</v>
      </c>
      <c r="E2162" s="1" t="s">
        <v>100</v>
      </c>
      <c r="F2162" s="1" t="s">
        <v>101</v>
      </c>
      <c r="G2162" s="1" t="s">
        <v>102</v>
      </c>
      <c r="H2162" s="1" t="s">
        <v>103</v>
      </c>
      <c r="I2162" s="1" t="s">
        <v>104</v>
      </c>
      <c r="J2162" s="1" t="s">
        <v>105</v>
      </c>
      <c r="K2162" s="1" t="s">
        <v>105</v>
      </c>
      <c r="L2162" s="1" t="s">
        <v>105</v>
      </c>
      <c r="M2162" s="1" t="s">
        <v>106</v>
      </c>
      <c r="N2162" s="1" t="s">
        <v>124</v>
      </c>
      <c r="O2162" s="1">
        <v>395</v>
      </c>
      <c r="P2162" s="1">
        <v>14.75</v>
      </c>
      <c r="Q2162" s="1">
        <v>0</v>
      </c>
      <c r="R2162" s="1">
        <v>100</v>
      </c>
      <c r="S2162" s="1">
        <v>0</v>
      </c>
      <c r="T2162" s="1">
        <v>0</v>
      </c>
      <c r="U2162" s="1">
        <v>0</v>
      </c>
      <c r="V2162" s="4">
        <f>X2162-W2162</f>
        <v>2.4999999999995026E-3</v>
      </c>
      <c r="W2162" s="4">
        <f>(O2162+P2162+Q2162-R2162+S2162)*5%</f>
        <v>15.487500000000001</v>
      </c>
      <c r="X2162" s="1">
        <v>15.49</v>
      </c>
      <c r="Y2162" s="1">
        <f>O2162+P2162+Q2162-R2162-S2162+T2162-U2162+X2162</f>
        <v>325.24</v>
      </c>
      <c r="Z2162" s="1">
        <v>325.24</v>
      </c>
      <c r="AA2162" s="1">
        <v>309.75</v>
      </c>
      <c r="AB2162" s="1">
        <v>16</v>
      </c>
      <c r="AC2162" s="2">
        <f>AA2162*16%</f>
        <v>49.56</v>
      </c>
      <c r="AD2162" s="1">
        <v>49.56</v>
      </c>
      <c r="AE2162" s="1">
        <v>0</v>
      </c>
      <c r="AF2162" s="1">
        <v>49.56</v>
      </c>
      <c r="AG2162" s="2">
        <f>AF2162*18%</f>
        <v>8.9207999999999998</v>
      </c>
      <c r="AH2162" s="1">
        <v>8.92</v>
      </c>
      <c r="AI2162" s="1">
        <v>0</v>
      </c>
      <c r="AJ2162" s="1" t="b">
        <f>AK2162=AA2162</f>
        <v>1</v>
      </c>
      <c r="AK2162" s="1">
        <v>309.75</v>
      </c>
      <c r="AL2162" s="1">
        <v>0</v>
      </c>
      <c r="AM2162" s="1">
        <v>0</v>
      </c>
      <c r="AN2162" s="1">
        <v>0</v>
      </c>
      <c r="AO2162" s="3">
        <f>AA2162*0.001%</f>
        <v>3.0975000000000004E-3</v>
      </c>
      <c r="AP2162" s="1">
        <v>0.31</v>
      </c>
      <c r="AQ2162" s="2">
        <f>AA2162*5%</f>
        <v>15.487500000000001</v>
      </c>
      <c r="AR2162" s="1">
        <v>15.49</v>
      </c>
      <c r="AS2162" s="2">
        <f>AR2162*18%</f>
        <v>2.7881999999999998</v>
      </c>
      <c r="AT2162" s="1">
        <v>0</v>
      </c>
      <c r="AU2162" s="1">
        <v>24.72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0</v>
      </c>
      <c r="BD2162" s="1">
        <f>AF2162+AU2162+BC2162</f>
        <v>74.28</v>
      </c>
      <c r="BE2162" s="1">
        <v>74.28</v>
      </c>
      <c r="BF2162" s="1">
        <f>Q2162+U2162</f>
        <v>0</v>
      </c>
      <c r="BG2162" s="1">
        <v>0</v>
      </c>
      <c r="BH2162" s="1">
        <v>250.96</v>
      </c>
      <c r="BI2162" s="1" t="s">
        <v>108</v>
      </c>
      <c r="BJ2162" s="1" t="s">
        <v>7803</v>
      </c>
      <c r="BK2162" s="1" t="s">
        <v>7804</v>
      </c>
      <c r="BL2162" s="1">
        <v>0</v>
      </c>
      <c r="BM2162" s="1" t="s">
        <v>8388</v>
      </c>
    </row>
    <row r="2163" spans="1:65" ht="15.6" hidden="1">
      <c r="A2163" s="1" t="s">
        <v>8389</v>
      </c>
      <c r="B2163" s="1" t="s">
        <v>8390</v>
      </c>
      <c r="C2163" s="1" t="s">
        <v>8391</v>
      </c>
      <c r="D2163" s="1" t="s">
        <v>279</v>
      </c>
      <c r="E2163" s="1" t="s">
        <v>100</v>
      </c>
      <c r="F2163" s="1" t="s">
        <v>101</v>
      </c>
      <c r="G2163" s="1" t="s">
        <v>102</v>
      </c>
      <c r="H2163" s="1" t="s">
        <v>103</v>
      </c>
      <c r="I2163" s="1" t="s">
        <v>104</v>
      </c>
      <c r="J2163" s="1" t="s">
        <v>105</v>
      </c>
      <c r="K2163" s="1" t="s">
        <v>105</v>
      </c>
      <c r="L2163" s="1" t="s">
        <v>105</v>
      </c>
      <c r="M2163" s="1" t="s">
        <v>106</v>
      </c>
      <c r="N2163" s="1" t="s">
        <v>107</v>
      </c>
      <c r="O2163" s="1">
        <v>410</v>
      </c>
      <c r="P2163" s="1">
        <v>15.5</v>
      </c>
      <c r="Q2163" s="1">
        <v>0</v>
      </c>
      <c r="R2163" s="1">
        <v>100</v>
      </c>
      <c r="S2163" s="1">
        <v>0</v>
      </c>
      <c r="T2163" s="1">
        <v>0</v>
      </c>
      <c r="U2163" s="1">
        <v>0</v>
      </c>
      <c r="V2163" s="4">
        <f>X2163-W2163</f>
        <v>4.9999999999990052E-3</v>
      </c>
      <c r="W2163" s="4">
        <f>(O2163+P2163+Q2163-R2163+S2163)*5%</f>
        <v>16.275000000000002</v>
      </c>
      <c r="X2163" s="1">
        <v>16.28</v>
      </c>
      <c r="Y2163" s="1">
        <f>O2163+P2163+Q2163-R2163-S2163+T2163-U2163+X2163</f>
        <v>341.78</v>
      </c>
      <c r="Z2163" s="1">
        <v>341.78</v>
      </c>
      <c r="AA2163" s="1">
        <v>325.5</v>
      </c>
      <c r="AB2163" s="1">
        <v>16</v>
      </c>
      <c r="AC2163" s="2">
        <f>AA2163*16%</f>
        <v>52.08</v>
      </c>
      <c r="AD2163" s="1">
        <v>52.08</v>
      </c>
      <c r="AE2163" s="1">
        <v>0</v>
      </c>
      <c r="AF2163" s="1">
        <v>52.08</v>
      </c>
      <c r="AG2163" s="2">
        <f>AF2163*18%</f>
        <v>9.3743999999999996</v>
      </c>
      <c r="AH2163" s="1">
        <v>9.3699999999999992</v>
      </c>
      <c r="AI2163" s="1">
        <v>0</v>
      </c>
      <c r="AJ2163" s="1" t="b">
        <f>AK2163=AA2163</f>
        <v>1</v>
      </c>
      <c r="AK2163" s="1">
        <v>325.5</v>
      </c>
      <c r="AL2163" s="1">
        <v>0</v>
      </c>
      <c r="AM2163" s="1">
        <v>0</v>
      </c>
      <c r="AN2163" s="1">
        <v>0</v>
      </c>
      <c r="AO2163" s="3">
        <f>AA2163*0.001%</f>
        <v>3.2550000000000001E-3</v>
      </c>
      <c r="AP2163" s="1">
        <v>0.33</v>
      </c>
      <c r="AQ2163" s="2">
        <f>AA2163*5%</f>
        <v>16.275000000000002</v>
      </c>
      <c r="AR2163" s="1">
        <v>16.27</v>
      </c>
      <c r="AS2163" s="2">
        <f>AR2163*18%</f>
        <v>2.9285999999999999</v>
      </c>
      <c r="AT2163" s="1">
        <v>0.01</v>
      </c>
      <c r="AU2163" s="1">
        <v>25.97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f>AF2163+AU2163+BC2163</f>
        <v>78.05</v>
      </c>
      <c r="BE2163" s="1">
        <v>78.05</v>
      </c>
      <c r="BF2163" s="1">
        <f>Q2163+U2163</f>
        <v>0</v>
      </c>
      <c r="BG2163" s="1">
        <v>0</v>
      </c>
      <c r="BH2163" s="1">
        <v>263.73</v>
      </c>
      <c r="BI2163" s="1" t="s">
        <v>108</v>
      </c>
      <c r="BJ2163" s="1" t="s">
        <v>7803</v>
      </c>
      <c r="BK2163" s="1" t="s">
        <v>7804</v>
      </c>
      <c r="BL2163" s="1">
        <v>0</v>
      </c>
      <c r="BM2163" s="1" t="s">
        <v>8392</v>
      </c>
    </row>
    <row r="2164" spans="1:65" ht="15.6" hidden="1">
      <c r="A2164" s="1" t="s">
        <v>8393</v>
      </c>
      <c r="B2164" s="1" t="s">
        <v>8394</v>
      </c>
      <c r="C2164" s="1" t="s">
        <v>8395</v>
      </c>
      <c r="D2164" s="1" t="s">
        <v>279</v>
      </c>
      <c r="E2164" s="1" t="s">
        <v>100</v>
      </c>
      <c r="F2164" s="1" t="s">
        <v>101</v>
      </c>
      <c r="G2164" s="1" t="s">
        <v>105</v>
      </c>
      <c r="H2164" s="1" t="s">
        <v>103</v>
      </c>
      <c r="I2164" s="1" t="s">
        <v>104</v>
      </c>
      <c r="J2164" s="1" t="s">
        <v>105</v>
      </c>
      <c r="K2164" s="1" t="s">
        <v>105</v>
      </c>
      <c r="L2164" s="1" t="s">
        <v>105</v>
      </c>
      <c r="M2164" s="1" t="s">
        <v>106</v>
      </c>
      <c r="N2164" s="1" t="s">
        <v>107</v>
      </c>
      <c r="O2164" s="1">
        <v>395</v>
      </c>
      <c r="P2164" s="1">
        <v>19.75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4">
        <f>X2164-W2164</f>
        <v>2.4999999999977263E-3</v>
      </c>
      <c r="W2164" s="4">
        <f>(O2164+P2164+Q2164-R2164+S2164)*5%</f>
        <v>20.737500000000001</v>
      </c>
      <c r="X2164" s="1">
        <v>20.74</v>
      </c>
      <c r="Y2164" s="1">
        <f>O2164+P2164+Q2164-R2164-S2164+T2164-U2164+X2164</f>
        <v>435.49</v>
      </c>
      <c r="Z2164" s="1">
        <v>435.49</v>
      </c>
      <c r="AA2164" s="1">
        <v>414.75</v>
      </c>
      <c r="AB2164" s="1">
        <v>16</v>
      </c>
      <c r="AC2164" s="2">
        <f>AA2164*16%</f>
        <v>66.36</v>
      </c>
      <c r="AD2164" s="1">
        <v>66.36</v>
      </c>
      <c r="AE2164" s="1">
        <v>0</v>
      </c>
      <c r="AF2164" s="1">
        <v>66.36</v>
      </c>
      <c r="AG2164" s="2">
        <f>AF2164*18%</f>
        <v>11.944799999999999</v>
      </c>
      <c r="AH2164" s="1">
        <v>11.94</v>
      </c>
      <c r="AI2164" s="1">
        <v>0</v>
      </c>
      <c r="AJ2164" s="1" t="b">
        <f>AK2164=AA2164</f>
        <v>1</v>
      </c>
      <c r="AK2164" s="1">
        <v>414.75</v>
      </c>
      <c r="AL2164" s="1">
        <v>0</v>
      </c>
      <c r="AM2164" s="1">
        <v>0</v>
      </c>
      <c r="AN2164" s="1">
        <v>0</v>
      </c>
      <c r="AO2164" s="3">
        <f>AA2164*0.001%</f>
        <v>4.1475000000000001E-3</v>
      </c>
      <c r="AP2164" s="1">
        <v>0.41</v>
      </c>
      <c r="AQ2164" s="2">
        <f>AA2164*5%</f>
        <v>20.737500000000001</v>
      </c>
      <c r="AR2164" s="1">
        <v>20.74</v>
      </c>
      <c r="AS2164" s="2">
        <f>AR2164*18%</f>
        <v>3.7331999999999996</v>
      </c>
      <c r="AT2164" s="1">
        <v>0</v>
      </c>
      <c r="AU2164" s="1">
        <v>33.090000000000003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s="1">
        <v>0</v>
      </c>
      <c r="BD2164" s="1">
        <f>AF2164+AU2164+BC2164</f>
        <v>99.45</v>
      </c>
      <c r="BE2164" s="1">
        <v>99.45</v>
      </c>
      <c r="BF2164" s="1">
        <f>Q2164+U2164</f>
        <v>0</v>
      </c>
      <c r="BG2164" s="1">
        <v>0</v>
      </c>
      <c r="BH2164" s="1">
        <v>336.04</v>
      </c>
      <c r="BI2164" s="1" t="s">
        <v>108</v>
      </c>
      <c r="BJ2164" s="1" t="s">
        <v>7803</v>
      </c>
      <c r="BK2164" s="1" t="s">
        <v>7804</v>
      </c>
      <c r="BL2164" s="1">
        <v>0</v>
      </c>
      <c r="BM2164" s="1" t="s">
        <v>8396</v>
      </c>
    </row>
    <row r="2165" spans="1:65" ht="15.6" hidden="1">
      <c r="A2165" s="1" t="s">
        <v>8397</v>
      </c>
      <c r="B2165" s="1" t="s">
        <v>8398</v>
      </c>
      <c r="C2165" s="1" t="s">
        <v>8399</v>
      </c>
      <c r="D2165" s="1" t="s">
        <v>279</v>
      </c>
      <c r="E2165" s="1" t="s">
        <v>100</v>
      </c>
      <c r="F2165" s="1" t="s">
        <v>101</v>
      </c>
      <c r="G2165" s="1" t="s">
        <v>102</v>
      </c>
      <c r="H2165" s="1" t="s">
        <v>103</v>
      </c>
      <c r="I2165" s="1" t="s">
        <v>104</v>
      </c>
      <c r="J2165" s="1" t="s">
        <v>105</v>
      </c>
      <c r="K2165" s="1" t="s">
        <v>105</v>
      </c>
      <c r="L2165" s="1" t="s">
        <v>105</v>
      </c>
      <c r="M2165" s="1" t="s">
        <v>106</v>
      </c>
      <c r="N2165" s="1" t="s">
        <v>107</v>
      </c>
      <c r="O2165" s="1">
        <v>710</v>
      </c>
      <c r="P2165" s="1">
        <v>30.5</v>
      </c>
      <c r="Q2165" s="1">
        <v>0</v>
      </c>
      <c r="R2165" s="1">
        <v>100</v>
      </c>
      <c r="S2165" s="1">
        <v>0</v>
      </c>
      <c r="T2165" s="1">
        <v>0</v>
      </c>
      <c r="U2165" s="1">
        <v>0</v>
      </c>
      <c r="V2165" s="4">
        <f>X2165-W2165</f>
        <v>5.000000000002558E-3</v>
      </c>
      <c r="W2165" s="4">
        <f>(O2165+P2165+Q2165-R2165+S2165)*5%</f>
        <v>32.024999999999999</v>
      </c>
      <c r="X2165" s="1">
        <v>32.03</v>
      </c>
      <c r="Y2165" s="1">
        <f>O2165+P2165+Q2165-R2165-S2165+T2165-U2165+X2165</f>
        <v>672.53</v>
      </c>
      <c r="Z2165" s="1">
        <v>672.53</v>
      </c>
      <c r="AA2165" s="1">
        <v>640.5</v>
      </c>
      <c r="AB2165" s="1">
        <v>16</v>
      </c>
      <c r="AC2165" s="2">
        <f>AA2165*16%</f>
        <v>102.48</v>
      </c>
      <c r="AD2165" s="1">
        <v>102.48</v>
      </c>
      <c r="AE2165" s="1">
        <v>0</v>
      </c>
      <c r="AF2165" s="1">
        <v>102.48</v>
      </c>
      <c r="AG2165" s="2">
        <f>AF2165*18%</f>
        <v>18.446400000000001</v>
      </c>
      <c r="AH2165" s="1">
        <v>18.45</v>
      </c>
      <c r="AI2165" s="1">
        <v>0</v>
      </c>
      <c r="AJ2165" s="1" t="b">
        <f>AK2165=AA2165</f>
        <v>1</v>
      </c>
      <c r="AK2165" s="1">
        <v>640.5</v>
      </c>
      <c r="AL2165" s="1">
        <v>0</v>
      </c>
      <c r="AM2165" s="1">
        <v>0</v>
      </c>
      <c r="AN2165" s="1">
        <v>0</v>
      </c>
      <c r="AO2165" s="3">
        <f>AA2165*0.001%</f>
        <v>6.4050000000000001E-3</v>
      </c>
      <c r="AP2165" s="1">
        <v>0.64</v>
      </c>
      <c r="AQ2165" s="2">
        <f>AA2165*5%</f>
        <v>32.024999999999999</v>
      </c>
      <c r="AR2165" s="1">
        <v>32.020000000000003</v>
      </c>
      <c r="AS2165" s="2">
        <f>AR2165*18%</f>
        <v>5.7636000000000003</v>
      </c>
      <c r="AT2165" s="1">
        <v>0.01</v>
      </c>
      <c r="AU2165" s="1">
        <v>51.11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s="1">
        <v>0</v>
      </c>
      <c r="BD2165" s="1">
        <f>AF2165+AU2165+BC2165</f>
        <v>153.59</v>
      </c>
      <c r="BE2165" s="1">
        <v>153.59</v>
      </c>
      <c r="BF2165" s="1">
        <f>Q2165+U2165</f>
        <v>0</v>
      </c>
      <c r="BG2165" s="1">
        <v>0</v>
      </c>
      <c r="BH2165" s="1">
        <v>518.94000000000005</v>
      </c>
      <c r="BI2165" s="1" t="s">
        <v>108</v>
      </c>
      <c r="BJ2165" s="1" t="s">
        <v>7803</v>
      </c>
      <c r="BK2165" s="1" t="s">
        <v>7804</v>
      </c>
      <c r="BL2165" s="1">
        <v>0</v>
      </c>
      <c r="BM2165" s="1" t="s">
        <v>8400</v>
      </c>
    </row>
    <row r="2166" spans="1:65" ht="15.6" hidden="1">
      <c r="A2166" s="1" t="s">
        <v>8401</v>
      </c>
      <c r="B2166" s="1" t="s">
        <v>8402</v>
      </c>
      <c r="C2166" s="1" t="s">
        <v>8403</v>
      </c>
      <c r="D2166" s="1" t="s">
        <v>279</v>
      </c>
      <c r="E2166" s="1" t="s">
        <v>100</v>
      </c>
      <c r="F2166" s="1" t="s">
        <v>101</v>
      </c>
      <c r="G2166" s="1" t="s">
        <v>102</v>
      </c>
      <c r="H2166" s="1" t="s">
        <v>103</v>
      </c>
      <c r="I2166" s="1" t="s">
        <v>104</v>
      </c>
      <c r="J2166" s="1" t="s">
        <v>105</v>
      </c>
      <c r="K2166" s="1" t="s">
        <v>105</v>
      </c>
      <c r="L2166" s="1" t="s">
        <v>105</v>
      </c>
      <c r="M2166" s="1" t="s">
        <v>106</v>
      </c>
      <c r="N2166" s="1" t="s">
        <v>107</v>
      </c>
      <c r="O2166" s="1">
        <v>790</v>
      </c>
      <c r="P2166" s="1">
        <v>34.5</v>
      </c>
      <c r="Q2166" s="1">
        <v>0</v>
      </c>
      <c r="R2166" s="1">
        <v>100</v>
      </c>
      <c r="S2166" s="1">
        <v>0</v>
      </c>
      <c r="T2166" s="1">
        <v>0</v>
      </c>
      <c r="U2166" s="1">
        <v>0</v>
      </c>
      <c r="V2166" s="4">
        <f>X2166-W2166</f>
        <v>4.9999999999954525E-3</v>
      </c>
      <c r="W2166" s="4">
        <f>(O2166+P2166+Q2166-R2166+S2166)*5%</f>
        <v>36.225000000000001</v>
      </c>
      <c r="X2166" s="1">
        <v>36.229999999999997</v>
      </c>
      <c r="Y2166" s="1">
        <f>O2166+P2166+Q2166-R2166-S2166+T2166-U2166+X2166</f>
        <v>760.73</v>
      </c>
      <c r="Z2166" s="1">
        <v>760.73</v>
      </c>
      <c r="AA2166" s="1">
        <v>724.5</v>
      </c>
      <c r="AB2166" s="1">
        <v>16</v>
      </c>
      <c r="AC2166" s="2">
        <f>AA2166*16%</f>
        <v>115.92</v>
      </c>
      <c r="AD2166" s="1">
        <v>115.92</v>
      </c>
      <c r="AE2166" s="1">
        <v>0</v>
      </c>
      <c r="AF2166" s="1">
        <v>115.92</v>
      </c>
      <c r="AG2166" s="2">
        <f>AF2166*18%</f>
        <v>20.865600000000001</v>
      </c>
      <c r="AH2166" s="1">
        <v>20.87</v>
      </c>
      <c r="AI2166" s="1">
        <v>0</v>
      </c>
      <c r="AJ2166" s="1" t="b">
        <f>AK2166=AA2166</f>
        <v>1</v>
      </c>
      <c r="AK2166" s="1">
        <v>724.5</v>
      </c>
      <c r="AL2166" s="1">
        <v>0</v>
      </c>
      <c r="AM2166" s="1">
        <v>0</v>
      </c>
      <c r="AN2166" s="1">
        <v>0</v>
      </c>
      <c r="AO2166" s="3">
        <f>AA2166*0.001%</f>
        <v>7.2450000000000006E-3</v>
      </c>
      <c r="AP2166" s="1">
        <v>0.72</v>
      </c>
      <c r="AQ2166" s="2">
        <f>AA2166*5%</f>
        <v>36.225000000000001</v>
      </c>
      <c r="AR2166" s="1">
        <v>36.229999999999997</v>
      </c>
      <c r="AS2166" s="2">
        <f>AR2166*18%</f>
        <v>6.521399999999999</v>
      </c>
      <c r="AT2166" s="1">
        <v>0</v>
      </c>
      <c r="AU2166" s="1">
        <v>57.82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f>AF2166+AU2166+BC2166</f>
        <v>173.74</v>
      </c>
      <c r="BE2166" s="1">
        <v>173.74</v>
      </c>
      <c r="BF2166" s="1">
        <f>Q2166+U2166</f>
        <v>0</v>
      </c>
      <c r="BG2166" s="1">
        <v>0</v>
      </c>
      <c r="BH2166" s="1">
        <v>586.99</v>
      </c>
      <c r="BI2166" s="1" t="s">
        <v>108</v>
      </c>
      <c r="BJ2166" s="1" t="s">
        <v>7803</v>
      </c>
      <c r="BK2166" s="1" t="s">
        <v>7804</v>
      </c>
      <c r="BL2166" s="1">
        <v>0</v>
      </c>
      <c r="BM2166" s="1" t="s">
        <v>8404</v>
      </c>
    </row>
    <row r="2167" spans="1:65" ht="15.6" hidden="1">
      <c r="A2167" s="1" t="s">
        <v>8405</v>
      </c>
      <c r="B2167" s="1" t="s">
        <v>8406</v>
      </c>
      <c r="C2167" s="1" t="s">
        <v>8407</v>
      </c>
      <c r="D2167" s="1" t="s">
        <v>279</v>
      </c>
      <c r="E2167" s="1" t="s">
        <v>100</v>
      </c>
      <c r="F2167" s="1" t="s">
        <v>101</v>
      </c>
      <c r="G2167" s="1" t="s">
        <v>102</v>
      </c>
      <c r="H2167" s="1" t="s">
        <v>103</v>
      </c>
      <c r="I2167" s="1" t="s">
        <v>104</v>
      </c>
      <c r="J2167" s="1" t="s">
        <v>105</v>
      </c>
      <c r="K2167" s="1" t="s">
        <v>105</v>
      </c>
      <c r="L2167" s="1" t="s">
        <v>105</v>
      </c>
      <c r="M2167" s="1" t="s">
        <v>106</v>
      </c>
      <c r="N2167" s="1" t="s">
        <v>107</v>
      </c>
      <c r="O2167" s="1">
        <v>395</v>
      </c>
      <c r="P2167" s="1">
        <v>14.75</v>
      </c>
      <c r="Q2167" s="1">
        <v>0</v>
      </c>
      <c r="R2167" s="1">
        <v>100</v>
      </c>
      <c r="S2167" s="1">
        <v>0</v>
      </c>
      <c r="T2167" s="1">
        <v>0</v>
      </c>
      <c r="U2167" s="1">
        <v>0</v>
      </c>
      <c r="V2167" s="4">
        <f>X2167-W2167</f>
        <v>2.4999999999995026E-3</v>
      </c>
      <c r="W2167" s="4">
        <f>(O2167+P2167+Q2167-R2167+S2167)*5%</f>
        <v>15.487500000000001</v>
      </c>
      <c r="X2167" s="1">
        <v>15.49</v>
      </c>
      <c r="Y2167" s="1">
        <f>O2167+P2167+Q2167-R2167-S2167+T2167-U2167+X2167</f>
        <v>325.24</v>
      </c>
      <c r="Z2167" s="1">
        <v>325.24</v>
      </c>
      <c r="AA2167" s="1">
        <v>309.75</v>
      </c>
      <c r="AB2167" s="1">
        <v>16</v>
      </c>
      <c r="AC2167" s="2">
        <f>AA2167*16%</f>
        <v>49.56</v>
      </c>
      <c r="AD2167" s="1">
        <v>49.56</v>
      </c>
      <c r="AE2167" s="1">
        <v>0</v>
      </c>
      <c r="AF2167" s="1">
        <v>49.56</v>
      </c>
      <c r="AG2167" s="2">
        <f>AF2167*18%</f>
        <v>8.9207999999999998</v>
      </c>
      <c r="AH2167" s="1">
        <v>8.92</v>
      </c>
      <c r="AI2167" s="1">
        <v>0</v>
      </c>
      <c r="AJ2167" s="1" t="b">
        <f>AK2167=AA2167</f>
        <v>1</v>
      </c>
      <c r="AK2167" s="1">
        <v>309.75</v>
      </c>
      <c r="AL2167" s="1">
        <v>0</v>
      </c>
      <c r="AM2167" s="1">
        <v>0</v>
      </c>
      <c r="AN2167" s="1">
        <v>0</v>
      </c>
      <c r="AO2167" s="3">
        <f>AA2167*0.001%</f>
        <v>3.0975000000000004E-3</v>
      </c>
      <c r="AP2167" s="1">
        <v>0.31</v>
      </c>
      <c r="AQ2167" s="2">
        <f>AA2167*5%</f>
        <v>15.487500000000001</v>
      </c>
      <c r="AR2167" s="1">
        <v>15.49</v>
      </c>
      <c r="AS2167" s="2">
        <f>AR2167*18%</f>
        <v>2.7881999999999998</v>
      </c>
      <c r="AT2167" s="1">
        <v>0</v>
      </c>
      <c r="AU2167" s="1">
        <v>24.72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s="1">
        <v>0</v>
      </c>
      <c r="BD2167" s="1">
        <f>AF2167+AU2167+BC2167</f>
        <v>74.28</v>
      </c>
      <c r="BE2167" s="1">
        <v>74.28</v>
      </c>
      <c r="BF2167" s="1">
        <f>Q2167+U2167</f>
        <v>0</v>
      </c>
      <c r="BG2167" s="1">
        <v>0</v>
      </c>
      <c r="BH2167" s="1">
        <v>250.96</v>
      </c>
      <c r="BI2167" s="1" t="s">
        <v>108</v>
      </c>
      <c r="BJ2167" s="1" t="s">
        <v>7803</v>
      </c>
      <c r="BK2167" s="1" t="s">
        <v>7804</v>
      </c>
      <c r="BL2167" s="1">
        <v>0</v>
      </c>
      <c r="BM2167" s="1" t="s">
        <v>8408</v>
      </c>
    </row>
    <row r="2168" spans="1:65" ht="15.6" hidden="1">
      <c r="A2168" s="1" t="s">
        <v>8409</v>
      </c>
      <c r="B2168" s="1" t="s">
        <v>8410</v>
      </c>
      <c r="C2168" s="1" t="s">
        <v>8411</v>
      </c>
      <c r="D2168" s="1" t="s">
        <v>279</v>
      </c>
      <c r="E2168" s="1" t="s">
        <v>100</v>
      </c>
      <c r="F2168" s="1" t="s">
        <v>101</v>
      </c>
      <c r="G2168" s="1" t="s">
        <v>123</v>
      </c>
      <c r="H2168" s="1" t="s">
        <v>103</v>
      </c>
      <c r="I2168" s="1" t="s">
        <v>104</v>
      </c>
      <c r="J2168" s="1" t="s">
        <v>105</v>
      </c>
      <c r="K2168" s="1" t="s">
        <v>105</v>
      </c>
      <c r="L2168" s="1" t="s">
        <v>105</v>
      </c>
      <c r="M2168" s="1" t="s">
        <v>106</v>
      </c>
      <c r="N2168" s="1" t="s">
        <v>107</v>
      </c>
      <c r="O2168" s="1">
        <v>1270</v>
      </c>
      <c r="P2168" s="1">
        <v>54.75</v>
      </c>
      <c r="Q2168" s="1">
        <v>0</v>
      </c>
      <c r="R2168" s="1">
        <v>175</v>
      </c>
      <c r="S2168" s="1">
        <v>0</v>
      </c>
      <c r="T2168" s="1">
        <v>0</v>
      </c>
      <c r="U2168" s="1">
        <v>0</v>
      </c>
      <c r="V2168" s="4">
        <f>X2168-W2168</f>
        <v>2.4999999999977263E-3</v>
      </c>
      <c r="W2168" s="4">
        <f>(O2168+P2168+Q2168-R2168+S2168)*5%</f>
        <v>57.487500000000004</v>
      </c>
      <c r="X2168" s="1">
        <v>57.49</v>
      </c>
      <c r="Y2168" s="1">
        <f>O2168+P2168+Q2168-R2168-S2168+T2168-U2168+X2168</f>
        <v>1207.24</v>
      </c>
      <c r="Z2168" s="1">
        <v>1207.24</v>
      </c>
      <c r="AA2168" s="1">
        <v>1149.75</v>
      </c>
      <c r="AB2168" s="1">
        <v>16</v>
      </c>
      <c r="AC2168" s="2">
        <f>AA2168*16%</f>
        <v>183.96</v>
      </c>
      <c r="AD2168" s="1">
        <v>183.96</v>
      </c>
      <c r="AE2168" s="1">
        <v>0</v>
      </c>
      <c r="AF2168" s="1">
        <v>183.96</v>
      </c>
      <c r="AG2168" s="2">
        <f>AF2168*18%</f>
        <v>33.1128</v>
      </c>
      <c r="AH2168" s="1">
        <v>33.11</v>
      </c>
      <c r="AI2168" s="1">
        <v>0</v>
      </c>
      <c r="AJ2168" s="1" t="b">
        <f>AK2168=AA2168</f>
        <v>1</v>
      </c>
      <c r="AK2168" s="1">
        <v>1149.75</v>
      </c>
      <c r="AL2168" s="1">
        <v>0</v>
      </c>
      <c r="AM2168" s="1">
        <v>0</v>
      </c>
      <c r="AN2168" s="1">
        <v>0</v>
      </c>
      <c r="AO2168" s="3">
        <f>AA2168*0.001%</f>
        <v>1.1497500000000001E-2</v>
      </c>
      <c r="AP2168" s="1">
        <v>1.1499999999999999</v>
      </c>
      <c r="AQ2168" s="2">
        <f>AA2168*5%</f>
        <v>57.487500000000004</v>
      </c>
      <c r="AR2168" s="1">
        <v>57.49</v>
      </c>
      <c r="AS2168" s="2">
        <f>AR2168*18%</f>
        <v>10.3482</v>
      </c>
      <c r="AT2168" s="1">
        <v>0</v>
      </c>
      <c r="AU2168" s="1">
        <v>91.75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f>AF2168+AU2168+BC2168</f>
        <v>275.71000000000004</v>
      </c>
      <c r="BE2168" s="1">
        <v>275.70999999999998</v>
      </c>
      <c r="BF2168" s="1">
        <f>Q2168+U2168</f>
        <v>0</v>
      </c>
      <c r="BG2168" s="1">
        <v>0</v>
      </c>
      <c r="BH2168" s="1">
        <v>931.53</v>
      </c>
      <c r="BI2168" s="1" t="s">
        <v>108</v>
      </c>
      <c r="BJ2168" s="1" t="s">
        <v>7803</v>
      </c>
      <c r="BK2168" s="1" t="s">
        <v>7804</v>
      </c>
      <c r="BL2168" s="1">
        <v>0</v>
      </c>
      <c r="BM2168" s="1" t="s">
        <v>8412</v>
      </c>
    </row>
    <row r="2169" spans="1:65" ht="15.6" hidden="1">
      <c r="A2169" s="1" t="s">
        <v>8413</v>
      </c>
      <c r="B2169" s="1" t="s">
        <v>8414</v>
      </c>
      <c r="C2169" s="1" t="s">
        <v>8415</v>
      </c>
      <c r="D2169" s="1" t="s">
        <v>279</v>
      </c>
      <c r="E2169" s="1" t="s">
        <v>100</v>
      </c>
      <c r="F2169" s="1" t="s">
        <v>101</v>
      </c>
      <c r="G2169" s="1" t="s">
        <v>123</v>
      </c>
      <c r="H2169" s="1" t="s">
        <v>103</v>
      </c>
      <c r="I2169" s="1" t="s">
        <v>104</v>
      </c>
      <c r="J2169" s="1" t="s">
        <v>105</v>
      </c>
      <c r="K2169" s="1" t="s">
        <v>105</v>
      </c>
      <c r="L2169" s="1" t="s">
        <v>105</v>
      </c>
      <c r="M2169" s="1" t="s">
        <v>106</v>
      </c>
      <c r="N2169" s="1" t="s">
        <v>107</v>
      </c>
      <c r="O2169" s="1">
        <v>1775</v>
      </c>
      <c r="P2169" s="1">
        <v>80</v>
      </c>
      <c r="Q2169" s="1">
        <v>0</v>
      </c>
      <c r="R2169" s="1">
        <v>175</v>
      </c>
      <c r="S2169" s="1">
        <v>0</v>
      </c>
      <c r="T2169" s="1">
        <v>0</v>
      </c>
      <c r="U2169" s="1">
        <v>0</v>
      </c>
      <c r="V2169" s="4">
        <f>X2169-W2169</f>
        <v>0</v>
      </c>
      <c r="W2169" s="4">
        <f>(O2169+P2169+Q2169-R2169+S2169)*5%</f>
        <v>84</v>
      </c>
      <c r="X2169" s="1">
        <v>84</v>
      </c>
      <c r="Y2169" s="1">
        <f>O2169+P2169+Q2169-R2169-S2169+T2169-U2169+X2169</f>
        <v>1764</v>
      </c>
      <c r="Z2169" s="1">
        <v>1764</v>
      </c>
      <c r="AA2169" s="1">
        <v>1680</v>
      </c>
      <c r="AB2169" s="1">
        <v>16</v>
      </c>
      <c r="AC2169" s="2">
        <f>AA2169*16%</f>
        <v>268.8</v>
      </c>
      <c r="AD2169" s="1">
        <v>268.8</v>
      </c>
      <c r="AE2169" s="1">
        <v>0</v>
      </c>
      <c r="AF2169" s="1">
        <v>268.8</v>
      </c>
      <c r="AG2169" s="2">
        <f>AF2169*18%</f>
        <v>48.384</v>
      </c>
      <c r="AH2169" s="1">
        <v>48.38</v>
      </c>
      <c r="AI2169" s="1">
        <v>0</v>
      </c>
      <c r="AJ2169" s="1" t="b">
        <f>AK2169=AA2169</f>
        <v>1</v>
      </c>
      <c r="AK2169" s="1">
        <v>1680</v>
      </c>
      <c r="AL2169" s="1">
        <v>0</v>
      </c>
      <c r="AM2169" s="1">
        <v>0</v>
      </c>
      <c r="AN2169" s="1">
        <v>0</v>
      </c>
      <c r="AO2169" s="3">
        <f>AA2169*0.001%</f>
        <v>1.6800000000000002E-2</v>
      </c>
      <c r="AP2169" s="1">
        <v>1.68</v>
      </c>
      <c r="AQ2169" s="2">
        <f>AA2169*5%</f>
        <v>84</v>
      </c>
      <c r="AR2169" s="1">
        <v>84</v>
      </c>
      <c r="AS2169" s="2">
        <f>AR2169*18%</f>
        <v>15.12</v>
      </c>
      <c r="AT2169" s="1">
        <v>0</v>
      </c>
      <c r="AU2169" s="1">
        <v>134.06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f>AF2169+AU2169+BC2169</f>
        <v>402.86</v>
      </c>
      <c r="BE2169" s="1">
        <v>402.86</v>
      </c>
      <c r="BF2169" s="1">
        <f>Q2169+U2169</f>
        <v>0</v>
      </c>
      <c r="BG2169" s="1">
        <v>0</v>
      </c>
      <c r="BH2169" s="1">
        <v>1361.14</v>
      </c>
      <c r="BI2169" s="1" t="s">
        <v>108</v>
      </c>
      <c r="BJ2169" s="1" t="s">
        <v>7803</v>
      </c>
      <c r="BK2169" s="1" t="s">
        <v>7804</v>
      </c>
      <c r="BL2169" s="1">
        <v>0</v>
      </c>
      <c r="BM2169" s="1" t="s">
        <v>8416</v>
      </c>
    </row>
    <row r="2170" spans="1:65" ht="15.6" hidden="1">
      <c r="A2170" s="1" t="s">
        <v>8417</v>
      </c>
      <c r="B2170" s="1" t="s">
        <v>8418</v>
      </c>
      <c r="C2170" s="1" t="s">
        <v>8419</v>
      </c>
      <c r="D2170" s="1" t="s">
        <v>279</v>
      </c>
      <c r="E2170" s="1" t="s">
        <v>100</v>
      </c>
      <c r="F2170" s="1" t="s">
        <v>101</v>
      </c>
      <c r="G2170" s="1" t="s">
        <v>105</v>
      </c>
      <c r="H2170" s="1" t="s">
        <v>103</v>
      </c>
      <c r="I2170" s="1" t="s">
        <v>104</v>
      </c>
      <c r="J2170" s="1" t="s">
        <v>105</v>
      </c>
      <c r="K2170" s="1" t="s">
        <v>105</v>
      </c>
      <c r="L2170" s="1" t="s">
        <v>105</v>
      </c>
      <c r="M2170" s="1" t="s">
        <v>106</v>
      </c>
      <c r="N2170" s="1" t="s">
        <v>107</v>
      </c>
      <c r="O2170" s="1">
        <v>2370</v>
      </c>
      <c r="P2170" s="1">
        <v>118.5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4">
        <f>X2170-W2170</f>
        <v>4.9999999999954525E-3</v>
      </c>
      <c r="W2170" s="4">
        <f>(O2170+P2170+Q2170-R2170+S2170)*5%</f>
        <v>124.42500000000001</v>
      </c>
      <c r="X2170" s="1">
        <v>124.43</v>
      </c>
      <c r="Y2170" s="1">
        <f>O2170+P2170+Q2170-R2170-S2170+T2170-U2170+X2170</f>
        <v>2612.9299999999998</v>
      </c>
      <c r="Z2170" s="1">
        <v>2612.9299999999998</v>
      </c>
      <c r="AA2170" s="1">
        <v>2488.5</v>
      </c>
      <c r="AB2170" s="1">
        <v>16</v>
      </c>
      <c r="AC2170" s="2">
        <f>AA2170*16%</f>
        <v>398.16</v>
      </c>
      <c r="AD2170" s="1">
        <v>398.16</v>
      </c>
      <c r="AE2170" s="1">
        <v>0</v>
      </c>
      <c r="AF2170" s="1">
        <v>398.16</v>
      </c>
      <c r="AG2170" s="2">
        <f>AF2170*18%</f>
        <v>71.668800000000005</v>
      </c>
      <c r="AH2170" s="1">
        <v>71.67</v>
      </c>
      <c r="AI2170" s="1">
        <v>0</v>
      </c>
      <c r="AJ2170" s="1" t="b">
        <f>AK2170=AA2170</f>
        <v>1</v>
      </c>
      <c r="AK2170" s="1">
        <v>2488.5</v>
      </c>
      <c r="AL2170" s="1">
        <v>0</v>
      </c>
      <c r="AM2170" s="1">
        <v>0</v>
      </c>
      <c r="AN2170" s="1">
        <v>0</v>
      </c>
      <c r="AO2170" s="3">
        <f>AA2170*0.001%</f>
        <v>2.4885000000000001E-2</v>
      </c>
      <c r="AP2170" s="1">
        <v>2.4900000000000002</v>
      </c>
      <c r="AQ2170" s="2">
        <f>AA2170*5%</f>
        <v>124.42500000000001</v>
      </c>
      <c r="AR2170" s="1">
        <v>124.43</v>
      </c>
      <c r="AS2170" s="2">
        <f>AR2170*18%</f>
        <v>22.397400000000001</v>
      </c>
      <c r="AT2170" s="1">
        <v>0</v>
      </c>
      <c r="AU2170" s="1">
        <v>198.59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f>AF2170+AU2170+BC2170</f>
        <v>596.75</v>
      </c>
      <c r="BE2170" s="1">
        <v>596.75</v>
      </c>
      <c r="BF2170" s="1">
        <f>Q2170+U2170</f>
        <v>0</v>
      </c>
      <c r="BG2170" s="1">
        <v>0</v>
      </c>
      <c r="BH2170" s="1">
        <v>2016.18</v>
      </c>
      <c r="BI2170" s="1" t="s">
        <v>108</v>
      </c>
      <c r="BJ2170" s="1" t="s">
        <v>7803</v>
      </c>
      <c r="BK2170" s="1" t="s">
        <v>7804</v>
      </c>
      <c r="BL2170" s="1">
        <v>0</v>
      </c>
      <c r="BM2170" s="1" t="s">
        <v>8420</v>
      </c>
    </row>
    <row r="2171" spans="1:65" ht="15.6" hidden="1">
      <c r="A2171" s="1" t="s">
        <v>8421</v>
      </c>
      <c r="B2171" s="1" t="s">
        <v>8422</v>
      </c>
      <c r="C2171" s="1" t="s">
        <v>8423</v>
      </c>
      <c r="D2171" s="1" t="s">
        <v>279</v>
      </c>
      <c r="E2171" s="1" t="s">
        <v>100</v>
      </c>
      <c r="F2171" s="1" t="s">
        <v>101</v>
      </c>
      <c r="G2171" s="1" t="s">
        <v>123</v>
      </c>
      <c r="H2171" s="1" t="s">
        <v>103</v>
      </c>
      <c r="I2171" s="1" t="s">
        <v>104</v>
      </c>
      <c r="J2171" s="1" t="s">
        <v>105</v>
      </c>
      <c r="K2171" s="1" t="s">
        <v>105</v>
      </c>
      <c r="L2171" s="1" t="s">
        <v>105</v>
      </c>
      <c r="M2171" s="1" t="s">
        <v>106</v>
      </c>
      <c r="N2171" s="1" t="s">
        <v>107</v>
      </c>
      <c r="O2171" s="1">
        <v>1045</v>
      </c>
      <c r="P2171" s="1">
        <v>43.5</v>
      </c>
      <c r="Q2171" s="1">
        <v>0</v>
      </c>
      <c r="R2171" s="1">
        <v>175</v>
      </c>
      <c r="S2171" s="1">
        <v>0</v>
      </c>
      <c r="T2171" s="1">
        <v>0</v>
      </c>
      <c r="U2171" s="1">
        <v>0</v>
      </c>
      <c r="V2171" s="4">
        <f>X2171-W2171</f>
        <v>4.9999999999954525E-3</v>
      </c>
      <c r="W2171" s="4">
        <f>(O2171+P2171+Q2171-R2171+S2171)*5%</f>
        <v>45.675000000000004</v>
      </c>
      <c r="X2171" s="1">
        <v>45.68</v>
      </c>
      <c r="Y2171" s="1">
        <f>O2171+P2171+Q2171-R2171-S2171+T2171-U2171+X2171</f>
        <v>959.18</v>
      </c>
      <c r="Z2171" s="1">
        <v>959.18</v>
      </c>
      <c r="AA2171" s="1">
        <v>913.5</v>
      </c>
      <c r="AB2171" s="1">
        <v>16</v>
      </c>
      <c r="AC2171" s="2">
        <f>AA2171*16%</f>
        <v>146.16</v>
      </c>
      <c r="AD2171" s="1">
        <v>146.16</v>
      </c>
      <c r="AE2171" s="1">
        <v>0</v>
      </c>
      <c r="AF2171" s="1">
        <v>146.16</v>
      </c>
      <c r="AG2171" s="2">
        <f>AF2171*18%</f>
        <v>26.308799999999998</v>
      </c>
      <c r="AH2171" s="1">
        <v>26.31</v>
      </c>
      <c r="AI2171" s="1">
        <v>0</v>
      </c>
      <c r="AJ2171" s="1" t="b">
        <f>AK2171=AA2171</f>
        <v>1</v>
      </c>
      <c r="AK2171" s="1">
        <v>913.5</v>
      </c>
      <c r="AL2171" s="1">
        <v>0</v>
      </c>
      <c r="AM2171" s="1">
        <v>0</v>
      </c>
      <c r="AN2171" s="1">
        <v>0</v>
      </c>
      <c r="AO2171" s="3">
        <f>AA2171*0.001%</f>
        <v>9.1350000000000008E-3</v>
      </c>
      <c r="AP2171" s="1">
        <v>0.91</v>
      </c>
      <c r="AQ2171" s="2">
        <f>AA2171*5%</f>
        <v>45.675000000000004</v>
      </c>
      <c r="AR2171" s="1">
        <v>45.68</v>
      </c>
      <c r="AS2171" s="2">
        <f>AR2171*18%</f>
        <v>8.2224000000000004</v>
      </c>
      <c r="AT2171" s="1">
        <v>0</v>
      </c>
      <c r="AU2171" s="1">
        <v>72.900000000000006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f>AF2171+AU2171+BC2171</f>
        <v>219.06</v>
      </c>
      <c r="BE2171" s="1">
        <v>219.06</v>
      </c>
      <c r="BF2171" s="1">
        <f>Q2171+U2171</f>
        <v>0</v>
      </c>
      <c r="BG2171" s="1">
        <v>0</v>
      </c>
      <c r="BH2171" s="1">
        <v>740.12</v>
      </c>
      <c r="BI2171" s="1" t="s">
        <v>108</v>
      </c>
      <c r="BJ2171" s="1" t="s">
        <v>7803</v>
      </c>
      <c r="BK2171" s="1" t="s">
        <v>7804</v>
      </c>
      <c r="BL2171" s="1">
        <v>0</v>
      </c>
      <c r="BM2171" s="1" t="s">
        <v>4174</v>
      </c>
    </row>
    <row r="2172" spans="1:65" ht="15.6" hidden="1">
      <c r="A2172" s="1" t="s">
        <v>8424</v>
      </c>
      <c r="B2172" s="1" t="s">
        <v>8425</v>
      </c>
      <c r="C2172" s="1" t="s">
        <v>8426</v>
      </c>
      <c r="D2172" s="1" t="s">
        <v>279</v>
      </c>
      <c r="E2172" s="1" t="s">
        <v>100</v>
      </c>
      <c r="F2172" s="1" t="s">
        <v>101</v>
      </c>
      <c r="G2172" s="1" t="s">
        <v>8427</v>
      </c>
      <c r="H2172" s="1" t="s">
        <v>103</v>
      </c>
      <c r="I2172" s="1" t="s">
        <v>104</v>
      </c>
      <c r="J2172" s="1" t="s">
        <v>105</v>
      </c>
      <c r="K2172" s="1" t="s">
        <v>105</v>
      </c>
      <c r="L2172" s="1" t="s">
        <v>105</v>
      </c>
      <c r="M2172" s="1" t="s">
        <v>106</v>
      </c>
      <c r="N2172" s="1" t="s">
        <v>107</v>
      </c>
      <c r="O2172" s="1">
        <v>4345</v>
      </c>
      <c r="P2172" s="1">
        <v>173.8</v>
      </c>
      <c r="Q2172" s="1">
        <v>0</v>
      </c>
      <c r="R2172" s="1">
        <v>869</v>
      </c>
      <c r="S2172" s="1">
        <v>0</v>
      </c>
      <c r="T2172" s="1">
        <v>0</v>
      </c>
      <c r="U2172" s="1">
        <v>0</v>
      </c>
      <c r="V2172" s="4">
        <f>X2172-W2172</f>
        <v>0</v>
      </c>
      <c r="W2172" s="4">
        <f>(O2172+P2172+Q2172-R2172+S2172)*5%</f>
        <v>182.49</v>
      </c>
      <c r="X2172" s="1">
        <v>182.49</v>
      </c>
      <c r="Y2172" s="1">
        <f>O2172+P2172+Q2172-R2172-S2172+T2172-U2172+X2172</f>
        <v>3832.29</v>
      </c>
      <c r="Z2172" s="1">
        <v>3832.29</v>
      </c>
      <c r="AA2172" s="1">
        <v>3649.8</v>
      </c>
      <c r="AB2172" s="1">
        <v>16</v>
      </c>
      <c r="AC2172" s="2">
        <f>AA2172*16%</f>
        <v>583.96800000000007</v>
      </c>
      <c r="AD2172" s="1">
        <v>583.97</v>
      </c>
      <c r="AE2172" s="1">
        <v>0</v>
      </c>
      <c r="AF2172" s="1">
        <v>583.97</v>
      </c>
      <c r="AG2172" s="2">
        <f>AF2172*18%</f>
        <v>105.1146</v>
      </c>
      <c r="AH2172" s="1">
        <v>105.11</v>
      </c>
      <c r="AI2172" s="1">
        <v>0</v>
      </c>
      <c r="AJ2172" s="1" t="b">
        <f>AK2172=AA2172</f>
        <v>1</v>
      </c>
      <c r="AK2172" s="1">
        <v>3649.8</v>
      </c>
      <c r="AL2172" s="1">
        <v>0</v>
      </c>
      <c r="AM2172" s="1">
        <v>0</v>
      </c>
      <c r="AN2172" s="1">
        <v>0</v>
      </c>
      <c r="AO2172" s="3">
        <f>AA2172*0.001%</f>
        <v>3.6498000000000003E-2</v>
      </c>
      <c r="AP2172" s="1">
        <v>3.65</v>
      </c>
      <c r="AQ2172" s="2">
        <f>AA2172*5%</f>
        <v>182.49</v>
      </c>
      <c r="AR2172" s="1">
        <v>182.49</v>
      </c>
      <c r="AS2172" s="2">
        <f>AR2172*18%</f>
        <v>32.848199999999999</v>
      </c>
      <c r="AT2172" s="1">
        <v>0</v>
      </c>
      <c r="AU2172" s="1">
        <v>291.25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f>AF2172+AU2172+BC2172</f>
        <v>875.22</v>
      </c>
      <c r="BE2172" s="1">
        <v>875.22</v>
      </c>
      <c r="BF2172" s="1">
        <f>Q2172+U2172</f>
        <v>0</v>
      </c>
      <c r="BG2172" s="1">
        <v>0</v>
      </c>
      <c r="BH2172" s="1">
        <v>2957.07</v>
      </c>
      <c r="BI2172" s="1" t="s">
        <v>108</v>
      </c>
      <c r="BJ2172" s="1" t="s">
        <v>7803</v>
      </c>
      <c r="BK2172" s="1" t="s">
        <v>7804</v>
      </c>
      <c r="BL2172" s="1">
        <v>0</v>
      </c>
      <c r="BM2172" s="1" t="s">
        <v>8428</v>
      </c>
    </row>
    <row r="2173" spans="1:65" ht="15.6" hidden="1">
      <c r="A2173" s="1" t="s">
        <v>8429</v>
      </c>
      <c r="B2173" s="1" t="s">
        <v>8430</v>
      </c>
      <c r="C2173" s="1" t="s">
        <v>8431</v>
      </c>
      <c r="D2173" s="1" t="s">
        <v>279</v>
      </c>
      <c r="E2173" s="1" t="s">
        <v>100</v>
      </c>
      <c r="F2173" s="1" t="s">
        <v>101</v>
      </c>
      <c r="G2173" s="1" t="s">
        <v>102</v>
      </c>
      <c r="H2173" s="1" t="s">
        <v>103</v>
      </c>
      <c r="I2173" s="1" t="s">
        <v>104</v>
      </c>
      <c r="J2173" s="1" t="s">
        <v>105</v>
      </c>
      <c r="K2173" s="1" t="s">
        <v>105</v>
      </c>
      <c r="L2173" s="1" t="s">
        <v>105</v>
      </c>
      <c r="M2173" s="1" t="s">
        <v>106</v>
      </c>
      <c r="N2173" s="1" t="s">
        <v>107</v>
      </c>
      <c r="O2173" s="1">
        <v>425</v>
      </c>
      <c r="P2173" s="1">
        <v>16.25</v>
      </c>
      <c r="Q2173" s="1">
        <v>0</v>
      </c>
      <c r="R2173" s="1">
        <v>100</v>
      </c>
      <c r="S2173" s="1">
        <v>0</v>
      </c>
      <c r="T2173" s="1">
        <v>0</v>
      </c>
      <c r="U2173" s="1">
        <v>0</v>
      </c>
      <c r="V2173" s="4">
        <f>X2173-W2173</f>
        <v>-2.500000000001279E-3</v>
      </c>
      <c r="W2173" s="4">
        <f>(O2173+P2173+Q2173-R2173+S2173)*5%</f>
        <v>17.0625</v>
      </c>
      <c r="X2173" s="1">
        <v>17.059999999999999</v>
      </c>
      <c r="Y2173" s="1">
        <f>O2173+P2173+Q2173-R2173-S2173+T2173-U2173+X2173</f>
        <v>358.31</v>
      </c>
      <c r="Z2173" s="1">
        <v>358.31</v>
      </c>
      <c r="AA2173" s="1">
        <v>341.25</v>
      </c>
      <c r="AB2173" s="1">
        <v>16</v>
      </c>
      <c r="AC2173" s="2">
        <f>AA2173*16%</f>
        <v>54.6</v>
      </c>
      <c r="AD2173" s="1">
        <v>54.6</v>
      </c>
      <c r="AE2173" s="1">
        <v>0</v>
      </c>
      <c r="AF2173" s="1">
        <v>54.6</v>
      </c>
      <c r="AG2173" s="2">
        <f>AF2173*18%</f>
        <v>9.8279999999999994</v>
      </c>
      <c r="AH2173" s="1">
        <v>9.83</v>
      </c>
      <c r="AI2173" s="1">
        <v>0</v>
      </c>
      <c r="AJ2173" s="1" t="b">
        <f>AK2173=AA2173</f>
        <v>1</v>
      </c>
      <c r="AK2173" s="1">
        <v>341.25</v>
      </c>
      <c r="AL2173" s="1">
        <v>0</v>
      </c>
      <c r="AM2173" s="1">
        <v>0</v>
      </c>
      <c r="AN2173" s="1">
        <v>0</v>
      </c>
      <c r="AO2173" s="3">
        <f>AA2173*0.001%</f>
        <v>3.4125000000000002E-3</v>
      </c>
      <c r="AP2173" s="1">
        <v>0.34</v>
      </c>
      <c r="AQ2173" s="2">
        <f>AA2173*5%</f>
        <v>17.0625</v>
      </c>
      <c r="AR2173" s="1">
        <v>17.059999999999999</v>
      </c>
      <c r="AS2173" s="2">
        <f>AR2173*18%</f>
        <v>3.0707999999999998</v>
      </c>
      <c r="AT2173" s="1">
        <v>0</v>
      </c>
      <c r="AU2173" s="1">
        <v>27.23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f>AF2173+AU2173+BC2173</f>
        <v>81.83</v>
      </c>
      <c r="BE2173" s="1">
        <v>81.83</v>
      </c>
      <c r="BF2173" s="1">
        <f>Q2173+U2173</f>
        <v>0</v>
      </c>
      <c r="BG2173" s="1">
        <v>0</v>
      </c>
      <c r="BH2173" s="1">
        <v>276.48</v>
      </c>
      <c r="BI2173" s="1" t="s">
        <v>108</v>
      </c>
      <c r="BJ2173" s="1" t="s">
        <v>7803</v>
      </c>
      <c r="BK2173" s="1" t="s">
        <v>7804</v>
      </c>
      <c r="BL2173" s="1">
        <v>0</v>
      </c>
      <c r="BM2173" s="1" t="s">
        <v>8432</v>
      </c>
    </row>
    <row r="2174" spans="1:65" ht="15.6" hidden="1">
      <c r="A2174" s="1" t="s">
        <v>8433</v>
      </c>
      <c r="B2174" s="1" t="s">
        <v>8434</v>
      </c>
      <c r="C2174" s="1" t="s">
        <v>8435</v>
      </c>
      <c r="D2174" s="1" t="s">
        <v>279</v>
      </c>
      <c r="E2174" s="1" t="s">
        <v>100</v>
      </c>
      <c r="F2174" s="1" t="s">
        <v>101</v>
      </c>
      <c r="G2174" s="1" t="s">
        <v>105</v>
      </c>
      <c r="H2174" s="1" t="s">
        <v>103</v>
      </c>
      <c r="I2174" s="1" t="s">
        <v>104</v>
      </c>
      <c r="J2174" s="1" t="s">
        <v>105</v>
      </c>
      <c r="K2174" s="1" t="s">
        <v>105</v>
      </c>
      <c r="L2174" s="1" t="s">
        <v>105</v>
      </c>
      <c r="M2174" s="1" t="s">
        <v>106</v>
      </c>
      <c r="N2174" s="1" t="s">
        <v>107</v>
      </c>
      <c r="O2174" s="1">
        <v>4345</v>
      </c>
      <c r="P2174" s="1">
        <v>217.25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4">
        <f>X2174-W2174</f>
        <v>-2.4999999999977263E-3</v>
      </c>
      <c r="W2174" s="4">
        <f>(O2174+P2174+Q2174-R2174+S2174)*5%</f>
        <v>228.11250000000001</v>
      </c>
      <c r="X2174" s="1">
        <v>228.11</v>
      </c>
      <c r="Y2174" s="1">
        <f>O2174+P2174+Q2174-R2174-S2174+T2174-U2174+X2174</f>
        <v>4790.3599999999997</v>
      </c>
      <c r="Z2174" s="1">
        <v>4790.3599999999997</v>
      </c>
      <c r="AA2174" s="1">
        <v>4562.25</v>
      </c>
      <c r="AB2174" s="1">
        <v>16</v>
      </c>
      <c r="AC2174" s="2">
        <f>AA2174*16%</f>
        <v>729.96</v>
      </c>
      <c r="AD2174" s="1">
        <v>729.96</v>
      </c>
      <c r="AE2174" s="1">
        <v>0</v>
      </c>
      <c r="AF2174" s="1">
        <v>729.96</v>
      </c>
      <c r="AG2174" s="2">
        <f>AF2174*18%</f>
        <v>131.39279999999999</v>
      </c>
      <c r="AH2174" s="1">
        <v>131.38999999999999</v>
      </c>
      <c r="AI2174" s="1">
        <v>0</v>
      </c>
      <c r="AJ2174" s="1" t="b">
        <f>AK2174=AA2174</f>
        <v>1</v>
      </c>
      <c r="AK2174" s="1">
        <v>4562.25</v>
      </c>
      <c r="AL2174" s="1">
        <v>0</v>
      </c>
      <c r="AM2174" s="1">
        <v>0</v>
      </c>
      <c r="AN2174" s="1">
        <v>0</v>
      </c>
      <c r="AO2174" s="3">
        <f>AA2174*0.001%</f>
        <v>4.5622500000000003E-2</v>
      </c>
      <c r="AP2174" s="1">
        <v>4.5599999999999996</v>
      </c>
      <c r="AQ2174" s="2">
        <f>AA2174*5%</f>
        <v>228.11250000000001</v>
      </c>
      <c r="AR2174" s="1">
        <v>228.11</v>
      </c>
      <c r="AS2174" s="2">
        <f>AR2174*18%</f>
        <v>41.059800000000003</v>
      </c>
      <c r="AT2174" s="1">
        <v>0</v>
      </c>
      <c r="AU2174" s="1">
        <v>364.06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f>AF2174+AU2174+BC2174</f>
        <v>1094.02</v>
      </c>
      <c r="BE2174" s="1">
        <v>1094.02</v>
      </c>
      <c r="BF2174" s="1">
        <f>Q2174+U2174</f>
        <v>0</v>
      </c>
      <c r="BG2174" s="1">
        <v>0</v>
      </c>
      <c r="BH2174" s="1">
        <v>3696.34</v>
      </c>
      <c r="BI2174" s="1" t="s">
        <v>108</v>
      </c>
      <c r="BJ2174" s="1" t="s">
        <v>7803</v>
      </c>
      <c r="BK2174" s="1" t="s">
        <v>7804</v>
      </c>
      <c r="BL2174" s="1">
        <v>0</v>
      </c>
      <c r="BM2174" s="1" t="s">
        <v>8436</v>
      </c>
    </row>
    <row r="2175" spans="1:65" ht="15.6" hidden="1">
      <c r="A2175" s="1" t="s">
        <v>8437</v>
      </c>
      <c r="B2175" s="1" t="s">
        <v>8438</v>
      </c>
      <c r="C2175" s="1" t="s">
        <v>8439</v>
      </c>
      <c r="D2175" s="1" t="s">
        <v>279</v>
      </c>
      <c r="E2175" s="1" t="s">
        <v>100</v>
      </c>
      <c r="F2175" s="1" t="s">
        <v>101</v>
      </c>
      <c r="G2175" s="1" t="s">
        <v>102</v>
      </c>
      <c r="H2175" s="1" t="s">
        <v>103</v>
      </c>
      <c r="I2175" s="1" t="s">
        <v>104</v>
      </c>
      <c r="J2175" s="1" t="s">
        <v>105</v>
      </c>
      <c r="K2175" s="1" t="s">
        <v>105</v>
      </c>
      <c r="L2175" s="1" t="s">
        <v>105</v>
      </c>
      <c r="M2175" s="1" t="s">
        <v>106</v>
      </c>
      <c r="N2175" s="1" t="s">
        <v>107</v>
      </c>
      <c r="O2175" s="1">
        <v>395</v>
      </c>
      <c r="P2175" s="1">
        <v>14.75</v>
      </c>
      <c r="Q2175" s="1">
        <v>0</v>
      </c>
      <c r="R2175" s="1">
        <v>100</v>
      </c>
      <c r="S2175" s="1">
        <v>0</v>
      </c>
      <c r="T2175" s="1">
        <v>0</v>
      </c>
      <c r="U2175" s="1">
        <v>0</v>
      </c>
      <c r="V2175" s="4">
        <f>X2175-W2175</f>
        <v>2.4999999999995026E-3</v>
      </c>
      <c r="W2175" s="4">
        <f>(O2175+P2175+Q2175-R2175+S2175)*5%</f>
        <v>15.487500000000001</v>
      </c>
      <c r="X2175" s="1">
        <v>15.49</v>
      </c>
      <c r="Y2175" s="1">
        <f>O2175+P2175+Q2175-R2175-S2175+T2175-U2175+X2175</f>
        <v>325.24</v>
      </c>
      <c r="Z2175" s="1">
        <v>325.24</v>
      </c>
      <c r="AA2175" s="1">
        <v>309.75</v>
      </c>
      <c r="AB2175" s="1">
        <v>16</v>
      </c>
      <c r="AC2175" s="2">
        <f>AA2175*16%</f>
        <v>49.56</v>
      </c>
      <c r="AD2175" s="1">
        <v>49.56</v>
      </c>
      <c r="AE2175" s="1">
        <v>0</v>
      </c>
      <c r="AF2175" s="1">
        <v>49.56</v>
      </c>
      <c r="AG2175" s="2">
        <f>AF2175*18%</f>
        <v>8.9207999999999998</v>
      </c>
      <c r="AH2175" s="1">
        <v>8.92</v>
      </c>
      <c r="AI2175" s="1">
        <v>0</v>
      </c>
      <c r="AJ2175" s="1" t="b">
        <f>AK2175=AA2175</f>
        <v>1</v>
      </c>
      <c r="AK2175" s="1">
        <v>309.75</v>
      </c>
      <c r="AL2175" s="1">
        <v>0</v>
      </c>
      <c r="AM2175" s="1">
        <v>0</v>
      </c>
      <c r="AN2175" s="1">
        <v>0</v>
      </c>
      <c r="AO2175" s="3">
        <f>AA2175*0.001%</f>
        <v>3.0975000000000004E-3</v>
      </c>
      <c r="AP2175" s="1">
        <v>0.31</v>
      </c>
      <c r="AQ2175" s="2">
        <f>AA2175*5%</f>
        <v>15.487500000000001</v>
      </c>
      <c r="AR2175" s="1">
        <v>15.49</v>
      </c>
      <c r="AS2175" s="2">
        <f>AR2175*18%</f>
        <v>2.7881999999999998</v>
      </c>
      <c r="AT2175" s="1">
        <v>0</v>
      </c>
      <c r="AU2175" s="1">
        <v>24.72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0</v>
      </c>
      <c r="BD2175" s="1">
        <f>AF2175+AU2175+BC2175</f>
        <v>74.28</v>
      </c>
      <c r="BE2175" s="1">
        <v>74.28</v>
      </c>
      <c r="BF2175" s="1">
        <f>Q2175+U2175</f>
        <v>0</v>
      </c>
      <c r="BG2175" s="1">
        <v>0</v>
      </c>
      <c r="BH2175" s="1">
        <v>250.96</v>
      </c>
      <c r="BI2175" s="1" t="s">
        <v>108</v>
      </c>
      <c r="BJ2175" s="1" t="s">
        <v>7803</v>
      </c>
      <c r="BK2175" s="1" t="s">
        <v>7804</v>
      </c>
      <c r="BL2175" s="1">
        <v>0</v>
      </c>
      <c r="BM2175" s="1" t="s">
        <v>8440</v>
      </c>
    </row>
    <row r="2176" spans="1:65" ht="15.6" hidden="1">
      <c r="A2176" s="1" t="s">
        <v>8441</v>
      </c>
      <c r="B2176" s="1" t="s">
        <v>8442</v>
      </c>
      <c r="C2176" s="1" t="s">
        <v>8443</v>
      </c>
      <c r="D2176" s="1" t="s">
        <v>279</v>
      </c>
      <c r="E2176" s="1" t="s">
        <v>100</v>
      </c>
      <c r="F2176" s="1" t="s">
        <v>101</v>
      </c>
      <c r="G2176" s="1" t="s">
        <v>123</v>
      </c>
      <c r="H2176" s="1" t="s">
        <v>103</v>
      </c>
      <c r="I2176" s="1" t="s">
        <v>104</v>
      </c>
      <c r="J2176" s="1" t="s">
        <v>105</v>
      </c>
      <c r="K2176" s="1" t="s">
        <v>105</v>
      </c>
      <c r="L2176" s="1" t="s">
        <v>105</v>
      </c>
      <c r="M2176" s="1" t="s">
        <v>106</v>
      </c>
      <c r="N2176" s="1" t="s">
        <v>107</v>
      </c>
      <c r="O2176" s="1">
        <v>1205</v>
      </c>
      <c r="P2176" s="1">
        <v>51.5</v>
      </c>
      <c r="Q2176" s="1">
        <v>0</v>
      </c>
      <c r="R2176" s="1">
        <v>175</v>
      </c>
      <c r="S2176" s="1">
        <v>0</v>
      </c>
      <c r="T2176" s="1">
        <v>0</v>
      </c>
      <c r="U2176" s="1">
        <v>0</v>
      </c>
      <c r="V2176" s="4">
        <f>X2176-W2176</f>
        <v>4.9999999999954525E-3</v>
      </c>
      <c r="W2176" s="4">
        <f>(O2176+P2176+Q2176-R2176+S2176)*5%</f>
        <v>54.075000000000003</v>
      </c>
      <c r="X2176" s="1">
        <v>54.08</v>
      </c>
      <c r="Y2176" s="1">
        <f>O2176+P2176+Q2176-R2176-S2176+T2176-U2176+X2176</f>
        <v>1135.58</v>
      </c>
      <c r="Z2176" s="1">
        <v>1135.58</v>
      </c>
      <c r="AA2176" s="1">
        <v>1081.5</v>
      </c>
      <c r="AB2176" s="1">
        <v>16</v>
      </c>
      <c r="AC2176" s="2">
        <f>AA2176*16%</f>
        <v>173.04</v>
      </c>
      <c r="AD2176" s="1">
        <v>173.04</v>
      </c>
      <c r="AE2176" s="1">
        <v>0</v>
      </c>
      <c r="AF2176" s="1">
        <v>173.04</v>
      </c>
      <c r="AG2176" s="2">
        <f>AF2176*18%</f>
        <v>31.147199999999998</v>
      </c>
      <c r="AH2176" s="1">
        <v>31.15</v>
      </c>
      <c r="AI2176" s="1">
        <v>0</v>
      </c>
      <c r="AJ2176" s="1" t="b">
        <f>AK2176=AA2176</f>
        <v>1</v>
      </c>
      <c r="AK2176" s="1">
        <v>1081.5</v>
      </c>
      <c r="AL2176" s="1">
        <v>0</v>
      </c>
      <c r="AM2176" s="1">
        <v>0</v>
      </c>
      <c r="AN2176" s="1">
        <v>0</v>
      </c>
      <c r="AO2176" s="3">
        <f>AA2176*0.001%</f>
        <v>1.0815000000000002E-2</v>
      </c>
      <c r="AP2176" s="1">
        <v>1.08</v>
      </c>
      <c r="AQ2176" s="2">
        <f>AA2176*5%</f>
        <v>54.075000000000003</v>
      </c>
      <c r="AR2176" s="1">
        <v>54.07</v>
      </c>
      <c r="AS2176" s="2">
        <f>AR2176*18%</f>
        <v>9.7325999999999997</v>
      </c>
      <c r="AT2176" s="1">
        <v>0.01</v>
      </c>
      <c r="AU2176" s="1">
        <v>86.3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s="1">
        <v>0</v>
      </c>
      <c r="BD2176" s="1">
        <f>AF2176+AU2176+BC2176</f>
        <v>259.33999999999997</v>
      </c>
      <c r="BE2176" s="1">
        <v>259.33999999999997</v>
      </c>
      <c r="BF2176" s="1">
        <f>Q2176+U2176</f>
        <v>0</v>
      </c>
      <c r="BG2176" s="1">
        <v>0</v>
      </c>
      <c r="BH2176" s="1">
        <v>876.24</v>
      </c>
      <c r="BI2176" s="1" t="s">
        <v>108</v>
      </c>
      <c r="BJ2176" s="1" t="s">
        <v>7803</v>
      </c>
      <c r="BK2176" s="1" t="s">
        <v>7804</v>
      </c>
      <c r="BL2176" s="1">
        <v>0</v>
      </c>
      <c r="BM2176" s="1" t="s">
        <v>8444</v>
      </c>
    </row>
    <row r="2177" spans="1:65" ht="15.6" hidden="1">
      <c r="A2177" s="1" t="s">
        <v>8445</v>
      </c>
      <c r="B2177" s="1" t="s">
        <v>8446</v>
      </c>
      <c r="C2177" s="1" t="s">
        <v>8447</v>
      </c>
      <c r="D2177" s="1" t="s">
        <v>279</v>
      </c>
      <c r="E2177" s="1" t="s">
        <v>100</v>
      </c>
      <c r="F2177" s="1" t="s">
        <v>101</v>
      </c>
      <c r="G2177" s="1" t="s">
        <v>102</v>
      </c>
      <c r="H2177" s="1" t="s">
        <v>103</v>
      </c>
      <c r="I2177" s="1" t="s">
        <v>104</v>
      </c>
      <c r="J2177" s="1" t="s">
        <v>105</v>
      </c>
      <c r="K2177" s="1" t="s">
        <v>105</v>
      </c>
      <c r="L2177" s="1" t="s">
        <v>105</v>
      </c>
      <c r="M2177" s="1" t="s">
        <v>106</v>
      </c>
      <c r="N2177" s="1" t="s">
        <v>107</v>
      </c>
      <c r="O2177" s="1">
        <v>395</v>
      </c>
      <c r="P2177" s="1">
        <v>14.75</v>
      </c>
      <c r="Q2177" s="1">
        <v>0</v>
      </c>
      <c r="R2177" s="1">
        <v>100</v>
      </c>
      <c r="S2177" s="1">
        <v>0</v>
      </c>
      <c r="T2177" s="1">
        <v>0</v>
      </c>
      <c r="U2177" s="1">
        <v>0</v>
      </c>
      <c r="V2177" s="4">
        <f>X2177-W2177</f>
        <v>2.4999999999995026E-3</v>
      </c>
      <c r="W2177" s="4">
        <f>(O2177+P2177+Q2177-R2177+S2177)*5%</f>
        <v>15.487500000000001</v>
      </c>
      <c r="X2177" s="1">
        <v>15.49</v>
      </c>
      <c r="Y2177" s="1">
        <f>O2177+P2177+Q2177-R2177-S2177+T2177-U2177+X2177</f>
        <v>325.24</v>
      </c>
      <c r="Z2177" s="1">
        <v>325.24</v>
      </c>
      <c r="AA2177" s="1">
        <v>309.75</v>
      </c>
      <c r="AB2177" s="1">
        <v>16</v>
      </c>
      <c r="AC2177" s="2">
        <f>AA2177*16%</f>
        <v>49.56</v>
      </c>
      <c r="AD2177" s="1">
        <v>49.56</v>
      </c>
      <c r="AE2177" s="1">
        <v>0</v>
      </c>
      <c r="AF2177" s="1">
        <v>49.56</v>
      </c>
      <c r="AG2177" s="2">
        <f>AF2177*18%</f>
        <v>8.9207999999999998</v>
      </c>
      <c r="AH2177" s="1">
        <v>8.92</v>
      </c>
      <c r="AI2177" s="1">
        <v>0</v>
      </c>
      <c r="AJ2177" s="1" t="b">
        <f>AK2177=AA2177</f>
        <v>1</v>
      </c>
      <c r="AK2177" s="1">
        <v>309.75</v>
      </c>
      <c r="AL2177" s="1">
        <v>0</v>
      </c>
      <c r="AM2177" s="1">
        <v>0</v>
      </c>
      <c r="AN2177" s="1">
        <v>0</v>
      </c>
      <c r="AO2177" s="3">
        <f>AA2177*0.001%</f>
        <v>3.0975000000000004E-3</v>
      </c>
      <c r="AP2177" s="1">
        <v>0.31</v>
      </c>
      <c r="AQ2177" s="2">
        <f>AA2177*5%</f>
        <v>15.487500000000001</v>
      </c>
      <c r="AR2177" s="1">
        <v>15.49</v>
      </c>
      <c r="AS2177" s="2">
        <f>AR2177*18%</f>
        <v>2.7881999999999998</v>
      </c>
      <c r="AT2177" s="1">
        <v>0</v>
      </c>
      <c r="AU2177" s="1">
        <v>24.72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0</v>
      </c>
      <c r="BD2177" s="1">
        <f>AF2177+AU2177+BC2177</f>
        <v>74.28</v>
      </c>
      <c r="BE2177" s="1">
        <v>74.28</v>
      </c>
      <c r="BF2177" s="1">
        <f>Q2177+U2177</f>
        <v>0</v>
      </c>
      <c r="BG2177" s="1">
        <v>0</v>
      </c>
      <c r="BH2177" s="1">
        <v>250.96</v>
      </c>
      <c r="BI2177" s="1" t="s">
        <v>108</v>
      </c>
      <c r="BJ2177" s="1" t="s">
        <v>7803</v>
      </c>
      <c r="BK2177" s="1" t="s">
        <v>7804</v>
      </c>
      <c r="BL2177" s="1">
        <v>0</v>
      </c>
      <c r="BM2177" s="1" t="s">
        <v>1604</v>
      </c>
    </row>
    <row r="2178" spans="1:65" ht="15.6" hidden="1">
      <c r="A2178" s="1" t="s">
        <v>8448</v>
      </c>
      <c r="B2178" s="1" t="s">
        <v>8449</v>
      </c>
      <c r="C2178" s="1" t="s">
        <v>8450</v>
      </c>
      <c r="D2178" s="1" t="s">
        <v>279</v>
      </c>
      <c r="E2178" s="1" t="s">
        <v>100</v>
      </c>
      <c r="F2178" s="1" t="s">
        <v>101</v>
      </c>
      <c r="G2178" s="1" t="s">
        <v>102</v>
      </c>
      <c r="H2178" s="1" t="s">
        <v>103</v>
      </c>
      <c r="I2178" s="1" t="s">
        <v>104</v>
      </c>
      <c r="J2178" s="1" t="s">
        <v>105</v>
      </c>
      <c r="K2178" s="1" t="s">
        <v>105</v>
      </c>
      <c r="L2178" s="1" t="s">
        <v>105</v>
      </c>
      <c r="M2178" s="1" t="s">
        <v>106</v>
      </c>
      <c r="N2178" s="1" t="s">
        <v>107</v>
      </c>
      <c r="O2178" s="1">
        <v>425</v>
      </c>
      <c r="P2178" s="1">
        <v>16.25</v>
      </c>
      <c r="Q2178" s="1">
        <v>0</v>
      </c>
      <c r="R2178" s="1">
        <v>100</v>
      </c>
      <c r="S2178" s="1">
        <v>0</v>
      </c>
      <c r="T2178" s="1">
        <v>0</v>
      </c>
      <c r="U2178" s="1">
        <v>0</v>
      </c>
      <c r="V2178" s="4">
        <f>X2178-W2178</f>
        <v>-2.500000000001279E-3</v>
      </c>
      <c r="W2178" s="4">
        <f>(O2178+P2178+Q2178-R2178+S2178)*5%</f>
        <v>17.0625</v>
      </c>
      <c r="X2178" s="1">
        <v>17.059999999999999</v>
      </c>
      <c r="Y2178" s="1">
        <f>O2178+P2178+Q2178-R2178-S2178+T2178-U2178+X2178</f>
        <v>358.31</v>
      </c>
      <c r="Z2178" s="1">
        <v>358.31</v>
      </c>
      <c r="AA2178" s="1">
        <v>341.25</v>
      </c>
      <c r="AB2178" s="1">
        <v>16</v>
      </c>
      <c r="AC2178" s="2">
        <f>AA2178*16%</f>
        <v>54.6</v>
      </c>
      <c r="AD2178" s="1">
        <v>54.6</v>
      </c>
      <c r="AE2178" s="1">
        <v>0</v>
      </c>
      <c r="AF2178" s="1">
        <v>54.6</v>
      </c>
      <c r="AG2178" s="2">
        <f>AF2178*18%</f>
        <v>9.8279999999999994</v>
      </c>
      <c r="AH2178" s="1">
        <v>9.83</v>
      </c>
      <c r="AI2178" s="1">
        <v>0</v>
      </c>
      <c r="AJ2178" s="1" t="b">
        <f>AK2178=AA2178</f>
        <v>1</v>
      </c>
      <c r="AK2178" s="1">
        <v>341.25</v>
      </c>
      <c r="AL2178" s="1">
        <v>0</v>
      </c>
      <c r="AM2178" s="1">
        <v>0</v>
      </c>
      <c r="AN2178" s="1">
        <v>0</v>
      </c>
      <c r="AO2178" s="3">
        <f>AA2178*0.001%</f>
        <v>3.4125000000000002E-3</v>
      </c>
      <c r="AP2178" s="1">
        <v>0.34</v>
      </c>
      <c r="AQ2178" s="2">
        <f>AA2178*5%</f>
        <v>17.0625</v>
      </c>
      <c r="AR2178" s="1">
        <v>17.059999999999999</v>
      </c>
      <c r="AS2178" s="2">
        <f>AR2178*18%</f>
        <v>3.0707999999999998</v>
      </c>
      <c r="AT2178" s="1">
        <v>0</v>
      </c>
      <c r="AU2178" s="1">
        <v>27.23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>
        <f>AF2178+AU2178+BC2178</f>
        <v>81.83</v>
      </c>
      <c r="BE2178" s="1">
        <v>81.83</v>
      </c>
      <c r="BF2178" s="1">
        <f>Q2178+U2178</f>
        <v>0</v>
      </c>
      <c r="BG2178" s="1">
        <v>0</v>
      </c>
      <c r="BH2178" s="1">
        <v>276.48</v>
      </c>
      <c r="BI2178" s="1" t="s">
        <v>108</v>
      </c>
      <c r="BJ2178" s="1" t="s">
        <v>7803</v>
      </c>
      <c r="BK2178" s="1" t="s">
        <v>7804</v>
      </c>
      <c r="BL2178" s="1">
        <v>0</v>
      </c>
      <c r="BM2178" s="1" t="s">
        <v>8451</v>
      </c>
    </row>
    <row r="2179" spans="1:65" ht="15.6" hidden="1">
      <c r="A2179" s="1" t="s">
        <v>8452</v>
      </c>
      <c r="B2179" s="1" t="s">
        <v>8453</v>
      </c>
      <c r="C2179" s="1" t="s">
        <v>8454</v>
      </c>
      <c r="D2179" s="1" t="s">
        <v>279</v>
      </c>
      <c r="E2179" s="1" t="s">
        <v>100</v>
      </c>
      <c r="F2179" s="1" t="s">
        <v>101</v>
      </c>
      <c r="G2179" s="1" t="s">
        <v>123</v>
      </c>
      <c r="H2179" s="1" t="s">
        <v>103</v>
      </c>
      <c r="I2179" s="1" t="s">
        <v>104</v>
      </c>
      <c r="J2179" s="1" t="s">
        <v>105</v>
      </c>
      <c r="K2179" s="1" t="s">
        <v>105</v>
      </c>
      <c r="L2179" s="1" t="s">
        <v>105</v>
      </c>
      <c r="M2179" s="1" t="s">
        <v>106</v>
      </c>
      <c r="N2179" s="1" t="s">
        <v>124</v>
      </c>
      <c r="O2179" s="1">
        <v>2140</v>
      </c>
      <c r="P2179" s="1">
        <v>98.25</v>
      </c>
      <c r="Q2179" s="1">
        <v>0</v>
      </c>
      <c r="R2179" s="1">
        <v>175</v>
      </c>
      <c r="S2179" s="1">
        <v>0</v>
      </c>
      <c r="T2179" s="1">
        <v>0</v>
      </c>
      <c r="U2179" s="1">
        <v>0</v>
      </c>
      <c r="V2179" s="4">
        <f>X2179-W2179</f>
        <v>-2.5000000000119371E-3</v>
      </c>
      <c r="W2179" s="4">
        <f>(O2179+P2179+Q2179-R2179+S2179)*5%</f>
        <v>103.16250000000001</v>
      </c>
      <c r="X2179" s="1">
        <v>103.16</v>
      </c>
      <c r="Y2179" s="1">
        <f>O2179+P2179+Q2179-R2179-S2179+T2179-U2179+X2179</f>
        <v>2166.41</v>
      </c>
      <c r="Z2179" s="1">
        <v>2166.41</v>
      </c>
      <c r="AA2179" s="1">
        <v>2063.25</v>
      </c>
      <c r="AB2179" s="1">
        <v>16</v>
      </c>
      <c r="AC2179" s="2">
        <f>AA2179*16%</f>
        <v>330.12</v>
      </c>
      <c r="AD2179" s="1">
        <v>330.12</v>
      </c>
      <c r="AE2179" s="1">
        <v>0</v>
      </c>
      <c r="AF2179" s="1">
        <v>330.12</v>
      </c>
      <c r="AG2179" s="2">
        <f>AF2179*18%</f>
        <v>59.421599999999998</v>
      </c>
      <c r="AH2179" s="1">
        <v>59.42</v>
      </c>
      <c r="AI2179" s="1">
        <v>0</v>
      </c>
      <c r="AJ2179" s="1" t="b">
        <f>AK2179=AA2179</f>
        <v>1</v>
      </c>
      <c r="AK2179" s="1">
        <v>2063.25</v>
      </c>
      <c r="AL2179" s="1">
        <v>0</v>
      </c>
      <c r="AM2179" s="1">
        <v>0</v>
      </c>
      <c r="AN2179" s="1">
        <v>0</v>
      </c>
      <c r="AO2179" s="3">
        <f>AA2179*0.001%</f>
        <v>2.0632500000000002E-2</v>
      </c>
      <c r="AP2179" s="1">
        <v>2.06</v>
      </c>
      <c r="AQ2179" s="2">
        <f>AA2179*5%</f>
        <v>103.16250000000001</v>
      </c>
      <c r="AR2179" s="1">
        <v>103.16</v>
      </c>
      <c r="AS2179" s="2">
        <f>AR2179*18%</f>
        <v>18.5688</v>
      </c>
      <c r="AT2179" s="1">
        <v>0</v>
      </c>
      <c r="AU2179" s="1">
        <v>164.64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>
        <f>AF2179+AU2179+BC2179</f>
        <v>494.76</v>
      </c>
      <c r="BE2179" s="1">
        <v>494.76</v>
      </c>
      <c r="BF2179" s="1">
        <f>Q2179+U2179</f>
        <v>0</v>
      </c>
      <c r="BG2179" s="1">
        <v>0</v>
      </c>
      <c r="BH2179" s="1">
        <v>1671.65</v>
      </c>
      <c r="BI2179" s="1" t="s">
        <v>108</v>
      </c>
      <c r="BJ2179" s="1" t="s">
        <v>7803</v>
      </c>
      <c r="BK2179" s="1" t="s">
        <v>7804</v>
      </c>
      <c r="BL2179" s="1">
        <v>0</v>
      </c>
      <c r="BM2179" s="1" t="s">
        <v>8455</v>
      </c>
    </row>
    <row r="2180" spans="1:65" ht="15.6" hidden="1">
      <c r="A2180" s="1" t="s">
        <v>8456</v>
      </c>
      <c r="B2180" s="1" t="s">
        <v>8457</v>
      </c>
      <c r="C2180" s="1" t="s">
        <v>8458</v>
      </c>
      <c r="D2180" s="1" t="s">
        <v>279</v>
      </c>
      <c r="E2180" s="1" t="s">
        <v>100</v>
      </c>
      <c r="F2180" s="1" t="s">
        <v>101</v>
      </c>
      <c r="G2180" s="1" t="s">
        <v>105</v>
      </c>
      <c r="H2180" s="1" t="s">
        <v>103</v>
      </c>
      <c r="I2180" s="1" t="s">
        <v>104</v>
      </c>
      <c r="J2180" s="1" t="s">
        <v>105</v>
      </c>
      <c r="K2180" s="1" t="s">
        <v>105</v>
      </c>
      <c r="L2180" s="1" t="s">
        <v>105</v>
      </c>
      <c r="M2180" s="1" t="s">
        <v>106</v>
      </c>
      <c r="N2180" s="1" t="s">
        <v>107</v>
      </c>
      <c r="O2180" s="1">
        <v>2785</v>
      </c>
      <c r="P2180" s="1">
        <v>139.25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4">
        <f>X2180-W2180</f>
        <v>-2.4999999999977263E-3</v>
      </c>
      <c r="W2180" s="4">
        <f>(O2180+P2180+Q2180-R2180+S2180)*5%</f>
        <v>146.21250000000001</v>
      </c>
      <c r="X2180" s="1">
        <v>146.21</v>
      </c>
      <c r="Y2180" s="1">
        <f>O2180+P2180+Q2180-R2180-S2180+T2180-U2180+X2180</f>
        <v>3070.46</v>
      </c>
      <c r="Z2180" s="1">
        <v>3070.46</v>
      </c>
      <c r="AA2180" s="1">
        <v>2924.25</v>
      </c>
      <c r="AB2180" s="1">
        <v>16</v>
      </c>
      <c r="AC2180" s="2">
        <f>AA2180*16%</f>
        <v>467.88</v>
      </c>
      <c r="AD2180" s="1">
        <v>467.88</v>
      </c>
      <c r="AE2180" s="1">
        <v>0</v>
      </c>
      <c r="AF2180" s="1">
        <v>467.88</v>
      </c>
      <c r="AG2180" s="2">
        <f>AF2180*18%</f>
        <v>84.218400000000003</v>
      </c>
      <c r="AH2180" s="1">
        <v>84.22</v>
      </c>
      <c r="AI2180" s="1">
        <v>0</v>
      </c>
      <c r="AJ2180" s="1" t="b">
        <f>AK2180=AA2180</f>
        <v>1</v>
      </c>
      <c r="AK2180" s="1">
        <v>2924.25</v>
      </c>
      <c r="AL2180" s="1">
        <v>0</v>
      </c>
      <c r="AM2180" s="1">
        <v>0</v>
      </c>
      <c r="AN2180" s="1">
        <v>0</v>
      </c>
      <c r="AO2180" s="3">
        <f>AA2180*0.001%</f>
        <v>2.9242500000000001E-2</v>
      </c>
      <c r="AP2180" s="1">
        <v>2.92</v>
      </c>
      <c r="AQ2180" s="2">
        <f>AA2180*5%</f>
        <v>146.21250000000001</v>
      </c>
      <c r="AR2180" s="1">
        <v>146.21</v>
      </c>
      <c r="AS2180" s="2">
        <f>AR2180*18%</f>
        <v>26.317800000000002</v>
      </c>
      <c r="AT2180" s="1">
        <v>0</v>
      </c>
      <c r="AU2180" s="1">
        <v>233.35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0</v>
      </c>
      <c r="BD2180" s="1">
        <f>AF2180+AU2180+BC2180</f>
        <v>701.23</v>
      </c>
      <c r="BE2180" s="1">
        <v>701.23</v>
      </c>
      <c r="BF2180" s="1">
        <f>Q2180+U2180</f>
        <v>0</v>
      </c>
      <c r="BG2180" s="1">
        <v>0</v>
      </c>
      <c r="BH2180" s="1">
        <v>2369.23</v>
      </c>
      <c r="BI2180" s="1" t="s">
        <v>108</v>
      </c>
      <c r="BJ2180" s="1" t="s">
        <v>7803</v>
      </c>
      <c r="BK2180" s="1" t="s">
        <v>7804</v>
      </c>
      <c r="BL2180" s="1">
        <v>0</v>
      </c>
      <c r="BM2180" s="1" t="s">
        <v>8459</v>
      </c>
    </row>
    <row r="2181" spans="1:65" ht="15.6" hidden="1">
      <c r="A2181" s="1" t="s">
        <v>8460</v>
      </c>
      <c r="B2181" s="1" t="s">
        <v>8461</v>
      </c>
      <c r="C2181" s="1" t="s">
        <v>8462</v>
      </c>
      <c r="D2181" s="1" t="s">
        <v>279</v>
      </c>
      <c r="E2181" s="1" t="s">
        <v>100</v>
      </c>
      <c r="F2181" s="1" t="s">
        <v>101</v>
      </c>
      <c r="G2181" s="1" t="s">
        <v>102</v>
      </c>
      <c r="H2181" s="1" t="s">
        <v>103</v>
      </c>
      <c r="I2181" s="1" t="s">
        <v>104</v>
      </c>
      <c r="J2181" s="1" t="s">
        <v>105</v>
      </c>
      <c r="K2181" s="1" t="s">
        <v>105</v>
      </c>
      <c r="L2181" s="1" t="s">
        <v>105</v>
      </c>
      <c r="M2181" s="1" t="s">
        <v>106</v>
      </c>
      <c r="N2181" s="1" t="s">
        <v>107</v>
      </c>
      <c r="O2181" s="1">
        <v>810</v>
      </c>
      <c r="P2181" s="1">
        <v>35.5</v>
      </c>
      <c r="Q2181" s="1">
        <v>0</v>
      </c>
      <c r="R2181" s="1">
        <v>100</v>
      </c>
      <c r="S2181" s="1">
        <v>0</v>
      </c>
      <c r="T2181" s="1">
        <v>0</v>
      </c>
      <c r="U2181" s="1">
        <v>0</v>
      </c>
      <c r="V2181" s="4">
        <f>X2181-W2181</f>
        <v>5.000000000002558E-3</v>
      </c>
      <c r="W2181" s="4">
        <f>(O2181+P2181+Q2181-R2181+S2181)*5%</f>
        <v>37.274999999999999</v>
      </c>
      <c r="X2181" s="1">
        <v>37.28</v>
      </c>
      <c r="Y2181" s="1">
        <f>O2181+P2181+Q2181-R2181-S2181+T2181-U2181+X2181</f>
        <v>782.78</v>
      </c>
      <c r="Z2181" s="1">
        <v>782.78</v>
      </c>
      <c r="AA2181" s="1">
        <v>745.5</v>
      </c>
      <c r="AB2181" s="1">
        <v>16</v>
      </c>
      <c r="AC2181" s="2">
        <f>AA2181*16%</f>
        <v>119.28</v>
      </c>
      <c r="AD2181" s="1">
        <v>119.28</v>
      </c>
      <c r="AE2181" s="1">
        <v>0</v>
      </c>
      <c r="AF2181" s="1">
        <v>119.28</v>
      </c>
      <c r="AG2181" s="2">
        <f>AF2181*18%</f>
        <v>21.470399999999998</v>
      </c>
      <c r="AH2181" s="1">
        <v>21.47</v>
      </c>
      <c r="AI2181" s="1">
        <v>0</v>
      </c>
      <c r="AJ2181" s="1" t="b">
        <f>AK2181=AA2181</f>
        <v>1</v>
      </c>
      <c r="AK2181" s="1">
        <v>745.5</v>
      </c>
      <c r="AL2181" s="1">
        <v>0</v>
      </c>
      <c r="AM2181" s="1">
        <v>0</v>
      </c>
      <c r="AN2181" s="1">
        <v>0</v>
      </c>
      <c r="AO2181" s="3">
        <f>AA2181*0.001%</f>
        <v>7.4550000000000007E-3</v>
      </c>
      <c r="AP2181" s="1">
        <v>0.75</v>
      </c>
      <c r="AQ2181" s="2">
        <f>AA2181*5%</f>
        <v>37.274999999999999</v>
      </c>
      <c r="AR2181" s="1">
        <v>37.28</v>
      </c>
      <c r="AS2181" s="2">
        <f>AR2181*18%</f>
        <v>6.7103999999999999</v>
      </c>
      <c r="AT2181" s="1">
        <v>0</v>
      </c>
      <c r="AU2181" s="1">
        <v>59.5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f>AF2181+AU2181+BC2181</f>
        <v>178.78</v>
      </c>
      <c r="BE2181" s="1">
        <v>178.78</v>
      </c>
      <c r="BF2181" s="1">
        <f>Q2181+U2181</f>
        <v>0</v>
      </c>
      <c r="BG2181" s="1">
        <v>0</v>
      </c>
      <c r="BH2181" s="1">
        <v>604</v>
      </c>
      <c r="BI2181" s="1" t="s">
        <v>108</v>
      </c>
      <c r="BJ2181" s="1" t="s">
        <v>7803</v>
      </c>
      <c r="BK2181" s="1" t="s">
        <v>7804</v>
      </c>
      <c r="BL2181" s="1">
        <v>0</v>
      </c>
      <c r="BM2181" s="1" t="s">
        <v>8463</v>
      </c>
    </row>
    <row r="2182" spans="1:65" ht="15.6" hidden="1">
      <c r="A2182" s="1" t="s">
        <v>8464</v>
      </c>
      <c r="B2182" s="1" t="s">
        <v>8465</v>
      </c>
      <c r="C2182" s="1" t="s">
        <v>8466</v>
      </c>
      <c r="D2182" s="1" t="s">
        <v>279</v>
      </c>
      <c r="E2182" s="1" t="s">
        <v>100</v>
      </c>
      <c r="F2182" s="1" t="s">
        <v>101</v>
      </c>
      <c r="G2182" s="1" t="s">
        <v>628</v>
      </c>
      <c r="H2182" s="1" t="s">
        <v>103</v>
      </c>
      <c r="I2182" s="1" t="s">
        <v>104</v>
      </c>
      <c r="J2182" s="1" t="s">
        <v>105</v>
      </c>
      <c r="K2182" s="1" t="s">
        <v>105</v>
      </c>
      <c r="L2182" s="1" t="s">
        <v>105</v>
      </c>
      <c r="M2182" s="1" t="s">
        <v>106</v>
      </c>
      <c r="N2182" s="1" t="s">
        <v>107</v>
      </c>
      <c r="O2182" s="1">
        <v>810</v>
      </c>
      <c r="P2182" s="1">
        <v>35.5</v>
      </c>
      <c r="Q2182" s="1">
        <v>0</v>
      </c>
      <c r="R2182" s="1">
        <v>100</v>
      </c>
      <c r="S2182" s="1">
        <v>0</v>
      </c>
      <c r="T2182" s="1">
        <v>0</v>
      </c>
      <c r="U2182" s="1">
        <v>0</v>
      </c>
      <c r="V2182" s="4">
        <f>X2182-W2182</f>
        <v>5.000000000002558E-3</v>
      </c>
      <c r="W2182" s="4">
        <f>(O2182+P2182+Q2182-R2182+S2182)*5%</f>
        <v>37.274999999999999</v>
      </c>
      <c r="X2182" s="1">
        <v>37.28</v>
      </c>
      <c r="Y2182" s="1">
        <f>O2182+P2182+Q2182-R2182-S2182+T2182-U2182+X2182</f>
        <v>782.78</v>
      </c>
      <c r="Z2182" s="1">
        <v>782.78</v>
      </c>
      <c r="AA2182" s="1">
        <v>745.5</v>
      </c>
      <c r="AB2182" s="1">
        <v>16</v>
      </c>
      <c r="AC2182" s="2">
        <f>AA2182*16%</f>
        <v>119.28</v>
      </c>
      <c r="AD2182" s="1">
        <v>119.28</v>
      </c>
      <c r="AE2182" s="1">
        <v>0</v>
      </c>
      <c r="AF2182" s="1">
        <v>119.28</v>
      </c>
      <c r="AG2182" s="2">
        <f>AF2182*18%</f>
        <v>21.470399999999998</v>
      </c>
      <c r="AH2182" s="1">
        <v>21.47</v>
      </c>
      <c r="AI2182" s="1">
        <v>0</v>
      </c>
      <c r="AJ2182" s="1" t="b">
        <f>AK2182=AA2182</f>
        <v>1</v>
      </c>
      <c r="AK2182" s="1">
        <v>745.5</v>
      </c>
      <c r="AL2182" s="1">
        <v>0</v>
      </c>
      <c r="AM2182" s="1">
        <v>0</v>
      </c>
      <c r="AN2182" s="1">
        <v>0</v>
      </c>
      <c r="AO2182" s="3">
        <f>AA2182*0.001%</f>
        <v>7.4550000000000007E-3</v>
      </c>
      <c r="AP2182" s="1">
        <v>0.75</v>
      </c>
      <c r="AQ2182" s="2">
        <f>AA2182*5%</f>
        <v>37.274999999999999</v>
      </c>
      <c r="AR2182" s="1">
        <v>37.28</v>
      </c>
      <c r="AS2182" s="2">
        <f>AR2182*18%</f>
        <v>6.7103999999999999</v>
      </c>
      <c r="AT2182" s="1">
        <v>0</v>
      </c>
      <c r="AU2182" s="1">
        <v>59.5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s="1">
        <v>0</v>
      </c>
      <c r="BD2182" s="1">
        <f>AF2182+AU2182+BC2182</f>
        <v>178.78</v>
      </c>
      <c r="BE2182" s="1">
        <v>178.78</v>
      </c>
      <c r="BF2182" s="1">
        <f>Q2182+U2182</f>
        <v>0</v>
      </c>
      <c r="BG2182" s="1">
        <v>0</v>
      </c>
      <c r="BH2182" s="1">
        <v>604</v>
      </c>
      <c r="BI2182" s="1" t="s">
        <v>108</v>
      </c>
      <c r="BJ2182" s="1" t="s">
        <v>7803</v>
      </c>
      <c r="BK2182" s="1" t="s">
        <v>7804</v>
      </c>
      <c r="BL2182" s="1">
        <v>0</v>
      </c>
      <c r="BM2182" s="1" t="s">
        <v>8467</v>
      </c>
    </row>
    <row r="2183" spans="1:65" ht="15.6" hidden="1">
      <c r="A2183" s="1" t="s">
        <v>8468</v>
      </c>
      <c r="B2183" s="1" t="s">
        <v>8469</v>
      </c>
      <c r="C2183" s="1" t="s">
        <v>8470</v>
      </c>
      <c r="D2183" s="1" t="s">
        <v>279</v>
      </c>
      <c r="E2183" s="1" t="s">
        <v>100</v>
      </c>
      <c r="F2183" s="1" t="s">
        <v>101</v>
      </c>
      <c r="G2183" s="1" t="s">
        <v>102</v>
      </c>
      <c r="H2183" s="1" t="s">
        <v>103</v>
      </c>
      <c r="I2183" s="1" t="s">
        <v>104</v>
      </c>
      <c r="J2183" s="1" t="s">
        <v>105</v>
      </c>
      <c r="K2183" s="1" t="s">
        <v>105</v>
      </c>
      <c r="L2183" s="1" t="s">
        <v>105</v>
      </c>
      <c r="M2183" s="1" t="s">
        <v>106</v>
      </c>
      <c r="N2183" s="1" t="s">
        <v>124</v>
      </c>
      <c r="O2183" s="1">
        <v>590</v>
      </c>
      <c r="P2183" s="1">
        <v>24.5</v>
      </c>
      <c r="Q2183" s="1">
        <v>0</v>
      </c>
      <c r="R2183" s="1">
        <v>100</v>
      </c>
      <c r="S2183" s="1">
        <v>0</v>
      </c>
      <c r="T2183" s="1">
        <v>0</v>
      </c>
      <c r="U2183" s="1">
        <v>0</v>
      </c>
      <c r="V2183" s="4">
        <f>X2183-W2183</f>
        <v>4.9999999999990052E-3</v>
      </c>
      <c r="W2183" s="4">
        <f>(O2183+P2183+Q2183-R2183+S2183)*5%</f>
        <v>25.725000000000001</v>
      </c>
      <c r="X2183" s="1">
        <v>25.73</v>
      </c>
      <c r="Y2183" s="1">
        <f>O2183+P2183+Q2183-R2183-S2183+T2183-U2183+X2183</f>
        <v>540.23</v>
      </c>
      <c r="Z2183" s="1">
        <v>540.23</v>
      </c>
      <c r="AA2183" s="1">
        <v>514.5</v>
      </c>
      <c r="AB2183" s="1">
        <v>16</v>
      </c>
      <c r="AC2183" s="2">
        <f>AA2183*16%</f>
        <v>82.320000000000007</v>
      </c>
      <c r="AD2183" s="1">
        <v>82.32</v>
      </c>
      <c r="AE2183" s="1">
        <v>0</v>
      </c>
      <c r="AF2183" s="1">
        <v>82.32</v>
      </c>
      <c r="AG2183" s="2">
        <f>AF2183*18%</f>
        <v>14.817599999999999</v>
      </c>
      <c r="AH2183" s="1">
        <v>14.82</v>
      </c>
      <c r="AI2183" s="1">
        <v>0</v>
      </c>
      <c r="AJ2183" s="1" t="b">
        <f>AK2183=AA2183</f>
        <v>1</v>
      </c>
      <c r="AK2183" s="1">
        <v>514.5</v>
      </c>
      <c r="AL2183" s="1">
        <v>0</v>
      </c>
      <c r="AM2183" s="1">
        <v>0</v>
      </c>
      <c r="AN2183" s="1">
        <v>0</v>
      </c>
      <c r="AO2183" s="3">
        <f>AA2183*0.001%</f>
        <v>5.1450000000000003E-3</v>
      </c>
      <c r="AP2183" s="1">
        <v>0.51</v>
      </c>
      <c r="AQ2183" s="2">
        <f>AA2183*5%</f>
        <v>25.725000000000001</v>
      </c>
      <c r="AR2183" s="1">
        <v>25.73</v>
      </c>
      <c r="AS2183" s="2">
        <f>AR2183*18%</f>
        <v>4.6314000000000002</v>
      </c>
      <c r="AT2183" s="1">
        <v>0</v>
      </c>
      <c r="AU2183" s="1">
        <v>41.06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>
        <f>AF2183+AU2183+BC2183</f>
        <v>123.38</v>
      </c>
      <c r="BE2183" s="1">
        <v>123.38</v>
      </c>
      <c r="BF2183" s="1">
        <f>Q2183+U2183</f>
        <v>0</v>
      </c>
      <c r="BG2183" s="1">
        <v>0</v>
      </c>
      <c r="BH2183" s="1">
        <v>416.85</v>
      </c>
      <c r="BI2183" s="1" t="s">
        <v>108</v>
      </c>
      <c r="BJ2183" s="1" t="s">
        <v>7803</v>
      </c>
      <c r="BK2183" s="1" t="s">
        <v>7804</v>
      </c>
      <c r="BL2183" s="1">
        <v>0</v>
      </c>
      <c r="BM2183" s="1" t="s">
        <v>8471</v>
      </c>
    </row>
    <row r="2184" spans="1:65" ht="15.6" hidden="1">
      <c r="A2184" s="1" t="s">
        <v>8472</v>
      </c>
      <c r="B2184" s="1" t="s">
        <v>8473</v>
      </c>
      <c r="C2184" s="1" t="s">
        <v>8474</v>
      </c>
      <c r="D2184" s="1" t="s">
        <v>279</v>
      </c>
      <c r="E2184" s="1" t="s">
        <v>100</v>
      </c>
      <c r="F2184" s="1" t="s">
        <v>101</v>
      </c>
      <c r="G2184" s="1" t="s">
        <v>123</v>
      </c>
      <c r="H2184" s="1" t="s">
        <v>103</v>
      </c>
      <c r="I2184" s="1" t="s">
        <v>104</v>
      </c>
      <c r="J2184" s="1" t="s">
        <v>105</v>
      </c>
      <c r="K2184" s="1" t="s">
        <v>105</v>
      </c>
      <c r="L2184" s="1" t="s">
        <v>105</v>
      </c>
      <c r="M2184" s="1" t="s">
        <v>106</v>
      </c>
      <c r="N2184" s="1" t="s">
        <v>107</v>
      </c>
      <c r="O2184" s="1">
        <v>1265</v>
      </c>
      <c r="P2184" s="1">
        <v>54.5</v>
      </c>
      <c r="Q2184" s="1">
        <v>0</v>
      </c>
      <c r="R2184" s="1">
        <v>175</v>
      </c>
      <c r="S2184" s="1">
        <v>0</v>
      </c>
      <c r="T2184" s="1">
        <v>0</v>
      </c>
      <c r="U2184" s="1">
        <v>0</v>
      </c>
      <c r="V2184" s="4">
        <f>X2184-W2184</f>
        <v>4.9999999999954525E-3</v>
      </c>
      <c r="W2184" s="4">
        <f>(O2184+P2184+Q2184-R2184+S2184)*5%</f>
        <v>57.225000000000001</v>
      </c>
      <c r="X2184" s="1">
        <v>57.23</v>
      </c>
      <c r="Y2184" s="1">
        <f>O2184+P2184+Q2184-R2184-S2184+T2184-U2184+X2184</f>
        <v>1201.73</v>
      </c>
      <c r="Z2184" s="1">
        <v>1201.73</v>
      </c>
      <c r="AA2184" s="1">
        <v>1144.5</v>
      </c>
      <c r="AB2184" s="1">
        <v>16</v>
      </c>
      <c r="AC2184" s="2">
        <f>AA2184*16%</f>
        <v>183.12</v>
      </c>
      <c r="AD2184" s="1">
        <v>183.12</v>
      </c>
      <c r="AE2184" s="1">
        <v>0</v>
      </c>
      <c r="AF2184" s="1">
        <v>183.12</v>
      </c>
      <c r="AG2184" s="2">
        <f>AF2184*18%</f>
        <v>32.961599999999997</v>
      </c>
      <c r="AH2184" s="1">
        <v>32.96</v>
      </c>
      <c r="AI2184" s="1">
        <v>0</v>
      </c>
      <c r="AJ2184" s="1" t="b">
        <f>AK2184=AA2184</f>
        <v>1</v>
      </c>
      <c r="AK2184" s="1">
        <v>1144.5</v>
      </c>
      <c r="AL2184" s="1">
        <v>0</v>
      </c>
      <c r="AM2184" s="1">
        <v>0</v>
      </c>
      <c r="AN2184" s="1">
        <v>0</v>
      </c>
      <c r="AO2184" s="3">
        <f>AA2184*0.001%</f>
        <v>1.1445E-2</v>
      </c>
      <c r="AP2184" s="1">
        <v>1.1399999999999999</v>
      </c>
      <c r="AQ2184" s="2">
        <f>AA2184*5%</f>
        <v>57.225000000000001</v>
      </c>
      <c r="AR2184" s="1">
        <v>57.23</v>
      </c>
      <c r="AS2184" s="2">
        <f>AR2184*18%</f>
        <v>10.301399999999999</v>
      </c>
      <c r="AT2184" s="1">
        <v>0</v>
      </c>
      <c r="AU2184" s="1">
        <v>91.33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0</v>
      </c>
      <c r="BD2184" s="1">
        <f>AF2184+AU2184+BC2184</f>
        <v>274.45</v>
      </c>
      <c r="BE2184" s="1">
        <v>274.45</v>
      </c>
      <c r="BF2184" s="1">
        <f>Q2184+U2184</f>
        <v>0</v>
      </c>
      <c r="BG2184" s="1">
        <v>0</v>
      </c>
      <c r="BH2184" s="1">
        <v>927.28</v>
      </c>
      <c r="BI2184" s="1" t="s">
        <v>108</v>
      </c>
      <c r="BJ2184" s="1" t="s">
        <v>7803</v>
      </c>
      <c r="BK2184" s="1" t="s">
        <v>7804</v>
      </c>
      <c r="BL2184" s="1">
        <v>0</v>
      </c>
      <c r="BM2184" s="1" t="s">
        <v>8475</v>
      </c>
    </row>
    <row r="2185" spans="1:65" ht="15.6" hidden="1">
      <c r="A2185" s="1" t="s">
        <v>8476</v>
      </c>
      <c r="B2185" s="1" t="s">
        <v>8477</v>
      </c>
      <c r="C2185" s="1" t="s">
        <v>8478</v>
      </c>
      <c r="D2185" s="1" t="s">
        <v>279</v>
      </c>
      <c r="E2185" s="1" t="s">
        <v>100</v>
      </c>
      <c r="F2185" s="1" t="s">
        <v>101</v>
      </c>
      <c r="G2185" s="1" t="s">
        <v>628</v>
      </c>
      <c r="H2185" s="1" t="s">
        <v>103</v>
      </c>
      <c r="I2185" s="1" t="s">
        <v>104</v>
      </c>
      <c r="J2185" s="1" t="s">
        <v>105</v>
      </c>
      <c r="K2185" s="1" t="s">
        <v>105</v>
      </c>
      <c r="L2185" s="1" t="s">
        <v>105</v>
      </c>
      <c r="M2185" s="1" t="s">
        <v>106</v>
      </c>
      <c r="N2185" s="1" t="s">
        <v>124</v>
      </c>
      <c r="O2185" s="1">
        <v>790</v>
      </c>
      <c r="P2185" s="1">
        <v>34.5</v>
      </c>
      <c r="Q2185" s="1">
        <v>0</v>
      </c>
      <c r="R2185" s="1">
        <v>100</v>
      </c>
      <c r="S2185" s="1">
        <v>0</v>
      </c>
      <c r="T2185" s="1">
        <v>0</v>
      </c>
      <c r="U2185" s="1">
        <v>0</v>
      </c>
      <c r="V2185" s="4">
        <f>X2185-W2185</f>
        <v>4.9999999999954525E-3</v>
      </c>
      <c r="W2185" s="4">
        <f>(O2185+P2185+Q2185-R2185+S2185)*5%</f>
        <v>36.225000000000001</v>
      </c>
      <c r="X2185" s="1">
        <v>36.229999999999997</v>
      </c>
      <c r="Y2185" s="1">
        <f>O2185+P2185+Q2185-R2185-S2185+T2185-U2185+X2185</f>
        <v>760.73</v>
      </c>
      <c r="Z2185" s="1">
        <v>760.73</v>
      </c>
      <c r="AA2185" s="1">
        <v>724.5</v>
      </c>
      <c r="AB2185" s="1">
        <v>16</v>
      </c>
      <c r="AC2185" s="2">
        <f>AA2185*16%</f>
        <v>115.92</v>
      </c>
      <c r="AD2185" s="1">
        <v>115.92</v>
      </c>
      <c r="AE2185" s="1">
        <v>0</v>
      </c>
      <c r="AF2185" s="1">
        <v>115.92</v>
      </c>
      <c r="AG2185" s="2">
        <f>AF2185*18%</f>
        <v>20.865600000000001</v>
      </c>
      <c r="AH2185" s="1">
        <v>20.87</v>
      </c>
      <c r="AI2185" s="1">
        <v>0</v>
      </c>
      <c r="AJ2185" s="1" t="b">
        <f>AK2185=AA2185</f>
        <v>1</v>
      </c>
      <c r="AK2185" s="1">
        <v>724.5</v>
      </c>
      <c r="AL2185" s="1">
        <v>0</v>
      </c>
      <c r="AM2185" s="1">
        <v>0</v>
      </c>
      <c r="AN2185" s="1">
        <v>0</v>
      </c>
      <c r="AO2185" s="3">
        <f>AA2185*0.001%</f>
        <v>7.2450000000000006E-3</v>
      </c>
      <c r="AP2185" s="1">
        <v>0.72</v>
      </c>
      <c r="AQ2185" s="2">
        <f>AA2185*5%</f>
        <v>36.225000000000001</v>
      </c>
      <c r="AR2185" s="1">
        <v>36.229999999999997</v>
      </c>
      <c r="AS2185" s="2">
        <f>AR2185*18%</f>
        <v>6.521399999999999</v>
      </c>
      <c r="AT2185" s="1">
        <v>0</v>
      </c>
      <c r="AU2185" s="1">
        <v>57.82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f>AF2185+AU2185+BC2185</f>
        <v>173.74</v>
      </c>
      <c r="BE2185" s="1">
        <v>173.74</v>
      </c>
      <c r="BF2185" s="1">
        <f>Q2185+U2185</f>
        <v>0</v>
      </c>
      <c r="BG2185" s="1">
        <v>0</v>
      </c>
      <c r="BH2185" s="1">
        <v>586.99</v>
      </c>
      <c r="BI2185" s="1" t="s">
        <v>108</v>
      </c>
      <c r="BJ2185" s="1" t="s">
        <v>7803</v>
      </c>
      <c r="BK2185" s="1" t="s">
        <v>7804</v>
      </c>
      <c r="BL2185" s="1">
        <v>0</v>
      </c>
      <c r="BM2185" s="1" t="s">
        <v>8479</v>
      </c>
    </row>
    <row r="2186" spans="1:65" ht="15.6" hidden="1">
      <c r="A2186" s="1" t="s">
        <v>8480</v>
      </c>
      <c r="B2186" s="1" t="s">
        <v>8481</v>
      </c>
      <c r="C2186" s="1" t="s">
        <v>8482</v>
      </c>
      <c r="D2186" s="1" t="s">
        <v>279</v>
      </c>
      <c r="E2186" s="1" t="s">
        <v>100</v>
      </c>
      <c r="F2186" s="1" t="s">
        <v>101</v>
      </c>
      <c r="G2186" s="1" t="s">
        <v>105</v>
      </c>
      <c r="H2186" s="1" t="s">
        <v>103</v>
      </c>
      <c r="I2186" s="1" t="s">
        <v>104</v>
      </c>
      <c r="J2186" s="1" t="s">
        <v>105</v>
      </c>
      <c r="K2186" s="1" t="s">
        <v>105</v>
      </c>
      <c r="L2186" s="1" t="s">
        <v>105</v>
      </c>
      <c r="M2186" s="1" t="s">
        <v>106</v>
      </c>
      <c r="N2186" s="1" t="s">
        <v>107</v>
      </c>
      <c r="O2186" s="1">
        <v>235</v>
      </c>
      <c r="P2186" s="1">
        <v>11.75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4">
        <f>X2186-W2186</f>
        <v>2.4999999999995026E-3</v>
      </c>
      <c r="W2186" s="4">
        <f>(O2186+P2186+Q2186-R2186+S2186)*5%</f>
        <v>12.3375</v>
      </c>
      <c r="X2186" s="1">
        <v>12.34</v>
      </c>
      <c r="Y2186" s="1">
        <f>O2186+P2186+Q2186-R2186-S2186+T2186-U2186+X2186</f>
        <v>259.08999999999997</v>
      </c>
      <c r="Z2186" s="1">
        <v>259.08999999999997</v>
      </c>
      <c r="AA2186" s="1">
        <v>246.75</v>
      </c>
      <c r="AB2186" s="1">
        <v>16</v>
      </c>
      <c r="AC2186" s="2">
        <f>AA2186*16%</f>
        <v>39.480000000000004</v>
      </c>
      <c r="AD2186" s="1">
        <v>39.479999999999997</v>
      </c>
      <c r="AE2186" s="1">
        <v>0</v>
      </c>
      <c r="AF2186" s="1">
        <v>39.479999999999997</v>
      </c>
      <c r="AG2186" s="2">
        <f>AF2186*18%</f>
        <v>7.1063999999999989</v>
      </c>
      <c r="AH2186" s="1">
        <v>7.11</v>
      </c>
      <c r="AI2186" s="1">
        <v>0</v>
      </c>
      <c r="AJ2186" s="1" t="b">
        <f>AK2186=AA2186</f>
        <v>1</v>
      </c>
      <c r="AK2186" s="1">
        <v>246.75</v>
      </c>
      <c r="AL2186" s="1">
        <v>0</v>
      </c>
      <c r="AM2186" s="1">
        <v>0</v>
      </c>
      <c r="AN2186" s="1">
        <v>0</v>
      </c>
      <c r="AO2186" s="3">
        <f>AA2186*0.001%</f>
        <v>2.4675000000000001E-3</v>
      </c>
      <c r="AP2186" s="1">
        <v>0.25</v>
      </c>
      <c r="AQ2186" s="2">
        <f>AA2186*5%</f>
        <v>12.3375</v>
      </c>
      <c r="AR2186" s="1">
        <v>12.34</v>
      </c>
      <c r="AS2186" s="2">
        <f>AR2186*18%</f>
        <v>2.2212000000000001</v>
      </c>
      <c r="AT2186" s="1">
        <v>0</v>
      </c>
      <c r="AU2186" s="1">
        <v>19.7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0</v>
      </c>
      <c r="BD2186" s="1">
        <f>AF2186+AU2186+BC2186</f>
        <v>59.179999999999993</v>
      </c>
      <c r="BE2186" s="1">
        <v>59.18</v>
      </c>
      <c r="BF2186" s="1">
        <f>Q2186+U2186</f>
        <v>0</v>
      </c>
      <c r="BG2186" s="1">
        <v>0</v>
      </c>
      <c r="BH2186" s="1">
        <v>199.91</v>
      </c>
      <c r="BI2186" s="1" t="s">
        <v>108</v>
      </c>
      <c r="BJ2186" s="1" t="s">
        <v>7803</v>
      </c>
      <c r="BK2186" s="1" t="s">
        <v>7804</v>
      </c>
      <c r="BL2186" s="1">
        <v>0</v>
      </c>
      <c r="BM2186" s="1" t="s">
        <v>8483</v>
      </c>
    </row>
    <row r="2187" spans="1:65" ht="15.6" hidden="1">
      <c r="A2187" s="1" t="s">
        <v>8484</v>
      </c>
      <c r="B2187" s="1" t="s">
        <v>8485</v>
      </c>
      <c r="C2187" s="1" t="s">
        <v>8486</v>
      </c>
      <c r="D2187" s="1" t="s">
        <v>279</v>
      </c>
      <c r="E2187" s="1" t="s">
        <v>100</v>
      </c>
      <c r="F2187" s="1" t="s">
        <v>101</v>
      </c>
      <c r="G2187" s="1" t="s">
        <v>123</v>
      </c>
      <c r="H2187" s="1" t="s">
        <v>103</v>
      </c>
      <c r="I2187" s="1" t="s">
        <v>104</v>
      </c>
      <c r="J2187" s="1" t="s">
        <v>105</v>
      </c>
      <c r="K2187" s="1" t="s">
        <v>105</v>
      </c>
      <c r="L2187" s="1" t="s">
        <v>105</v>
      </c>
      <c r="M2187" s="1" t="s">
        <v>106</v>
      </c>
      <c r="N2187" s="1" t="s">
        <v>107</v>
      </c>
      <c r="O2187" s="1">
        <v>1470</v>
      </c>
      <c r="P2187" s="1">
        <v>64.75</v>
      </c>
      <c r="Q2187" s="1">
        <v>0</v>
      </c>
      <c r="R2187" s="1">
        <v>175</v>
      </c>
      <c r="S2187" s="1">
        <v>0</v>
      </c>
      <c r="T2187" s="1">
        <v>0</v>
      </c>
      <c r="U2187" s="1">
        <v>0</v>
      </c>
      <c r="V2187" s="4">
        <f>X2187-W2187</f>
        <v>2.4999999999977263E-3</v>
      </c>
      <c r="W2187" s="4">
        <f>(O2187+P2187+Q2187-R2187+S2187)*5%</f>
        <v>67.987499999999997</v>
      </c>
      <c r="X2187" s="1">
        <v>67.989999999999995</v>
      </c>
      <c r="Y2187" s="1">
        <f>O2187+P2187+Q2187-R2187-S2187+T2187-U2187+X2187</f>
        <v>1427.74</v>
      </c>
      <c r="Z2187" s="1">
        <v>1427.74</v>
      </c>
      <c r="AA2187" s="1">
        <v>1359.75</v>
      </c>
      <c r="AB2187" s="1">
        <v>16</v>
      </c>
      <c r="AC2187" s="2">
        <f>AA2187*16%</f>
        <v>217.56</v>
      </c>
      <c r="AD2187" s="1">
        <v>217.56</v>
      </c>
      <c r="AE2187" s="1">
        <v>0</v>
      </c>
      <c r="AF2187" s="1">
        <v>217.56</v>
      </c>
      <c r="AG2187" s="2">
        <f>AF2187*18%</f>
        <v>39.160800000000002</v>
      </c>
      <c r="AH2187" s="1">
        <v>39.159999999999997</v>
      </c>
      <c r="AI2187" s="1">
        <v>0</v>
      </c>
      <c r="AJ2187" s="1" t="b">
        <f>AK2187=AA2187</f>
        <v>1</v>
      </c>
      <c r="AK2187" s="1">
        <v>1359.75</v>
      </c>
      <c r="AL2187" s="1">
        <v>0</v>
      </c>
      <c r="AM2187" s="1">
        <v>0</v>
      </c>
      <c r="AN2187" s="1">
        <v>0</v>
      </c>
      <c r="AO2187" s="3">
        <f>AA2187*0.001%</f>
        <v>1.3597500000000002E-2</v>
      </c>
      <c r="AP2187" s="1">
        <v>1.36</v>
      </c>
      <c r="AQ2187" s="2">
        <f>AA2187*5%</f>
        <v>67.987499999999997</v>
      </c>
      <c r="AR2187" s="1">
        <v>67.989999999999995</v>
      </c>
      <c r="AS2187" s="2">
        <f>AR2187*18%</f>
        <v>12.238199999999999</v>
      </c>
      <c r="AT2187" s="1">
        <v>0</v>
      </c>
      <c r="AU2187" s="1">
        <v>108.51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s="1">
        <v>0</v>
      </c>
      <c r="BD2187" s="1">
        <f>AF2187+AU2187+BC2187</f>
        <v>326.07</v>
      </c>
      <c r="BE2187" s="1">
        <v>326.07</v>
      </c>
      <c r="BF2187" s="1">
        <f>Q2187+U2187</f>
        <v>0</v>
      </c>
      <c r="BG2187" s="1">
        <v>0</v>
      </c>
      <c r="BH2187" s="1">
        <v>1101.67</v>
      </c>
      <c r="BI2187" s="1" t="s">
        <v>108</v>
      </c>
      <c r="BJ2187" s="1" t="s">
        <v>7803</v>
      </c>
      <c r="BK2187" s="1" t="s">
        <v>7804</v>
      </c>
      <c r="BL2187" s="1">
        <v>0</v>
      </c>
      <c r="BM2187" s="1" t="s">
        <v>8487</v>
      </c>
    </row>
    <row r="2188" spans="1:65" ht="15.6" hidden="1">
      <c r="A2188" s="1" t="s">
        <v>8488</v>
      </c>
      <c r="B2188" s="1" t="s">
        <v>8489</v>
      </c>
      <c r="C2188" s="1" t="s">
        <v>8490</v>
      </c>
      <c r="D2188" s="1" t="s">
        <v>279</v>
      </c>
      <c r="E2188" s="1" t="s">
        <v>100</v>
      </c>
      <c r="F2188" s="1" t="s">
        <v>101</v>
      </c>
      <c r="G2188" s="1" t="s">
        <v>628</v>
      </c>
      <c r="H2188" s="1" t="s">
        <v>103</v>
      </c>
      <c r="I2188" s="1" t="s">
        <v>104</v>
      </c>
      <c r="J2188" s="1" t="s">
        <v>105</v>
      </c>
      <c r="K2188" s="1" t="s">
        <v>105</v>
      </c>
      <c r="L2188" s="1" t="s">
        <v>105</v>
      </c>
      <c r="M2188" s="1" t="s">
        <v>106</v>
      </c>
      <c r="N2188" s="1" t="s">
        <v>107</v>
      </c>
      <c r="O2188" s="1">
        <v>874.77</v>
      </c>
      <c r="P2188" s="1">
        <v>38.729999999999997</v>
      </c>
      <c r="Q2188" s="1">
        <v>0</v>
      </c>
      <c r="R2188" s="1">
        <v>100</v>
      </c>
      <c r="S2188" s="1">
        <v>0</v>
      </c>
      <c r="T2188" s="1">
        <v>0</v>
      </c>
      <c r="U2188" s="1">
        <v>0</v>
      </c>
      <c r="V2188" s="4">
        <f>X2188-W2188</f>
        <v>4.9999999999954525E-3</v>
      </c>
      <c r="W2188" s="4">
        <f>(O2188+P2188+Q2188-R2188+S2188)*5%</f>
        <v>40.675000000000004</v>
      </c>
      <c r="X2188" s="1">
        <v>40.68</v>
      </c>
      <c r="Y2188" s="1">
        <f>O2188+P2188+Q2188-R2188-S2188+T2188-U2188+X2188</f>
        <v>854.18</v>
      </c>
      <c r="Z2188" s="1">
        <v>854.18</v>
      </c>
      <c r="AA2188" s="1">
        <v>813.51</v>
      </c>
      <c r="AB2188" s="1">
        <v>16</v>
      </c>
      <c r="AC2188" s="2">
        <f>AA2188*16%</f>
        <v>130.16159999999999</v>
      </c>
      <c r="AD2188" s="1">
        <v>130.16</v>
      </c>
      <c r="AE2188" s="1">
        <v>0</v>
      </c>
      <c r="AF2188" s="1">
        <v>130.16</v>
      </c>
      <c r="AG2188" s="2">
        <f>AF2188*18%</f>
        <v>23.428799999999999</v>
      </c>
      <c r="AH2188" s="1">
        <v>23.43</v>
      </c>
      <c r="AI2188" s="1">
        <v>0</v>
      </c>
      <c r="AJ2188" s="1" t="b">
        <f>AK2188=AA2188</f>
        <v>1</v>
      </c>
      <c r="AK2188" s="1">
        <v>813.51</v>
      </c>
      <c r="AL2188" s="1">
        <v>0</v>
      </c>
      <c r="AM2188" s="1">
        <v>0</v>
      </c>
      <c r="AN2188" s="1">
        <v>0</v>
      </c>
      <c r="AO2188" s="3">
        <f>AA2188*0.001%</f>
        <v>8.135100000000001E-3</v>
      </c>
      <c r="AP2188" s="1">
        <v>0.81</v>
      </c>
      <c r="AQ2188" s="2">
        <f>AA2188*5%</f>
        <v>40.6755</v>
      </c>
      <c r="AR2188" s="1">
        <v>40.68</v>
      </c>
      <c r="AS2188" s="2">
        <f>AR2188*18%</f>
        <v>7.3224</v>
      </c>
      <c r="AT2188" s="1">
        <v>0</v>
      </c>
      <c r="AU2188" s="1">
        <v>64.92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0</v>
      </c>
      <c r="BD2188" s="1">
        <f>AF2188+AU2188+BC2188</f>
        <v>195.07999999999998</v>
      </c>
      <c r="BE2188" s="1">
        <v>195.08</v>
      </c>
      <c r="BF2188" s="1">
        <f>Q2188+U2188</f>
        <v>0</v>
      </c>
      <c r="BG2188" s="1">
        <v>0</v>
      </c>
      <c r="BH2188" s="1">
        <v>659.1</v>
      </c>
      <c r="BI2188" s="1" t="s">
        <v>108</v>
      </c>
      <c r="BJ2188" s="1" t="s">
        <v>7803</v>
      </c>
      <c r="BK2188" s="1" t="s">
        <v>7804</v>
      </c>
      <c r="BL2188" s="1">
        <v>0</v>
      </c>
      <c r="BM2188" s="1" t="s">
        <v>8491</v>
      </c>
    </row>
    <row r="2189" spans="1:65" ht="15.6" hidden="1">
      <c r="A2189" s="1" t="s">
        <v>8492</v>
      </c>
      <c r="B2189" s="1" t="s">
        <v>8493</v>
      </c>
      <c r="C2189" s="1" t="s">
        <v>8494</v>
      </c>
      <c r="D2189" s="1" t="s">
        <v>279</v>
      </c>
      <c r="E2189" s="1" t="s">
        <v>100</v>
      </c>
      <c r="F2189" s="1" t="s">
        <v>101</v>
      </c>
      <c r="G2189" s="1" t="s">
        <v>628</v>
      </c>
      <c r="H2189" s="1" t="s">
        <v>103</v>
      </c>
      <c r="I2189" s="1" t="s">
        <v>104</v>
      </c>
      <c r="J2189" s="1" t="s">
        <v>105</v>
      </c>
      <c r="K2189" s="1" t="s">
        <v>105</v>
      </c>
      <c r="L2189" s="1" t="s">
        <v>105</v>
      </c>
      <c r="M2189" s="1" t="s">
        <v>106</v>
      </c>
      <c r="N2189" s="1" t="s">
        <v>107</v>
      </c>
      <c r="O2189" s="1">
        <v>315</v>
      </c>
      <c r="P2189" s="1">
        <v>10.75</v>
      </c>
      <c r="Q2189" s="1">
        <v>0</v>
      </c>
      <c r="R2189" s="1">
        <v>100</v>
      </c>
      <c r="S2189" s="1">
        <v>0</v>
      </c>
      <c r="T2189" s="1">
        <v>0</v>
      </c>
      <c r="U2189" s="1">
        <v>0</v>
      </c>
      <c r="V2189" s="4">
        <f>X2189-W2189</f>
        <v>2.4999999999977263E-3</v>
      </c>
      <c r="W2189" s="4">
        <f>(O2189+P2189+Q2189-R2189+S2189)*5%</f>
        <v>11.287500000000001</v>
      </c>
      <c r="X2189" s="1">
        <v>11.29</v>
      </c>
      <c r="Y2189" s="1">
        <f>O2189+P2189+Q2189-R2189-S2189+T2189-U2189+X2189</f>
        <v>237.04</v>
      </c>
      <c r="Z2189" s="1">
        <v>237.04</v>
      </c>
      <c r="AA2189" s="1">
        <v>225.75</v>
      </c>
      <c r="AB2189" s="1">
        <v>16</v>
      </c>
      <c r="AC2189" s="2">
        <f>AA2189*16%</f>
        <v>36.119999999999997</v>
      </c>
      <c r="AD2189" s="1">
        <v>36.119999999999997</v>
      </c>
      <c r="AE2189" s="1">
        <v>0</v>
      </c>
      <c r="AF2189" s="1">
        <v>36.119999999999997</v>
      </c>
      <c r="AG2189" s="2">
        <f>AF2189*18%</f>
        <v>6.5015999999999989</v>
      </c>
      <c r="AH2189" s="1">
        <v>6.5</v>
      </c>
      <c r="AI2189" s="1">
        <v>0</v>
      </c>
      <c r="AJ2189" s="1" t="b">
        <f>AK2189=AA2189</f>
        <v>1</v>
      </c>
      <c r="AK2189" s="1">
        <v>225.75</v>
      </c>
      <c r="AL2189" s="1">
        <v>0</v>
      </c>
      <c r="AM2189" s="1">
        <v>0</v>
      </c>
      <c r="AN2189" s="1">
        <v>0</v>
      </c>
      <c r="AO2189" s="3">
        <f>AA2189*0.001%</f>
        <v>2.2575000000000004E-3</v>
      </c>
      <c r="AP2189" s="1">
        <v>0.23</v>
      </c>
      <c r="AQ2189" s="2">
        <f>AA2189*5%</f>
        <v>11.287500000000001</v>
      </c>
      <c r="AR2189" s="1">
        <v>11.29</v>
      </c>
      <c r="AS2189" s="2">
        <f>AR2189*18%</f>
        <v>2.0321999999999996</v>
      </c>
      <c r="AT2189" s="1">
        <v>0</v>
      </c>
      <c r="AU2189" s="1">
        <v>18.02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0</v>
      </c>
      <c r="BD2189" s="1">
        <f>AF2189+AU2189+BC2189</f>
        <v>54.14</v>
      </c>
      <c r="BE2189" s="1">
        <v>54.14</v>
      </c>
      <c r="BF2189" s="1">
        <f>Q2189+U2189</f>
        <v>0</v>
      </c>
      <c r="BG2189" s="1">
        <v>0</v>
      </c>
      <c r="BH2189" s="1">
        <v>182.9</v>
      </c>
      <c r="BI2189" s="1" t="s">
        <v>108</v>
      </c>
      <c r="BJ2189" s="1" t="s">
        <v>7803</v>
      </c>
      <c r="BK2189" s="1" t="s">
        <v>7804</v>
      </c>
      <c r="BL2189" s="1">
        <v>0</v>
      </c>
      <c r="BM2189" s="1" t="s">
        <v>8495</v>
      </c>
    </row>
    <row r="2190" spans="1:65" ht="15.6" hidden="1">
      <c r="A2190" s="1" t="s">
        <v>8496</v>
      </c>
      <c r="B2190" s="1" t="s">
        <v>8497</v>
      </c>
      <c r="C2190" s="1" t="s">
        <v>8498</v>
      </c>
      <c r="D2190" s="1" t="s">
        <v>279</v>
      </c>
      <c r="E2190" s="1" t="s">
        <v>100</v>
      </c>
      <c r="F2190" s="1" t="s">
        <v>101</v>
      </c>
      <c r="G2190" s="1" t="s">
        <v>123</v>
      </c>
      <c r="H2190" s="1" t="s">
        <v>103</v>
      </c>
      <c r="I2190" s="1" t="s">
        <v>104</v>
      </c>
      <c r="J2190" s="1" t="s">
        <v>105</v>
      </c>
      <c r="K2190" s="1" t="s">
        <v>105</v>
      </c>
      <c r="L2190" s="1" t="s">
        <v>105</v>
      </c>
      <c r="M2190" s="1" t="s">
        <v>106</v>
      </c>
      <c r="N2190" s="1" t="s">
        <v>107</v>
      </c>
      <c r="O2190" s="1">
        <v>1580</v>
      </c>
      <c r="P2190" s="1">
        <v>70.25</v>
      </c>
      <c r="Q2190" s="1">
        <v>0</v>
      </c>
      <c r="R2190" s="1">
        <v>175</v>
      </c>
      <c r="S2190" s="1">
        <v>0</v>
      </c>
      <c r="T2190" s="1">
        <v>0</v>
      </c>
      <c r="U2190" s="1">
        <v>0</v>
      </c>
      <c r="V2190" s="4">
        <f>X2190-W2190</f>
        <v>-2.4999999999977263E-3</v>
      </c>
      <c r="W2190" s="4">
        <f>(O2190+P2190+Q2190-R2190+S2190)*5%</f>
        <v>73.762500000000003</v>
      </c>
      <c r="X2190" s="1">
        <v>73.760000000000005</v>
      </c>
      <c r="Y2190" s="1">
        <f>O2190+P2190+Q2190-R2190-S2190+T2190-U2190+X2190</f>
        <v>1549.01</v>
      </c>
      <c r="Z2190" s="1">
        <v>1549.01</v>
      </c>
      <c r="AA2190" s="1">
        <v>1475.25</v>
      </c>
      <c r="AB2190" s="1">
        <v>16</v>
      </c>
      <c r="AC2190" s="2">
        <f>AA2190*16%</f>
        <v>236.04</v>
      </c>
      <c r="AD2190" s="1">
        <v>236.04</v>
      </c>
      <c r="AE2190" s="1">
        <v>0</v>
      </c>
      <c r="AF2190" s="1">
        <v>236.04</v>
      </c>
      <c r="AG2190" s="2">
        <f>AF2190*18%</f>
        <v>42.487199999999994</v>
      </c>
      <c r="AH2190" s="1">
        <v>42.49</v>
      </c>
      <c r="AI2190" s="1">
        <v>0</v>
      </c>
      <c r="AJ2190" s="1" t="b">
        <f>AK2190=AA2190</f>
        <v>1</v>
      </c>
      <c r="AK2190" s="1">
        <v>1475.25</v>
      </c>
      <c r="AL2190" s="1">
        <v>0</v>
      </c>
      <c r="AM2190" s="1">
        <v>0</v>
      </c>
      <c r="AN2190" s="1">
        <v>0</v>
      </c>
      <c r="AO2190" s="3">
        <f>AA2190*0.001%</f>
        <v>1.4752500000000002E-2</v>
      </c>
      <c r="AP2190" s="1">
        <v>1.48</v>
      </c>
      <c r="AQ2190" s="2">
        <f>AA2190*5%</f>
        <v>73.762500000000003</v>
      </c>
      <c r="AR2190" s="1">
        <v>73.760000000000005</v>
      </c>
      <c r="AS2190" s="2">
        <f>AR2190*18%</f>
        <v>13.2768</v>
      </c>
      <c r="AT2190" s="1">
        <v>0</v>
      </c>
      <c r="AU2190" s="1">
        <v>117.73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s="1">
        <v>0</v>
      </c>
      <c r="BC2190" s="1">
        <v>0</v>
      </c>
      <c r="BD2190" s="1">
        <f>AF2190+AU2190+BC2190</f>
        <v>353.77</v>
      </c>
      <c r="BE2190" s="1">
        <v>353.77</v>
      </c>
      <c r="BF2190" s="1">
        <f>Q2190+U2190</f>
        <v>0</v>
      </c>
      <c r="BG2190" s="1">
        <v>0</v>
      </c>
      <c r="BH2190" s="1">
        <v>1195.24</v>
      </c>
      <c r="BI2190" s="1" t="s">
        <v>108</v>
      </c>
      <c r="BJ2190" s="1" t="s">
        <v>7803</v>
      </c>
      <c r="BK2190" s="1" t="s">
        <v>7804</v>
      </c>
      <c r="BL2190" s="1">
        <v>0</v>
      </c>
      <c r="BM2190" s="1" t="s">
        <v>8499</v>
      </c>
    </row>
    <row r="2191" spans="1:65" ht="15.6" hidden="1">
      <c r="A2191" s="1" t="s">
        <v>8500</v>
      </c>
      <c r="B2191" s="1" t="s">
        <v>8501</v>
      </c>
      <c r="C2191" s="1" t="s">
        <v>8502</v>
      </c>
      <c r="D2191" s="1" t="s">
        <v>279</v>
      </c>
      <c r="E2191" s="1" t="s">
        <v>100</v>
      </c>
      <c r="F2191" s="1" t="s">
        <v>101</v>
      </c>
      <c r="G2191" s="1" t="s">
        <v>628</v>
      </c>
      <c r="H2191" s="1" t="s">
        <v>103</v>
      </c>
      <c r="I2191" s="1" t="s">
        <v>104</v>
      </c>
      <c r="J2191" s="1" t="s">
        <v>105</v>
      </c>
      <c r="K2191" s="1" t="s">
        <v>105</v>
      </c>
      <c r="L2191" s="1" t="s">
        <v>105</v>
      </c>
      <c r="M2191" s="1" t="s">
        <v>106</v>
      </c>
      <c r="N2191" s="1" t="s">
        <v>107</v>
      </c>
      <c r="O2191" s="1">
        <v>425</v>
      </c>
      <c r="P2191" s="1">
        <v>16.25</v>
      </c>
      <c r="Q2191" s="1">
        <v>0</v>
      </c>
      <c r="R2191" s="1">
        <v>100</v>
      </c>
      <c r="S2191" s="1">
        <v>0</v>
      </c>
      <c r="T2191" s="1">
        <v>0</v>
      </c>
      <c r="U2191" s="1">
        <v>0</v>
      </c>
      <c r="V2191" s="4">
        <f>X2191-W2191</f>
        <v>-2.500000000001279E-3</v>
      </c>
      <c r="W2191" s="4">
        <f>(O2191+P2191+Q2191-R2191+S2191)*5%</f>
        <v>17.0625</v>
      </c>
      <c r="X2191" s="1">
        <v>17.059999999999999</v>
      </c>
      <c r="Y2191" s="1">
        <f>O2191+P2191+Q2191-R2191-S2191+T2191-U2191+X2191</f>
        <v>358.31</v>
      </c>
      <c r="Z2191" s="1">
        <v>358.31</v>
      </c>
      <c r="AA2191" s="1">
        <v>341.25</v>
      </c>
      <c r="AB2191" s="1">
        <v>16</v>
      </c>
      <c r="AC2191" s="2">
        <f>AA2191*16%</f>
        <v>54.6</v>
      </c>
      <c r="AD2191" s="1">
        <v>54.6</v>
      </c>
      <c r="AE2191" s="1">
        <v>0</v>
      </c>
      <c r="AF2191" s="1">
        <v>54.6</v>
      </c>
      <c r="AG2191" s="2">
        <f>AF2191*18%</f>
        <v>9.8279999999999994</v>
      </c>
      <c r="AH2191" s="1">
        <v>9.83</v>
      </c>
      <c r="AI2191" s="1">
        <v>0</v>
      </c>
      <c r="AJ2191" s="1" t="b">
        <f>AK2191=AA2191</f>
        <v>1</v>
      </c>
      <c r="AK2191" s="1">
        <v>341.25</v>
      </c>
      <c r="AL2191" s="1">
        <v>0</v>
      </c>
      <c r="AM2191" s="1">
        <v>0</v>
      </c>
      <c r="AN2191" s="1">
        <v>0</v>
      </c>
      <c r="AO2191" s="3">
        <f>AA2191*0.001%</f>
        <v>3.4125000000000002E-3</v>
      </c>
      <c r="AP2191" s="1">
        <v>0.34</v>
      </c>
      <c r="AQ2191" s="2">
        <f>AA2191*5%</f>
        <v>17.0625</v>
      </c>
      <c r="AR2191" s="1">
        <v>17.059999999999999</v>
      </c>
      <c r="AS2191" s="2">
        <f>AR2191*18%</f>
        <v>3.0707999999999998</v>
      </c>
      <c r="AT2191" s="1">
        <v>0</v>
      </c>
      <c r="AU2191" s="1">
        <v>27.23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0</v>
      </c>
      <c r="BD2191" s="1">
        <f>AF2191+AU2191+BC2191</f>
        <v>81.83</v>
      </c>
      <c r="BE2191" s="1">
        <v>81.83</v>
      </c>
      <c r="BF2191" s="1">
        <f>Q2191+U2191</f>
        <v>0</v>
      </c>
      <c r="BG2191" s="1">
        <v>0</v>
      </c>
      <c r="BH2191" s="1">
        <v>276.48</v>
      </c>
      <c r="BI2191" s="1" t="s">
        <v>108</v>
      </c>
      <c r="BJ2191" s="1" t="s">
        <v>7803</v>
      </c>
      <c r="BK2191" s="1" t="s">
        <v>7804</v>
      </c>
      <c r="BL2191" s="1">
        <v>0</v>
      </c>
      <c r="BM2191" s="1" t="s">
        <v>8503</v>
      </c>
    </row>
    <row r="2192" spans="1:65" ht="15.6" hidden="1">
      <c r="A2192" s="1" t="s">
        <v>8504</v>
      </c>
      <c r="B2192" s="1" t="s">
        <v>8505</v>
      </c>
      <c r="C2192" s="1" t="s">
        <v>8506</v>
      </c>
      <c r="D2192" s="1" t="s">
        <v>279</v>
      </c>
      <c r="E2192" s="1" t="s">
        <v>100</v>
      </c>
      <c r="F2192" s="1" t="s">
        <v>101</v>
      </c>
      <c r="G2192" s="1" t="s">
        <v>102</v>
      </c>
      <c r="H2192" s="1" t="s">
        <v>103</v>
      </c>
      <c r="I2192" s="1" t="s">
        <v>104</v>
      </c>
      <c r="J2192" s="1" t="s">
        <v>105</v>
      </c>
      <c r="K2192" s="1" t="s">
        <v>105</v>
      </c>
      <c r="L2192" s="1" t="s">
        <v>105</v>
      </c>
      <c r="M2192" s="1" t="s">
        <v>106</v>
      </c>
      <c r="N2192" s="1" t="s">
        <v>124</v>
      </c>
      <c r="O2192" s="1">
        <v>315</v>
      </c>
      <c r="P2192" s="1">
        <v>10.75</v>
      </c>
      <c r="Q2192" s="1">
        <v>0</v>
      </c>
      <c r="R2192" s="1">
        <v>100</v>
      </c>
      <c r="S2192" s="1">
        <v>0</v>
      </c>
      <c r="T2192" s="1">
        <v>0</v>
      </c>
      <c r="U2192" s="1">
        <v>0</v>
      </c>
      <c r="V2192" s="4">
        <f>X2192-W2192</f>
        <v>2.4999999999977263E-3</v>
      </c>
      <c r="W2192" s="4">
        <f>(O2192+P2192+Q2192-R2192+S2192)*5%</f>
        <v>11.287500000000001</v>
      </c>
      <c r="X2192" s="1">
        <v>11.29</v>
      </c>
      <c r="Y2192" s="1">
        <f>O2192+P2192+Q2192-R2192-S2192+T2192-U2192+X2192</f>
        <v>237.04</v>
      </c>
      <c r="Z2192" s="1">
        <v>237.04</v>
      </c>
      <c r="AA2192" s="1">
        <v>225.75</v>
      </c>
      <c r="AB2192" s="1">
        <v>16</v>
      </c>
      <c r="AC2192" s="2">
        <f>AA2192*16%</f>
        <v>36.119999999999997</v>
      </c>
      <c r="AD2192" s="1">
        <v>36.119999999999997</v>
      </c>
      <c r="AE2192" s="1">
        <v>0</v>
      </c>
      <c r="AF2192" s="1">
        <v>36.119999999999997</v>
      </c>
      <c r="AG2192" s="2">
        <f>AF2192*18%</f>
        <v>6.5015999999999989</v>
      </c>
      <c r="AH2192" s="1">
        <v>6.5</v>
      </c>
      <c r="AI2192" s="1">
        <v>0</v>
      </c>
      <c r="AJ2192" s="1" t="b">
        <f>AK2192=AA2192</f>
        <v>1</v>
      </c>
      <c r="AK2192" s="1">
        <v>225.75</v>
      </c>
      <c r="AL2192" s="1">
        <v>0</v>
      </c>
      <c r="AM2192" s="1">
        <v>0</v>
      </c>
      <c r="AN2192" s="1">
        <v>0</v>
      </c>
      <c r="AO2192" s="3">
        <f>AA2192*0.001%</f>
        <v>2.2575000000000004E-3</v>
      </c>
      <c r="AP2192" s="1">
        <v>0.23</v>
      </c>
      <c r="AQ2192" s="2">
        <f>AA2192*5%</f>
        <v>11.287500000000001</v>
      </c>
      <c r="AR2192" s="1">
        <v>11.29</v>
      </c>
      <c r="AS2192" s="2">
        <f>AR2192*18%</f>
        <v>2.0321999999999996</v>
      </c>
      <c r="AT2192" s="1">
        <v>0</v>
      </c>
      <c r="AU2192" s="1">
        <v>18.02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f>AF2192+AU2192+BC2192</f>
        <v>54.14</v>
      </c>
      <c r="BE2192" s="1">
        <v>54.14</v>
      </c>
      <c r="BF2192" s="1">
        <f>Q2192+U2192</f>
        <v>0</v>
      </c>
      <c r="BG2192" s="1">
        <v>0</v>
      </c>
      <c r="BH2192" s="1">
        <v>182.9</v>
      </c>
      <c r="BI2192" s="1" t="s">
        <v>108</v>
      </c>
      <c r="BJ2192" s="1" t="s">
        <v>7803</v>
      </c>
      <c r="BK2192" s="1" t="s">
        <v>7804</v>
      </c>
      <c r="BL2192" s="1">
        <v>0</v>
      </c>
      <c r="BM2192" s="1" t="s">
        <v>3470</v>
      </c>
    </row>
    <row r="2193" spans="1:65" ht="15.6" hidden="1">
      <c r="A2193" s="1" t="s">
        <v>8507</v>
      </c>
      <c r="B2193" s="1" t="s">
        <v>8508</v>
      </c>
      <c r="C2193" s="1" t="s">
        <v>8509</v>
      </c>
      <c r="D2193" s="1" t="s">
        <v>279</v>
      </c>
      <c r="E2193" s="1" t="s">
        <v>100</v>
      </c>
      <c r="F2193" s="1" t="s">
        <v>101</v>
      </c>
      <c r="G2193" s="1" t="s">
        <v>123</v>
      </c>
      <c r="H2193" s="1" t="s">
        <v>103</v>
      </c>
      <c r="I2193" s="1" t="s">
        <v>104</v>
      </c>
      <c r="J2193" s="1" t="s">
        <v>105</v>
      </c>
      <c r="K2193" s="1" t="s">
        <v>105</v>
      </c>
      <c r="L2193" s="1" t="s">
        <v>105</v>
      </c>
      <c r="M2193" s="1" t="s">
        <v>106</v>
      </c>
      <c r="N2193" s="1" t="s">
        <v>124</v>
      </c>
      <c r="O2193" s="1">
        <v>2410</v>
      </c>
      <c r="P2193" s="1">
        <v>111.75</v>
      </c>
      <c r="Q2193" s="1">
        <v>0</v>
      </c>
      <c r="R2193" s="1">
        <v>175</v>
      </c>
      <c r="S2193" s="1">
        <v>0</v>
      </c>
      <c r="T2193" s="1">
        <v>0</v>
      </c>
      <c r="U2193" s="1">
        <v>0</v>
      </c>
      <c r="V2193" s="4">
        <f>X2193-W2193</f>
        <v>2.4999999999977263E-3</v>
      </c>
      <c r="W2193" s="4">
        <f>(O2193+P2193+Q2193-R2193+S2193)*5%</f>
        <v>117.33750000000001</v>
      </c>
      <c r="X2193" s="1">
        <v>117.34</v>
      </c>
      <c r="Y2193" s="1">
        <f>O2193+P2193+Q2193-R2193-S2193+T2193-U2193+X2193</f>
        <v>2464.09</v>
      </c>
      <c r="Z2193" s="1">
        <v>2464.09</v>
      </c>
      <c r="AA2193" s="1">
        <v>2346.75</v>
      </c>
      <c r="AB2193" s="1">
        <v>16</v>
      </c>
      <c r="AC2193" s="2">
        <f>AA2193*16%</f>
        <v>375.48</v>
      </c>
      <c r="AD2193" s="1">
        <v>375.48</v>
      </c>
      <c r="AE2193" s="1">
        <v>0</v>
      </c>
      <c r="AF2193" s="1">
        <v>375.48</v>
      </c>
      <c r="AG2193" s="2">
        <f>AF2193*18%</f>
        <v>67.586399999999998</v>
      </c>
      <c r="AH2193" s="1">
        <v>67.59</v>
      </c>
      <c r="AI2193" s="1">
        <v>0</v>
      </c>
      <c r="AJ2193" s="1" t="b">
        <f>AK2193=AA2193</f>
        <v>1</v>
      </c>
      <c r="AK2193" s="1">
        <v>2346.75</v>
      </c>
      <c r="AL2193" s="1">
        <v>0</v>
      </c>
      <c r="AM2193" s="1">
        <v>0</v>
      </c>
      <c r="AN2193" s="1">
        <v>0</v>
      </c>
      <c r="AO2193" s="3">
        <f>AA2193*0.001%</f>
        <v>2.3467500000000002E-2</v>
      </c>
      <c r="AP2193" s="1">
        <v>2.35</v>
      </c>
      <c r="AQ2193" s="2">
        <f>AA2193*5%</f>
        <v>117.33750000000001</v>
      </c>
      <c r="AR2193" s="1">
        <v>117.34</v>
      </c>
      <c r="AS2193" s="2">
        <f>AR2193*18%</f>
        <v>21.121199999999998</v>
      </c>
      <c r="AT2193" s="1">
        <v>0</v>
      </c>
      <c r="AU2193" s="1">
        <v>187.28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>
        <f>AF2193+AU2193+BC2193</f>
        <v>562.76</v>
      </c>
      <c r="BE2193" s="1">
        <v>562.76</v>
      </c>
      <c r="BF2193" s="1">
        <f>Q2193+U2193</f>
        <v>0</v>
      </c>
      <c r="BG2193" s="1">
        <v>0</v>
      </c>
      <c r="BH2193" s="1">
        <v>1901.33</v>
      </c>
      <c r="BI2193" s="1" t="s">
        <v>108</v>
      </c>
      <c r="BJ2193" s="1" t="s">
        <v>7803</v>
      </c>
      <c r="BK2193" s="1" t="s">
        <v>7804</v>
      </c>
      <c r="BL2193" s="1">
        <v>0</v>
      </c>
      <c r="BM2193" s="1" t="s">
        <v>8510</v>
      </c>
    </row>
    <row r="2194" spans="1:65" ht="15.6" hidden="1">
      <c r="A2194" s="1" t="s">
        <v>8511</v>
      </c>
      <c r="B2194" s="1" t="s">
        <v>8512</v>
      </c>
      <c r="C2194" s="1" t="s">
        <v>8513</v>
      </c>
      <c r="D2194" s="1" t="s">
        <v>279</v>
      </c>
      <c r="E2194" s="1" t="s">
        <v>100</v>
      </c>
      <c r="F2194" s="1" t="s">
        <v>101</v>
      </c>
      <c r="G2194" s="1" t="s">
        <v>102</v>
      </c>
      <c r="H2194" s="1" t="s">
        <v>103</v>
      </c>
      <c r="I2194" s="1" t="s">
        <v>104</v>
      </c>
      <c r="J2194" s="1" t="s">
        <v>105</v>
      </c>
      <c r="K2194" s="1" t="s">
        <v>105</v>
      </c>
      <c r="L2194" s="1" t="s">
        <v>105</v>
      </c>
      <c r="M2194" s="1" t="s">
        <v>106</v>
      </c>
      <c r="N2194" s="1" t="s">
        <v>107</v>
      </c>
      <c r="O2194" s="1">
        <v>810</v>
      </c>
      <c r="P2194" s="1">
        <v>35.5</v>
      </c>
      <c r="Q2194" s="1">
        <v>0</v>
      </c>
      <c r="R2194" s="1">
        <v>100</v>
      </c>
      <c r="S2194" s="1">
        <v>0</v>
      </c>
      <c r="T2194" s="1">
        <v>0</v>
      </c>
      <c r="U2194" s="1">
        <v>0</v>
      </c>
      <c r="V2194" s="4">
        <f>X2194-W2194</f>
        <v>5.000000000002558E-3</v>
      </c>
      <c r="W2194" s="4">
        <f>(O2194+P2194+Q2194-R2194+S2194)*5%</f>
        <v>37.274999999999999</v>
      </c>
      <c r="X2194" s="1">
        <v>37.28</v>
      </c>
      <c r="Y2194" s="1">
        <f>O2194+P2194+Q2194-R2194-S2194+T2194-U2194+X2194</f>
        <v>782.78</v>
      </c>
      <c r="Z2194" s="1">
        <v>782.78</v>
      </c>
      <c r="AA2194" s="1">
        <v>745.5</v>
      </c>
      <c r="AB2194" s="1">
        <v>16</v>
      </c>
      <c r="AC2194" s="2">
        <f>AA2194*16%</f>
        <v>119.28</v>
      </c>
      <c r="AD2194" s="1">
        <v>119.28</v>
      </c>
      <c r="AE2194" s="1">
        <v>0</v>
      </c>
      <c r="AF2194" s="1">
        <v>119.28</v>
      </c>
      <c r="AG2194" s="2">
        <f>AF2194*18%</f>
        <v>21.470399999999998</v>
      </c>
      <c r="AH2194" s="1">
        <v>21.47</v>
      </c>
      <c r="AI2194" s="1">
        <v>0</v>
      </c>
      <c r="AJ2194" s="1" t="b">
        <f>AK2194=AA2194</f>
        <v>1</v>
      </c>
      <c r="AK2194" s="1">
        <v>745.5</v>
      </c>
      <c r="AL2194" s="1">
        <v>0</v>
      </c>
      <c r="AM2194" s="1">
        <v>0</v>
      </c>
      <c r="AN2194" s="1">
        <v>0</v>
      </c>
      <c r="AO2194" s="3">
        <f>AA2194*0.001%</f>
        <v>7.4550000000000007E-3</v>
      </c>
      <c r="AP2194" s="1">
        <v>0.75</v>
      </c>
      <c r="AQ2194" s="2">
        <f>AA2194*5%</f>
        <v>37.274999999999999</v>
      </c>
      <c r="AR2194" s="1">
        <v>37.28</v>
      </c>
      <c r="AS2194" s="2">
        <f>AR2194*18%</f>
        <v>6.7103999999999999</v>
      </c>
      <c r="AT2194" s="1">
        <v>0</v>
      </c>
      <c r="AU2194" s="1">
        <v>59.5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0</v>
      </c>
      <c r="BD2194" s="1">
        <f>AF2194+AU2194+BC2194</f>
        <v>178.78</v>
      </c>
      <c r="BE2194" s="1">
        <v>178.78</v>
      </c>
      <c r="BF2194" s="1">
        <f>Q2194+U2194</f>
        <v>0</v>
      </c>
      <c r="BG2194" s="1">
        <v>0</v>
      </c>
      <c r="BH2194" s="1">
        <v>604</v>
      </c>
      <c r="BI2194" s="1" t="s">
        <v>108</v>
      </c>
      <c r="BJ2194" s="1" t="s">
        <v>7803</v>
      </c>
      <c r="BK2194" s="1" t="s">
        <v>7804</v>
      </c>
      <c r="BL2194" s="1">
        <v>0</v>
      </c>
      <c r="BM2194" s="1" t="s">
        <v>8514</v>
      </c>
    </row>
    <row r="2195" spans="1:65" ht="15.6" hidden="1">
      <c r="A2195" s="1" t="s">
        <v>8515</v>
      </c>
      <c r="B2195" s="1" t="s">
        <v>8516</v>
      </c>
      <c r="C2195" s="1" t="s">
        <v>8517</v>
      </c>
      <c r="D2195" s="1" t="s">
        <v>279</v>
      </c>
      <c r="E2195" s="1" t="s">
        <v>100</v>
      </c>
      <c r="F2195" s="1" t="s">
        <v>101</v>
      </c>
      <c r="G2195" s="1" t="s">
        <v>102</v>
      </c>
      <c r="H2195" s="1" t="s">
        <v>103</v>
      </c>
      <c r="I2195" s="1" t="s">
        <v>104</v>
      </c>
      <c r="J2195" s="1" t="s">
        <v>105</v>
      </c>
      <c r="K2195" s="1" t="s">
        <v>105</v>
      </c>
      <c r="L2195" s="1" t="s">
        <v>105</v>
      </c>
      <c r="M2195" s="1" t="s">
        <v>106</v>
      </c>
      <c r="N2195" s="1" t="s">
        <v>107</v>
      </c>
      <c r="O2195" s="1">
        <v>395</v>
      </c>
      <c r="P2195" s="1">
        <v>14.75</v>
      </c>
      <c r="Q2195" s="1">
        <v>0</v>
      </c>
      <c r="R2195" s="1">
        <v>100</v>
      </c>
      <c r="S2195" s="1">
        <v>0</v>
      </c>
      <c r="T2195" s="1">
        <v>0</v>
      </c>
      <c r="U2195" s="1">
        <v>0</v>
      </c>
      <c r="V2195" s="4">
        <f>X2195-W2195</f>
        <v>2.4999999999995026E-3</v>
      </c>
      <c r="W2195" s="4">
        <f>(O2195+P2195+Q2195-R2195+S2195)*5%</f>
        <v>15.487500000000001</v>
      </c>
      <c r="X2195" s="1">
        <v>15.49</v>
      </c>
      <c r="Y2195" s="1">
        <f>O2195+P2195+Q2195-R2195-S2195+T2195-U2195+X2195</f>
        <v>325.24</v>
      </c>
      <c r="Z2195" s="1">
        <v>325.24</v>
      </c>
      <c r="AA2195" s="1">
        <v>309.75</v>
      </c>
      <c r="AB2195" s="1">
        <v>16</v>
      </c>
      <c r="AC2195" s="2">
        <f>AA2195*16%</f>
        <v>49.56</v>
      </c>
      <c r="AD2195" s="1">
        <v>49.56</v>
      </c>
      <c r="AE2195" s="1">
        <v>0</v>
      </c>
      <c r="AF2195" s="1">
        <v>49.56</v>
      </c>
      <c r="AG2195" s="2">
        <f>AF2195*18%</f>
        <v>8.9207999999999998</v>
      </c>
      <c r="AH2195" s="1">
        <v>8.92</v>
      </c>
      <c r="AI2195" s="1">
        <v>0</v>
      </c>
      <c r="AJ2195" s="1" t="b">
        <f>AK2195=AA2195</f>
        <v>1</v>
      </c>
      <c r="AK2195" s="1">
        <v>309.75</v>
      </c>
      <c r="AL2195" s="1">
        <v>0</v>
      </c>
      <c r="AM2195" s="1">
        <v>0</v>
      </c>
      <c r="AN2195" s="1">
        <v>0</v>
      </c>
      <c r="AO2195" s="3">
        <f>AA2195*0.001%</f>
        <v>3.0975000000000004E-3</v>
      </c>
      <c r="AP2195" s="1">
        <v>0.31</v>
      </c>
      <c r="AQ2195" s="2">
        <f>AA2195*5%</f>
        <v>15.487500000000001</v>
      </c>
      <c r="AR2195" s="1">
        <v>15.49</v>
      </c>
      <c r="AS2195" s="2">
        <f>AR2195*18%</f>
        <v>2.7881999999999998</v>
      </c>
      <c r="AT2195" s="1">
        <v>0</v>
      </c>
      <c r="AU2195" s="1">
        <v>24.72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>
        <v>0</v>
      </c>
      <c r="BD2195" s="1">
        <f>AF2195+AU2195+BC2195</f>
        <v>74.28</v>
      </c>
      <c r="BE2195" s="1">
        <v>74.28</v>
      </c>
      <c r="BF2195" s="1">
        <f>Q2195+U2195</f>
        <v>0</v>
      </c>
      <c r="BG2195" s="1">
        <v>0</v>
      </c>
      <c r="BH2195" s="1">
        <v>250.96</v>
      </c>
      <c r="BI2195" s="1" t="s">
        <v>108</v>
      </c>
      <c r="BJ2195" s="1" t="s">
        <v>7803</v>
      </c>
      <c r="BK2195" s="1" t="s">
        <v>7804</v>
      </c>
      <c r="BL2195" s="1">
        <v>0</v>
      </c>
      <c r="BM2195" s="1" t="s">
        <v>6960</v>
      </c>
    </row>
    <row r="2196" spans="1:65" ht="15.6" hidden="1">
      <c r="A2196" s="1" t="s">
        <v>8518</v>
      </c>
      <c r="B2196" s="1" t="s">
        <v>8519</v>
      </c>
      <c r="C2196" s="1" t="s">
        <v>8520</v>
      </c>
      <c r="D2196" s="1" t="s">
        <v>279</v>
      </c>
      <c r="E2196" s="1" t="s">
        <v>100</v>
      </c>
      <c r="F2196" s="1" t="s">
        <v>101</v>
      </c>
      <c r="G2196" s="1" t="s">
        <v>102</v>
      </c>
      <c r="H2196" s="1" t="s">
        <v>103</v>
      </c>
      <c r="I2196" s="1" t="s">
        <v>104</v>
      </c>
      <c r="J2196" s="1" t="s">
        <v>105</v>
      </c>
      <c r="K2196" s="1" t="s">
        <v>105</v>
      </c>
      <c r="L2196" s="1" t="s">
        <v>105</v>
      </c>
      <c r="M2196" s="1" t="s">
        <v>106</v>
      </c>
      <c r="N2196" s="1" t="s">
        <v>124</v>
      </c>
      <c r="O2196" s="1">
        <v>215</v>
      </c>
      <c r="P2196" s="1">
        <v>5.75</v>
      </c>
      <c r="Q2196" s="1">
        <v>0</v>
      </c>
      <c r="R2196" s="1">
        <v>100</v>
      </c>
      <c r="S2196" s="1">
        <v>0</v>
      </c>
      <c r="T2196" s="1">
        <v>0</v>
      </c>
      <c r="U2196" s="1">
        <v>0</v>
      </c>
      <c r="V2196" s="4">
        <f>X2196-W2196</f>
        <v>2.4999999999995026E-3</v>
      </c>
      <c r="W2196" s="4">
        <f>(O2196+P2196+Q2196-R2196+S2196)*5%</f>
        <v>6.0375000000000005</v>
      </c>
      <c r="X2196" s="1">
        <v>6.04</v>
      </c>
      <c r="Y2196" s="1">
        <f>O2196+P2196+Q2196-R2196-S2196+T2196-U2196+X2196</f>
        <v>126.79</v>
      </c>
      <c r="Z2196" s="1">
        <v>126.79</v>
      </c>
      <c r="AA2196" s="1">
        <v>120.75</v>
      </c>
      <c r="AB2196" s="1">
        <v>16</v>
      </c>
      <c r="AC2196" s="2">
        <f>AA2196*16%</f>
        <v>19.32</v>
      </c>
      <c r="AD2196" s="1">
        <v>19.32</v>
      </c>
      <c r="AE2196" s="1">
        <v>0</v>
      </c>
      <c r="AF2196" s="1">
        <v>19.32</v>
      </c>
      <c r="AG2196" s="2">
        <f>AF2196*18%</f>
        <v>3.4775999999999998</v>
      </c>
      <c r="AH2196" s="1">
        <v>3.48</v>
      </c>
      <c r="AI2196" s="1">
        <v>0</v>
      </c>
      <c r="AJ2196" s="1" t="b">
        <f>AK2196=AA2196</f>
        <v>1</v>
      </c>
      <c r="AK2196" s="1">
        <v>120.75</v>
      </c>
      <c r="AL2196" s="1">
        <v>0</v>
      </c>
      <c r="AM2196" s="1">
        <v>0</v>
      </c>
      <c r="AN2196" s="1">
        <v>0</v>
      </c>
      <c r="AO2196" s="3">
        <f>AA2196*0.001%</f>
        <v>1.2075E-3</v>
      </c>
      <c r="AP2196" s="1">
        <v>0.12</v>
      </c>
      <c r="AQ2196" s="2">
        <f>AA2196*5%</f>
        <v>6.0375000000000005</v>
      </c>
      <c r="AR2196" s="1">
        <v>6.04</v>
      </c>
      <c r="AS2196" s="2">
        <f>AR2196*18%</f>
        <v>1.0871999999999999</v>
      </c>
      <c r="AT2196" s="1">
        <v>0</v>
      </c>
      <c r="AU2196" s="1">
        <v>9.64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s="1">
        <v>0</v>
      </c>
      <c r="BD2196" s="1">
        <f>AF2196+AU2196+BC2196</f>
        <v>28.96</v>
      </c>
      <c r="BE2196" s="1">
        <v>28.96</v>
      </c>
      <c r="BF2196" s="1">
        <f>Q2196+U2196</f>
        <v>0</v>
      </c>
      <c r="BG2196" s="1">
        <v>0</v>
      </c>
      <c r="BH2196" s="1">
        <v>97.83</v>
      </c>
      <c r="BI2196" s="1" t="s">
        <v>108</v>
      </c>
      <c r="BJ2196" s="1" t="s">
        <v>7803</v>
      </c>
      <c r="BK2196" s="1" t="s">
        <v>7804</v>
      </c>
      <c r="BL2196" s="1">
        <v>0</v>
      </c>
      <c r="BM2196" s="1" t="s">
        <v>4389</v>
      </c>
    </row>
    <row r="2197" spans="1:65" ht="15.6" hidden="1">
      <c r="A2197" s="1" t="s">
        <v>8521</v>
      </c>
      <c r="B2197" s="1" t="s">
        <v>8522</v>
      </c>
      <c r="C2197" s="1" t="s">
        <v>8523</v>
      </c>
      <c r="D2197" s="1" t="s">
        <v>279</v>
      </c>
      <c r="E2197" s="1" t="s">
        <v>100</v>
      </c>
      <c r="F2197" s="1" t="s">
        <v>101</v>
      </c>
      <c r="G2197" s="1" t="s">
        <v>102</v>
      </c>
      <c r="H2197" s="1" t="s">
        <v>103</v>
      </c>
      <c r="I2197" s="1" t="s">
        <v>104</v>
      </c>
      <c r="J2197" s="1" t="s">
        <v>105</v>
      </c>
      <c r="K2197" s="1" t="s">
        <v>105</v>
      </c>
      <c r="L2197" s="1" t="s">
        <v>105</v>
      </c>
      <c r="M2197" s="1" t="s">
        <v>106</v>
      </c>
      <c r="N2197" s="1" t="s">
        <v>107</v>
      </c>
      <c r="O2197" s="1">
        <v>315</v>
      </c>
      <c r="P2197" s="1">
        <v>10.75</v>
      </c>
      <c r="Q2197" s="1">
        <v>0</v>
      </c>
      <c r="R2197" s="1">
        <v>100</v>
      </c>
      <c r="S2197" s="1">
        <v>0</v>
      </c>
      <c r="T2197" s="1">
        <v>0</v>
      </c>
      <c r="U2197" s="1">
        <v>0</v>
      </c>
      <c r="V2197" s="4">
        <f>X2197-W2197</f>
        <v>2.4999999999977263E-3</v>
      </c>
      <c r="W2197" s="4">
        <f>(O2197+P2197+Q2197-R2197+S2197)*5%</f>
        <v>11.287500000000001</v>
      </c>
      <c r="X2197" s="1">
        <v>11.29</v>
      </c>
      <c r="Y2197" s="1">
        <f>O2197+P2197+Q2197-R2197-S2197+T2197-U2197+X2197</f>
        <v>237.04</v>
      </c>
      <c r="Z2197" s="1">
        <v>237.04</v>
      </c>
      <c r="AA2197" s="1">
        <v>225.75</v>
      </c>
      <c r="AB2197" s="1">
        <v>16</v>
      </c>
      <c r="AC2197" s="2">
        <f>AA2197*16%</f>
        <v>36.119999999999997</v>
      </c>
      <c r="AD2197" s="1">
        <v>36.119999999999997</v>
      </c>
      <c r="AE2197" s="1">
        <v>0</v>
      </c>
      <c r="AF2197" s="1">
        <v>36.119999999999997</v>
      </c>
      <c r="AG2197" s="2">
        <f>AF2197*18%</f>
        <v>6.5015999999999989</v>
      </c>
      <c r="AH2197" s="1">
        <v>6.5</v>
      </c>
      <c r="AI2197" s="1">
        <v>0</v>
      </c>
      <c r="AJ2197" s="1" t="b">
        <f>AK2197=AA2197</f>
        <v>1</v>
      </c>
      <c r="AK2197" s="1">
        <v>225.75</v>
      </c>
      <c r="AL2197" s="1">
        <v>0</v>
      </c>
      <c r="AM2197" s="1">
        <v>0</v>
      </c>
      <c r="AN2197" s="1">
        <v>0</v>
      </c>
      <c r="AO2197" s="3">
        <f>AA2197*0.001%</f>
        <v>2.2575000000000004E-3</v>
      </c>
      <c r="AP2197" s="1">
        <v>0.23</v>
      </c>
      <c r="AQ2197" s="2">
        <f>AA2197*5%</f>
        <v>11.287500000000001</v>
      </c>
      <c r="AR2197" s="1">
        <v>11.29</v>
      </c>
      <c r="AS2197" s="2">
        <f>AR2197*18%</f>
        <v>2.0321999999999996</v>
      </c>
      <c r="AT2197" s="1">
        <v>0</v>
      </c>
      <c r="AU2197" s="1">
        <v>18.02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f>AF2197+AU2197+BC2197</f>
        <v>54.14</v>
      </c>
      <c r="BE2197" s="1">
        <v>54.14</v>
      </c>
      <c r="BF2197" s="1">
        <f>Q2197+U2197</f>
        <v>0</v>
      </c>
      <c r="BG2197" s="1">
        <v>0</v>
      </c>
      <c r="BH2197" s="1">
        <v>182.9</v>
      </c>
      <c r="BI2197" s="1" t="s">
        <v>108</v>
      </c>
      <c r="BJ2197" s="1" t="s">
        <v>7803</v>
      </c>
      <c r="BK2197" s="1" t="s">
        <v>7804</v>
      </c>
      <c r="BL2197" s="1">
        <v>0</v>
      </c>
      <c r="BM2197" s="1" t="s">
        <v>8524</v>
      </c>
    </row>
    <row r="2198" spans="1:65" ht="15.6" hidden="1">
      <c r="A2198" s="1" t="s">
        <v>8525</v>
      </c>
      <c r="B2198" s="1" t="s">
        <v>8526</v>
      </c>
      <c r="C2198" s="1" t="s">
        <v>8527</v>
      </c>
      <c r="D2198" s="1" t="s">
        <v>279</v>
      </c>
      <c r="E2198" s="1" t="s">
        <v>100</v>
      </c>
      <c r="F2198" s="1" t="s">
        <v>101</v>
      </c>
      <c r="G2198" s="1" t="s">
        <v>123</v>
      </c>
      <c r="H2198" s="1" t="s">
        <v>103</v>
      </c>
      <c r="I2198" s="1" t="s">
        <v>104</v>
      </c>
      <c r="J2198" s="1" t="s">
        <v>105</v>
      </c>
      <c r="K2198" s="1" t="s">
        <v>105</v>
      </c>
      <c r="L2198" s="1" t="s">
        <v>105</v>
      </c>
      <c r="M2198" s="1" t="s">
        <v>106</v>
      </c>
      <c r="N2198" s="1" t="s">
        <v>107</v>
      </c>
      <c r="O2198" s="1">
        <v>3300</v>
      </c>
      <c r="P2198" s="1">
        <v>156.25</v>
      </c>
      <c r="Q2198" s="1">
        <v>0</v>
      </c>
      <c r="R2198" s="1">
        <v>175</v>
      </c>
      <c r="S2198" s="1">
        <v>0</v>
      </c>
      <c r="T2198" s="1">
        <v>0</v>
      </c>
      <c r="U2198" s="1">
        <v>0</v>
      </c>
      <c r="V2198" s="4">
        <f>X2198-W2198</f>
        <v>-2.4999999999977263E-3</v>
      </c>
      <c r="W2198" s="4">
        <f>(O2198+P2198+Q2198-R2198+S2198)*5%</f>
        <v>164.0625</v>
      </c>
      <c r="X2198" s="1">
        <v>164.06</v>
      </c>
      <c r="Y2198" s="1">
        <f>O2198+P2198+Q2198-R2198-S2198+T2198-U2198+X2198</f>
        <v>3445.31</v>
      </c>
      <c r="Z2198" s="1">
        <v>3445.31</v>
      </c>
      <c r="AA2198" s="1">
        <v>3281.25</v>
      </c>
      <c r="AB2198" s="1">
        <v>16</v>
      </c>
      <c r="AC2198" s="2">
        <f>AA2198*16%</f>
        <v>525</v>
      </c>
      <c r="AD2198" s="1">
        <v>525</v>
      </c>
      <c r="AE2198" s="1">
        <v>0</v>
      </c>
      <c r="AF2198" s="1">
        <v>525</v>
      </c>
      <c r="AG2198" s="2">
        <f>AF2198*18%</f>
        <v>94.5</v>
      </c>
      <c r="AH2198" s="1">
        <v>94.5</v>
      </c>
      <c r="AI2198" s="1">
        <v>0</v>
      </c>
      <c r="AJ2198" s="1" t="b">
        <f>AK2198=AA2198</f>
        <v>1</v>
      </c>
      <c r="AK2198" s="1">
        <v>3281.25</v>
      </c>
      <c r="AL2198" s="1">
        <v>0</v>
      </c>
      <c r="AM2198" s="1">
        <v>0</v>
      </c>
      <c r="AN2198" s="1">
        <v>0</v>
      </c>
      <c r="AO2198" s="3">
        <f>AA2198*0.001%</f>
        <v>3.2812500000000001E-2</v>
      </c>
      <c r="AP2198" s="1">
        <v>3.28</v>
      </c>
      <c r="AQ2198" s="2">
        <f>AA2198*5%</f>
        <v>164.0625</v>
      </c>
      <c r="AR2198" s="1">
        <v>164.06</v>
      </c>
      <c r="AS2198" s="2">
        <f>AR2198*18%</f>
        <v>29.530799999999999</v>
      </c>
      <c r="AT2198" s="1">
        <v>0</v>
      </c>
      <c r="AU2198" s="1">
        <v>261.83999999999997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0</v>
      </c>
      <c r="BD2198" s="1">
        <f>AF2198+AU2198+BC2198</f>
        <v>786.83999999999992</v>
      </c>
      <c r="BE2198" s="1">
        <v>786.84</v>
      </c>
      <c r="BF2198" s="1">
        <f>Q2198+U2198</f>
        <v>0</v>
      </c>
      <c r="BG2198" s="1">
        <v>0</v>
      </c>
      <c r="BH2198" s="1">
        <v>2658.47</v>
      </c>
      <c r="BI2198" s="1" t="s">
        <v>108</v>
      </c>
      <c r="BJ2198" s="1" t="s">
        <v>7803</v>
      </c>
      <c r="BK2198" s="1" t="s">
        <v>7804</v>
      </c>
      <c r="BL2198" s="1">
        <v>0</v>
      </c>
      <c r="BM2198" s="1" t="s">
        <v>8528</v>
      </c>
    </row>
    <row r="2199" spans="1:65" ht="15.6" hidden="1">
      <c r="A2199" s="1" t="s">
        <v>8529</v>
      </c>
      <c r="B2199" s="1" t="s">
        <v>8530</v>
      </c>
      <c r="C2199" s="1" t="s">
        <v>8531</v>
      </c>
      <c r="D2199" s="1" t="s">
        <v>279</v>
      </c>
      <c r="E2199" s="1" t="s">
        <v>100</v>
      </c>
      <c r="F2199" s="1" t="s">
        <v>101</v>
      </c>
      <c r="G2199" s="1" t="s">
        <v>102</v>
      </c>
      <c r="H2199" s="1" t="s">
        <v>103</v>
      </c>
      <c r="I2199" s="1" t="s">
        <v>104</v>
      </c>
      <c r="J2199" s="1" t="s">
        <v>105</v>
      </c>
      <c r="K2199" s="1" t="s">
        <v>105</v>
      </c>
      <c r="L2199" s="1" t="s">
        <v>105</v>
      </c>
      <c r="M2199" s="1" t="s">
        <v>106</v>
      </c>
      <c r="N2199" s="1" t="s">
        <v>107</v>
      </c>
      <c r="O2199" s="1">
        <v>315</v>
      </c>
      <c r="P2199" s="1">
        <v>10.75</v>
      </c>
      <c r="Q2199" s="1">
        <v>0</v>
      </c>
      <c r="R2199" s="1">
        <v>100</v>
      </c>
      <c r="S2199" s="1">
        <v>0</v>
      </c>
      <c r="T2199" s="1">
        <v>0</v>
      </c>
      <c r="U2199" s="1">
        <v>0</v>
      </c>
      <c r="V2199" s="4">
        <f>X2199-W2199</f>
        <v>2.4999999999977263E-3</v>
      </c>
      <c r="W2199" s="4">
        <f>(O2199+P2199+Q2199-R2199+S2199)*5%</f>
        <v>11.287500000000001</v>
      </c>
      <c r="X2199" s="1">
        <v>11.29</v>
      </c>
      <c r="Y2199" s="1">
        <f>O2199+P2199+Q2199-R2199-S2199+T2199-U2199+X2199</f>
        <v>237.04</v>
      </c>
      <c r="Z2199" s="1">
        <v>237.04</v>
      </c>
      <c r="AA2199" s="1">
        <v>225.75</v>
      </c>
      <c r="AB2199" s="1">
        <v>16</v>
      </c>
      <c r="AC2199" s="2">
        <f>AA2199*16%</f>
        <v>36.119999999999997</v>
      </c>
      <c r="AD2199" s="1">
        <v>36.119999999999997</v>
      </c>
      <c r="AE2199" s="1">
        <v>0</v>
      </c>
      <c r="AF2199" s="1">
        <v>36.119999999999997</v>
      </c>
      <c r="AG2199" s="2">
        <f>AF2199*18%</f>
        <v>6.5015999999999989</v>
      </c>
      <c r="AH2199" s="1">
        <v>6.5</v>
      </c>
      <c r="AI2199" s="1">
        <v>0</v>
      </c>
      <c r="AJ2199" s="1" t="b">
        <f>AK2199=AA2199</f>
        <v>1</v>
      </c>
      <c r="AK2199" s="1">
        <v>225.75</v>
      </c>
      <c r="AL2199" s="1">
        <v>0</v>
      </c>
      <c r="AM2199" s="1">
        <v>0</v>
      </c>
      <c r="AN2199" s="1">
        <v>0</v>
      </c>
      <c r="AO2199" s="3">
        <f>AA2199*0.001%</f>
        <v>2.2575000000000004E-3</v>
      </c>
      <c r="AP2199" s="1">
        <v>0.23</v>
      </c>
      <c r="AQ2199" s="2">
        <f>AA2199*5%</f>
        <v>11.287500000000001</v>
      </c>
      <c r="AR2199" s="1">
        <v>11.29</v>
      </c>
      <c r="AS2199" s="2">
        <f>AR2199*18%</f>
        <v>2.0321999999999996</v>
      </c>
      <c r="AT2199" s="1">
        <v>0</v>
      </c>
      <c r="AU2199" s="1">
        <v>18.02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f>AF2199+AU2199+BC2199</f>
        <v>54.14</v>
      </c>
      <c r="BE2199" s="1">
        <v>54.14</v>
      </c>
      <c r="BF2199" s="1">
        <f>Q2199+U2199</f>
        <v>0</v>
      </c>
      <c r="BG2199" s="1">
        <v>0</v>
      </c>
      <c r="BH2199" s="1">
        <v>182.9</v>
      </c>
      <c r="BI2199" s="1" t="s">
        <v>108</v>
      </c>
      <c r="BJ2199" s="1" t="s">
        <v>7803</v>
      </c>
      <c r="BK2199" s="1" t="s">
        <v>7804</v>
      </c>
      <c r="BL2199" s="1">
        <v>0</v>
      </c>
      <c r="BM2199" s="1" t="s">
        <v>8532</v>
      </c>
    </row>
    <row r="2200" spans="1:65" ht="15.6" hidden="1">
      <c r="A2200" s="1" t="s">
        <v>8533</v>
      </c>
      <c r="B2200" s="1" t="s">
        <v>8534</v>
      </c>
      <c r="C2200" s="1" t="s">
        <v>8535</v>
      </c>
      <c r="D2200" s="1" t="s">
        <v>279</v>
      </c>
      <c r="E2200" s="1" t="s">
        <v>100</v>
      </c>
      <c r="F2200" s="1" t="s">
        <v>101</v>
      </c>
      <c r="G2200" s="1" t="s">
        <v>105</v>
      </c>
      <c r="H2200" s="1" t="s">
        <v>103</v>
      </c>
      <c r="I2200" s="1" t="s">
        <v>104</v>
      </c>
      <c r="J2200" s="1" t="s">
        <v>105</v>
      </c>
      <c r="K2200" s="1" t="s">
        <v>105</v>
      </c>
      <c r="L2200" s="1" t="s">
        <v>105</v>
      </c>
      <c r="M2200" s="1" t="s">
        <v>106</v>
      </c>
      <c r="N2200" s="1" t="s">
        <v>107</v>
      </c>
      <c r="O2200" s="1">
        <v>2250</v>
      </c>
      <c r="P2200" s="1">
        <v>112.5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4">
        <f>X2200-W2200</f>
        <v>4.9999999999954525E-3</v>
      </c>
      <c r="W2200" s="4">
        <f>(O2200+P2200+Q2200-R2200+S2200)*5%</f>
        <v>118.125</v>
      </c>
      <c r="X2200" s="1">
        <v>118.13</v>
      </c>
      <c r="Y2200" s="1">
        <f>O2200+P2200+Q2200-R2200-S2200+T2200-U2200+X2200</f>
        <v>2480.63</v>
      </c>
      <c r="Z2200" s="1">
        <v>2480.63</v>
      </c>
      <c r="AA2200" s="1">
        <v>2362.5</v>
      </c>
      <c r="AB2200" s="1">
        <v>16</v>
      </c>
      <c r="AC2200" s="2">
        <f>AA2200*16%</f>
        <v>378</v>
      </c>
      <c r="AD2200" s="1">
        <v>378</v>
      </c>
      <c r="AE2200" s="1">
        <v>0</v>
      </c>
      <c r="AF2200" s="1">
        <v>378</v>
      </c>
      <c r="AG2200" s="2">
        <f>AF2200*18%</f>
        <v>68.039999999999992</v>
      </c>
      <c r="AH2200" s="1">
        <v>68.040000000000006</v>
      </c>
      <c r="AI2200" s="1">
        <v>0</v>
      </c>
      <c r="AJ2200" s="1" t="b">
        <f>AK2200=AA2200</f>
        <v>1</v>
      </c>
      <c r="AK2200" s="1">
        <v>2362.5</v>
      </c>
      <c r="AL2200" s="1">
        <v>0</v>
      </c>
      <c r="AM2200" s="1">
        <v>0</v>
      </c>
      <c r="AN2200" s="1">
        <v>0</v>
      </c>
      <c r="AO2200" s="3">
        <f>AA2200*0.001%</f>
        <v>2.3625000000000004E-2</v>
      </c>
      <c r="AP2200" s="1">
        <v>2.36</v>
      </c>
      <c r="AQ2200" s="2">
        <f>AA2200*5%</f>
        <v>118.125</v>
      </c>
      <c r="AR2200" s="1">
        <v>118.13</v>
      </c>
      <c r="AS2200" s="2">
        <f>AR2200*18%</f>
        <v>21.263399999999997</v>
      </c>
      <c r="AT2200" s="1">
        <v>0</v>
      </c>
      <c r="AU2200" s="1">
        <v>188.53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>
        <v>0</v>
      </c>
      <c r="BD2200" s="1">
        <f>AF2200+AU2200+BC2200</f>
        <v>566.53</v>
      </c>
      <c r="BE2200" s="1">
        <v>566.53</v>
      </c>
      <c r="BF2200" s="1">
        <f>Q2200+U2200</f>
        <v>0</v>
      </c>
      <c r="BG2200" s="1">
        <v>0</v>
      </c>
      <c r="BH2200" s="1">
        <v>1914.1</v>
      </c>
      <c r="BI2200" s="1" t="s">
        <v>108</v>
      </c>
      <c r="BJ2200" s="1" t="s">
        <v>7803</v>
      </c>
      <c r="BK2200" s="1" t="s">
        <v>7804</v>
      </c>
      <c r="BL2200" s="1">
        <v>0</v>
      </c>
      <c r="BM2200" s="1" t="s">
        <v>8536</v>
      </c>
    </row>
    <row r="2201" spans="1:65" ht="15.6" hidden="1">
      <c r="A2201" s="1" t="s">
        <v>8537</v>
      </c>
      <c r="B2201" s="1" t="s">
        <v>8538</v>
      </c>
      <c r="C2201" s="1" t="s">
        <v>8539</v>
      </c>
      <c r="D2201" s="1" t="s">
        <v>279</v>
      </c>
      <c r="E2201" s="1" t="s">
        <v>100</v>
      </c>
      <c r="F2201" s="1" t="s">
        <v>101</v>
      </c>
      <c r="G2201" s="1" t="s">
        <v>8427</v>
      </c>
      <c r="H2201" s="1" t="s">
        <v>103</v>
      </c>
      <c r="I2201" s="1" t="s">
        <v>104</v>
      </c>
      <c r="J2201" s="1" t="s">
        <v>105</v>
      </c>
      <c r="K2201" s="1" t="s">
        <v>105</v>
      </c>
      <c r="L2201" s="1" t="s">
        <v>105</v>
      </c>
      <c r="M2201" s="1" t="s">
        <v>106</v>
      </c>
      <c r="N2201" s="1" t="s">
        <v>107</v>
      </c>
      <c r="O2201" s="1">
        <v>4210</v>
      </c>
      <c r="P2201" s="1">
        <v>168.4</v>
      </c>
      <c r="Q2201" s="1">
        <v>0</v>
      </c>
      <c r="R2201" s="1">
        <v>842</v>
      </c>
      <c r="S2201" s="1">
        <v>0</v>
      </c>
      <c r="T2201" s="1">
        <v>0</v>
      </c>
      <c r="U2201" s="1">
        <v>0</v>
      </c>
      <c r="V2201" s="4">
        <f>X2201-W2201</f>
        <v>0</v>
      </c>
      <c r="W2201" s="4">
        <f>(O2201+P2201+Q2201-R2201+S2201)*5%</f>
        <v>176.82</v>
      </c>
      <c r="X2201" s="1">
        <v>176.82</v>
      </c>
      <c r="Y2201" s="1">
        <f>O2201+P2201+Q2201-R2201-S2201+T2201-U2201+X2201</f>
        <v>3713.22</v>
      </c>
      <c r="Z2201" s="1">
        <v>3713.22</v>
      </c>
      <c r="AA2201" s="1">
        <v>3536.4</v>
      </c>
      <c r="AB2201" s="1">
        <v>16</v>
      </c>
      <c r="AC2201" s="2">
        <f>AA2201*16%</f>
        <v>565.82400000000007</v>
      </c>
      <c r="AD2201" s="1">
        <v>565.82000000000005</v>
      </c>
      <c r="AE2201" s="1">
        <v>0</v>
      </c>
      <c r="AF2201" s="1">
        <v>565.82000000000005</v>
      </c>
      <c r="AG2201" s="2">
        <f>AF2201*18%</f>
        <v>101.8476</v>
      </c>
      <c r="AH2201" s="1">
        <v>101.85</v>
      </c>
      <c r="AI2201" s="1">
        <v>0</v>
      </c>
      <c r="AJ2201" s="1" t="b">
        <f>AK2201=AA2201</f>
        <v>1</v>
      </c>
      <c r="AK2201" s="1">
        <v>3536.4</v>
      </c>
      <c r="AL2201" s="1">
        <v>0</v>
      </c>
      <c r="AM2201" s="1">
        <v>0</v>
      </c>
      <c r="AN2201" s="1">
        <v>0</v>
      </c>
      <c r="AO2201" s="3">
        <f>AA2201*0.001%</f>
        <v>3.5364000000000007E-2</v>
      </c>
      <c r="AP2201" s="1">
        <v>3.54</v>
      </c>
      <c r="AQ2201" s="2">
        <f>AA2201*5%</f>
        <v>176.82000000000002</v>
      </c>
      <c r="AR2201" s="1">
        <v>176.82</v>
      </c>
      <c r="AS2201" s="2">
        <f>AR2201*18%</f>
        <v>31.827599999999997</v>
      </c>
      <c r="AT2201" s="1">
        <v>0</v>
      </c>
      <c r="AU2201" s="1">
        <v>282.20999999999998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0</v>
      </c>
      <c r="BD2201" s="1">
        <f>AF2201+AU2201+BC2201</f>
        <v>848.03</v>
      </c>
      <c r="BE2201" s="1">
        <v>848.03</v>
      </c>
      <c r="BF2201" s="1">
        <f>Q2201+U2201</f>
        <v>0</v>
      </c>
      <c r="BG2201" s="1">
        <v>0</v>
      </c>
      <c r="BH2201" s="1">
        <v>2865.19</v>
      </c>
      <c r="BI2201" s="1" t="s">
        <v>108</v>
      </c>
      <c r="BJ2201" s="1" t="s">
        <v>7803</v>
      </c>
      <c r="BK2201" s="1" t="s">
        <v>7804</v>
      </c>
      <c r="BL2201" s="1">
        <v>0</v>
      </c>
      <c r="BM2201" s="1" t="s">
        <v>8540</v>
      </c>
    </row>
    <row r="2202" spans="1:65" ht="15.6" hidden="1">
      <c r="A2202" s="1" t="s">
        <v>8541</v>
      </c>
      <c r="B2202" s="1" t="s">
        <v>8542</v>
      </c>
      <c r="C2202" s="1" t="s">
        <v>8543</v>
      </c>
      <c r="D2202" s="1" t="s">
        <v>279</v>
      </c>
      <c r="E2202" s="1" t="s">
        <v>100</v>
      </c>
      <c r="F2202" s="1" t="s">
        <v>101</v>
      </c>
      <c r="G2202" s="1" t="s">
        <v>102</v>
      </c>
      <c r="H2202" s="1" t="s">
        <v>103</v>
      </c>
      <c r="I2202" s="1" t="s">
        <v>104</v>
      </c>
      <c r="J2202" s="1" t="s">
        <v>105</v>
      </c>
      <c r="K2202" s="1" t="s">
        <v>105</v>
      </c>
      <c r="L2202" s="1" t="s">
        <v>105</v>
      </c>
      <c r="M2202" s="1" t="s">
        <v>106</v>
      </c>
      <c r="N2202" s="1" t="s">
        <v>107</v>
      </c>
      <c r="O2202" s="1">
        <v>750</v>
      </c>
      <c r="P2202" s="1">
        <v>32.5</v>
      </c>
      <c r="Q2202" s="1">
        <v>0</v>
      </c>
      <c r="R2202" s="1">
        <v>100</v>
      </c>
      <c r="S2202" s="1">
        <v>0</v>
      </c>
      <c r="T2202" s="1">
        <v>0</v>
      </c>
      <c r="U2202" s="1">
        <v>0</v>
      </c>
      <c r="V2202" s="4">
        <f>X2202-W2202</f>
        <v>5.000000000002558E-3</v>
      </c>
      <c r="W2202" s="4">
        <f>(O2202+P2202+Q2202-R2202+S2202)*5%</f>
        <v>34.125</v>
      </c>
      <c r="X2202" s="1">
        <v>34.130000000000003</v>
      </c>
      <c r="Y2202" s="1">
        <f>O2202+P2202+Q2202-R2202-S2202+T2202-U2202+X2202</f>
        <v>716.63</v>
      </c>
      <c r="Z2202" s="1">
        <v>716.63</v>
      </c>
      <c r="AA2202" s="1">
        <v>682.5</v>
      </c>
      <c r="AB2202" s="1">
        <v>16</v>
      </c>
      <c r="AC2202" s="2">
        <f>AA2202*16%</f>
        <v>109.2</v>
      </c>
      <c r="AD2202" s="1">
        <v>109.2</v>
      </c>
      <c r="AE2202" s="1">
        <v>0</v>
      </c>
      <c r="AF2202" s="1">
        <v>109.2</v>
      </c>
      <c r="AG2202" s="2">
        <f>AF2202*18%</f>
        <v>19.655999999999999</v>
      </c>
      <c r="AH2202" s="1">
        <v>19.66</v>
      </c>
      <c r="AI2202" s="1">
        <v>0</v>
      </c>
      <c r="AJ2202" s="1" t="b">
        <f>AK2202=AA2202</f>
        <v>1</v>
      </c>
      <c r="AK2202" s="1">
        <v>682.5</v>
      </c>
      <c r="AL2202" s="1">
        <v>0</v>
      </c>
      <c r="AM2202" s="1">
        <v>0</v>
      </c>
      <c r="AN2202" s="1">
        <v>0</v>
      </c>
      <c r="AO2202" s="3">
        <f>AA2202*0.001%</f>
        <v>6.8250000000000003E-3</v>
      </c>
      <c r="AP2202" s="1">
        <v>0.68</v>
      </c>
      <c r="AQ2202" s="2">
        <f>AA2202*5%</f>
        <v>34.125</v>
      </c>
      <c r="AR2202" s="1">
        <v>34.130000000000003</v>
      </c>
      <c r="AS2202" s="2">
        <f>AR2202*18%</f>
        <v>6.1434000000000006</v>
      </c>
      <c r="AT2202" s="1">
        <v>0</v>
      </c>
      <c r="AU2202" s="1">
        <v>54.47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f>AF2202+AU2202+BC2202</f>
        <v>163.67000000000002</v>
      </c>
      <c r="BE2202" s="1">
        <v>163.66999999999999</v>
      </c>
      <c r="BF2202" s="1">
        <f>Q2202+U2202</f>
        <v>0</v>
      </c>
      <c r="BG2202" s="1">
        <v>0</v>
      </c>
      <c r="BH2202" s="1">
        <v>552.96</v>
      </c>
      <c r="BI2202" s="1" t="s">
        <v>108</v>
      </c>
      <c r="BJ2202" s="1" t="s">
        <v>7803</v>
      </c>
      <c r="BK2202" s="1" t="s">
        <v>7804</v>
      </c>
      <c r="BL2202" s="1">
        <v>0</v>
      </c>
      <c r="BM2202" s="1" t="s">
        <v>8544</v>
      </c>
    </row>
    <row r="2203" spans="1:65" ht="15.6" hidden="1">
      <c r="A2203" s="1" t="s">
        <v>8545</v>
      </c>
      <c r="B2203" s="1" t="s">
        <v>8546</v>
      </c>
      <c r="C2203" s="1" t="s">
        <v>8547</v>
      </c>
      <c r="D2203" s="1" t="s">
        <v>279</v>
      </c>
      <c r="E2203" s="1" t="s">
        <v>100</v>
      </c>
      <c r="F2203" s="1" t="s">
        <v>101</v>
      </c>
      <c r="G2203" s="1" t="s">
        <v>102</v>
      </c>
      <c r="H2203" s="1" t="s">
        <v>103</v>
      </c>
      <c r="I2203" s="1" t="s">
        <v>104</v>
      </c>
      <c r="J2203" s="1" t="s">
        <v>105</v>
      </c>
      <c r="K2203" s="1" t="s">
        <v>105</v>
      </c>
      <c r="L2203" s="1" t="s">
        <v>105</v>
      </c>
      <c r="M2203" s="1" t="s">
        <v>106</v>
      </c>
      <c r="N2203" s="1" t="s">
        <v>107</v>
      </c>
      <c r="O2203" s="1">
        <v>730</v>
      </c>
      <c r="P2203" s="1">
        <v>31.5</v>
      </c>
      <c r="Q2203" s="1">
        <v>0</v>
      </c>
      <c r="R2203" s="1">
        <v>100</v>
      </c>
      <c r="S2203" s="1">
        <v>0</v>
      </c>
      <c r="T2203" s="1">
        <v>0</v>
      </c>
      <c r="U2203" s="1">
        <v>0</v>
      </c>
      <c r="V2203" s="4">
        <f>X2203-W2203</f>
        <v>4.9999999999954525E-3</v>
      </c>
      <c r="W2203" s="4">
        <f>(O2203+P2203+Q2203-R2203+S2203)*5%</f>
        <v>33.075000000000003</v>
      </c>
      <c r="X2203" s="1">
        <v>33.08</v>
      </c>
      <c r="Y2203" s="1">
        <f>O2203+P2203+Q2203-R2203-S2203+T2203-U2203+X2203</f>
        <v>694.58</v>
      </c>
      <c r="Z2203" s="1">
        <v>694.58</v>
      </c>
      <c r="AA2203" s="1">
        <v>661.5</v>
      </c>
      <c r="AB2203" s="1">
        <v>16</v>
      </c>
      <c r="AC2203" s="2">
        <f>AA2203*16%</f>
        <v>105.84</v>
      </c>
      <c r="AD2203" s="1">
        <v>105.84</v>
      </c>
      <c r="AE2203" s="1">
        <v>0</v>
      </c>
      <c r="AF2203" s="1">
        <v>105.84</v>
      </c>
      <c r="AG2203" s="2">
        <f>AF2203*18%</f>
        <v>19.051200000000001</v>
      </c>
      <c r="AH2203" s="1">
        <v>19.05</v>
      </c>
      <c r="AI2203" s="1">
        <v>0</v>
      </c>
      <c r="AJ2203" s="1" t="b">
        <f>AK2203=AA2203</f>
        <v>1</v>
      </c>
      <c r="AK2203" s="1">
        <v>661.5</v>
      </c>
      <c r="AL2203" s="1">
        <v>0</v>
      </c>
      <c r="AM2203" s="1">
        <v>0</v>
      </c>
      <c r="AN2203" s="1">
        <v>0</v>
      </c>
      <c r="AO2203" s="3">
        <f>AA2203*0.001%</f>
        <v>6.6150000000000002E-3</v>
      </c>
      <c r="AP2203" s="1">
        <v>0.66</v>
      </c>
      <c r="AQ2203" s="2">
        <f>AA2203*5%</f>
        <v>33.075000000000003</v>
      </c>
      <c r="AR2203" s="1">
        <v>33.08</v>
      </c>
      <c r="AS2203" s="2">
        <f>AR2203*18%</f>
        <v>5.9543999999999997</v>
      </c>
      <c r="AT2203" s="1">
        <v>0</v>
      </c>
      <c r="AU2203" s="1">
        <v>52.79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0</v>
      </c>
      <c r="BD2203" s="1">
        <f>AF2203+AU2203+BC2203</f>
        <v>158.63</v>
      </c>
      <c r="BE2203" s="1">
        <v>158.63</v>
      </c>
      <c r="BF2203" s="1">
        <f>Q2203+U2203</f>
        <v>0</v>
      </c>
      <c r="BG2203" s="1">
        <v>0</v>
      </c>
      <c r="BH2203" s="1">
        <v>535.95000000000005</v>
      </c>
      <c r="BI2203" s="1" t="s">
        <v>108</v>
      </c>
      <c r="BJ2203" s="1" t="s">
        <v>7803</v>
      </c>
      <c r="BK2203" s="1" t="s">
        <v>7804</v>
      </c>
      <c r="BL2203" s="1">
        <v>0</v>
      </c>
      <c r="BM2203" s="1" t="s">
        <v>8548</v>
      </c>
    </row>
    <row r="2204" spans="1:65" ht="15.6" hidden="1">
      <c r="A2204" s="1" t="s">
        <v>8549</v>
      </c>
      <c r="B2204" s="1" t="s">
        <v>8550</v>
      </c>
      <c r="C2204" s="1" t="s">
        <v>8551</v>
      </c>
      <c r="D2204" s="1" t="s">
        <v>279</v>
      </c>
      <c r="E2204" s="1" t="s">
        <v>100</v>
      </c>
      <c r="F2204" s="1" t="s">
        <v>101</v>
      </c>
      <c r="G2204" s="1" t="s">
        <v>102</v>
      </c>
      <c r="H2204" s="1" t="s">
        <v>103</v>
      </c>
      <c r="I2204" s="1" t="s">
        <v>104</v>
      </c>
      <c r="J2204" s="1" t="s">
        <v>105</v>
      </c>
      <c r="K2204" s="1" t="s">
        <v>105</v>
      </c>
      <c r="L2204" s="1" t="s">
        <v>105</v>
      </c>
      <c r="M2204" s="1" t="s">
        <v>106</v>
      </c>
      <c r="N2204" s="1" t="s">
        <v>124</v>
      </c>
      <c r="O2204" s="1">
        <v>410</v>
      </c>
      <c r="P2204" s="1">
        <v>15.5</v>
      </c>
      <c r="Q2204" s="1">
        <v>0</v>
      </c>
      <c r="R2204" s="1">
        <v>100</v>
      </c>
      <c r="S2204" s="1">
        <v>0</v>
      </c>
      <c r="T2204" s="1">
        <v>0</v>
      </c>
      <c r="U2204" s="1">
        <v>0</v>
      </c>
      <c r="V2204" s="4">
        <f>X2204-W2204</f>
        <v>4.9999999999990052E-3</v>
      </c>
      <c r="W2204" s="4">
        <f>(O2204+P2204+Q2204-R2204+S2204)*5%</f>
        <v>16.275000000000002</v>
      </c>
      <c r="X2204" s="1">
        <v>16.28</v>
      </c>
      <c r="Y2204" s="1">
        <f>O2204+P2204+Q2204-R2204-S2204+T2204-U2204+X2204</f>
        <v>341.78</v>
      </c>
      <c r="Z2204" s="1">
        <v>341.78</v>
      </c>
      <c r="AA2204" s="1">
        <v>325.5</v>
      </c>
      <c r="AB2204" s="1">
        <v>16</v>
      </c>
      <c r="AC2204" s="2">
        <f>AA2204*16%</f>
        <v>52.08</v>
      </c>
      <c r="AD2204" s="1">
        <v>52.08</v>
      </c>
      <c r="AE2204" s="1">
        <v>0</v>
      </c>
      <c r="AF2204" s="1">
        <v>52.08</v>
      </c>
      <c r="AG2204" s="2">
        <f>AF2204*18%</f>
        <v>9.3743999999999996</v>
      </c>
      <c r="AH2204" s="1">
        <v>9.3699999999999992</v>
      </c>
      <c r="AI2204" s="1">
        <v>0</v>
      </c>
      <c r="AJ2204" s="1" t="b">
        <f>AK2204=AA2204</f>
        <v>1</v>
      </c>
      <c r="AK2204" s="1">
        <v>325.5</v>
      </c>
      <c r="AL2204" s="1">
        <v>0</v>
      </c>
      <c r="AM2204" s="1">
        <v>0</v>
      </c>
      <c r="AN2204" s="1">
        <v>0</v>
      </c>
      <c r="AO2204" s="3">
        <f>AA2204*0.001%</f>
        <v>3.2550000000000001E-3</v>
      </c>
      <c r="AP2204" s="1">
        <v>0.33</v>
      </c>
      <c r="AQ2204" s="2">
        <f>AA2204*5%</f>
        <v>16.275000000000002</v>
      </c>
      <c r="AR2204" s="1">
        <v>16.27</v>
      </c>
      <c r="AS2204" s="2">
        <f>AR2204*18%</f>
        <v>2.9285999999999999</v>
      </c>
      <c r="AT2204" s="1">
        <v>0.01</v>
      </c>
      <c r="AU2204" s="1">
        <v>25.97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f>AF2204+AU2204+BC2204</f>
        <v>78.05</v>
      </c>
      <c r="BE2204" s="1">
        <v>78.05</v>
      </c>
      <c r="BF2204" s="1">
        <f>Q2204+U2204</f>
        <v>0</v>
      </c>
      <c r="BG2204" s="1">
        <v>0</v>
      </c>
      <c r="BH2204" s="1">
        <v>263.73</v>
      </c>
      <c r="BI2204" s="1" t="s">
        <v>108</v>
      </c>
      <c r="BJ2204" s="1" t="s">
        <v>7803</v>
      </c>
      <c r="BK2204" s="1" t="s">
        <v>7804</v>
      </c>
      <c r="BL2204" s="1">
        <v>0</v>
      </c>
      <c r="BM2204" s="1" t="s">
        <v>3403</v>
      </c>
    </row>
    <row r="2205" spans="1:65" ht="15.6" hidden="1">
      <c r="A2205" s="1" t="s">
        <v>8552</v>
      </c>
      <c r="B2205" s="1" t="s">
        <v>8553</v>
      </c>
      <c r="C2205" s="1" t="s">
        <v>8554</v>
      </c>
      <c r="D2205" s="1" t="s">
        <v>279</v>
      </c>
      <c r="E2205" s="1" t="s">
        <v>100</v>
      </c>
      <c r="F2205" s="1" t="s">
        <v>101</v>
      </c>
      <c r="G2205" s="1" t="s">
        <v>123</v>
      </c>
      <c r="H2205" s="1" t="s">
        <v>103</v>
      </c>
      <c r="I2205" s="1" t="s">
        <v>104</v>
      </c>
      <c r="J2205" s="1" t="s">
        <v>105</v>
      </c>
      <c r="K2205" s="1" t="s">
        <v>105</v>
      </c>
      <c r="L2205" s="1" t="s">
        <v>105</v>
      </c>
      <c r="M2205" s="1" t="s">
        <v>106</v>
      </c>
      <c r="N2205" s="1" t="s">
        <v>124</v>
      </c>
      <c r="O2205" s="1">
        <v>1105</v>
      </c>
      <c r="P2205" s="1">
        <v>41.85</v>
      </c>
      <c r="Q2205" s="1">
        <v>0</v>
      </c>
      <c r="R2205" s="1">
        <v>175</v>
      </c>
      <c r="S2205" s="1">
        <v>93</v>
      </c>
      <c r="T2205" s="1">
        <v>0</v>
      </c>
      <c r="U2205" s="1">
        <v>0</v>
      </c>
      <c r="V2205" s="4">
        <f>X2205-W2205</f>
        <v>-9.302500000000002</v>
      </c>
      <c r="W2205" s="4">
        <f>(O2205+P2205+Q2205-R2205+S2205)*5%</f>
        <v>53.2425</v>
      </c>
      <c r="X2205" s="1">
        <v>43.94</v>
      </c>
      <c r="Y2205" s="1">
        <f>O2205+P2205+Q2205-R2205-S2205+T2205-U2205+X2205</f>
        <v>922.79</v>
      </c>
      <c r="Z2205" s="1">
        <v>922.79</v>
      </c>
      <c r="AA2205" s="1">
        <v>878.85</v>
      </c>
      <c r="AB2205" s="1">
        <v>16</v>
      </c>
      <c r="AC2205" s="2">
        <f>AA2205*16%</f>
        <v>140.61600000000001</v>
      </c>
      <c r="AD2205" s="1">
        <v>140.62</v>
      </c>
      <c r="AE2205" s="1">
        <v>0</v>
      </c>
      <c r="AF2205" s="1">
        <v>140.62</v>
      </c>
      <c r="AG2205" s="2">
        <f>AF2205*18%</f>
        <v>25.311599999999999</v>
      </c>
      <c r="AH2205" s="1">
        <v>25.31</v>
      </c>
      <c r="AI2205" s="1">
        <v>0</v>
      </c>
      <c r="AJ2205" s="1" t="b">
        <f>AK2205=AA2205</f>
        <v>1</v>
      </c>
      <c r="AK2205" s="1">
        <v>878.85</v>
      </c>
      <c r="AL2205" s="1">
        <v>0</v>
      </c>
      <c r="AM2205" s="1">
        <v>0</v>
      </c>
      <c r="AN2205" s="1">
        <v>0</v>
      </c>
      <c r="AO2205" s="3">
        <f>AA2205*0.001%</f>
        <v>8.7885000000000012E-3</v>
      </c>
      <c r="AP2205" s="1">
        <v>0.88</v>
      </c>
      <c r="AQ2205" s="2">
        <f>AA2205*5%</f>
        <v>43.942500000000003</v>
      </c>
      <c r="AR2205" s="1">
        <v>43.94</v>
      </c>
      <c r="AS2205" s="2">
        <f>AR2205*18%</f>
        <v>7.9091999999999993</v>
      </c>
      <c r="AT2205" s="1">
        <v>0</v>
      </c>
      <c r="AU2205" s="1">
        <v>70.13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f>AF2205+AU2205+BC2205</f>
        <v>210.75</v>
      </c>
      <c r="BE2205" s="1">
        <v>210.75</v>
      </c>
      <c r="BF2205" s="1">
        <f>Q2205+U2205</f>
        <v>0</v>
      </c>
      <c r="BG2205" s="1">
        <v>0</v>
      </c>
      <c r="BH2205" s="1">
        <v>712.04</v>
      </c>
      <c r="BI2205" s="1" t="s">
        <v>108</v>
      </c>
      <c r="BJ2205" s="1" t="s">
        <v>7803</v>
      </c>
      <c r="BK2205" s="1" t="s">
        <v>7804</v>
      </c>
      <c r="BL2205" s="1">
        <v>0</v>
      </c>
      <c r="BM2205" s="1" t="s">
        <v>8555</v>
      </c>
    </row>
    <row r="2206" spans="1:65" ht="15.6" hidden="1">
      <c r="A2206" s="1" t="s">
        <v>8556</v>
      </c>
      <c r="B2206" s="1" t="s">
        <v>8557</v>
      </c>
      <c r="C2206" s="1" t="s">
        <v>8558</v>
      </c>
      <c r="D2206" s="1" t="s">
        <v>279</v>
      </c>
      <c r="E2206" s="1" t="s">
        <v>100</v>
      </c>
      <c r="F2206" s="1" t="s">
        <v>101</v>
      </c>
      <c r="G2206" s="1" t="s">
        <v>123</v>
      </c>
      <c r="H2206" s="1" t="s">
        <v>103</v>
      </c>
      <c r="I2206" s="1" t="s">
        <v>104</v>
      </c>
      <c r="J2206" s="1" t="s">
        <v>105</v>
      </c>
      <c r="K2206" s="1" t="s">
        <v>105</v>
      </c>
      <c r="L2206" s="1" t="s">
        <v>105</v>
      </c>
      <c r="M2206" s="1" t="s">
        <v>106</v>
      </c>
      <c r="N2206" s="1" t="s">
        <v>124</v>
      </c>
      <c r="O2206" s="1">
        <v>1430</v>
      </c>
      <c r="P2206" s="1">
        <v>62.75</v>
      </c>
      <c r="Q2206" s="1">
        <v>0</v>
      </c>
      <c r="R2206" s="1">
        <v>175</v>
      </c>
      <c r="S2206" s="1">
        <v>0</v>
      </c>
      <c r="T2206" s="1">
        <v>0</v>
      </c>
      <c r="U2206" s="1">
        <v>0</v>
      </c>
      <c r="V2206" s="4">
        <f>X2206-W2206</f>
        <v>2.4999999999977263E-3</v>
      </c>
      <c r="W2206" s="4">
        <f>(O2206+P2206+Q2206-R2206+S2206)*5%</f>
        <v>65.887500000000003</v>
      </c>
      <c r="X2206" s="1">
        <v>65.89</v>
      </c>
      <c r="Y2206" s="1">
        <f>O2206+P2206+Q2206-R2206-S2206+T2206-U2206+X2206</f>
        <v>1383.64</v>
      </c>
      <c r="Z2206" s="1">
        <v>1383.64</v>
      </c>
      <c r="AA2206" s="1">
        <v>1317.75</v>
      </c>
      <c r="AB2206" s="1">
        <v>16</v>
      </c>
      <c r="AC2206" s="2">
        <f>AA2206*16%</f>
        <v>210.84</v>
      </c>
      <c r="AD2206" s="1">
        <v>210.84</v>
      </c>
      <c r="AE2206" s="1">
        <v>0</v>
      </c>
      <c r="AF2206" s="1">
        <v>210.84</v>
      </c>
      <c r="AG2206" s="2">
        <f>AF2206*18%</f>
        <v>37.9512</v>
      </c>
      <c r="AH2206" s="1">
        <v>37.950000000000003</v>
      </c>
      <c r="AI2206" s="1">
        <v>0</v>
      </c>
      <c r="AJ2206" s="1" t="b">
        <f>AK2206=AA2206</f>
        <v>1</v>
      </c>
      <c r="AK2206" s="1">
        <v>1317.75</v>
      </c>
      <c r="AL2206" s="1">
        <v>0</v>
      </c>
      <c r="AM2206" s="1">
        <v>0</v>
      </c>
      <c r="AN2206" s="1">
        <v>0</v>
      </c>
      <c r="AO2206" s="3">
        <f>AA2206*0.001%</f>
        <v>1.3177500000000002E-2</v>
      </c>
      <c r="AP2206" s="1">
        <v>1.32</v>
      </c>
      <c r="AQ2206" s="2">
        <f>AA2206*5%</f>
        <v>65.887500000000003</v>
      </c>
      <c r="AR2206" s="1">
        <v>65.89</v>
      </c>
      <c r="AS2206" s="2">
        <f>AR2206*18%</f>
        <v>11.860199999999999</v>
      </c>
      <c r="AT2206" s="1">
        <v>0</v>
      </c>
      <c r="AU2206" s="1">
        <v>105.16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0</v>
      </c>
      <c r="BD2206" s="1">
        <f>AF2206+AU2206+BC2206</f>
        <v>316</v>
      </c>
      <c r="BE2206" s="1">
        <v>316</v>
      </c>
      <c r="BF2206" s="1">
        <f>Q2206+U2206</f>
        <v>0</v>
      </c>
      <c r="BG2206" s="1">
        <v>0</v>
      </c>
      <c r="BH2206" s="1">
        <v>1067.6400000000001</v>
      </c>
      <c r="BI2206" s="1" t="s">
        <v>108</v>
      </c>
      <c r="BJ2206" s="1" t="s">
        <v>7803</v>
      </c>
      <c r="BK2206" s="1" t="s">
        <v>7804</v>
      </c>
      <c r="BL2206" s="1">
        <v>0</v>
      </c>
      <c r="BM2206" s="1" t="s">
        <v>4851</v>
      </c>
    </row>
    <row r="2207" spans="1:65" ht="15.6" hidden="1">
      <c r="A2207" s="1" t="s">
        <v>8559</v>
      </c>
      <c r="B2207" s="1" t="s">
        <v>8560</v>
      </c>
      <c r="C2207" s="1" t="s">
        <v>8561</v>
      </c>
      <c r="D2207" s="1" t="s">
        <v>279</v>
      </c>
      <c r="E2207" s="1" t="s">
        <v>100</v>
      </c>
      <c r="F2207" s="1" t="s">
        <v>101</v>
      </c>
      <c r="G2207" s="1" t="s">
        <v>105</v>
      </c>
      <c r="H2207" s="1" t="s">
        <v>103</v>
      </c>
      <c r="I2207" s="1" t="s">
        <v>104</v>
      </c>
      <c r="J2207" s="1" t="s">
        <v>105</v>
      </c>
      <c r="K2207" s="1" t="s">
        <v>105</v>
      </c>
      <c r="L2207" s="1" t="s">
        <v>105</v>
      </c>
      <c r="M2207" s="1" t="s">
        <v>106</v>
      </c>
      <c r="N2207" s="1" t="s">
        <v>107</v>
      </c>
      <c r="O2207" s="1">
        <v>2015</v>
      </c>
      <c r="P2207" s="1">
        <v>100.75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4">
        <f>X2207-W2207</f>
        <v>2.4999999999977263E-3</v>
      </c>
      <c r="W2207" s="4">
        <f>(O2207+P2207+Q2207-R2207+S2207)*5%</f>
        <v>105.78750000000001</v>
      </c>
      <c r="X2207" s="1">
        <v>105.79</v>
      </c>
      <c r="Y2207" s="1">
        <f>O2207+P2207+Q2207-R2207-S2207+T2207-U2207+X2207</f>
        <v>2221.54</v>
      </c>
      <c r="Z2207" s="1">
        <v>2221.54</v>
      </c>
      <c r="AA2207" s="1">
        <v>2115.75</v>
      </c>
      <c r="AB2207" s="1">
        <v>16</v>
      </c>
      <c r="AC2207" s="2">
        <f>AA2207*16%</f>
        <v>338.52</v>
      </c>
      <c r="AD2207" s="1">
        <v>338.52</v>
      </c>
      <c r="AE2207" s="1">
        <v>0</v>
      </c>
      <c r="AF2207" s="1">
        <v>338.52</v>
      </c>
      <c r="AG2207" s="2">
        <f>AF2207*18%</f>
        <v>60.933599999999991</v>
      </c>
      <c r="AH2207" s="1">
        <v>60.93</v>
      </c>
      <c r="AI2207" s="1">
        <v>0</v>
      </c>
      <c r="AJ2207" s="1" t="b">
        <f>AK2207=AA2207</f>
        <v>1</v>
      </c>
      <c r="AK2207" s="1">
        <v>2115.75</v>
      </c>
      <c r="AL2207" s="1">
        <v>0</v>
      </c>
      <c r="AM2207" s="1">
        <v>0</v>
      </c>
      <c r="AN2207" s="1">
        <v>0</v>
      </c>
      <c r="AO2207" s="3">
        <f>AA2207*0.001%</f>
        <v>2.1157500000000003E-2</v>
      </c>
      <c r="AP2207" s="1">
        <v>2.12</v>
      </c>
      <c r="AQ2207" s="2">
        <f>AA2207*5%</f>
        <v>105.78750000000001</v>
      </c>
      <c r="AR2207" s="1">
        <v>105.79</v>
      </c>
      <c r="AS2207" s="2">
        <f>AR2207*18%</f>
        <v>19.042200000000001</v>
      </c>
      <c r="AT2207" s="1">
        <v>0</v>
      </c>
      <c r="AU2207" s="1">
        <v>168.84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0</v>
      </c>
      <c r="BD2207" s="1">
        <f>AF2207+AU2207+BC2207</f>
        <v>507.36</v>
      </c>
      <c r="BE2207" s="1">
        <v>507.36</v>
      </c>
      <c r="BF2207" s="1">
        <f>Q2207+U2207</f>
        <v>0</v>
      </c>
      <c r="BG2207" s="1">
        <v>0</v>
      </c>
      <c r="BH2207" s="1">
        <v>1714.18</v>
      </c>
      <c r="BI2207" s="1" t="s">
        <v>108</v>
      </c>
      <c r="BJ2207" s="1" t="s">
        <v>7803</v>
      </c>
      <c r="BK2207" s="1" t="s">
        <v>7804</v>
      </c>
      <c r="BL2207" s="1">
        <v>0</v>
      </c>
      <c r="BM2207" s="1" t="s">
        <v>8562</v>
      </c>
    </row>
    <row r="2208" spans="1:65" ht="15.6" hidden="1">
      <c r="A2208" s="1" t="s">
        <v>8563</v>
      </c>
      <c r="B2208" s="1" t="s">
        <v>8564</v>
      </c>
      <c r="C2208" s="1" t="s">
        <v>8565</v>
      </c>
      <c r="D2208" s="1" t="s">
        <v>279</v>
      </c>
      <c r="E2208" s="1" t="s">
        <v>100</v>
      </c>
      <c r="F2208" s="1" t="s">
        <v>101</v>
      </c>
      <c r="G2208" s="1" t="s">
        <v>105</v>
      </c>
      <c r="H2208" s="1" t="s">
        <v>103</v>
      </c>
      <c r="I2208" s="1" t="s">
        <v>104</v>
      </c>
      <c r="J2208" s="1" t="s">
        <v>105</v>
      </c>
      <c r="K2208" s="1" t="s">
        <v>105</v>
      </c>
      <c r="L2208" s="1" t="s">
        <v>105</v>
      </c>
      <c r="M2208" s="1" t="s">
        <v>106</v>
      </c>
      <c r="N2208" s="1" t="s">
        <v>107</v>
      </c>
      <c r="O2208" s="1">
        <v>1485</v>
      </c>
      <c r="P2208" s="1">
        <v>74.25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4">
        <f>X2208-W2208</f>
        <v>-2.5000000000119371E-3</v>
      </c>
      <c r="W2208" s="4">
        <f>(O2208+P2208+Q2208-R2208+S2208)*5%</f>
        <v>77.962500000000006</v>
      </c>
      <c r="X2208" s="1">
        <v>77.959999999999994</v>
      </c>
      <c r="Y2208" s="1">
        <f>O2208+P2208+Q2208-R2208-S2208+T2208-U2208+X2208</f>
        <v>1637.21</v>
      </c>
      <c r="Z2208" s="1">
        <v>1637.21</v>
      </c>
      <c r="AA2208" s="1">
        <v>1559.25</v>
      </c>
      <c r="AB2208" s="1">
        <v>16</v>
      </c>
      <c r="AC2208" s="2">
        <f>AA2208*16%</f>
        <v>249.48000000000002</v>
      </c>
      <c r="AD2208" s="1">
        <v>249.48</v>
      </c>
      <c r="AE2208" s="1">
        <v>0</v>
      </c>
      <c r="AF2208" s="1">
        <v>249.48</v>
      </c>
      <c r="AG2208" s="2">
        <f>AF2208*18%</f>
        <v>44.906399999999998</v>
      </c>
      <c r="AH2208" s="1">
        <v>44.91</v>
      </c>
      <c r="AI2208" s="1">
        <v>0</v>
      </c>
      <c r="AJ2208" s="1" t="b">
        <f>AK2208=AA2208</f>
        <v>1</v>
      </c>
      <c r="AK2208" s="1">
        <v>1559.25</v>
      </c>
      <c r="AL2208" s="1">
        <v>0</v>
      </c>
      <c r="AM2208" s="1">
        <v>0</v>
      </c>
      <c r="AN2208" s="1">
        <v>0</v>
      </c>
      <c r="AO2208" s="3">
        <f>AA2208*0.001%</f>
        <v>1.55925E-2</v>
      </c>
      <c r="AP2208" s="1">
        <v>1.56</v>
      </c>
      <c r="AQ2208" s="2">
        <f>AA2208*5%</f>
        <v>77.962500000000006</v>
      </c>
      <c r="AR2208" s="1">
        <v>77.959999999999994</v>
      </c>
      <c r="AS2208" s="2">
        <f>AR2208*18%</f>
        <v>14.032799999999998</v>
      </c>
      <c r="AT2208" s="1">
        <v>0</v>
      </c>
      <c r="AU2208" s="1">
        <v>124.43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0</v>
      </c>
      <c r="BD2208" s="1">
        <f>AF2208+AU2208+BC2208</f>
        <v>373.90999999999997</v>
      </c>
      <c r="BE2208" s="1">
        <v>373.91</v>
      </c>
      <c r="BF2208" s="1">
        <f>Q2208+U2208</f>
        <v>0</v>
      </c>
      <c r="BG2208" s="1">
        <v>0</v>
      </c>
      <c r="BH2208" s="1">
        <v>1263.3</v>
      </c>
      <c r="BI2208" s="1" t="s">
        <v>108</v>
      </c>
      <c r="BJ2208" s="1" t="s">
        <v>7803</v>
      </c>
      <c r="BK2208" s="1" t="s">
        <v>7804</v>
      </c>
      <c r="BL2208" s="1">
        <v>0</v>
      </c>
      <c r="BM2208" s="1" t="s">
        <v>8566</v>
      </c>
    </row>
    <row r="2209" spans="1:65" ht="15.6" hidden="1">
      <c r="A2209" s="1" t="s">
        <v>8567</v>
      </c>
      <c r="B2209" s="1" t="s">
        <v>8568</v>
      </c>
      <c r="C2209" s="1" t="s">
        <v>8569</v>
      </c>
      <c r="D2209" s="1" t="s">
        <v>279</v>
      </c>
      <c r="E2209" s="1" t="s">
        <v>100</v>
      </c>
      <c r="F2209" s="1" t="s">
        <v>101</v>
      </c>
      <c r="G2209" s="1" t="s">
        <v>102</v>
      </c>
      <c r="H2209" s="1" t="s">
        <v>103</v>
      </c>
      <c r="I2209" s="1" t="s">
        <v>104</v>
      </c>
      <c r="J2209" s="1" t="s">
        <v>105</v>
      </c>
      <c r="K2209" s="1" t="s">
        <v>105</v>
      </c>
      <c r="L2209" s="1" t="s">
        <v>105</v>
      </c>
      <c r="M2209" s="1" t="s">
        <v>106</v>
      </c>
      <c r="N2209" s="1" t="s">
        <v>107</v>
      </c>
      <c r="O2209" s="1">
        <v>195</v>
      </c>
      <c r="P2209" s="1">
        <v>4.87</v>
      </c>
      <c r="Q2209" s="1">
        <v>0</v>
      </c>
      <c r="R2209" s="1">
        <v>97.5</v>
      </c>
      <c r="S2209" s="1">
        <v>0</v>
      </c>
      <c r="T2209" s="1">
        <v>0</v>
      </c>
      <c r="U2209" s="1">
        <v>0</v>
      </c>
      <c r="V2209" s="4">
        <f>X2209-W2209</f>
        <v>1.4999999999991687E-3</v>
      </c>
      <c r="W2209" s="4">
        <f>(O2209+P2209+Q2209-R2209+S2209)*5%</f>
        <v>5.1185000000000009</v>
      </c>
      <c r="X2209" s="1">
        <v>5.12</v>
      </c>
      <c r="Y2209" s="1">
        <f>O2209+P2209+Q2209-R2209-S2209+T2209-U2209+X2209</f>
        <v>107.49000000000001</v>
      </c>
      <c r="Z2209" s="1">
        <v>107.49</v>
      </c>
      <c r="AA2209" s="1">
        <v>102.38</v>
      </c>
      <c r="AB2209" s="1">
        <v>16</v>
      </c>
      <c r="AC2209" s="2">
        <f>AA2209*16%</f>
        <v>16.380800000000001</v>
      </c>
      <c r="AD2209" s="1">
        <v>16.38</v>
      </c>
      <c r="AE2209" s="1">
        <v>0</v>
      </c>
      <c r="AF2209" s="1">
        <v>16.38</v>
      </c>
      <c r="AG2209" s="2">
        <f>AF2209*18%</f>
        <v>2.9483999999999999</v>
      </c>
      <c r="AH2209" s="1">
        <v>2.95</v>
      </c>
      <c r="AI2209" s="1">
        <v>0</v>
      </c>
      <c r="AJ2209" s="1" t="b">
        <f>AK2209=AA2209</f>
        <v>1</v>
      </c>
      <c r="AK2209" s="1">
        <v>102.38</v>
      </c>
      <c r="AL2209" s="1">
        <v>0</v>
      </c>
      <c r="AM2209" s="1">
        <v>0</v>
      </c>
      <c r="AN2209" s="1">
        <v>0</v>
      </c>
      <c r="AO2209" s="3">
        <f>AA2209*0.001%</f>
        <v>1.0238000000000001E-3</v>
      </c>
      <c r="AP2209" s="1">
        <v>0.1</v>
      </c>
      <c r="AQ2209" s="2">
        <f>AA2209*5%</f>
        <v>5.1189999999999998</v>
      </c>
      <c r="AR2209" s="1">
        <v>5.12</v>
      </c>
      <c r="AS2209" s="2">
        <f>AR2209*18%</f>
        <v>0.92159999999999997</v>
      </c>
      <c r="AT2209" s="1">
        <v>0</v>
      </c>
      <c r="AU2209" s="1">
        <v>8.17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0</v>
      </c>
      <c r="BD2209" s="1">
        <f>AF2209+AU2209+BC2209</f>
        <v>24.549999999999997</v>
      </c>
      <c r="BE2209" s="1">
        <v>24.55</v>
      </c>
      <c r="BF2209" s="1">
        <f>Q2209+U2209</f>
        <v>0</v>
      </c>
      <c r="BG2209" s="1">
        <v>0</v>
      </c>
      <c r="BH2209" s="1">
        <v>82.94</v>
      </c>
      <c r="BI2209" s="1" t="s">
        <v>108</v>
      </c>
      <c r="BJ2209" s="1" t="s">
        <v>7803</v>
      </c>
      <c r="BK2209" s="1" t="s">
        <v>7804</v>
      </c>
      <c r="BL2209" s="1">
        <v>0</v>
      </c>
      <c r="BM2209" s="1" t="s">
        <v>1620</v>
      </c>
    </row>
    <row r="2210" spans="1:65" ht="15.6" hidden="1">
      <c r="A2210" s="1" t="s">
        <v>8570</v>
      </c>
      <c r="B2210" s="1" t="s">
        <v>8571</v>
      </c>
      <c r="C2210" s="1" t="s">
        <v>8572</v>
      </c>
      <c r="D2210" s="1" t="s">
        <v>279</v>
      </c>
      <c r="E2210" s="1" t="s">
        <v>100</v>
      </c>
      <c r="F2210" s="1" t="s">
        <v>101</v>
      </c>
      <c r="G2210" s="1" t="s">
        <v>105</v>
      </c>
      <c r="H2210" s="1" t="s">
        <v>103</v>
      </c>
      <c r="I2210" s="1" t="s">
        <v>104</v>
      </c>
      <c r="J2210" s="1" t="s">
        <v>105</v>
      </c>
      <c r="K2210" s="1" t="s">
        <v>105</v>
      </c>
      <c r="L2210" s="1" t="s">
        <v>105</v>
      </c>
      <c r="M2210" s="1" t="s">
        <v>106</v>
      </c>
      <c r="N2210" s="1" t="s">
        <v>107</v>
      </c>
      <c r="O2210" s="1">
        <v>820</v>
      </c>
      <c r="P2210" s="1">
        <v>41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4">
        <f>X2210-W2210</f>
        <v>0</v>
      </c>
      <c r="W2210" s="4">
        <f>(O2210+P2210+Q2210-R2210+S2210)*5%</f>
        <v>43.050000000000004</v>
      </c>
      <c r="X2210" s="1">
        <v>43.05</v>
      </c>
      <c r="Y2210" s="1">
        <f>O2210+P2210+Q2210-R2210-S2210+T2210-U2210+X2210</f>
        <v>904.05</v>
      </c>
      <c r="Z2210" s="1">
        <v>904.05</v>
      </c>
      <c r="AA2210" s="1">
        <v>861</v>
      </c>
      <c r="AB2210" s="1">
        <v>16</v>
      </c>
      <c r="AC2210" s="2">
        <f>AA2210*16%</f>
        <v>137.76</v>
      </c>
      <c r="AD2210" s="1">
        <v>137.76</v>
      </c>
      <c r="AE2210" s="1">
        <v>0</v>
      </c>
      <c r="AF2210" s="1">
        <v>137.76</v>
      </c>
      <c r="AG2210" s="2">
        <f>AF2210*18%</f>
        <v>24.796799999999998</v>
      </c>
      <c r="AH2210" s="1">
        <v>24.8</v>
      </c>
      <c r="AI2210" s="1">
        <v>0</v>
      </c>
      <c r="AJ2210" s="1" t="b">
        <f>AK2210=AA2210</f>
        <v>1</v>
      </c>
      <c r="AK2210" s="1">
        <v>861</v>
      </c>
      <c r="AL2210" s="1">
        <v>0</v>
      </c>
      <c r="AM2210" s="1">
        <v>0</v>
      </c>
      <c r="AN2210" s="1">
        <v>0</v>
      </c>
      <c r="AO2210" s="3">
        <f>AA2210*0.001%</f>
        <v>8.6100000000000013E-3</v>
      </c>
      <c r="AP2210" s="1">
        <v>0.86</v>
      </c>
      <c r="AQ2210" s="2">
        <f>AA2210*5%</f>
        <v>43.050000000000004</v>
      </c>
      <c r="AR2210" s="1">
        <v>43.05</v>
      </c>
      <c r="AS2210" s="2">
        <f>AR2210*18%</f>
        <v>7.7489999999999988</v>
      </c>
      <c r="AT2210" s="1">
        <v>0</v>
      </c>
      <c r="AU2210" s="1">
        <v>68.709999999999994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0</v>
      </c>
      <c r="BD2210" s="1">
        <f>AF2210+AU2210+BC2210</f>
        <v>206.46999999999997</v>
      </c>
      <c r="BE2210" s="1">
        <v>206.47</v>
      </c>
      <c r="BF2210" s="1">
        <f>Q2210+U2210</f>
        <v>0</v>
      </c>
      <c r="BG2210" s="1">
        <v>0</v>
      </c>
      <c r="BH2210" s="1">
        <v>697.58</v>
      </c>
      <c r="BI2210" s="1" t="s">
        <v>108</v>
      </c>
      <c r="BJ2210" s="1" t="s">
        <v>7803</v>
      </c>
      <c r="BK2210" s="1" t="s">
        <v>7804</v>
      </c>
      <c r="BL2210" s="1">
        <v>0</v>
      </c>
      <c r="BM2210" s="1" t="s">
        <v>4472</v>
      </c>
    </row>
    <row r="2211" spans="1:65" ht="15.6" hidden="1">
      <c r="A2211" s="1" t="s">
        <v>8573</v>
      </c>
      <c r="B2211" s="1" t="s">
        <v>8574</v>
      </c>
      <c r="C2211" s="1" t="s">
        <v>8575</v>
      </c>
      <c r="D2211" s="1" t="s">
        <v>279</v>
      </c>
      <c r="E2211" s="1" t="s">
        <v>100</v>
      </c>
      <c r="F2211" s="1" t="s">
        <v>101</v>
      </c>
      <c r="G2211" s="1" t="s">
        <v>105</v>
      </c>
      <c r="H2211" s="1" t="s">
        <v>103</v>
      </c>
      <c r="I2211" s="1" t="s">
        <v>104</v>
      </c>
      <c r="J2211" s="1" t="s">
        <v>105</v>
      </c>
      <c r="K2211" s="1" t="s">
        <v>105</v>
      </c>
      <c r="L2211" s="1" t="s">
        <v>105</v>
      </c>
      <c r="M2211" s="1" t="s">
        <v>106</v>
      </c>
      <c r="N2211" s="1" t="s">
        <v>107</v>
      </c>
      <c r="O2211" s="1">
        <v>1145</v>
      </c>
      <c r="P2211" s="1">
        <v>57.25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4">
        <f>X2211-W2211</f>
        <v>-2.5000000000048317E-3</v>
      </c>
      <c r="W2211" s="4">
        <f>(O2211+P2211+Q2211-R2211+S2211)*5%</f>
        <v>60.112500000000004</v>
      </c>
      <c r="X2211" s="1">
        <v>60.11</v>
      </c>
      <c r="Y2211" s="1">
        <f>O2211+P2211+Q2211-R2211-S2211+T2211-U2211+X2211</f>
        <v>1262.3599999999999</v>
      </c>
      <c r="Z2211" s="1">
        <v>1262.3599999999999</v>
      </c>
      <c r="AA2211" s="1">
        <v>1202.25</v>
      </c>
      <c r="AB2211" s="1">
        <v>16</v>
      </c>
      <c r="AC2211" s="2">
        <f>AA2211*16%</f>
        <v>192.36</v>
      </c>
      <c r="AD2211" s="1">
        <v>192.36</v>
      </c>
      <c r="AE2211" s="1">
        <v>0</v>
      </c>
      <c r="AF2211" s="1">
        <v>192.36</v>
      </c>
      <c r="AG2211" s="2">
        <f>AF2211*18%</f>
        <v>34.6248</v>
      </c>
      <c r="AH2211" s="1">
        <v>34.619999999999997</v>
      </c>
      <c r="AI2211" s="1">
        <v>0</v>
      </c>
      <c r="AJ2211" s="1" t="b">
        <f>AK2211=AA2211</f>
        <v>1</v>
      </c>
      <c r="AK2211" s="1">
        <v>1202.25</v>
      </c>
      <c r="AL2211" s="1">
        <v>0</v>
      </c>
      <c r="AM2211" s="1">
        <v>0</v>
      </c>
      <c r="AN2211" s="1">
        <v>0</v>
      </c>
      <c r="AO2211" s="3">
        <f>AA2211*0.001%</f>
        <v>1.20225E-2</v>
      </c>
      <c r="AP2211" s="1">
        <v>1.2</v>
      </c>
      <c r="AQ2211" s="2">
        <f>AA2211*5%</f>
        <v>60.112500000000004</v>
      </c>
      <c r="AR2211" s="1">
        <v>60.11</v>
      </c>
      <c r="AS2211" s="2">
        <f>AR2211*18%</f>
        <v>10.819799999999999</v>
      </c>
      <c r="AT2211" s="1">
        <v>0</v>
      </c>
      <c r="AU2211" s="1">
        <v>95.93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0</v>
      </c>
      <c r="BD2211" s="1">
        <f>AF2211+AU2211+BC2211</f>
        <v>288.29000000000002</v>
      </c>
      <c r="BE2211" s="1">
        <v>288.29000000000002</v>
      </c>
      <c r="BF2211" s="1">
        <f>Q2211+U2211</f>
        <v>0</v>
      </c>
      <c r="BG2211" s="1">
        <v>0</v>
      </c>
      <c r="BH2211" s="1">
        <v>974.07</v>
      </c>
      <c r="BI2211" s="1" t="s">
        <v>108</v>
      </c>
      <c r="BJ2211" s="1" t="s">
        <v>7803</v>
      </c>
      <c r="BK2211" s="1" t="s">
        <v>7804</v>
      </c>
      <c r="BL2211" s="1">
        <v>0</v>
      </c>
      <c r="BM2211" s="1" t="s">
        <v>8576</v>
      </c>
    </row>
    <row r="2212" spans="1:65" ht="15.6" hidden="1">
      <c r="A2212" s="1" t="s">
        <v>8577</v>
      </c>
      <c r="B2212" s="1" t="s">
        <v>8578</v>
      </c>
      <c r="C2212" s="1" t="s">
        <v>8579</v>
      </c>
      <c r="D2212" s="1" t="s">
        <v>279</v>
      </c>
      <c r="E2212" s="1" t="s">
        <v>100</v>
      </c>
      <c r="F2212" s="1" t="s">
        <v>101</v>
      </c>
      <c r="G2212" s="1" t="s">
        <v>105</v>
      </c>
      <c r="H2212" s="1" t="s">
        <v>103</v>
      </c>
      <c r="I2212" s="1" t="s">
        <v>104</v>
      </c>
      <c r="J2212" s="1" t="s">
        <v>105</v>
      </c>
      <c r="K2212" s="1" t="s">
        <v>105</v>
      </c>
      <c r="L2212" s="1" t="s">
        <v>105</v>
      </c>
      <c r="M2212" s="1" t="s">
        <v>106</v>
      </c>
      <c r="N2212" s="1" t="s">
        <v>124</v>
      </c>
      <c r="O2212" s="1">
        <v>395</v>
      </c>
      <c r="P2212" s="1">
        <v>19.75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4">
        <f>X2212-W2212</f>
        <v>2.4999999999977263E-3</v>
      </c>
      <c r="W2212" s="4">
        <f>(O2212+P2212+Q2212-R2212+S2212)*5%</f>
        <v>20.737500000000001</v>
      </c>
      <c r="X2212" s="1">
        <v>20.74</v>
      </c>
      <c r="Y2212" s="1">
        <f>O2212+P2212+Q2212-R2212-S2212+T2212-U2212+X2212</f>
        <v>435.49</v>
      </c>
      <c r="Z2212" s="1">
        <v>435.49</v>
      </c>
      <c r="AA2212" s="1">
        <v>414.75</v>
      </c>
      <c r="AB2212" s="1">
        <v>16</v>
      </c>
      <c r="AC2212" s="2">
        <f>AA2212*16%</f>
        <v>66.36</v>
      </c>
      <c r="AD2212" s="1">
        <v>66.36</v>
      </c>
      <c r="AE2212" s="1">
        <v>0</v>
      </c>
      <c r="AF2212" s="1">
        <v>66.36</v>
      </c>
      <c r="AG2212" s="2">
        <f>AF2212*18%</f>
        <v>11.944799999999999</v>
      </c>
      <c r="AH2212" s="1">
        <v>11.94</v>
      </c>
      <c r="AI2212" s="1">
        <v>0</v>
      </c>
      <c r="AJ2212" s="1" t="b">
        <f>AK2212=AA2212</f>
        <v>1</v>
      </c>
      <c r="AK2212" s="1">
        <v>414.75</v>
      </c>
      <c r="AL2212" s="1">
        <v>0</v>
      </c>
      <c r="AM2212" s="1">
        <v>0</v>
      </c>
      <c r="AN2212" s="1">
        <v>0</v>
      </c>
      <c r="AO2212" s="3">
        <f>AA2212*0.001%</f>
        <v>4.1475000000000001E-3</v>
      </c>
      <c r="AP2212" s="1">
        <v>0.41</v>
      </c>
      <c r="AQ2212" s="2">
        <f>AA2212*5%</f>
        <v>20.737500000000001</v>
      </c>
      <c r="AR2212" s="1">
        <v>20.74</v>
      </c>
      <c r="AS2212" s="2">
        <f>AR2212*18%</f>
        <v>3.7331999999999996</v>
      </c>
      <c r="AT2212" s="1">
        <v>0</v>
      </c>
      <c r="AU2212" s="1">
        <v>33.090000000000003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0</v>
      </c>
      <c r="BD2212" s="1">
        <f>AF2212+AU2212+BC2212</f>
        <v>99.45</v>
      </c>
      <c r="BE2212" s="1">
        <v>99.45</v>
      </c>
      <c r="BF2212" s="1">
        <f>Q2212+U2212</f>
        <v>0</v>
      </c>
      <c r="BG2212" s="1">
        <v>0</v>
      </c>
      <c r="BH2212" s="1">
        <v>336.04</v>
      </c>
      <c r="BI2212" s="1" t="s">
        <v>108</v>
      </c>
      <c r="BJ2212" s="1" t="s">
        <v>7803</v>
      </c>
      <c r="BK2212" s="1" t="s">
        <v>7804</v>
      </c>
      <c r="BL2212" s="1">
        <v>0</v>
      </c>
      <c r="BM2212" s="1" t="s">
        <v>4786</v>
      </c>
    </row>
    <row r="2213" spans="1:65" ht="15.6" hidden="1">
      <c r="A2213" s="1" t="s">
        <v>8580</v>
      </c>
      <c r="B2213" s="1" t="s">
        <v>8581</v>
      </c>
      <c r="C2213" s="1" t="s">
        <v>8582</v>
      </c>
      <c r="D2213" s="1" t="s">
        <v>279</v>
      </c>
      <c r="E2213" s="1" t="s">
        <v>100</v>
      </c>
      <c r="F2213" s="1" t="s">
        <v>101</v>
      </c>
      <c r="G2213" s="1" t="s">
        <v>123</v>
      </c>
      <c r="H2213" s="1" t="s">
        <v>103</v>
      </c>
      <c r="I2213" s="1" t="s">
        <v>104</v>
      </c>
      <c r="J2213" s="1" t="s">
        <v>105</v>
      </c>
      <c r="K2213" s="1" t="s">
        <v>105</v>
      </c>
      <c r="L2213" s="1" t="s">
        <v>105</v>
      </c>
      <c r="M2213" s="1" t="s">
        <v>106</v>
      </c>
      <c r="N2213" s="1" t="s">
        <v>124</v>
      </c>
      <c r="O2213" s="1">
        <v>1105</v>
      </c>
      <c r="P2213" s="1">
        <v>46.5</v>
      </c>
      <c r="Q2213" s="1">
        <v>0</v>
      </c>
      <c r="R2213" s="1">
        <v>175</v>
      </c>
      <c r="S2213" s="1">
        <v>0</v>
      </c>
      <c r="T2213" s="1">
        <v>0</v>
      </c>
      <c r="U2213" s="1">
        <v>0</v>
      </c>
      <c r="V2213" s="4">
        <f>X2213-W2213</f>
        <v>4.9999999999954525E-3</v>
      </c>
      <c r="W2213" s="4">
        <f>(O2213+P2213+Q2213-R2213+S2213)*5%</f>
        <v>48.825000000000003</v>
      </c>
      <c r="X2213" s="1">
        <v>48.83</v>
      </c>
      <c r="Y2213" s="1">
        <f>O2213+P2213+Q2213-R2213-S2213+T2213-U2213+X2213</f>
        <v>1025.33</v>
      </c>
      <c r="Z2213" s="1">
        <v>1025.33</v>
      </c>
      <c r="AA2213" s="1">
        <v>976.5</v>
      </c>
      <c r="AB2213" s="1">
        <v>16</v>
      </c>
      <c r="AC2213" s="2">
        <f>AA2213*16%</f>
        <v>156.24</v>
      </c>
      <c r="AD2213" s="1">
        <v>156.24</v>
      </c>
      <c r="AE2213" s="1">
        <v>0</v>
      </c>
      <c r="AF2213" s="1">
        <v>156.24</v>
      </c>
      <c r="AG2213" s="2">
        <f>AF2213*18%</f>
        <v>28.123200000000001</v>
      </c>
      <c r="AH2213" s="1">
        <v>28.12</v>
      </c>
      <c r="AI2213" s="1">
        <v>0</v>
      </c>
      <c r="AJ2213" s="1" t="b">
        <f>AK2213=AA2213</f>
        <v>1</v>
      </c>
      <c r="AK2213" s="1">
        <v>976.5</v>
      </c>
      <c r="AL2213" s="1">
        <v>0</v>
      </c>
      <c r="AM2213" s="1">
        <v>0</v>
      </c>
      <c r="AN2213" s="1">
        <v>0</v>
      </c>
      <c r="AO2213" s="3">
        <f>AA2213*0.001%</f>
        <v>9.7650000000000011E-3</v>
      </c>
      <c r="AP2213" s="1">
        <v>0.98</v>
      </c>
      <c r="AQ2213" s="2">
        <f>AA2213*5%</f>
        <v>48.825000000000003</v>
      </c>
      <c r="AR2213" s="1">
        <v>48.82</v>
      </c>
      <c r="AS2213" s="2">
        <f>AR2213*18%</f>
        <v>8.7875999999999994</v>
      </c>
      <c r="AT2213" s="1">
        <v>0.01</v>
      </c>
      <c r="AU2213" s="1">
        <v>77.92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s="1">
        <v>0</v>
      </c>
      <c r="BD2213" s="1">
        <f>AF2213+AU2213+BC2213</f>
        <v>234.16000000000003</v>
      </c>
      <c r="BE2213" s="1">
        <v>234.16</v>
      </c>
      <c r="BF2213" s="1">
        <f>Q2213+U2213</f>
        <v>0</v>
      </c>
      <c r="BG2213" s="1">
        <v>0</v>
      </c>
      <c r="BH2213" s="1">
        <v>791.17</v>
      </c>
      <c r="BI2213" s="1" t="s">
        <v>108</v>
      </c>
      <c r="BJ2213" s="1" t="s">
        <v>7803</v>
      </c>
      <c r="BK2213" s="1" t="s">
        <v>7804</v>
      </c>
      <c r="BL2213" s="1">
        <v>0</v>
      </c>
      <c r="BM2213" s="1" t="s">
        <v>8583</v>
      </c>
    </row>
    <row r="2214" spans="1:65" ht="15.6" hidden="1">
      <c r="A2214" s="1" t="s">
        <v>8584</v>
      </c>
      <c r="B2214" s="1" t="s">
        <v>8585</v>
      </c>
      <c r="C2214" s="1" t="s">
        <v>8586</v>
      </c>
      <c r="D2214" s="1" t="s">
        <v>279</v>
      </c>
      <c r="E2214" s="1" t="s">
        <v>100</v>
      </c>
      <c r="F2214" s="1" t="s">
        <v>101</v>
      </c>
      <c r="G2214" s="1" t="s">
        <v>102</v>
      </c>
      <c r="H2214" s="1" t="s">
        <v>103</v>
      </c>
      <c r="I2214" s="1" t="s">
        <v>104</v>
      </c>
      <c r="J2214" s="1" t="s">
        <v>105</v>
      </c>
      <c r="K2214" s="1" t="s">
        <v>105</v>
      </c>
      <c r="L2214" s="1" t="s">
        <v>105</v>
      </c>
      <c r="M2214" s="1" t="s">
        <v>106</v>
      </c>
      <c r="N2214" s="1" t="s">
        <v>107</v>
      </c>
      <c r="O2214" s="1">
        <v>1215</v>
      </c>
      <c r="P2214" s="1">
        <v>55.75</v>
      </c>
      <c r="Q2214" s="1">
        <v>0</v>
      </c>
      <c r="R2214" s="1">
        <v>100</v>
      </c>
      <c r="S2214" s="1">
        <v>0</v>
      </c>
      <c r="T2214" s="1">
        <v>0</v>
      </c>
      <c r="U2214" s="1">
        <v>0</v>
      </c>
      <c r="V2214" s="4">
        <f>X2214-W2214</f>
        <v>2.4999999999977263E-3</v>
      </c>
      <c r="W2214" s="4">
        <f>(O2214+P2214+Q2214-R2214+S2214)*5%</f>
        <v>58.537500000000001</v>
      </c>
      <c r="X2214" s="1">
        <v>58.54</v>
      </c>
      <c r="Y2214" s="1">
        <f>O2214+P2214+Q2214-R2214-S2214+T2214-U2214+X2214</f>
        <v>1229.29</v>
      </c>
      <c r="Z2214" s="1">
        <v>1229.29</v>
      </c>
      <c r="AA2214" s="1">
        <v>1170.75</v>
      </c>
      <c r="AB2214" s="1">
        <v>16</v>
      </c>
      <c r="AC2214" s="2">
        <f>AA2214*16%</f>
        <v>187.32</v>
      </c>
      <c r="AD2214" s="1">
        <v>187.32</v>
      </c>
      <c r="AE2214" s="1">
        <v>0</v>
      </c>
      <c r="AF2214" s="1">
        <v>187.32</v>
      </c>
      <c r="AG2214" s="2">
        <f>AF2214*18%</f>
        <v>33.717599999999997</v>
      </c>
      <c r="AH2214" s="1">
        <v>33.72</v>
      </c>
      <c r="AI2214" s="1">
        <v>0</v>
      </c>
      <c r="AJ2214" s="1" t="b">
        <f>AK2214=AA2214</f>
        <v>1</v>
      </c>
      <c r="AK2214" s="1">
        <v>1170.75</v>
      </c>
      <c r="AL2214" s="1">
        <v>0</v>
      </c>
      <c r="AM2214" s="1">
        <v>0</v>
      </c>
      <c r="AN2214" s="1">
        <v>0</v>
      </c>
      <c r="AO2214" s="3">
        <f>AA2214*0.001%</f>
        <v>1.1707500000000001E-2</v>
      </c>
      <c r="AP2214" s="1">
        <v>1.17</v>
      </c>
      <c r="AQ2214" s="2">
        <f>AA2214*5%</f>
        <v>58.537500000000001</v>
      </c>
      <c r="AR2214" s="1">
        <v>58.54</v>
      </c>
      <c r="AS2214" s="2">
        <f>AR2214*18%</f>
        <v>10.5372</v>
      </c>
      <c r="AT2214" s="1">
        <v>0</v>
      </c>
      <c r="AU2214" s="1">
        <v>93.43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>
        <f>AF2214+AU2214+BC2214</f>
        <v>280.75</v>
      </c>
      <c r="BE2214" s="1">
        <v>280.75</v>
      </c>
      <c r="BF2214" s="1">
        <f>Q2214+U2214</f>
        <v>0</v>
      </c>
      <c r="BG2214" s="1">
        <v>0</v>
      </c>
      <c r="BH2214" s="1">
        <v>948.54</v>
      </c>
      <c r="BI2214" s="1" t="s">
        <v>108</v>
      </c>
      <c r="BJ2214" s="1" t="s">
        <v>7803</v>
      </c>
      <c r="BK2214" s="1" t="s">
        <v>7804</v>
      </c>
      <c r="BL2214" s="1">
        <v>0</v>
      </c>
      <c r="BM2214" s="1" t="s">
        <v>8587</v>
      </c>
    </row>
    <row r="2215" spans="1:65" ht="15.6" hidden="1">
      <c r="A2215" s="1" t="s">
        <v>8588</v>
      </c>
      <c r="B2215" s="1" t="s">
        <v>8589</v>
      </c>
      <c r="C2215" s="1" t="s">
        <v>8590</v>
      </c>
      <c r="D2215" s="1" t="s">
        <v>279</v>
      </c>
      <c r="E2215" s="1" t="s">
        <v>100</v>
      </c>
      <c r="F2215" s="1" t="s">
        <v>101</v>
      </c>
      <c r="G2215" s="1" t="s">
        <v>123</v>
      </c>
      <c r="H2215" s="1" t="s">
        <v>103</v>
      </c>
      <c r="I2215" s="1" t="s">
        <v>104</v>
      </c>
      <c r="J2215" s="1" t="s">
        <v>105</v>
      </c>
      <c r="K2215" s="1" t="s">
        <v>105</v>
      </c>
      <c r="L2215" s="1" t="s">
        <v>105</v>
      </c>
      <c r="M2215" s="1" t="s">
        <v>106</v>
      </c>
      <c r="N2215" s="1" t="s">
        <v>107</v>
      </c>
      <c r="O2215" s="1">
        <v>1460</v>
      </c>
      <c r="P2215" s="1">
        <v>64.25</v>
      </c>
      <c r="Q2215" s="1">
        <v>0</v>
      </c>
      <c r="R2215" s="1">
        <v>175</v>
      </c>
      <c r="S2215" s="1">
        <v>0</v>
      </c>
      <c r="T2215" s="1">
        <v>0</v>
      </c>
      <c r="U2215" s="1">
        <v>0</v>
      </c>
      <c r="V2215" s="4">
        <f>X2215-W2215</f>
        <v>-2.5000000000119371E-3</v>
      </c>
      <c r="W2215" s="4">
        <f>(O2215+P2215+Q2215-R2215+S2215)*5%</f>
        <v>67.462500000000006</v>
      </c>
      <c r="X2215" s="1">
        <v>67.459999999999994</v>
      </c>
      <c r="Y2215" s="1">
        <f>O2215+P2215+Q2215-R2215-S2215+T2215-U2215+X2215</f>
        <v>1416.71</v>
      </c>
      <c r="Z2215" s="1">
        <v>1416.71</v>
      </c>
      <c r="AA2215" s="1">
        <v>1349.25</v>
      </c>
      <c r="AB2215" s="1">
        <v>16</v>
      </c>
      <c r="AC2215" s="2">
        <f>AA2215*16%</f>
        <v>215.88</v>
      </c>
      <c r="AD2215" s="1">
        <v>215.88</v>
      </c>
      <c r="AE2215" s="1">
        <v>0</v>
      </c>
      <c r="AF2215" s="1">
        <v>215.88</v>
      </c>
      <c r="AG2215" s="2">
        <f>AF2215*18%</f>
        <v>38.858399999999996</v>
      </c>
      <c r="AH2215" s="1">
        <v>38.86</v>
      </c>
      <c r="AI2215" s="1">
        <v>0</v>
      </c>
      <c r="AJ2215" s="1" t="b">
        <f>AK2215=AA2215</f>
        <v>1</v>
      </c>
      <c r="AK2215" s="1">
        <v>1349.25</v>
      </c>
      <c r="AL2215" s="1">
        <v>0</v>
      </c>
      <c r="AM2215" s="1">
        <v>0</v>
      </c>
      <c r="AN2215" s="1">
        <v>0</v>
      </c>
      <c r="AO2215" s="3">
        <f>AA2215*0.001%</f>
        <v>1.3492500000000001E-2</v>
      </c>
      <c r="AP2215" s="1">
        <v>1.35</v>
      </c>
      <c r="AQ2215" s="2">
        <f>AA2215*5%</f>
        <v>67.462500000000006</v>
      </c>
      <c r="AR2215" s="1">
        <v>67.459999999999994</v>
      </c>
      <c r="AS2215" s="2">
        <f>AR2215*18%</f>
        <v>12.142799999999998</v>
      </c>
      <c r="AT2215" s="1">
        <v>0</v>
      </c>
      <c r="AU2215" s="1">
        <v>107.67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>
        <v>0</v>
      </c>
      <c r="BD2215" s="1">
        <f>AF2215+AU2215+BC2215</f>
        <v>323.55</v>
      </c>
      <c r="BE2215" s="1">
        <v>323.55</v>
      </c>
      <c r="BF2215" s="1">
        <f>Q2215+U2215</f>
        <v>0</v>
      </c>
      <c r="BG2215" s="1">
        <v>0</v>
      </c>
      <c r="BH2215" s="1">
        <v>1093.1600000000001</v>
      </c>
      <c r="BI2215" s="1" t="s">
        <v>108</v>
      </c>
      <c r="BJ2215" s="1" t="s">
        <v>7803</v>
      </c>
      <c r="BK2215" s="1" t="s">
        <v>7804</v>
      </c>
      <c r="BL2215" s="1">
        <v>0</v>
      </c>
      <c r="BM2215" s="1" t="s">
        <v>8591</v>
      </c>
    </row>
    <row r="2216" spans="1:65" ht="15.6" hidden="1">
      <c r="A2216" s="1" t="s">
        <v>8592</v>
      </c>
      <c r="B2216" s="1" t="s">
        <v>8593</v>
      </c>
      <c r="C2216" s="1" t="s">
        <v>8594</v>
      </c>
      <c r="D2216" s="1" t="s">
        <v>279</v>
      </c>
      <c r="E2216" s="1" t="s">
        <v>100</v>
      </c>
      <c r="F2216" s="1" t="s">
        <v>101</v>
      </c>
      <c r="G2216" s="1" t="s">
        <v>105</v>
      </c>
      <c r="H2216" s="1" t="s">
        <v>103</v>
      </c>
      <c r="I2216" s="1" t="s">
        <v>104</v>
      </c>
      <c r="J2216" s="1" t="s">
        <v>105</v>
      </c>
      <c r="K2216" s="1" t="s">
        <v>105</v>
      </c>
      <c r="L2216" s="1" t="s">
        <v>105</v>
      </c>
      <c r="M2216" s="1" t="s">
        <v>106</v>
      </c>
      <c r="N2216" s="1" t="s">
        <v>107</v>
      </c>
      <c r="O2216" s="1">
        <v>850</v>
      </c>
      <c r="P2216" s="1">
        <v>42.5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4">
        <f>X2216-W2216</f>
        <v>5.000000000002558E-3</v>
      </c>
      <c r="W2216" s="4">
        <f>(O2216+P2216+Q2216-R2216+S2216)*5%</f>
        <v>44.625</v>
      </c>
      <c r="X2216" s="1">
        <v>44.63</v>
      </c>
      <c r="Y2216" s="1">
        <f>O2216+P2216+Q2216-R2216-S2216+T2216-U2216+X2216</f>
        <v>937.13</v>
      </c>
      <c r="Z2216" s="1">
        <v>937.13</v>
      </c>
      <c r="AA2216" s="1">
        <v>892.5</v>
      </c>
      <c r="AB2216" s="1">
        <v>16</v>
      </c>
      <c r="AC2216" s="2">
        <f>AA2216*16%</f>
        <v>142.80000000000001</v>
      </c>
      <c r="AD2216" s="1">
        <v>142.80000000000001</v>
      </c>
      <c r="AE2216" s="1">
        <v>0</v>
      </c>
      <c r="AF2216" s="1">
        <v>142.80000000000001</v>
      </c>
      <c r="AG2216" s="2">
        <f>AF2216*18%</f>
        <v>25.704000000000001</v>
      </c>
      <c r="AH2216" s="1">
        <v>25.7</v>
      </c>
      <c r="AI2216" s="1">
        <v>0</v>
      </c>
      <c r="AJ2216" s="1" t="b">
        <f>AK2216=AA2216</f>
        <v>1</v>
      </c>
      <c r="AK2216" s="1">
        <v>892.5</v>
      </c>
      <c r="AL2216" s="1">
        <v>0</v>
      </c>
      <c r="AM2216" s="1">
        <v>0</v>
      </c>
      <c r="AN2216" s="1">
        <v>0</v>
      </c>
      <c r="AO2216" s="3">
        <f>AA2216*0.001%</f>
        <v>8.9250000000000006E-3</v>
      </c>
      <c r="AP2216" s="1">
        <v>0.89</v>
      </c>
      <c r="AQ2216" s="2">
        <f>AA2216*5%</f>
        <v>44.625</v>
      </c>
      <c r="AR2216" s="1">
        <v>44.63</v>
      </c>
      <c r="AS2216" s="2">
        <f>AR2216*18%</f>
        <v>8.0334000000000003</v>
      </c>
      <c r="AT2216" s="1">
        <v>0</v>
      </c>
      <c r="AU2216" s="1">
        <v>71.22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  <c r="BA2216" s="1">
        <v>0</v>
      </c>
      <c r="BB2216" s="1">
        <v>0</v>
      </c>
      <c r="BC2216" s="1">
        <v>0</v>
      </c>
      <c r="BD2216" s="1">
        <f>AF2216+AU2216+BC2216</f>
        <v>214.02</v>
      </c>
      <c r="BE2216" s="1">
        <v>214.02</v>
      </c>
      <c r="BF2216" s="1">
        <f>Q2216+U2216</f>
        <v>0</v>
      </c>
      <c r="BG2216" s="1">
        <v>0</v>
      </c>
      <c r="BH2216" s="1">
        <v>723.11</v>
      </c>
      <c r="BI2216" s="1" t="s">
        <v>108</v>
      </c>
      <c r="BJ2216" s="1" t="s">
        <v>7803</v>
      </c>
      <c r="BK2216" s="1" t="s">
        <v>7804</v>
      </c>
      <c r="BL2216" s="1">
        <v>0</v>
      </c>
      <c r="BM2216" s="1" t="s">
        <v>8595</v>
      </c>
    </row>
    <row r="2217" spans="1:65" ht="15.6" hidden="1">
      <c r="A2217" s="1" t="s">
        <v>8596</v>
      </c>
      <c r="B2217" s="1" t="s">
        <v>8597</v>
      </c>
      <c r="C2217" s="1" t="s">
        <v>8598</v>
      </c>
      <c r="D2217" s="1" t="s">
        <v>279</v>
      </c>
      <c r="E2217" s="1" t="s">
        <v>100</v>
      </c>
      <c r="F2217" s="1" t="s">
        <v>101</v>
      </c>
      <c r="G2217" s="1" t="s">
        <v>102</v>
      </c>
      <c r="H2217" s="1" t="s">
        <v>103</v>
      </c>
      <c r="I2217" s="1" t="s">
        <v>104</v>
      </c>
      <c r="J2217" s="1" t="s">
        <v>105</v>
      </c>
      <c r="K2217" s="1" t="s">
        <v>105</v>
      </c>
      <c r="L2217" s="1" t="s">
        <v>105</v>
      </c>
      <c r="M2217" s="1" t="s">
        <v>106</v>
      </c>
      <c r="N2217" s="1" t="s">
        <v>107</v>
      </c>
      <c r="O2217" s="1">
        <v>890</v>
      </c>
      <c r="P2217" s="1">
        <v>39.5</v>
      </c>
      <c r="Q2217" s="1">
        <v>0</v>
      </c>
      <c r="R2217" s="1">
        <v>100</v>
      </c>
      <c r="S2217" s="1">
        <v>0</v>
      </c>
      <c r="T2217" s="1">
        <v>0</v>
      </c>
      <c r="U2217" s="1">
        <v>0</v>
      </c>
      <c r="V2217" s="4">
        <f>X2217-W2217</f>
        <v>4.9999999999954525E-3</v>
      </c>
      <c r="W2217" s="4">
        <f>(O2217+P2217+Q2217-R2217+S2217)*5%</f>
        <v>41.475000000000001</v>
      </c>
      <c r="X2217" s="1">
        <v>41.48</v>
      </c>
      <c r="Y2217" s="1">
        <f>O2217+P2217+Q2217-R2217-S2217+T2217-U2217+X2217</f>
        <v>870.98</v>
      </c>
      <c r="Z2217" s="1">
        <v>870.98</v>
      </c>
      <c r="AA2217" s="1">
        <v>829.5</v>
      </c>
      <c r="AB2217" s="1">
        <v>16</v>
      </c>
      <c r="AC2217" s="2">
        <f>AA2217*16%</f>
        <v>132.72</v>
      </c>
      <c r="AD2217" s="1">
        <v>132.72</v>
      </c>
      <c r="AE2217" s="1">
        <v>0</v>
      </c>
      <c r="AF2217" s="1">
        <v>132.72</v>
      </c>
      <c r="AG2217" s="2">
        <f>AF2217*18%</f>
        <v>23.889599999999998</v>
      </c>
      <c r="AH2217" s="1">
        <v>23.89</v>
      </c>
      <c r="AI2217" s="1">
        <v>0</v>
      </c>
      <c r="AJ2217" s="1" t="b">
        <f>AK2217=AA2217</f>
        <v>1</v>
      </c>
      <c r="AK2217" s="1">
        <v>829.5</v>
      </c>
      <c r="AL2217" s="1">
        <v>0</v>
      </c>
      <c r="AM2217" s="1">
        <v>0</v>
      </c>
      <c r="AN2217" s="1">
        <v>0</v>
      </c>
      <c r="AO2217" s="3">
        <f>AA2217*0.001%</f>
        <v>8.2950000000000003E-3</v>
      </c>
      <c r="AP2217" s="1">
        <v>0.83</v>
      </c>
      <c r="AQ2217" s="2">
        <f>AA2217*5%</f>
        <v>41.475000000000001</v>
      </c>
      <c r="AR2217" s="1">
        <v>41.48</v>
      </c>
      <c r="AS2217" s="2">
        <f>AR2217*18%</f>
        <v>7.4663999999999993</v>
      </c>
      <c r="AT2217" s="1">
        <v>0</v>
      </c>
      <c r="AU2217" s="1">
        <v>66.2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0</v>
      </c>
      <c r="BD2217" s="1">
        <f>AF2217+AU2217+BC2217</f>
        <v>198.92000000000002</v>
      </c>
      <c r="BE2217" s="1">
        <v>198.92</v>
      </c>
      <c r="BF2217" s="1">
        <f>Q2217+U2217</f>
        <v>0</v>
      </c>
      <c r="BG2217" s="1">
        <v>0</v>
      </c>
      <c r="BH2217" s="1">
        <v>672.06</v>
      </c>
      <c r="BI2217" s="1" t="s">
        <v>108</v>
      </c>
      <c r="BJ2217" s="1" t="s">
        <v>7803</v>
      </c>
      <c r="BK2217" s="1" t="s">
        <v>7804</v>
      </c>
      <c r="BL2217" s="1">
        <v>0</v>
      </c>
      <c r="BM2217" s="1" t="s">
        <v>7864</v>
      </c>
    </row>
    <row r="2218" spans="1:65" ht="15.6" hidden="1">
      <c r="A2218" s="1" t="s">
        <v>8599</v>
      </c>
      <c r="B2218" s="1" t="s">
        <v>8600</v>
      </c>
      <c r="C2218" s="1" t="s">
        <v>8601</v>
      </c>
      <c r="D2218" s="1" t="s">
        <v>279</v>
      </c>
      <c r="E2218" s="1" t="s">
        <v>100</v>
      </c>
      <c r="F2218" s="1" t="s">
        <v>101</v>
      </c>
      <c r="G2218" s="1" t="s">
        <v>102</v>
      </c>
      <c r="H2218" s="1" t="s">
        <v>103</v>
      </c>
      <c r="I2218" s="1" t="s">
        <v>104</v>
      </c>
      <c r="J2218" s="1" t="s">
        <v>105</v>
      </c>
      <c r="K2218" s="1" t="s">
        <v>105</v>
      </c>
      <c r="L2218" s="1" t="s">
        <v>105</v>
      </c>
      <c r="M2218" s="1" t="s">
        <v>106</v>
      </c>
      <c r="N2218" s="1" t="s">
        <v>107</v>
      </c>
      <c r="O2218" s="1">
        <v>710</v>
      </c>
      <c r="P2218" s="1">
        <v>30.5</v>
      </c>
      <c r="Q2218" s="1">
        <v>0</v>
      </c>
      <c r="R2218" s="1">
        <v>100</v>
      </c>
      <c r="S2218" s="1">
        <v>0</v>
      </c>
      <c r="T2218" s="1">
        <v>0</v>
      </c>
      <c r="U2218" s="1">
        <v>0</v>
      </c>
      <c r="V2218" s="4">
        <f>X2218-W2218</f>
        <v>5.000000000002558E-3</v>
      </c>
      <c r="W2218" s="4">
        <f>(O2218+P2218+Q2218-R2218+S2218)*5%</f>
        <v>32.024999999999999</v>
      </c>
      <c r="X2218" s="1">
        <v>32.03</v>
      </c>
      <c r="Y2218" s="1">
        <f>O2218+P2218+Q2218-R2218-S2218+T2218-U2218+X2218</f>
        <v>672.53</v>
      </c>
      <c r="Z2218" s="1">
        <v>672.53</v>
      </c>
      <c r="AA2218" s="1">
        <v>640.5</v>
      </c>
      <c r="AB2218" s="1">
        <v>16</v>
      </c>
      <c r="AC2218" s="2">
        <f>AA2218*16%</f>
        <v>102.48</v>
      </c>
      <c r="AD2218" s="1">
        <v>102.48</v>
      </c>
      <c r="AE2218" s="1">
        <v>0</v>
      </c>
      <c r="AF2218" s="1">
        <v>102.48</v>
      </c>
      <c r="AG2218" s="2">
        <f>AF2218*18%</f>
        <v>18.446400000000001</v>
      </c>
      <c r="AH2218" s="1">
        <v>18.45</v>
      </c>
      <c r="AI2218" s="1">
        <v>0</v>
      </c>
      <c r="AJ2218" s="1" t="b">
        <f>AK2218=AA2218</f>
        <v>1</v>
      </c>
      <c r="AK2218" s="1">
        <v>640.5</v>
      </c>
      <c r="AL2218" s="1">
        <v>0</v>
      </c>
      <c r="AM2218" s="1">
        <v>0</v>
      </c>
      <c r="AN2218" s="1">
        <v>0</v>
      </c>
      <c r="AO2218" s="3">
        <f>AA2218*0.001%</f>
        <v>6.4050000000000001E-3</v>
      </c>
      <c r="AP2218" s="1">
        <v>0.64</v>
      </c>
      <c r="AQ2218" s="2">
        <f>AA2218*5%</f>
        <v>32.024999999999999</v>
      </c>
      <c r="AR2218" s="1">
        <v>32.020000000000003</v>
      </c>
      <c r="AS2218" s="2">
        <f>AR2218*18%</f>
        <v>5.7636000000000003</v>
      </c>
      <c r="AT2218" s="1">
        <v>0.01</v>
      </c>
      <c r="AU2218" s="1">
        <v>51.11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s="1">
        <v>0</v>
      </c>
      <c r="BC2218" s="1">
        <v>0</v>
      </c>
      <c r="BD2218" s="1">
        <f>AF2218+AU2218+BC2218</f>
        <v>153.59</v>
      </c>
      <c r="BE2218" s="1">
        <v>153.59</v>
      </c>
      <c r="BF2218" s="1">
        <f>Q2218+U2218</f>
        <v>0</v>
      </c>
      <c r="BG2218" s="1">
        <v>0</v>
      </c>
      <c r="BH2218" s="1">
        <v>518.94000000000005</v>
      </c>
      <c r="BI2218" s="1" t="s">
        <v>108</v>
      </c>
      <c r="BJ2218" s="1" t="s">
        <v>7803</v>
      </c>
      <c r="BK2218" s="1" t="s">
        <v>7804</v>
      </c>
      <c r="BL2218" s="1">
        <v>0</v>
      </c>
      <c r="BM2218" s="1" t="s">
        <v>8602</v>
      </c>
    </row>
    <row r="2219" spans="1:65" ht="15.6" hidden="1">
      <c r="A2219" s="1" t="s">
        <v>8603</v>
      </c>
      <c r="B2219" s="1" t="s">
        <v>8604</v>
      </c>
      <c r="C2219" s="1" t="s">
        <v>8605</v>
      </c>
      <c r="D2219" s="1" t="s">
        <v>279</v>
      </c>
      <c r="E2219" s="1" t="s">
        <v>100</v>
      </c>
      <c r="F2219" s="1" t="s">
        <v>101</v>
      </c>
      <c r="G2219" s="1" t="s">
        <v>102</v>
      </c>
      <c r="H2219" s="1" t="s">
        <v>103</v>
      </c>
      <c r="I2219" s="1" t="s">
        <v>104</v>
      </c>
      <c r="J2219" s="1" t="s">
        <v>105</v>
      </c>
      <c r="K2219" s="1" t="s">
        <v>105</v>
      </c>
      <c r="L2219" s="1" t="s">
        <v>105</v>
      </c>
      <c r="M2219" s="1" t="s">
        <v>106</v>
      </c>
      <c r="N2219" s="1" t="s">
        <v>107</v>
      </c>
      <c r="O2219" s="1">
        <v>475</v>
      </c>
      <c r="P2219" s="1">
        <v>18.75</v>
      </c>
      <c r="Q2219" s="1">
        <v>0</v>
      </c>
      <c r="R2219" s="1">
        <v>100</v>
      </c>
      <c r="S2219" s="1">
        <v>0</v>
      </c>
      <c r="T2219" s="1">
        <v>0</v>
      </c>
      <c r="U2219" s="1">
        <v>0</v>
      </c>
      <c r="V2219" s="4">
        <f>X2219-W2219</f>
        <v>2.500000000001279E-3</v>
      </c>
      <c r="W2219" s="4">
        <f>(O2219+P2219+Q2219-R2219+S2219)*5%</f>
        <v>19.6875</v>
      </c>
      <c r="X2219" s="1">
        <v>19.690000000000001</v>
      </c>
      <c r="Y2219" s="1">
        <f>O2219+P2219+Q2219-R2219-S2219+T2219-U2219+X2219</f>
        <v>413.44</v>
      </c>
      <c r="Z2219" s="1">
        <v>413.44</v>
      </c>
      <c r="AA2219" s="1">
        <v>393.75</v>
      </c>
      <c r="AB2219" s="1">
        <v>16</v>
      </c>
      <c r="AC2219" s="2">
        <f>AA2219*16%</f>
        <v>63</v>
      </c>
      <c r="AD2219" s="1">
        <v>63</v>
      </c>
      <c r="AE2219" s="1">
        <v>0</v>
      </c>
      <c r="AF2219" s="1">
        <v>63</v>
      </c>
      <c r="AG2219" s="2">
        <f>AF2219*18%</f>
        <v>11.34</v>
      </c>
      <c r="AH2219" s="1">
        <v>11.34</v>
      </c>
      <c r="AI2219" s="1">
        <v>0</v>
      </c>
      <c r="AJ2219" s="1" t="b">
        <f>AK2219=AA2219</f>
        <v>1</v>
      </c>
      <c r="AK2219" s="1">
        <v>393.75</v>
      </c>
      <c r="AL2219" s="1">
        <v>0</v>
      </c>
      <c r="AM2219" s="1">
        <v>0</v>
      </c>
      <c r="AN2219" s="1">
        <v>0</v>
      </c>
      <c r="AO2219" s="3">
        <f>AA2219*0.001%</f>
        <v>3.9375E-3</v>
      </c>
      <c r="AP2219" s="1">
        <v>0.39</v>
      </c>
      <c r="AQ2219" s="2">
        <f>AA2219*5%</f>
        <v>19.6875</v>
      </c>
      <c r="AR2219" s="1">
        <v>19.690000000000001</v>
      </c>
      <c r="AS2219" s="2">
        <f>AR2219*18%</f>
        <v>3.5442</v>
      </c>
      <c r="AT2219" s="1">
        <v>0</v>
      </c>
      <c r="AU2219" s="1">
        <v>31.42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>
        <v>0</v>
      </c>
      <c r="BD2219" s="1">
        <f>AF2219+AU2219+BC2219</f>
        <v>94.42</v>
      </c>
      <c r="BE2219" s="1">
        <v>94.42</v>
      </c>
      <c r="BF2219" s="1">
        <f>Q2219+U2219</f>
        <v>0</v>
      </c>
      <c r="BG2219" s="1">
        <v>0</v>
      </c>
      <c r="BH2219" s="1">
        <v>319.02</v>
      </c>
      <c r="BI2219" s="1" t="s">
        <v>108</v>
      </c>
      <c r="BJ2219" s="1" t="s">
        <v>7803</v>
      </c>
      <c r="BK2219" s="1" t="s">
        <v>7804</v>
      </c>
      <c r="BL2219" s="1">
        <v>0</v>
      </c>
      <c r="BM2219" s="1" t="s">
        <v>8606</v>
      </c>
    </row>
    <row r="2220" spans="1:65" ht="15.6" hidden="1">
      <c r="A2220" s="1" t="s">
        <v>8607</v>
      </c>
      <c r="B2220" s="1" t="s">
        <v>8608</v>
      </c>
      <c r="C2220" s="1" t="s">
        <v>8609</v>
      </c>
      <c r="D2220" s="1" t="s">
        <v>279</v>
      </c>
      <c r="E2220" s="1" t="s">
        <v>100</v>
      </c>
      <c r="F2220" s="1" t="s">
        <v>101</v>
      </c>
      <c r="G2220" s="1" t="s">
        <v>105</v>
      </c>
      <c r="H2220" s="1" t="s">
        <v>103</v>
      </c>
      <c r="I2220" s="1" t="s">
        <v>104</v>
      </c>
      <c r="J2220" s="1" t="s">
        <v>105</v>
      </c>
      <c r="K2220" s="1" t="s">
        <v>105</v>
      </c>
      <c r="L2220" s="1" t="s">
        <v>105</v>
      </c>
      <c r="M2220" s="1" t="s">
        <v>106</v>
      </c>
      <c r="N2220" s="1" t="s">
        <v>107</v>
      </c>
      <c r="O2220" s="1">
        <v>1175</v>
      </c>
      <c r="P2220" s="1">
        <v>58.75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4">
        <f>X2220-W2220</f>
        <v>2.4999999999977263E-3</v>
      </c>
      <c r="W2220" s="4">
        <f>(O2220+P2220+Q2220-R2220+S2220)*5%</f>
        <v>61.6875</v>
      </c>
      <c r="X2220" s="1">
        <v>61.69</v>
      </c>
      <c r="Y2220" s="1">
        <f>O2220+P2220+Q2220-R2220-S2220+T2220-U2220+X2220</f>
        <v>1295.44</v>
      </c>
      <c r="Z2220" s="1">
        <v>1295.44</v>
      </c>
      <c r="AA2220" s="1">
        <v>1233.75</v>
      </c>
      <c r="AB2220" s="1">
        <v>16</v>
      </c>
      <c r="AC2220" s="2">
        <f>AA2220*16%</f>
        <v>197.4</v>
      </c>
      <c r="AD2220" s="1">
        <v>197.4</v>
      </c>
      <c r="AE2220" s="1">
        <v>0</v>
      </c>
      <c r="AF2220" s="1">
        <v>197.4</v>
      </c>
      <c r="AG2220" s="2">
        <f>AF2220*18%</f>
        <v>35.531999999999996</v>
      </c>
      <c r="AH2220" s="1">
        <v>35.53</v>
      </c>
      <c r="AI2220" s="1">
        <v>0</v>
      </c>
      <c r="AJ2220" s="1" t="b">
        <f>AK2220=AA2220</f>
        <v>1</v>
      </c>
      <c r="AK2220" s="1">
        <v>1233.75</v>
      </c>
      <c r="AL2220" s="1">
        <v>0</v>
      </c>
      <c r="AM2220" s="1">
        <v>0</v>
      </c>
      <c r="AN2220" s="1">
        <v>0</v>
      </c>
      <c r="AO2220" s="3">
        <f>AA2220*0.001%</f>
        <v>1.2337500000000001E-2</v>
      </c>
      <c r="AP2220" s="1">
        <v>1.23</v>
      </c>
      <c r="AQ2220" s="2">
        <f>AA2220*5%</f>
        <v>61.6875</v>
      </c>
      <c r="AR2220" s="1">
        <v>61.69</v>
      </c>
      <c r="AS2220" s="2">
        <f>AR2220*18%</f>
        <v>11.104199999999999</v>
      </c>
      <c r="AT2220" s="1">
        <v>0</v>
      </c>
      <c r="AU2220" s="1">
        <v>98.45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s="1">
        <v>0</v>
      </c>
      <c r="BD2220" s="1">
        <f>AF2220+AU2220+BC2220</f>
        <v>295.85000000000002</v>
      </c>
      <c r="BE2220" s="1">
        <v>295.85000000000002</v>
      </c>
      <c r="BF2220" s="1">
        <f>Q2220+U2220</f>
        <v>0</v>
      </c>
      <c r="BG2220" s="1">
        <v>0</v>
      </c>
      <c r="BH2220" s="1">
        <v>999.59</v>
      </c>
      <c r="BI2220" s="1" t="s">
        <v>108</v>
      </c>
      <c r="BJ2220" s="1" t="s">
        <v>7803</v>
      </c>
      <c r="BK2220" s="1" t="s">
        <v>7804</v>
      </c>
      <c r="BL2220" s="1">
        <v>0</v>
      </c>
      <c r="BM2220" s="1" t="s">
        <v>8610</v>
      </c>
    </row>
    <row r="2221" spans="1:65" ht="15.6" hidden="1">
      <c r="A2221" s="1" t="s">
        <v>8611</v>
      </c>
      <c r="B2221" s="1" t="s">
        <v>8612</v>
      </c>
      <c r="C2221" s="1" t="s">
        <v>8613</v>
      </c>
      <c r="D2221" s="1" t="s">
        <v>279</v>
      </c>
      <c r="E2221" s="1" t="s">
        <v>100</v>
      </c>
      <c r="F2221" s="1" t="s">
        <v>101</v>
      </c>
      <c r="G2221" s="1" t="s">
        <v>102</v>
      </c>
      <c r="H2221" s="1" t="s">
        <v>103</v>
      </c>
      <c r="I2221" s="1" t="s">
        <v>104</v>
      </c>
      <c r="J2221" s="1" t="s">
        <v>105</v>
      </c>
      <c r="K2221" s="1" t="s">
        <v>105</v>
      </c>
      <c r="L2221" s="1" t="s">
        <v>105</v>
      </c>
      <c r="M2221" s="1" t="s">
        <v>106</v>
      </c>
      <c r="N2221" s="1" t="s">
        <v>107</v>
      </c>
      <c r="O2221" s="1">
        <v>900</v>
      </c>
      <c r="P2221" s="1">
        <v>40</v>
      </c>
      <c r="Q2221" s="1">
        <v>0</v>
      </c>
      <c r="R2221" s="1">
        <v>100</v>
      </c>
      <c r="S2221" s="1">
        <v>0</v>
      </c>
      <c r="T2221" s="1">
        <v>0</v>
      </c>
      <c r="U2221" s="1">
        <v>0</v>
      </c>
      <c r="V2221" s="4">
        <f>X2221-W2221</f>
        <v>0</v>
      </c>
      <c r="W2221" s="4">
        <f>(O2221+P2221+Q2221-R2221+S2221)*5%</f>
        <v>42</v>
      </c>
      <c r="X2221" s="1">
        <v>42</v>
      </c>
      <c r="Y2221" s="1">
        <f>O2221+P2221+Q2221-R2221-S2221+T2221-U2221+X2221</f>
        <v>882</v>
      </c>
      <c r="Z2221" s="1">
        <v>882</v>
      </c>
      <c r="AA2221" s="1">
        <v>840</v>
      </c>
      <c r="AB2221" s="1">
        <v>16</v>
      </c>
      <c r="AC2221" s="2">
        <f>AA2221*16%</f>
        <v>134.4</v>
      </c>
      <c r="AD2221" s="1">
        <v>134.4</v>
      </c>
      <c r="AE2221" s="1">
        <v>0</v>
      </c>
      <c r="AF2221" s="1">
        <v>134.4</v>
      </c>
      <c r="AG2221" s="2">
        <f>AF2221*18%</f>
        <v>24.192</v>
      </c>
      <c r="AH2221" s="1">
        <v>24.19</v>
      </c>
      <c r="AI2221" s="1">
        <v>0</v>
      </c>
      <c r="AJ2221" s="1" t="b">
        <f>AK2221=AA2221</f>
        <v>1</v>
      </c>
      <c r="AK2221" s="1">
        <v>840</v>
      </c>
      <c r="AL2221" s="1">
        <v>0</v>
      </c>
      <c r="AM2221" s="1">
        <v>0</v>
      </c>
      <c r="AN2221" s="1">
        <v>0</v>
      </c>
      <c r="AO2221" s="3">
        <f>AA2221*0.001%</f>
        <v>8.4000000000000012E-3</v>
      </c>
      <c r="AP2221" s="1">
        <v>0.84</v>
      </c>
      <c r="AQ2221" s="2">
        <f>AA2221*5%</f>
        <v>42</v>
      </c>
      <c r="AR2221" s="1">
        <v>42</v>
      </c>
      <c r="AS2221" s="2">
        <f>AR2221*18%</f>
        <v>7.56</v>
      </c>
      <c r="AT2221" s="1">
        <v>0</v>
      </c>
      <c r="AU2221" s="1">
        <v>67.03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0</v>
      </c>
      <c r="BD2221" s="1">
        <f>AF2221+AU2221+BC2221</f>
        <v>201.43</v>
      </c>
      <c r="BE2221" s="1">
        <v>201.43</v>
      </c>
      <c r="BF2221" s="1">
        <f>Q2221+U2221</f>
        <v>0</v>
      </c>
      <c r="BG2221" s="1">
        <v>0</v>
      </c>
      <c r="BH2221" s="1">
        <v>680.57</v>
      </c>
      <c r="BI2221" s="1" t="s">
        <v>108</v>
      </c>
      <c r="BJ2221" s="1" t="s">
        <v>7803</v>
      </c>
      <c r="BK2221" s="1" t="s">
        <v>7804</v>
      </c>
      <c r="BL2221" s="1">
        <v>0</v>
      </c>
      <c r="BM2221" s="1" t="s">
        <v>310</v>
      </c>
    </row>
    <row r="2222" spans="1:65" ht="15.6" hidden="1">
      <c r="A2222" s="1" t="s">
        <v>8614</v>
      </c>
      <c r="B2222" s="1" t="s">
        <v>8615</v>
      </c>
      <c r="C2222" s="1" t="s">
        <v>8616</v>
      </c>
      <c r="D2222" s="1" t="s">
        <v>279</v>
      </c>
      <c r="E2222" s="1" t="s">
        <v>100</v>
      </c>
      <c r="F2222" s="1" t="s">
        <v>101</v>
      </c>
      <c r="G2222" s="1" t="s">
        <v>105</v>
      </c>
      <c r="H2222" s="1" t="s">
        <v>103</v>
      </c>
      <c r="I2222" s="1" t="s">
        <v>104</v>
      </c>
      <c r="J2222" s="1" t="s">
        <v>105</v>
      </c>
      <c r="K2222" s="1" t="s">
        <v>105</v>
      </c>
      <c r="L2222" s="1" t="s">
        <v>105</v>
      </c>
      <c r="M2222" s="1" t="s">
        <v>106</v>
      </c>
      <c r="N2222" s="1" t="s">
        <v>124</v>
      </c>
      <c r="O2222" s="1">
        <v>395</v>
      </c>
      <c r="P2222" s="1">
        <v>19.75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4">
        <f>X2222-W2222</f>
        <v>2.4999999999977263E-3</v>
      </c>
      <c r="W2222" s="4">
        <f>(O2222+P2222+Q2222-R2222+S2222)*5%</f>
        <v>20.737500000000001</v>
      </c>
      <c r="X2222" s="1">
        <v>20.74</v>
      </c>
      <c r="Y2222" s="1">
        <f>O2222+P2222+Q2222-R2222-S2222+T2222-U2222+X2222</f>
        <v>435.49</v>
      </c>
      <c r="Z2222" s="1">
        <v>435.49</v>
      </c>
      <c r="AA2222" s="1">
        <v>414.75</v>
      </c>
      <c r="AB2222" s="1">
        <v>16</v>
      </c>
      <c r="AC2222" s="2">
        <f>AA2222*16%</f>
        <v>66.36</v>
      </c>
      <c r="AD2222" s="1">
        <v>66.36</v>
      </c>
      <c r="AE2222" s="1">
        <v>0</v>
      </c>
      <c r="AF2222" s="1">
        <v>66.36</v>
      </c>
      <c r="AG2222" s="2">
        <f>AF2222*18%</f>
        <v>11.944799999999999</v>
      </c>
      <c r="AH2222" s="1">
        <v>11.94</v>
      </c>
      <c r="AI2222" s="1">
        <v>0</v>
      </c>
      <c r="AJ2222" s="1" t="b">
        <f>AK2222=AA2222</f>
        <v>1</v>
      </c>
      <c r="AK2222" s="1">
        <v>414.75</v>
      </c>
      <c r="AL2222" s="1">
        <v>0</v>
      </c>
      <c r="AM2222" s="1">
        <v>0</v>
      </c>
      <c r="AN2222" s="1">
        <v>0</v>
      </c>
      <c r="AO2222" s="3">
        <f>AA2222*0.001%</f>
        <v>4.1475000000000001E-3</v>
      </c>
      <c r="AP2222" s="1">
        <v>0.41</v>
      </c>
      <c r="AQ2222" s="2">
        <f>AA2222*5%</f>
        <v>20.737500000000001</v>
      </c>
      <c r="AR2222" s="1">
        <v>20.74</v>
      </c>
      <c r="AS2222" s="2">
        <f>AR2222*18%</f>
        <v>3.7331999999999996</v>
      </c>
      <c r="AT2222" s="1">
        <v>0</v>
      </c>
      <c r="AU2222" s="1">
        <v>33.090000000000003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0</v>
      </c>
      <c r="BD2222" s="1">
        <f>AF2222+AU2222+BC2222</f>
        <v>99.45</v>
      </c>
      <c r="BE2222" s="1">
        <v>99.45</v>
      </c>
      <c r="BF2222" s="1">
        <f>Q2222+U2222</f>
        <v>0</v>
      </c>
      <c r="BG2222" s="1">
        <v>0</v>
      </c>
      <c r="BH2222" s="1">
        <v>336.04</v>
      </c>
      <c r="BI2222" s="1" t="s">
        <v>108</v>
      </c>
      <c r="BJ2222" s="1" t="s">
        <v>7803</v>
      </c>
      <c r="BK2222" s="1" t="s">
        <v>7804</v>
      </c>
      <c r="BL2222" s="1">
        <v>0</v>
      </c>
      <c r="BM2222" s="1" t="s">
        <v>8617</v>
      </c>
    </row>
    <row r="2223" spans="1:65" ht="15.6" hidden="1">
      <c r="A2223" s="1" t="s">
        <v>8618</v>
      </c>
      <c r="B2223" s="1" t="s">
        <v>8619</v>
      </c>
      <c r="C2223" s="1" t="s">
        <v>8620</v>
      </c>
      <c r="D2223" s="1" t="s">
        <v>279</v>
      </c>
      <c r="E2223" s="1" t="s">
        <v>100</v>
      </c>
      <c r="F2223" s="1" t="s">
        <v>101</v>
      </c>
      <c r="G2223" s="1" t="s">
        <v>105</v>
      </c>
      <c r="H2223" s="1" t="s">
        <v>103</v>
      </c>
      <c r="I2223" s="1" t="s">
        <v>104</v>
      </c>
      <c r="J2223" s="1" t="s">
        <v>105</v>
      </c>
      <c r="K2223" s="1" t="s">
        <v>105</v>
      </c>
      <c r="L2223" s="1" t="s">
        <v>105</v>
      </c>
      <c r="M2223" s="1" t="s">
        <v>106</v>
      </c>
      <c r="N2223" s="1" t="s">
        <v>107</v>
      </c>
      <c r="O2223" s="1">
        <v>1285</v>
      </c>
      <c r="P2223" s="1">
        <v>55.5</v>
      </c>
      <c r="Q2223" s="1">
        <v>0</v>
      </c>
      <c r="R2223" s="1">
        <v>0</v>
      </c>
      <c r="S2223" s="1">
        <v>175</v>
      </c>
      <c r="T2223" s="1">
        <v>0</v>
      </c>
      <c r="U2223" s="1">
        <v>0</v>
      </c>
      <c r="V2223" s="4">
        <f>X2223-W2223</f>
        <v>-17.495000000000005</v>
      </c>
      <c r="W2223" s="4">
        <f>(O2223+P2223+Q2223-R2223+S2223)*5%</f>
        <v>75.775000000000006</v>
      </c>
      <c r="X2223" s="1">
        <v>58.28</v>
      </c>
      <c r="Y2223" s="1">
        <f>O2223+P2223+Q2223-R2223-S2223+T2223-U2223+X2223</f>
        <v>1223.78</v>
      </c>
      <c r="Z2223" s="1">
        <v>1223.78</v>
      </c>
      <c r="AA2223" s="1">
        <v>1165.5</v>
      </c>
      <c r="AB2223" s="1">
        <v>16</v>
      </c>
      <c r="AC2223" s="2">
        <f>AA2223*16%</f>
        <v>186.48</v>
      </c>
      <c r="AD2223" s="1">
        <v>186.48</v>
      </c>
      <c r="AE2223" s="1">
        <v>0</v>
      </c>
      <c r="AF2223" s="1">
        <v>186.48</v>
      </c>
      <c r="AG2223" s="2">
        <f>AF2223*18%</f>
        <v>33.566399999999994</v>
      </c>
      <c r="AH2223" s="1">
        <v>33.57</v>
      </c>
      <c r="AI2223" s="1">
        <v>0</v>
      </c>
      <c r="AJ2223" s="1" t="b">
        <f>AK2223=AA2223</f>
        <v>1</v>
      </c>
      <c r="AK2223" s="1">
        <v>1165.5</v>
      </c>
      <c r="AL2223" s="1">
        <v>0</v>
      </c>
      <c r="AM2223" s="1">
        <v>0</v>
      </c>
      <c r="AN2223" s="1">
        <v>0</v>
      </c>
      <c r="AO2223" s="3">
        <f>AA2223*0.001%</f>
        <v>1.1655E-2</v>
      </c>
      <c r="AP2223" s="1">
        <v>1.17</v>
      </c>
      <c r="AQ2223" s="2">
        <f>AA2223*5%</f>
        <v>58.275000000000006</v>
      </c>
      <c r="AR2223" s="1">
        <v>58.27</v>
      </c>
      <c r="AS2223" s="2">
        <f>AR2223*18%</f>
        <v>10.4886</v>
      </c>
      <c r="AT2223" s="1">
        <v>0.01</v>
      </c>
      <c r="AU2223" s="1">
        <v>93.01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f>AF2223+AU2223+BC2223</f>
        <v>279.49</v>
      </c>
      <c r="BE2223" s="1">
        <v>279.49</v>
      </c>
      <c r="BF2223" s="1">
        <f>Q2223+U2223</f>
        <v>0</v>
      </c>
      <c r="BG2223" s="1">
        <v>0</v>
      </c>
      <c r="BH2223" s="1">
        <v>944.29</v>
      </c>
      <c r="BI2223" s="1" t="s">
        <v>108</v>
      </c>
      <c r="BJ2223" s="1" t="s">
        <v>7803</v>
      </c>
      <c r="BK2223" s="1" t="s">
        <v>7804</v>
      </c>
      <c r="BL2223" s="1">
        <v>0</v>
      </c>
      <c r="BM2223" s="1" t="s">
        <v>8621</v>
      </c>
    </row>
    <row r="2224" spans="1:65" ht="15.6" hidden="1">
      <c r="A2224" s="1" t="s">
        <v>8622</v>
      </c>
      <c r="B2224" s="1" t="s">
        <v>8623</v>
      </c>
      <c r="C2224" s="1" t="s">
        <v>8624</v>
      </c>
      <c r="D2224" s="1" t="s">
        <v>279</v>
      </c>
      <c r="E2224" s="1" t="s">
        <v>100</v>
      </c>
      <c r="F2224" s="1" t="s">
        <v>101</v>
      </c>
      <c r="G2224" s="1" t="s">
        <v>102</v>
      </c>
      <c r="H2224" s="1" t="s">
        <v>103</v>
      </c>
      <c r="I2224" s="1" t="s">
        <v>104</v>
      </c>
      <c r="J2224" s="1" t="s">
        <v>105</v>
      </c>
      <c r="K2224" s="1" t="s">
        <v>105</v>
      </c>
      <c r="L2224" s="1" t="s">
        <v>105</v>
      </c>
      <c r="M2224" s="1" t="s">
        <v>106</v>
      </c>
      <c r="N2224" s="1" t="s">
        <v>107</v>
      </c>
      <c r="O2224" s="1">
        <v>475</v>
      </c>
      <c r="P2224" s="1">
        <v>18.75</v>
      </c>
      <c r="Q2224" s="1">
        <v>0</v>
      </c>
      <c r="R2224" s="1">
        <v>100</v>
      </c>
      <c r="S2224" s="1">
        <v>0</v>
      </c>
      <c r="T2224" s="1">
        <v>0</v>
      </c>
      <c r="U2224" s="1">
        <v>0</v>
      </c>
      <c r="V2224" s="4">
        <f>X2224-W2224</f>
        <v>2.500000000001279E-3</v>
      </c>
      <c r="W2224" s="4">
        <f>(O2224+P2224+Q2224-R2224+S2224)*5%</f>
        <v>19.6875</v>
      </c>
      <c r="X2224" s="1">
        <v>19.690000000000001</v>
      </c>
      <c r="Y2224" s="1">
        <f>O2224+P2224+Q2224-R2224-S2224+T2224-U2224+X2224</f>
        <v>413.44</v>
      </c>
      <c r="Z2224" s="1">
        <v>413.44</v>
      </c>
      <c r="AA2224" s="1">
        <v>393.75</v>
      </c>
      <c r="AB2224" s="1">
        <v>16</v>
      </c>
      <c r="AC2224" s="2">
        <f>AA2224*16%</f>
        <v>63</v>
      </c>
      <c r="AD2224" s="1">
        <v>63</v>
      </c>
      <c r="AE2224" s="1">
        <v>0</v>
      </c>
      <c r="AF2224" s="1">
        <v>63</v>
      </c>
      <c r="AG2224" s="2">
        <f>AF2224*18%</f>
        <v>11.34</v>
      </c>
      <c r="AH2224" s="1">
        <v>11.34</v>
      </c>
      <c r="AI2224" s="1">
        <v>0</v>
      </c>
      <c r="AJ2224" s="1" t="b">
        <f>AK2224=AA2224</f>
        <v>1</v>
      </c>
      <c r="AK2224" s="1">
        <v>393.75</v>
      </c>
      <c r="AL2224" s="1">
        <v>0</v>
      </c>
      <c r="AM2224" s="1">
        <v>0</v>
      </c>
      <c r="AN2224" s="1">
        <v>0</v>
      </c>
      <c r="AO2224" s="3">
        <f>AA2224*0.001%</f>
        <v>3.9375E-3</v>
      </c>
      <c r="AP2224" s="1">
        <v>0.39</v>
      </c>
      <c r="AQ2224" s="2">
        <f>AA2224*5%</f>
        <v>19.6875</v>
      </c>
      <c r="AR2224" s="1">
        <v>19.690000000000001</v>
      </c>
      <c r="AS2224" s="2">
        <f>AR2224*18%</f>
        <v>3.5442</v>
      </c>
      <c r="AT2224" s="1">
        <v>0</v>
      </c>
      <c r="AU2224" s="1">
        <v>31.42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f>AF2224+AU2224+BC2224</f>
        <v>94.42</v>
      </c>
      <c r="BE2224" s="1">
        <v>94.42</v>
      </c>
      <c r="BF2224" s="1">
        <f>Q2224+U2224</f>
        <v>0</v>
      </c>
      <c r="BG2224" s="1">
        <v>0</v>
      </c>
      <c r="BH2224" s="1">
        <v>319.02</v>
      </c>
      <c r="BI2224" s="1" t="s">
        <v>108</v>
      </c>
      <c r="BJ2224" s="1" t="s">
        <v>7803</v>
      </c>
      <c r="BK2224" s="1" t="s">
        <v>7804</v>
      </c>
      <c r="BL2224" s="1">
        <v>0</v>
      </c>
      <c r="BM2224" s="1" t="s">
        <v>8625</v>
      </c>
    </row>
    <row r="2225" spans="1:65" ht="15.6" hidden="1">
      <c r="A2225" s="1" t="s">
        <v>8626</v>
      </c>
      <c r="B2225" s="1" t="s">
        <v>8627</v>
      </c>
      <c r="C2225" s="1" t="s">
        <v>8628</v>
      </c>
      <c r="D2225" s="1" t="s">
        <v>279</v>
      </c>
      <c r="E2225" s="1" t="s">
        <v>100</v>
      </c>
      <c r="F2225" s="1" t="s">
        <v>101</v>
      </c>
      <c r="G2225" s="1" t="s">
        <v>102</v>
      </c>
      <c r="H2225" s="1" t="s">
        <v>103</v>
      </c>
      <c r="I2225" s="1" t="s">
        <v>104</v>
      </c>
      <c r="J2225" s="1" t="s">
        <v>105</v>
      </c>
      <c r="K2225" s="1" t="s">
        <v>105</v>
      </c>
      <c r="L2225" s="1" t="s">
        <v>105</v>
      </c>
      <c r="M2225" s="1" t="s">
        <v>106</v>
      </c>
      <c r="N2225" s="1" t="s">
        <v>107</v>
      </c>
      <c r="O2225" s="1">
        <v>700</v>
      </c>
      <c r="P2225" s="1">
        <v>30</v>
      </c>
      <c r="Q2225" s="1">
        <v>0</v>
      </c>
      <c r="R2225" s="1">
        <v>100</v>
      </c>
      <c r="S2225" s="1">
        <v>0</v>
      </c>
      <c r="T2225" s="1">
        <v>0</v>
      </c>
      <c r="U2225" s="1">
        <v>0</v>
      </c>
      <c r="V2225" s="4">
        <f>X2225-W2225</f>
        <v>0</v>
      </c>
      <c r="W2225" s="4">
        <f>(O2225+P2225+Q2225-R2225+S2225)*5%</f>
        <v>31.5</v>
      </c>
      <c r="X2225" s="1">
        <v>31.5</v>
      </c>
      <c r="Y2225" s="1">
        <f>O2225+P2225+Q2225-R2225-S2225+T2225-U2225+X2225</f>
        <v>661.5</v>
      </c>
      <c r="Z2225" s="1">
        <v>661.5</v>
      </c>
      <c r="AA2225" s="1">
        <v>630</v>
      </c>
      <c r="AB2225" s="1">
        <v>16</v>
      </c>
      <c r="AC2225" s="2">
        <f>AA2225*16%</f>
        <v>100.8</v>
      </c>
      <c r="AD2225" s="1">
        <v>100.8</v>
      </c>
      <c r="AE2225" s="1">
        <v>0</v>
      </c>
      <c r="AF2225" s="1">
        <v>100.8</v>
      </c>
      <c r="AG2225" s="2">
        <f>AF2225*18%</f>
        <v>18.143999999999998</v>
      </c>
      <c r="AH2225" s="1">
        <v>18.14</v>
      </c>
      <c r="AI2225" s="1">
        <v>0</v>
      </c>
      <c r="AJ2225" s="1" t="b">
        <f>AK2225=AA2225</f>
        <v>1</v>
      </c>
      <c r="AK2225" s="1">
        <v>630</v>
      </c>
      <c r="AL2225" s="1">
        <v>0</v>
      </c>
      <c r="AM2225" s="1">
        <v>0</v>
      </c>
      <c r="AN2225" s="1">
        <v>0</v>
      </c>
      <c r="AO2225" s="3">
        <f>AA2225*0.001%</f>
        <v>6.3000000000000009E-3</v>
      </c>
      <c r="AP2225" s="1">
        <v>0.63</v>
      </c>
      <c r="AQ2225" s="2">
        <f>AA2225*5%</f>
        <v>31.5</v>
      </c>
      <c r="AR2225" s="1">
        <v>31.5</v>
      </c>
      <c r="AS2225" s="2">
        <f>AR2225*18%</f>
        <v>5.67</v>
      </c>
      <c r="AT2225" s="1">
        <v>0</v>
      </c>
      <c r="AU2225" s="1">
        <v>50.27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0</v>
      </c>
      <c r="BD2225" s="1">
        <f>AF2225+AU2225+BC2225</f>
        <v>151.07</v>
      </c>
      <c r="BE2225" s="1">
        <v>151.07</v>
      </c>
      <c r="BF2225" s="1">
        <f>Q2225+U2225</f>
        <v>0</v>
      </c>
      <c r="BG2225" s="1">
        <v>0</v>
      </c>
      <c r="BH2225" s="1">
        <v>510.43</v>
      </c>
      <c r="BI2225" s="1" t="s">
        <v>108</v>
      </c>
      <c r="BJ2225" s="1" t="s">
        <v>7803</v>
      </c>
      <c r="BK2225" s="1" t="s">
        <v>7804</v>
      </c>
      <c r="BL2225" s="1">
        <v>0</v>
      </c>
      <c r="BM2225" s="1" t="s">
        <v>3906</v>
      </c>
    </row>
    <row r="2226" spans="1:65" ht="15.6" hidden="1">
      <c r="A2226" s="1" t="s">
        <v>8629</v>
      </c>
      <c r="B2226" s="1" t="s">
        <v>8630</v>
      </c>
      <c r="C2226" s="1" t="s">
        <v>8631</v>
      </c>
      <c r="D2226" s="1" t="s">
        <v>279</v>
      </c>
      <c r="E2226" s="1" t="s">
        <v>100</v>
      </c>
      <c r="F2226" s="1" t="s">
        <v>101</v>
      </c>
      <c r="G2226" s="1" t="s">
        <v>102</v>
      </c>
      <c r="H2226" s="1" t="s">
        <v>103</v>
      </c>
      <c r="I2226" s="1" t="s">
        <v>104</v>
      </c>
      <c r="J2226" s="1" t="s">
        <v>105</v>
      </c>
      <c r="K2226" s="1" t="s">
        <v>105</v>
      </c>
      <c r="L2226" s="1" t="s">
        <v>105</v>
      </c>
      <c r="M2226" s="1" t="s">
        <v>106</v>
      </c>
      <c r="N2226" s="1" t="s">
        <v>107</v>
      </c>
      <c r="O2226" s="1">
        <v>850</v>
      </c>
      <c r="P2226" s="1">
        <v>37.5</v>
      </c>
      <c r="Q2226" s="1">
        <v>0</v>
      </c>
      <c r="R2226" s="1">
        <v>100</v>
      </c>
      <c r="S2226" s="1">
        <v>0</v>
      </c>
      <c r="T2226" s="1">
        <v>0</v>
      </c>
      <c r="U2226" s="1">
        <v>0</v>
      </c>
      <c r="V2226" s="4">
        <f>X2226-W2226</f>
        <v>5.000000000002558E-3</v>
      </c>
      <c r="W2226" s="4">
        <f>(O2226+P2226+Q2226-R2226+S2226)*5%</f>
        <v>39.375</v>
      </c>
      <c r="X2226" s="1">
        <v>39.380000000000003</v>
      </c>
      <c r="Y2226" s="1">
        <f>O2226+P2226+Q2226-R2226-S2226+T2226-U2226+X2226</f>
        <v>826.88</v>
      </c>
      <c r="Z2226" s="1">
        <v>826.88</v>
      </c>
      <c r="AA2226" s="1">
        <v>787.5</v>
      </c>
      <c r="AB2226" s="1">
        <v>16</v>
      </c>
      <c r="AC2226" s="2">
        <f>AA2226*16%</f>
        <v>126</v>
      </c>
      <c r="AD2226" s="1">
        <v>126</v>
      </c>
      <c r="AE2226" s="1">
        <v>0</v>
      </c>
      <c r="AF2226" s="1">
        <v>126</v>
      </c>
      <c r="AG2226" s="2">
        <f>AF2226*18%</f>
        <v>22.68</v>
      </c>
      <c r="AH2226" s="1">
        <v>22.68</v>
      </c>
      <c r="AI2226" s="1">
        <v>0</v>
      </c>
      <c r="AJ2226" s="1" t="b">
        <f>AK2226=AA2226</f>
        <v>1</v>
      </c>
      <c r="AK2226" s="1">
        <v>787.5</v>
      </c>
      <c r="AL2226" s="1">
        <v>0</v>
      </c>
      <c r="AM2226" s="1">
        <v>0</v>
      </c>
      <c r="AN2226" s="1">
        <v>0</v>
      </c>
      <c r="AO2226" s="3">
        <f>AA2226*0.001%</f>
        <v>7.8750000000000001E-3</v>
      </c>
      <c r="AP2226" s="1">
        <v>0.79</v>
      </c>
      <c r="AQ2226" s="2">
        <f>AA2226*5%</f>
        <v>39.375</v>
      </c>
      <c r="AR2226" s="1">
        <v>39.380000000000003</v>
      </c>
      <c r="AS2226" s="2">
        <f>AR2226*18%</f>
        <v>7.0884</v>
      </c>
      <c r="AT2226" s="1">
        <v>0</v>
      </c>
      <c r="AU2226" s="1">
        <v>62.85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0</v>
      </c>
      <c r="BD2226" s="1">
        <f>AF2226+AU2226+BC2226</f>
        <v>188.85</v>
      </c>
      <c r="BE2226" s="1">
        <v>188.85</v>
      </c>
      <c r="BF2226" s="1">
        <f>Q2226+U2226</f>
        <v>0</v>
      </c>
      <c r="BG2226" s="1">
        <v>0</v>
      </c>
      <c r="BH2226" s="1">
        <v>638.03</v>
      </c>
      <c r="BI2226" s="1" t="s">
        <v>108</v>
      </c>
      <c r="BJ2226" s="1" t="s">
        <v>7803</v>
      </c>
      <c r="BK2226" s="1" t="s">
        <v>7804</v>
      </c>
      <c r="BL2226" s="1">
        <v>0</v>
      </c>
      <c r="BM2226" s="1" t="s">
        <v>8632</v>
      </c>
    </row>
    <row r="2227" spans="1:65" ht="15.6" hidden="1">
      <c r="A2227" s="1" t="s">
        <v>8633</v>
      </c>
      <c r="B2227" s="1" t="s">
        <v>8634</v>
      </c>
      <c r="C2227" s="1" t="s">
        <v>8635</v>
      </c>
      <c r="D2227" s="1" t="s">
        <v>279</v>
      </c>
      <c r="E2227" s="1" t="s">
        <v>100</v>
      </c>
      <c r="F2227" s="1" t="s">
        <v>101</v>
      </c>
      <c r="G2227" s="1" t="s">
        <v>105</v>
      </c>
      <c r="H2227" s="1" t="s">
        <v>103</v>
      </c>
      <c r="I2227" s="1" t="s">
        <v>104</v>
      </c>
      <c r="J2227" s="1" t="s">
        <v>105</v>
      </c>
      <c r="K2227" s="1" t="s">
        <v>105</v>
      </c>
      <c r="L2227" s="1" t="s">
        <v>105</v>
      </c>
      <c r="M2227" s="1" t="s">
        <v>106</v>
      </c>
      <c r="N2227" s="1" t="s">
        <v>107</v>
      </c>
      <c r="O2227" s="1">
        <v>3190</v>
      </c>
      <c r="P2227" s="1">
        <v>159.5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4">
        <f>X2227-W2227</f>
        <v>4.9999999999670308E-3</v>
      </c>
      <c r="W2227" s="4">
        <f>(O2227+P2227+Q2227-R2227+S2227)*5%</f>
        <v>167.47500000000002</v>
      </c>
      <c r="X2227" s="1">
        <v>167.48</v>
      </c>
      <c r="Y2227" s="1">
        <f>O2227+P2227+Q2227-R2227-S2227+T2227-U2227+X2227</f>
        <v>3516.98</v>
      </c>
      <c r="Z2227" s="1">
        <v>3516.98</v>
      </c>
      <c r="AA2227" s="1">
        <v>3349.5</v>
      </c>
      <c r="AB2227" s="1">
        <v>16</v>
      </c>
      <c r="AC2227" s="2">
        <f>AA2227*16%</f>
        <v>535.91999999999996</v>
      </c>
      <c r="AD2227" s="1">
        <v>535.91999999999996</v>
      </c>
      <c r="AE2227" s="1">
        <v>0</v>
      </c>
      <c r="AF2227" s="1">
        <v>535.91999999999996</v>
      </c>
      <c r="AG2227" s="2">
        <f>AF2227*18%</f>
        <v>96.465599999999995</v>
      </c>
      <c r="AH2227" s="1">
        <v>96.47</v>
      </c>
      <c r="AI2227" s="1">
        <v>0</v>
      </c>
      <c r="AJ2227" s="1" t="b">
        <f>AK2227=AA2227</f>
        <v>1</v>
      </c>
      <c r="AK2227" s="1">
        <v>3349.5</v>
      </c>
      <c r="AL2227" s="1">
        <v>0</v>
      </c>
      <c r="AM2227" s="1">
        <v>0</v>
      </c>
      <c r="AN2227" s="1">
        <v>0</v>
      </c>
      <c r="AO2227" s="3">
        <f>AA2227*0.001%</f>
        <v>3.3495000000000004E-2</v>
      </c>
      <c r="AP2227" s="1">
        <v>3.35</v>
      </c>
      <c r="AQ2227" s="2">
        <f>AA2227*5%</f>
        <v>167.47500000000002</v>
      </c>
      <c r="AR2227" s="1">
        <v>167.48</v>
      </c>
      <c r="AS2227" s="2">
        <f>AR2227*18%</f>
        <v>30.146399999999996</v>
      </c>
      <c r="AT2227" s="1">
        <v>0</v>
      </c>
      <c r="AU2227" s="1">
        <v>267.3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>
        <f>AF2227+AU2227+BC2227</f>
        <v>803.22</v>
      </c>
      <c r="BE2227" s="1">
        <v>803.22</v>
      </c>
      <c r="BF2227" s="1">
        <f>Q2227+U2227</f>
        <v>0</v>
      </c>
      <c r="BG2227" s="1">
        <v>0</v>
      </c>
      <c r="BH2227" s="1">
        <v>2713.76</v>
      </c>
      <c r="BI2227" s="1" t="s">
        <v>108</v>
      </c>
      <c r="BJ2227" s="1" t="s">
        <v>7803</v>
      </c>
      <c r="BK2227" s="1" t="s">
        <v>7804</v>
      </c>
      <c r="BL2227" s="1">
        <v>0</v>
      </c>
      <c r="BM2227" s="1" t="s">
        <v>8636</v>
      </c>
    </row>
    <row r="2228" spans="1:65" ht="15.6" hidden="1">
      <c r="A2228" s="1" t="s">
        <v>8637</v>
      </c>
      <c r="B2228" s="1" t="s">
        <v>8638</v>
      </c>
      <c r="C2228" s="1" t="s">
        <v>8639</v>
      </c>
      <c r="D2228" s="1" t="s">
        <v>279</v>
      </c>
      <c r="E2228" s="1" t="s">
        <v>100</v>
      </c>
      <c r="F2228" s="1" t="s">
        <v>101</v>
      </c>
      <c r="G2228" s="1" t="s">
        <v>102</v>
      </c>
      <c r="H2228" s="1" t="s">
        <v>103</v>
      </c>
      <c r="I2228" s="1" t="s">
        <v>104</v>
      </c>
      <c r="J2228" s="1" t="s">
        <v>105</v>
      </c>
      <c r="K2228" s="1" t="s">
        <v>105</v>
      </c>
      <c r="L2228" s="1" t="s">
        <v>105</v>
      </c>
      <c r="M2228" s="1" t="s">
        <v>106</v>
      </c>
      <c r="N2228" s="1" t="s">
        <v>107</v>
      </c>
      <c r="O2228" s="1">
        <v>415</v>
      </c>
      <c r="P2228" s="1">
        <v>15.75</v>
      </c>
      <c r="Q2228" s="1">
        <v>0</v>
      </c>
      <c r="R2228" s="1">
        <v>100</v>
      </c>
      <c r="S2228" s="1">
        <v>0</v>
      </c>
      <c r="T2228" s="1">
        <v>0</v>
      </c>
      <c r="U2228" s="1">
        <v>0</v>
      </c>
      <c r="V2228" s="4">
        <f>X2228-W2228</f>
        <v>2.4999999999977263E-3</v>
      </c>
      <c r="W2228" s="4">
        <f>(O2228+P2228+Q2228-R2228+S2228)*5%</f>
        <v>16.537500000000001</v>
      </c>
      <c r="X2228" s="1">
        <v>16.54</v>
      </c>
      <c r="Y2228" s="1">
        <f>O2228+P2228+Q2228-R2228-S2228+T2228-U2228+X2228</f>
        <v>347.29</v>
      </c>
      <c r="Z2228" s="1">
        <v>347.29</v>
      </c>
      <c r="AA2228" s="1">
        <v>330.75</v>
      </c>
      <c r="AB2228" s="1">
        <v>16</v>
      </c>
      <c r="AC2228" s="2">
        <f>AA2228*16%</f>
        <v>52.92</v>
      </c>
      <c r="AD2228" s="1">
        <v>52.92</v>
      </c>
      <c r="AE2228" s="1">
        <v>0</v>
      </c>
      <c r="AF2228" s="1">
        <v>52.92</v>
      </c>
      <c r="AG2228" s="2">
        <f>AF2228*18%</f>
        <v>9.5256000000000007</v>
      </c>
      <c r="AH2228" s="1">
        <v>9.5299999999999994</v>
      </c>
      <c r="AI2228" s="1">
        <v>0</v>
      </c>
      <c r="AJ2228" s="1" t="b">
        <f>AK2228=AA2228</f>
        <v>1</v>
      </c>
      <c r="AK2228" s="1">
        <v>330.75</v>
      </c>
      <c r="AL2228" s="1">
        <v>0</v>
      </c>
      <c r="AM2228" s="1">
        <v>0</v>
      </c>
      <c r="AN2228" s="1">
        <v>0</v>
      </c>
      <c r="AO2228" s="3">
        <f>AA2228*0.001%</f>
        <v>3.3075000000000001E-3</v>
      </c>
      <c r="AP2228" s="1">
        <v>0.33</v>
      </c>
      <c r="AQ2228" s="2">
        <f>AA2228*5%</f>
        <v>16.537500000000001</v>
      </c>
      <c r="AR2228" s="1">
        <v>16.54</v>
      </c>
      <c r="AS2228" s="2">
        <f>AR2228*18%</f>
        <v>2.9771999999999998</v>
      </c>
      <c r="AT2228" s="1">
        <v>0</v>
      </c>
      <c r="AU2228" s="1">
        <v>26.4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0</v>
      </c>
      <c r="BD2228" s="1">
        <f>AF2228+AU2228+BC2228</f>
        <v>79.319999999999993</v>
      </c>
      <c r="BE2228" s="1">
        <v>79.319999999999993</v>
      </c>
      <c r="BF2228" s="1">
        <f>Q2228+U2228</f>
        <v>0</v>
      </c>
      <c r="BG2228" s="1">
        <v>0</v>
      </c>
      <c r="BH2228" s="1">
        <v>267.97000000000003</v>
      </c>
      <c r="BI2228" s="1" t="s">
        <v>108</v>
      </c>
      <c r="BJ2228" s="1" t="s">
        <v>7803</v>
      </c>
      <c r="BK2228" s="1" t="s">
        <v>7804</v>
      </c>
      <c r="BL2228" s="1">
        <v>0</v>
      </c>
      <c r="BM2228" s="1" t="s">
        <v>8640</v>
      </c>
    </row>
    <row r="2229" spans="1:65" ht="15.6" hidden="1">
      <c r="A2229" s="1" t="s">
        <v>8641</v>
      </c>
      <c r="B2229" s="1" t="s">
        <v>8642</v>
      </c>
      <c r="C2229" s="1" t="s">
        <v>8643</v>
      </c>
      <c r="D2229" s="1" t="s">
        <v>279</v>
      </c>
      <c r="E2229" s="1" t="s">
        <v>100</v>
      </c>
      <c r="F2229" s="1" t="s">
        <v>101</v>
      </c>
      <c r="G2229" s="1" t="s">
        <v>102</v>
      </c>
      <c r="H2229" s="1" t="s">
        <v>103</v>
      </c>
      <c r="I2229" s="1" t="s">
        <v>104</v>
      </c>
      <c r="J2229" s="1" t="s">
        <v>105</v>
      </c>
      <c r="K2229" s="1" t="s">
        <v>105</v>
      </c>
      <c r="L2229" s="1" t="s">
        <v>105</v>
      </c>
      <c r="M2229" s="1" t="s">
        <v>106</v>
      </c>
      <c r="N2229" s="1" t="s">
        <v>124</v>
      </c>
      <c r="O2229" s="1">
        <v>2077.9</v>
      </c>
      <c r="P2229" s="1">
        <v>98.89</v>
      </c>
      <c r="Q2229" s="1">
        <v>0</v>
      </c>
      <c r="R2229" s="1">
        <v>100</v>
      </c>
      <c r="S2229" s="1">
        <v>0</v>
      </c>
      <c r="T2229" s="1">
        <v>0</v>
      </c>
      <c r="U2229" s="1">
        <v>0</v>
      </c>
      <c r="V2229" s="4">
        <f>X2229-W2229</f>
        <v>5.0000000000238742E-4</v>
      </c>
      <c r="W2229" s="4">
        <f>(O2229+P2229+Q2229-R2229+S2229)*5%</f>
        <v>103.8395</v>
      </c>
      <c r="X2229" s="1">
        <v>103.84</v>
      </c>
      <c r="Y2229" s="1">
        <f>O2229+P2229+Q2229-R2229-S2229+T2229-U2229+X2229</f>
        <v>2180.63</v>
      </c>
      <c r="Z2229" s="1">
        <v>2180.63</v>
      </c>
      <c r="AA2229" s="1">
        <v>2076.81</v>
      </c>
      <c r="AB2229" s="1">
        <v>16</v>
      </c>
      <c r="AC2229" s="2">
        <f>AA2229*16%</f>
        <v>332.28960000000001</v>
      </c>
      <c r="AD2229" s="1">
        <v>332.29</v>
      </c>
      <c r="AE2229" s="1">
        <v>0</v>
      </c>
      <c r="AF2229" s="1">
        <v>332.29</v>
      </c>
      <c r="AG2229" s="2">
        <f>AF2229*18%</f>
        <v>59.812200000000004</v>
      </c>
      <c r="AH2229" s="1">
        <v>59.81</v>
      </c>
      <c r="AI2229" s="1">
        <v>0</v>
      </c>
      <c r="AJ2229" s="1" t="b">
        <f>AK2229=AA2229</f>
        <v>0</v>
      </c>
      <c r="AK2229" s="1">
        <v>2076.8000000000002</v>
      </c>
      <c r="AL2229" s="1">
        <v>0</v>
      </c>
      <c r="AM2229" s="1">
        <v>0</v>
      </c>
      <c r="AN2229" s="1">
        <v>0</v>
      </c>
      <c r="AO2229" s="3">
        <f>AA2229*0.001%</f>
        <v>2.0768100000000001E-2</v>
      </c>
      <c r="AP2229" s="1">
        <v>2.08</v>
      </c>
      <c r="AQ2229" s="2">
        <f>AA2229*5%</f>
        <v>103.84050000000001</v>
      </c>
      <c r="AR2229" s="1">
        <v>103.83</v>
      </c>
      <c r="AS2229" s="2">
        <f>AR2229*18%</f>
        <v>18.689399999999999</v>
      </c>
      <c r="AT2229" s="1">
        <v>0.01</v>
      </c>
      <c r="AU2229" s="1">
        <v>165.72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>
        <f>AF2229+AU2229+BC2229</f>
        <v>498.01</v>
      </c>
      <c r="BE2229" s="1">
        <v>498.01</v>
      </c>
      <c r="BF2229" s="1">
        <f>Q2229+U2229</f>
        <v>0</v>
      </c>
      <c r="BG2229" s="1">
        <v>0</v>
      </c>
      <c r="BH2229" s="1">
        <v>1682.62</v>
      </c>
      <c r="BI2229" s="1" t="s">
        <v>108</v>
      </c>
      <c r="BJ2229" s="1" t="s">
        <v>7803</v>
      </c>
      <c r="BK2229" s="1" t="s">
        <v>7804</v>
      </c>
      <c r="BL2229" s="1">
        <v>0</v>
      </c>
      <c r="BM2229" s="1" t="s">
        <v>8644</v>
      </c>
    </row>
    <row r="2230" spans="1:65" ht="15.6" hidden="1">
      <c r="A2230" s="1" t="s">
        <v>8645</v>
      </c>
      <c r="B2230" s="1" t="s">
        <v>8646</v>
      </c>
      <c r="C2230" s="1" t="s">
        <v>8647</v>
      </c>
      <c r="D2230" s="1" t="s">
        <v>279</v>
      </c>
      <c r="E2230" s="1" t="s">
        <v>100</v>
      </c>
      <c r="F2230" s="1" t="s">
        <v>101</v>
      </c>
      <c r="G2230" s="1" t="s">
        <v>123</v>
      </c>
      <c r="H2230" s="1" t="s">
        <v>103</v>
      </c>
      <c r="I2230" s="1" t="s">
        <v>104</v>
      </c>
      <c r="J2230" s="1" t="s">
        <v>105</v>
      </c>
      <c r="K2230" s="1" t="s">
        <v>105</v>
      </c>
      <c r="L2230" s="1" t="s">
        <v>105</v>
      </c>
      <c r="M2230" s="1" t="s">
        <v>106</v>
      </c>
      <c r="N2230" s="1" t="s">
        <v>107</v>
      </c>
      <c r="O2230" s="1">
        <v>1810</v>
      </c>
      <c r="P2230" s="1">
        <v>81.75</v>
      </c>
      <c r="Q2230" s="1">
        <v>0</v>
      </c>
      <c r="R2230" s="1">
        <v>175</v>
      </c>
      <c r="S2230" s="1">
        <v>0</v>
      </c>
      <c r="T2230" s="1">
        <v>0</v>
      </c>
      <c r="U2230" s="1">
        <v>0</v>
      </c>
      <c r="V2230" s="4">
        <f>X2230-W2230</f>
        <v>2.4999999999977263E-3</v>
      </c>
      <c r="W2230" s="4">
        <f>(O2230+P2230+Q2230-R2230+S2230)*5%</f>
        <v>85.837500000000006</v>
      </c>
      <c r="X2230" s="1">
        <v>85.84</v>
      </c>
      <c r="Y2230" s="1">
        <f>O2230+P2230+Q2230-R2230-S2230+T2230-U2230+X2230</f>
        <v>1802.59</v>
      </c>
      <c r="Z2230" s="1">
        <v>1802.59</v>
      </c>
      <c r="AA2230" s="1">
        <v>1716.75</v>
      </c>
      <c r="AB2230" s="1">
        <v>16</v>
      </c>
      <c r="AC2230" s="2">
        <f>AA2230*16%</f>
        <v>274.68</v>
      </c>
      <c r="AD2230" s="1">
        <v>274.68</v>
      </c>
      <c r="AE2230" s="1">
        <v>0</v>
      </c>
      <c r="AF2230" s="1">
        <v>274.68</v>
      </c>
      <c r="AG2230" s="2">
        <f>AF2230*18%</f>
        <v>49.442399999999999</v>
      </c>
      <c r="AH2230" s="1">
        <v>49.44</v>
      </c>
      <c r="AI2230" s="1">
        <v>0</v>
      </c>
      <c r="AJ2230" s="1" t="b">
        <f>AK2230=AA2230</f>
        <v>1</v>
      </c>
      <c r="AK2230" s="1">
        <v>1716.75</v>
      </c>
      <c r="AL2230" s="1">
        <v>0</v>
      </c>
      <c r="AM2230" s="1">
        <v>0</v>
      </c>
      <c r="AN2230" s="1">
        <v>0</v>
      </c>
      <c r="AO2230" s="3">
        <f>AA2230*0.001%</f>
        <v>1.7167500000000002E-2</v>
      </c>
      <c r="AP2230" s="1">
        <v>1.72</v>
      </c>
      <c r="AQ2230" s="2">
        <f>AA2230*5%</f>
        <v>85.837500000000006</v>
      </c>
      <c r="AR2230" s="1">
        <v>85.84</v>
      </c>
      <c r="AS2230" s="2">
        <f>AR2230*18%</f>
        <v>15.4512</v>
      </c>
      <c r="AT2230" s="1">
        <v>0</v>
      </c>
      <c r="AU2230" s="1">
        <v>137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0</v>
      </c>
      <c r="BD2230" s="1">
        <f>AF2230+AU2230+BC2230</f>
        <v>411.68</v>
      </c>
      <c r="BE2230" s="1">
        <v>411.68</v>
      </c>
      <c r="BF2230" s="1">
        <f>Q2230+U2230</f>
        <v>0</v>
      </c>
      <c r="BG2230" s="1">
        <v>0</v>
      </c>
      <c r="BH2230" s="1">
        <v>1390.91</v>
      </c>
      <c r="BI2230" s="1" t="s">
        <v>108</v>
      </c>
      <c r="BJ2230" s="1" t="s">
        <v>7803</v>
      </c>
      <c r="BK2230" s="1" t="s">
        <v>7804</v>
      </c>
      <c r="BL2230" s="1">
        <v>0</v>
      </c>
      <c r="BM2230" s="1" t="s">
        <v>8648</v>
      </c>
    </row>
    <row r="2231" spans="1:65" ht="15.6" hidden="1">
      <c r="A2231" s="1" t="s">
        <v>8649</v>
      </c>
      <c r="B2231" s="1" t="s">
        <v>8650</v>
      </c>
      <c r="C2231" s="1" t="s">
        <v>8651</v>
      </c>
      <c r="D2231" s="1" t="s">
        <v>279</v>
      </c>
      <c r="E2231" s="1" t="s">
        <v>100</v>
      </c>
      <c r="F2231" s="1" t="s">
        <v>101</v>
      </c>
      <c r="G2231" s="1" t="s">
        <v>102</v>
      </c>
      <c r="H2231" s="1" t="s">
        <v>103</v>
      </c>
      <c r="I2231" s="1" t="s">
        <v>104</v>
      </c>
      <c r="J2231" s="1" t="s">
        <v>105</v>
      </c>
      <c r="K2231" s="1" t="s">
        <v>105</v>
      </c>
      <c r="L2231" s="1" t="s">
        <v>105</v>
      </c>
      <c r="M2231" s="1" t="s">
        <v>106</v>
      </c>
      <c r="N2231" s="1" t="s">
        <v>107</v>
      </c>
      <c r="O2231" s="1">
        <v>610</v>
      </c>
      <c r="P2231" s="1">
        <v>25.5</v>
      </c>
      <c r="Q2231" s="1">
        <v>0</v>
      </c>
      <c r="R2231" s="1">
        <v>100</v>
      </c>
      <c r="S2231" s="1">
        <v>0</v>
      </c>
      <c r="T2231" s="1">
        <v>0</v>
      </c>
      <c r="U2231" s="1">
        <v>0</v>
      </c>
      <c r="V2231" s="4">
        <f>X2231-W2231</f>
        <v>4.9999999999990052E-3</v>
      </c>
      <c r="W2231" s="4">
        <f>(O2231+P2231+Q2231-R2231+S2231)*5%</f>
        <v>26.775000000000002</v>
      </c>
      <c r="X2231" s="1">
        <v>26.78</v>
      </c>
      <c r="Y2231" s="1">
        <f>O2231+P2231+Q2231-R2231-S2231+T2231-U2231+X2231</f>
        <v>562.28</v>
      </c>
      <c r="Z2231" s="1">
        <v>562.28</v>
      </c>
      <c r="AA2231" s="1">
        <v>535.5</v>
      </c>
      <c r="AB2231" s="1">
        <v>16</v>
      </c>
      <c r="AC2231" s="2">
        <f>AA2231*16%</f>
        <v>85.68</v>
      </c>
      <c r="AD2231" s="1">
        <v>85.68</v>
      </c>
      <c r="AE2231" s="1">
        <v>0</v>
      </c>
      <c r="AF2231" s="1">
        <v>85.68</v>
      </c>
      <c r="AG2231" s="2">
        <f>AF2231*18%</f>
        <v>15.422400000000001</v>
      </c>
      <c r="AH2231" s="1">
        <v>15.42</v>
      </c>
      <c r="AI2231" s="1">
        <v>0</v>
      </c>
      <c r="AJ2231" s="1" t="b">
        <f>AK2231=AA2231</f>
        <v>1</v>
      </c>
      <c r="AK2231" s="1">
        <v>535.5</v>
      </c>
      <c r="AL2231" s="1">
        <v>0</v>
      </c>
      <c r="AM2231" s="1">
        <v>0</v>
      </c>
      <c r="AN2231" s="1">
        <v>0</v>
      </c>
      <c r="AO2231" s="3">
        <f>AA2231*0.001%</f>
        <v>5.3550000000000004E-3</v>
      </c>
      <c r="AP2231" s="1">
        <v>0.54</v>
      </c>
      <c r="AQ2231" s="2">
        <f>AA2231*5%</f>
        <v>26.775000000000002</v>
      </c>
      <c r="AR2231" s="1">
        <v>26.78</v>
      </c>
      <c r="AS2231" s="2">
        <f>AR2231*18%</f>
        <v>4.8204000000000002</v>
      </c>
      <c r="AT2231" s="1">
        <v>0</v>
      </c>
      <c r="AU2231" s="1">
        <v>42.74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f>AF2231+AU2231+BC2231</f>
        <v>128.42000000000002</v>
      </c>
      <c r="BE2231" s="1">
        <v>128.41999999999999</v>
      </c>
      <c r="BF2231" s="1">
        <f>Q2231+U2231</f>
        <v>0</v>
      </c>
      <c r="BG2231" s="1">
        <v>0</v>
      </c>
      <c r="BH2231" s="1">
        <v>433.86</v>
      </c>
      <c r="BI2231" s="1" t="s">
        <v>108</v>
      </c>
      <c r="BJ2231" s="1" t="s">
        <v>7803</v>
      </c>
      <c r="BK2231" s="1" t="s">
        <v>7804</v>
      </c>
      <c r="BL2231" s="1">
        <v>0</v>
      </c>
      <c r="BM2231" s="1" t="s">
        <v>8652</v>
      </c>
    </row>
    <row r="2232" spans="1:65" ht="15.6" hidden="1">
      <c r="A2232" s="1" t="s">
        <v>8653</v>
      </c>
      <c r="B2232" s="1" t="s">
        <v>8654</v>
      </c>
      <c r="C2232" s="1" t="s">
        <v>8655</v>
      </c>
      <c r="D2232" s="1" t="s">
        <v>279</v>
      </c>
      <c r="E2232" s="1" t="s">
        <v>100</v>
      </c>
      <c r="F2232" s="1" t="s">
        <v>101</v>
      </c>
      <c r="G2232" s="1" t="s">
        <v>102</v>
      </c>
      <c r="H2232" s="1" t="s">
        <v>103</v>
      </c>
      <c r="I2232" s="1" t="s">
        <v>104</v>
      </c>
      <c r="J2232" s="1" t="s">
        <v>105</v>
      </c>
      <c r="K2232" s="1" t="s">
        <v>105</v>
      </c>
      <c r="L2232" s="1" t="s">
        <v>105</v>
      </c>
      <c r="M2232" s="1" t="s">
        <v>106</v>
      </c>
      <c r="N2232" s="1" t="s">
        <v>107</v>
      </c>
      <c r="O2232" s="1">
        <v>355</v>
      </c>
      <c r="P2232" s="1">
        <v>12.75</v>
      </c>
      <c r="Q2232" s="1">
        <v>0</v>
      </c>
      <c r="R2232" s="1">
        <v>100</v>
      </c>
      <c r="S2232" s="1">
        <v>0</v>
      </c>
      <c r="T2232" s="1">
        <v>0</v>
      </c>
      <c r="U2232" s="1">
        <v>0</v>
      </c>
      <c r="V2232" s="4">
        <f>X2232-W2232</f>
        <v>2.4999999999995026E-3</v>
      </c>
      <c r="W2232" s="4">
        <f>(O2232+P2232+Q2232-R2232+S2232)*5%</f>
        <v>13.387500000000001</v>
      </c>
      <c r="X2232" s="1">
        <v>13.39</v>
      </c>
      <c r="Y2232" s="1">
        <f>O2232+P2232+Q2232-R2232-S2232+T2232-U2232+X2232</f>
        <v>281.14</v>
      </c>
      <c r="Z2232" s="1">
        <v>281.14</v>
      </c>
      <c r="AA2232" s="1">
        <v>267.75</v>
      </c>
      <c r="AB2232" s="1">
        <v>16</v>
      </c>
      <c r="AC2232" s="2">
        <f>AA2232*16%</f>
        <v>42.84</v>
      </c>
      <c r="AD2232" s="1">
        <v>42.84</v>
      </c>
      <c r="AE2232" s="1">
        <v>0</v>
      </c>
      <c r="AF2232" s="1">
        <v>42.84</v>
      </c>
      <c r="AG2232" s="2">
        <f>AF2232*18%</f>
        <v>7.7112000000000007</v>
      </c>
      <c r="AH2232" s="1">
        <v>7.71</v>
      </c>
      <c r="AI2232" s="1">
        <v>0</v>
      </c>
      <c r="AJ2232" s="1" t="b">
        <f>AK2232=AA2232</f>
        <v>1</v>
      </c>
      <c r="AK2232" s="1">
        <v>267.75</v>
      </c>
      <c r="AL2232" s="1">
        <v>0</v>
      </c>
      <c r="AM2232" s="1">
        <v>0</v>
      </c>
      <c r="AN2232" s="1">
        <v>0</v>
      </c>
      <c r="AO2232" s="3">
        <f>AA2232*0.001%</f>
        <v>2.6775000000000002E-3</v>
      </c>
      <c r="AP2232" s="1">
        <v>0.27</v>
      </c>
      <c r="AQ2232" s="2">
        <f>AA2232*5%</f>
        <v>13.387500000000001</v>
      </c>
      <c r="AR2232" s="1">
        <v>13.39</v>
      </c>
      <c r="AS2232" s="2">
        <f>AR2232*18%</f>
        <v>2.4102000000000001</v>
      </c>
      <c r="AT2232" s="1">
        <v>0</v>
      </c>
      <c r="AU2232" s="1">
        <v>21.37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s="1">
        <v>0</v>
      </c>
      <c r="BD2232" s="1">
        <f>AF2232+AU2232+BC2232</f>
        <v>64.210000000000008</v>
      </c>
      <c r="BE2232" s="1">
        <v>64.209999999999994</v>
      </c>
      <c r="BF2232" s="1">
        <f>Q2232+U2232</f>
        <v>0</v>
      </c>
      <c r="BG2232" s="1">
        <v>0</v>
      </c>
      <c r="BH2232" s="1">
        <v>216.93</v>
      </c>
      <c r="BI2232" s="1" t="s">
        <v>108</v>
      </c>
      <c r="BJ2232" s="1" t="s">
        <v>7803</v>
      </c>
      <c r="BK2232" s="1" t="s">
        <v>7804</v>
      </c>
      <c r="BL2232" s="1">
        <v>0</v>
      </c>
      <c r="BM2232" s="1" t="s">
        <v>1698</v>
      </c>
    </row>
    <row r="2233" spans="1:65" ht="15.6" hidden="1">
      <c r="A2233" s="1" t="s">
        <v>8656</v>
      </c>
      <c r="B2233" s="1" t="s">
        <v>8657</v>
      </c>
      <c r="C2233" s="1" t="s">
        <v>8658</v>
      </c>
      <c r="D2233" s="1" t="s">
        <v>279</v>
      </c>
      <c r="E2233" s="1" t="s">
        <v>100</v>
      </c>
      <c r="F2233" s="1" t="s">
        <v>101</v>
      </c>
      <c r="G2233" s="1" t="s">
        <v>123</v>
      </c>
      <c r="H2233" s="1" t="s">
        <v>103</v>
      </c>
      <c r="I2233" s="1" t="s">
        <v>104</v>
      </c>
      <c r="J2233" s="1" t="s">
        <v>105</v>
      </c>
      <c r="K2233" s="1" t="s">
        <v>105</v>
      </c>
      <c r="L2233" s="1" t="s">
        <v>105</v>
      </c>
      <c r="M2233" s="1" t="s">
        <v>106</v>
      </c>
      <c r="N2233" s="1" t="s">
        <v>124</v>
      </c>
      <c r="O2233" s="1">
        <v>2175</v>
      </c>
      <c r="P2233" s="1">
        <v>100</v>
      </c>
      <c r="Q2233" s="1">
        <v>0</v>
      </c>
      <c r="R2233" s="1">
        <v>175</v>
      </c>
      <c r="S2233" s="1">
        <v>0</v>
      </c>
      <c r="T2233" s="1">
        <v>0</v>
      </c>
      <c r="U2233" s="1">
        <v>0</v>
      </c>
      <c r="V2233" s="4">
        <f>X2233-W2233</f>
        <v>0</v>
      </c>
      <c r="W2233" s="4">
        <f>(O2233+P2233+Q2233-R2233+S2233)*5%</f>
        <v>105</v>
      </c>
      <c r="X2233" s="1">
        <v>105</v>
      </c>
      <c r="Y2233" s="1">
        <f>O2233+P2233+Q2233-R2233-S2233+T2233-U2233+X2233</f>
        <v>2205</v>
      </c>
      <c r="Z2233" s="1">
        <v>2205</v>
      </c>
      <c r="AA2233" s="1">
        <v>2100</v>
      </c>
      <c r="AB2233" s="1">
        <v>16</v>
      </c>
      <c r="AC2233" s="2">
        <f>AA2233*16%</f>
        <v>336</v>
      </c>
      <c r="AD2233" s="1">
        <v>336</v>
      </c>
      <c r="AE2233" s="1">
        <v>0</v>
      </c>
      <c r="AF2233" s="1">
        <v>336</v>
      </c>
      <c r="AG2233" s="2">
        <f>AF2233*18%</f>
        <v>60.48</v>
      </c>
      <c r="AH2233" s="1">
        <v>60.48</v>
      </c>
      <c r="AI2233" s="1">
        <v>0</v>
      </c>
      <c r="AJ2233" s="1" t="b">
        <f>AK2233=AA2233</f>
        <v>1</v>
      </c>
      <c r="AK2233" s="1">
        <v>2100</v>
      </c>
      <c r="AL2233" s="1">
        <v>0</v>
      </c>
      <c r="AM2233" s="1">
        <v>0</v>
      </c>
      <c r="AN2233" s="1">
        <v>0</v>
      </c>
      <c r="AO2233" s="3">
        <f>AA2233*0.001%</f>
        <v>2.1000000000000001E-2</v>
      </c>
      <c r="AP2233" s="1">
        <v>2.1</v>
      </c>
      <c r="AQ2233" s="2">
        <f>AA2233*5%</f>
        <v>105</v>
      </c>
      <c r="AR2233" s="1">
        <v>105</v>
      </c>
      <c r="AS2233" s="2">
        <f>AR2233*18%</f>
        <v>18.899999999999999</v>
      </c>
      <c r="AT2233" s="1">
        <v>0</v>
      </c>
      <c r="AU2233" s="1">
        <v>167.58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0</v>
      </c>
      <c r="BC2233" s="1">
        <v>0</v>
      </c>
      <c r="BD2233" s="1">
        <f>AF2233+AU2233+BC2233</f>
        <v>503.58000000000004</v>
      </c>
      <c r="BE2233" s="1">
        <v>503.58</v>
      </c>
      <c r="BF2233" s="1">
        <f>Q2233+U2233</f>
        <v>0</v>
      </c>
      <c r="BG2233" s="1">
        <v>0</v>
      </c>
      <c r="BH2233" s="1">
        <v>1701.42</v>
      </c>
      <c r="BI2233" s="1" t="s">
        <v>108</v>
      </c>
      <c r="BJ2233" s="1" t="s">
        <v>7803</v>
      </c>
      <c r="BK2233" s="1" t="s">
        <v>7804</v>
      </c>
      <c r="BL2233" s="1">
        <v>0</v>
      </c>
      <c r="BM2233" s="1" t="s">
        <v>8659</v>
      </c>
    </row>
    <row r="2234" spans="1:65" ht="15.6" hidden="1">
      <c r="A2234" s="1" t="s">
        <v>8660</v>
      </c>
      <c r="B2234" s="1" t="s">
        <v>8661</v>
      </c>
      <c r="C2234" s="1" t="s">
        <v>8662</v>
      </c>
      <c r="D2234" s="1" t="s">
        <v>279</v>
      </c>
      <c r="E2234" s="1" t="s">
        <v>100</v>
      </c>
      <c r="F2234" s="1" t="s">
        <v>101</v>
      </c>
      <c r="G2234" s="1" t="s">
        <v>102</v>
      </c>
      <c r="H2234" s="1" t="s">
        <v>103</v>
      </c>
      <c r="I2234" s="1" t="s">
        <v>104</v>
      </c>
      <c r="J2234" s="1" t="s">
        <v>105</v>
      </c>
      <c r="K2234" s="1" t="s">
        <v>105</v>
      </c>
      <c r="L2234" s="1" t="s">
        <v>105</v>
      </c>
      <c r="M2234" s="1" t="s">
        <v>106</v>
      </c>
      <c r="N2234" s="1" t="s">
        <v>124</v>
      </c>
      <c r="O2234" s="1">
        <v>740</v>
      </c>
      <c r="P2234" s="1">
        <v>32</v>
      </c>
      <c r="Q2234" s="1">
        <v>0</v>
      </c>
      <c r="R2234" s="1">
        <v>100</v>
      </c>
      <c r="S2234" s="1">
        <v>0</v>
      </c>
      <c r="T2234" s="1">
        <v>0</v>
      </c>
      <c r="U2234" s="1">
        <v>0</v>
      </c>
      <c r="V2234" s="4">
        <f>X2234-W2234</f>
        <v>0</v>
      </c>
      <c r="W2234" s="4">
        <f>(O2234+P2234+Q2234-R2234+S2234)*5%</f>
        <v>33.6</v>
      </c>
      <c r="X2234" s="1">
        <v>33.6</v>
      </c>
      <c r="Y2234" s="1">
        <f>O2234+P2234+Q2234-R2234-S2234+T2234-U2234+X2234</f>
        <v>705.6</v>
      </c>
      <c r="Z2234" s="1">
        <v>705.6</v>
      </c>
      <c r="AA2234" s="1">
        <v>672</v>
      </c>
      <c r="AB2234" s="1">
        <v>16</v>
      </c>
      <c r="AC2234" s="2">
        <f>AA2234*16%</f>
        <v>107.52</v>
      </c>
      <c r="AD2234" s="1">
        <v>107.52</v>
      </c>
      <c r="AE2234" s="1">
        <v>0</v>
      </c>
      <c r="AF2234" s="1">
        <v>107.52</v>
      </c>
      <c r="AG2234" s="2">
        <f>AF2234*18%</f>
        <v>19.3536</v>
      </c>
      <c r="AH2234" s="1">
        <v>19.350000000000001</v>
      </c>
      <c r="AI2234" s="1">
        <v>0</v>
      </c>
      <c r="AJ2234" s="1" t="b">
        <f>AK2234=AA2234</f>
        <v>1</v>
      </c>
      <c r="AK2234" s="1">
        <v>672</v>
      </c>
      <c r="AL2234" s="1">
        <v>0</v>
      </c>
      <c r="AM2234" s="1">
        <v>0</v>
      </c>
      <c r="AN2234" s="1">
        <v>0</v>
      </c>
      <c r="AO2234" s="3">
        <f>AA2234*0.001%</f>
        <v>6.7200000000000003E-3</v>
      </c>
      <c r="AP2234" s="1">
        <v>0.67</v>
      </c>
      <c r="AQ2234" s="2">
        <f>AA2234*5%</f>
        <v>33.6</v>
      </c>
      <c r="AR2234" s="1">
        <v>33.6</v>
      </c>
      <c r="AS2234" s="2">
        <f>AR2234*18%</f>
        <v>6.048</v>
      </c>
      <c r="AT2234" s="1">
        <v>0</v>
      </c>
      <c r="AU2234" s="1">
        <v>53.62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0</v>
      </c>
      <c r="BB2234" s="1">
        <v>0</v>
      </c>
      <c r="BC2234" s="1">
        <v>0</v>
      </c>
      <c r="BD2234" s="1">
        <f>AF2234+AU2234+BC2234</f>
        <v>161.13999999999999</v>
      </c>
      <c r="BE2234" s="1">
        <v>161.13999999999999</v>
      </c>
      <c r="BF2234" s="1">
        <f>Q2234+U2234</f>
        <v>0</v>
      </c>
      <c r="BG2234" s="1">
        <v>0</v>
      </c>
      <c r="BH2234" s="1">
        <v>544.46</v>
      </c>
      <c r="BI2234" s="1" t="s">
        <v>108</v>
      </c>
      <c r="BJ2234" s="1" t="s">
        <v>7803</v>
      </c>
      <c r="BK2234" s="1" t="s">
        <v>7804</v>
      </c>
      <c r="BL2234" s="1">
        <v>0</v>
      </c>
      <c r="BM2234" s="1" t="s">
        <v>8663</v>
      </c>
    </row>
    <row r="2235" spans="1:65" ht="15.6" hidden="1">
      <c r="A2235" s="1" t="s">
        <v>8664</v>
      </c>
      <c r="B2235" s="1" t="s">
        <v>8665</v>
      </c>
      <c r="C2235" s="1" t="s">
        <v>8666</v>
      </c>
      <c r="D2235" s="1" t="s">
        <v>279</v>
      </c>
      <c r="E2235" s="1" t="s">
        <v>100</v>
      </c>
      <c r="F2235" s="1" t="s">
        <v>101</v>
      </c>
      <c r="G2235" s="1" t="s">
        <v>102</v>
      </c>
      <c r="H2235" s="1" t="s">
        <v>103</v>
      </c>
      <c r="I2235" s="1" t="s">
        <v>104</v>
      </c>
      <c r="J2235" s="1" t="s">
        <v>105</v>
      </c>
      <c r="K2235" s="1" t="s">
        <v>105</v>
      </c>
      <c r="L2235" s="1" t="s">
        <v>105</v>
      </c>
      <c r="M2235" s="1" t="s">
        <v>106</v>
      </c>
      <c r="N2235" s="1" t="s">
        <v>107</v>
      </c>
      <c r="O2235" s="1">
        <v>395</v>
      </c>
      <c r="P2235" s="1">
        <v>14.75</v>
      </c>
      <c r="Q2235" s="1">
        <v>0</v>
      </c>
      <c r="R2235" s="1">
        <v>100</v>
      </c>
      <c r="S2235" s="1">
        <v>0</v>
      </c>
      <c r="T2235" s="1">
        <v>0</v>
      </c>
      <c r="U2235" s="1">
        <v>0</v>
      </c>
      <c r="V2235" s="4">
        <f>X2235-W2235</f>
        <v>2.4999999999995026E-3</v>
      </c>
      <c r="W2235" s="4">
        <f>(O2235+P2235+Q2235-R2235+S2235)*5%</f>
        <v>15.487500000000001</v>
      </c>
      <c r="X2235" s="1">
        <v>15.49</v>
      </c>
      <c r="Y2235" s="1">
        <f>O2235+P2235+Q2235-R2235-S2235+T2235-U2235+X2235</f>
        <v>325.24</v>
      </c>
      <c r="Z2235" s="1">
        <v>325.24</v>
      </c>
      <c r="AA2235" s="1">
        <v>309.75</v>
      </c>
      <c r="AB2235" s="1">
        <v>16</v>
      </c>
      <c r="AC2235" s="2">
        <f>AA2235*16%</f>
        <v>49.56</v>
      </c>
      <c r="AD2235" s="1">
        <v>49.56</v>
      </c>
      <c r="AE2235" s="1">
        <v>0</v>
      </c>
      <c r="AF2235" s="1">
        <v>49.56</v>
      </c>
      <c r="AG2235" s="2">
        <f>AF2235*18%</f>
        <v>8.9207999999999998</v>
      </c>
      <c r="AH2235" s="1">
        <v>8.92</v>
      </c>
      <c r="AI2235" s="1">
        <v>0</v>
      </c>
      <c r="AJ2235" s="1" t="b">
        <f>AK2235=AA2235</f>
        <v>1</v>
      </c>
      <c r="AK2235" s="1">
        <v>309.75</v>
      </c>
      <c r="AL2235" s="1">
        <v>0</v>
      </c>
      <c r="AM2235" s="1">
        <v>0</v>
      </c>
      <c r="AN2235" s="1">
        <v>0</v>
      </c>
      <c r="AO2235" s="3">
        <f>AA2235*0.001%</f>
        <v>3.0975000000000004E-3</v>
      </c>
      <c r="AP2235" s="1">
        <v>0.31</v>
      </c>
      <c r="AQ2235" s="2">
        <f>AA2235*5%</f>
        <v>15.487500000000001</v>
      </c>
      <c r="AR2235" s="1">
        <v>15.49</v>
      </c>
      <c r="AS2235" s="2">
        <f>AR2235*18%</f>
        <v>2.7881999999999998</v>
      </c>
      <c r="AT2235" s="1">
        <v>0</v>
      </c>
      <c r="AU2235" s="1">
        <v>24.72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f>AF2235+AU2235+BC2235</f>
        <v>74.28</v>
      </c>
      <c r="BE2235" s="1">
        <v>74.28</v>
      </c>
      <c r="BF2235" s="1">
        <f>Q2235+U2235</f>
        <v>0</v>
      </c>
      <c r="BG2235" s="1">
        <v>0</v>
      </c>
      <c r="BH2235" s="1">
        <v>250.96</v>
      </c>
      <c r="BI2235" s="1" t="s">
        <v>108</v>
      </c>
      <c r="BJ2235" s="1" t="s">
        <v>7803</v>
      </c>
      <c r="BK2235" s="1" t="s">
        <v>7804</v>
      </c>
      <c r="BL2235" s="1">
        <v>0</v>
      </c>
      <c r="BM2235" s="1" t="s">
        <v>8667</v>
      </c>
    </row>
    <row r="2236" spans="1:65" ht="15.6" hidden="1">
      <c r="A2236" s="1" t="s">
        <v>8668</v>
      </c>
      <c r="B2236" s="1" t="s">
        <v>8669</v>
      </c>
      <c r="C2236" s="1" t="s">
        <v>8670</v>
      </c>
      <c r="D2236" s="1" t="s">
        <v>279</v>
      </c>
      <c r="E2236" s="1" t="s">
        <v>100</v>
      </c>
      <c r="F2236" s="1" t="s">
        <v>101</v>
      </c>
      <c r="G2236" s="1" t="s">
        <v>102</v>
      </c>
      <c r="H2236" s="1" t="s">
        <v>103</v>
      </c>
      <c r="I2236" s="1" t="s">
        <v>104</v>
      </c>
      <c r="J2236" s="1" t="s">
        <v>105</v>
      </c>
      <c r="K2236" s="1" t="s">
        <v>105</v>
      </c>
      <c r="L2236" s="1" t="s">
        <v>105</v>
      </c>
      <c r="M2236" s="1" t="s">
        <v>106</v>
      </c>
      <c r="N2236" s="1" t="s">
        <v>107</v>
      </c>
      <c r="O2236" s="1">
        <v>970</v>
      </c>
      <c r="P2236" s="1">
        <v>43.5</v>
      </c>
      <c r="Q2236" s="1">
        <v>0</v>
      </c>
      <c r="R2236" s="1">
        <v>100</v>
      </c>
      <c r="S2236" s="1">
        <v>0</v>
      </c>
      <c r="T2236" s="1">
        <v>0</v>
      </c>
      <c r="U2236" s="1">
        <v>0</v>
      </c>
      <c r="V2236" s="4">
        <f>X2236-W2236</f>
        <v>4.9999999999954525E-3</v>
      </c>
      <c r="W2236" s="4">
        <f>(O2236+P2236+Q2236-R2236+S2236)*5%</f>
        <v>45.675000000000004</v>
      </c>
      <c r="X2236" s="1">
        <v>45.68</v>
      </c>
      <c r="Y2236" s="1">
        <f>O2236+P2236+Q2236-R2236-S2236+T2236-U2236+X2236</f>
        <v>959.18</v>
      </c>
      <c r="Z2236" s="1">
        <v>959.18</v>
      </c>
      <c r="AA2236" s="1">
        <v>913.5</v>
      </c>
      <c r="AB2236" s="1">
        <v>16</v>
      </c>
      <c r="AC2236" s="2">
        <f>AA2236*16%</f>
        <v>146.16</v>
      </c>
      <c r="AD2236" s="1">
        <v>146.16</v>
      </c>
      <c r="AE2236" s="1">
        <v>0</v>
      </c>
      <c r="AF2236" s="1">
        <v>146.16</v>
      </c>
      <c r="AG2236" s="2">
        <f>AF2236*18%</f>
        <v>26.308799999999998</v>
      </c>
      <c r="AH2236" s="1">
        <v>26.31</v>
      </c>
      <c r="AI2236" s="1">
        <v>0</v>
      </c>
      <c r="AJ2236" s="1" t="b">
        <f>AK2236=AA2236</f>
        <v>1</v>
      </c>
      <c r="AK2236" s="1">
        <v>913.5</v>
      </c>
      <c r="AL2236" s="1">
        <v>0</v>
      </c>
      <c r="AM2236" s="1">
        <v>0</v>
      </c>
      <c r="AN2236" s="1">
        <v>0</v>
      </c>
      <c r="AO2236" s="3">
        <f>AA2236*0.001%</f>
        <v>9.1350000000000008E-3</v>
      </c>
      <c r="AP2236" s="1">
        <v>0.91</v>
      </c>
      <c r="AQ2236" s="2">
        <f>AA2236*5%</f>
        <v>45.675000000000004</v>
      </c>
      <c r="AR2236" s="1">
        <v>45.68</v>
      </c>
      <c r="AS2236" s="2">
        <f>AR2236*18%</f>
        <v>8.2224000000000004</v>
      </c>
      <c r="AT2236" s="1">
        <v>0</v>
      </c>
      <c r="AU2236" s="1">
        <v>72.900000000000006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0</v>
      </c>
      <c r="BD2236" s="1">
        <f>AF2236+AU2236+BC2236</f>
        <v>219.06</v>
      </c>
      <c r="BE2236" s="1">
        <v>219.06</v>
      </c>
      <c r="BF2236" s="1">
        <f>Q2236+U2236</f>
        <v>0</v>
      </c>
      <c r="BG2236" s="1">
        <v>0</v>
      </c>
      <c r="BH2236" s="1">
        <v>740.12</v>
      </c>
      <c r="BI2236" s="1" t="s">
        <v>108</v>
      </c>
      <c r="BJ2236" s="1" t="s">
        <v>7803</v>
      </c>
      <c r="BK2236" s="1" t="s">
        <v>7804</v>
      </c>
      <c r="BL2236" s="1">
        <v>0</v>
      </c>
      <c r="BM2236" s="1" t="s">
        <v>8671</v>
      </c>
    </row>
    <row r="2237" spans="1:65" ht="15.6" hidden="1">
      <c r="A2237" s="1" t="s">
        <v>8672</v>
      </c>
      <c r="B2237" s="1" t="s">
        <v>8673</v>
      </c>
      <c r="C2237" s="1" t="s">
        <v>8674</v>
      </c>
      <c r="D2237" s="1" t="s">
        <v>279</v>
      </c>
      <c r="E2237" s="1" t="s">
        <v>100</v>
      </c>
      <c r="F2237" s="1" t="s">
        <v>101</v>
      </c>
      <c r="G2237" s="1" t="s">
        <v>105</v>
      </c>
      <c r="H2237" s="1" t="s">
        <v>103</v>
      </c>
      <c r="I2237" s="1" t="s">
        <v>104</v>
      </c>
      <c r="J2237" s="1" t="s">
        <v>105</v>
      </c>
      <c r="K2237" s="1" t="s">
        <v>105</v>
      </c>
      <c r="L2237" s="1" t="s">
        <v>105</v>
      </c>
      <c r="M2237" s="1" t="s">
        <v>106</v>
      </c>
      <c r="N2237" s="1" t="s">
        <v>107</v>
      </c>
      <c r="O2237" s="1">
        <v>1915</v>
      </c>
      <c r="P2237" s="1">
        <v>95.75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4">
        <f>X2237-W2237</f>
        <v>2.4999999999977263E-3</v>
      </c>
      <c r="W2237" s="4">
        <f>(O2237+P2237+Q2237-R2237+S2237)*5%</f>
        <v>100.53750000000001</v>
      </c>
      <c r="X2237" s="1">
        <v>100.54</v>
      </c>
      <c r="Y2237" s="1">
        <f>O2237+P2237+Q2237-R2237-S2237+T2237-U2237+X2237</f>
        <v>2111.29</v>
      </c>
      <c r="Z2237" s="1">
        <v>2111.29</v>
      </c>
      <c r="AA2237" s="1">
        <v>2010.75</v>
      </c>
      <c r="AB2237" s="1">
        <v>16</v>
      </c>
      <c r="AC2237" s="2">
        <f>AA2237*16%</f>
        <v>321.72000000000003</v>
      </c>
      <c r="AD2237" s="1">
        <v>321.72000000000003</v>
      </c>
      <c r="AE2237" s="1">
        <v>0</v>
      </c>
      <c r="AF2237" s="1">
        <v>321.72000000000003</v>
      </c>
      <c r="AG2237" s="2">
        <f>AF2237*18%</f>
        <v>57.909600000000005</v>
      </c>
      <c r="AH2237" s="1">
        <v>57.91</v>
      </c>
      <c r="AI2237" s="1">
        <v>0</v>
      </c>
      <c r="AJ2237" s="1" t="b">
        <f>AK2237=AA2237</f>
        <v>1</v>
      </c>
      <c r="AK2237" s="1">
        <v>2010.75</v>
      </c>
      <c r="AL2237" s="1">
        <v>0</v>
      </c>
      <c r="AM2237" s="1">
        <v>0</v>
      </c>
      <c r="AN2237" s="1">
        <v>0</v>
      </c>
      <c r="AO2237" s="3">
        <f>AA2237*0.001%</f>
        <v>2.01075E-2</v>
      </c>
      <c r="AP2237" s="1">
        <v>2.0099999999999998</v>
      </c>
      <c r="AQ2237" s="2">
        <f>AA2237*5%</f>
        <v>100.53750000000001</v>
      </c>
      <c r="AR2237" s="1">
        <v>100.54</v>
      </c>
      <c r="AS2237" s="2">
        <f>AR2237*18%</f>
        <v>18.097200000000001</v>
      </c>
      <c r="AT2237" s="1">
        <v>0</v>
      </c>
      <c r="AU2237" s="1">
        <v>160.46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>
        <f>AF2237+AU2237+BC2237</f>
        <v>482.18000000000006</v>
      </c>
      <c r="BE2237" s="1">
        <v>482.18</v>
      </c>
      <c r="BF2237" s="1">
        <f>Q2237+U2237</f>
        <v>0</v>
      </c>
      <c r="BG2237" s="1">
        <v>0</v>
      </c>
      <c r="BH2237" s="1">
        <v>1629.11</v>
      </c>
      <c r="BI2237" s="1" t="s">
        <v>108</v>
      </c>
      <c r="BJ2237" s="1" t="s">
        <v>7803</v>
      </c>
      <c r="BK2237" s="1" t="s">
        <v>7804</v>
      </c>
      <c r="BL2237" s="1">
        <v>0</v>
      </c>
      <c r="BM2237" s="1" t="s">
        <v>2489</v>
      </c>
    </row>
    <row r="2238" spans="1:65" ht="15.6" hidden="1">
      <c r="A2238" s="1" t="s">
        <v>8675</v>
      </c>
      <c r="B2238" s="1" t="s">
        <v>8676</v>
      </c>
      <c r="C2238" s="1" t="s">
        <v>8677</v>
      </c>
      <c r="D2238" s="1" t="s">
        <v>279</v>
      </c>
      <c r="E2238" s="1" t="s">
        <v>100</v>
      </c>
      <c r="F2238" s="1" t="s">
        <v>101</v>
      </c>
      <c r="G2238" s="1" t="s">
        <v>628</v>
      </c>
      <c r="H2238" s="1" t="s">
        <v>103</v>
      </c>
      <c r="I2238" s="1" t="s">
        <v>104</v>
      </c>
      <c r="J2238" s="1" t="s">
        <v>105</v>
      </c>
      <c r="K2238" s="1" t="s">
        <v>105</v>
      </c>
      <c r="L2238" s="1" t="s">
        <v>105</v>
      </c>
      <c r="M2238" s="1" t="s">
        <v>106</v>
      </c>
      <c r="N2238" s="1" t="s">
        <v>124</v>
      </c>
      <c r="O2238" s="1">
        <v>804.3</v>
      </c>
      <c r="P2238" s="1">
        <v>35.21</v>
      </c>
      <c r="Q2238" s="1">
        <v>0</v>
      </c>
      <c r="R2238" s="1">
        <v>100</v>
      </c>
      <c r="S2238" s="1">
        <v>0</v>
      </c>
      <c r="T2238" s="1">
        <v>0</v>
      </c>
      <c r="U2238" s="1">
        <v>0</v>
      </c>
      <c r="V2238" s="4">
        <f>X2238-W2238</f>
        <v>4.4999999999930651E-3</v>
      </c>
      <c r="W2238" s="4">
        <f>(O2238+P2238+Q2238-R2238+S2238)*5%</f>
        <v>36.975500000000004</v>
      </c>
      <c r="X2238" s="1">
        <v>36.979999999999997</v>
      </c>
      <c r="Y2238" s="1">
        <f>O2238+P2238+Q2238-R2238-S2238+T2238-U2238+X2238</f>
        <v>776.49</v>
      </c>
      <c r="Z2238" s="1">
        <v>776.49</v>
      </c>
      <c r="AA2238" s="1">
        <v>739.52</v>
      </c>
      <c r="AB2238" s="1">
        <v>16</v>
      </c>
      <c r="AC2238" s="2">
        <f>AA2238*16%</f>
        <v>118.3232</v>
      </c>
      <c r="AD2238" s="1">
        <v>118.32</v>
      </c>
      <c r="AE2238" s="1">
        <v>0</v>
      </c>
      <c r="AF2238" s="1">
        <v>118.32</v>
      </c>
      <c r="AG2238" s="2">
        <f>AF2238*18%</f>
        <v>21.297599999999999</v>
      </c>
      <c r="AH2238" s="1">
        <v>21.3</v>
      </c>
      <c r="AI2238" s="1">
        <v>0</v>
      </c>
      <c r="AJ2238" s="1" t="b">
        <f>AK2238=AA2238</f>
        <v>1</v>
      </c>
      <c r="AK2238" s="1">
        <v>739.52</v>
      </c>
      <c r="AL2238" s="1">
        <v>0</v>
      </c>
      <c r="AM2238" s="1">
        <v>0</v>
      </c>
      <c r="AN2238" s="1">
        <v>0</v>
      </c>
      <c r="AO2238" s="3">
        <f>AA2238*0.001%</f>
        <v>7.3952000000000002E-3</v>
      </c>
      <c r="AP2238" s="1">
        <v>0.74</v>
      </c>
      <c r="AQ2238" s="2">
        <f>AA2238*5%</f>
        <v>36.975999999999999</v>
      </c>
      <c r="AR2238" s="1">
        <v>36.979999999999997</v>
      </c>
      <c r="AS2238" s="2">
        <f>AR2238*18%</f>
        <v>6.6563999999999988</v>
      </c>
      <c r="AT2238" s="1">
        <v>0</v>
      </c>
      <c r="AU2238" s="1">
        <v>59.02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0</v>
      </c>
      <c r="BD2238" s="1">
        <f>AF2238+AU2238+BC2238</f>
        <v>177.34</v>
      </c>
      <c r="BE2238" s="1">
        <v>177.34</v>
      </c>
      <c r="BF2238" s="1">
        <f>Q2238+U2238</f>
        <v>0</v>
      </c>
      <c r="BG2238" s="1">
        <v>0</v>
      </c>
      <c r="BH2238" s="1">
        <v>599.15</v>
      </c>
      <c r="BI2238" s="1" t="s">
        <v>108</v>
      </c>
      <c r="BJ2238" s="1" t="s">
        <v>7803</v>
      </c>
      <c r="BK2238" s="1" t="s">
        <v>7804</v>
      </c>
      <c r="BL2238" s="1">
        <v>0</v>
      </c>
      <c r="BM2238" s="1" t="s">
        <v>6459</v>
      </c>
    </row>
    <row r="2239" spans="1:65" ht="15.6" hidden="1">
      <c r="A2239" s="1" t="s">
        <v>8678</v>
      </c>
      <c r="B2239" s="1" t="s">
        <v>8679</v>
      </c>
      <c r="C2239" s="1" t="s">
        <v>8680</v>
      </c>
      <c r="D2239" s="1" t="s">
        <v>279</v>
      </c>
      <c r="E2239" s="1" t="s">
        <v>100</v>
      </c>
      <c r="F2239" s="1" t="s">
        <v>101</v>
      </c>
      <c r="G2239" s="1" t="s">
        <v>102</v>
      </c>
      <c r="H2239" s="1" t="s">
        <v>103</v>
      </c>
      <c r="I2239" s="1" t="s">
        <v>104</v>
      </c>
      <c r="J2239" s="1" t="s">
        <v>105</v>
      </c>
      <c r="K2239" s="1" t="s">
        <v>105</v>
      </c>
      <c r="L2239" s="1" t="s">
        <v>105</v>
      </c>
      <c r="M2239" s="1" t="s">
        <v>106</v>
      </c>
      <c r="N2239" s="1" t="s">
        <v>124</v>
      </c>
      <c r="O2239" s="1">
        <v>874.3</v>
      </c>
      <c r="P2239" s="1">
        <v>38.71</v>
      </c>
      <c r="Q2239" s="1">
        <v>0</v>
      </c>
      <c r="R2239" s="1">
        <v>100</v>
      </c>
      <c r="S2239" s="1">
        <v>0</v>
      </c>
      <c r="T2239" s="1">
        <v>0</v>
      </c>
      <c r="U2239" s="1">
        <v>0</v>
      </c>
      <c r="V2239" s="4">
        <f>X2239-W2239</f>
        <v>-5.0000000000238742E-4</v>
      </c>
      <c r="W2239" s="4">
        <f>(O2239+P2239+Q2239-R2239+S2239)*5%</f>
        <v>40.650500000000001</v>
      </c>
      <c r="X2239" s="1">
        <v>40.65</v>
      </c>
      <c r="Y2239" s="1">
        <f>O2239+P2239+Q2239-R2239-S2239+T2239-U2239+X2239</f>
        <v>853.66</v>
      </c>
      <c r="Z2239" s="1">
        <v>853.66</v>
      </c>
      <c r="AA2239" s="1">
        <v>813.02</v>
      </c>
      <c r="AB2239" s="1">
        <v>16</v>
      </c>
      <c r="AC2239" s="2">
        <f>AA2239*16%</f>
        <v>130.08320000000001</v>
      </c>
      <c r="AD2239" s="1">
        <v>130.08000000000001</v>
      </c>
      <c r="AE2239" s="1">
        <v>0</v>
      </c>
      <c r="AF2239" s="1">
        <v>130.08000000000001</v>
      </c>
      <c r="AG2239" s="2">
        <f>AF2239*18%</f>
        <v>23.414400000000001</v>
      </c>
      <c r="AH2239" s="1">
        <v>23.41</v>
      </c>
      <c r="AI2239" s="1">
        <v>0</v>
      </c>
      <c r="AJ2239" s="1" t="b">
        <f>AK2239=AA2239</f>
        <v>1</v>
      </c>
      <c r="AK2239" s="1">
        <v>813.02</v>
      </c>
      <c r="AL2239" s="1">
        <v>0</v>
      </c>
      <c r="AM2239" s="1">
        <v>0</v>
      </c>
      <c r="AN2239" s="1">
        <v>0</v>
      </c>
      <c r="AO2239" s="3">
        <f>AA2239*0.001%</f>
        <v>8.1302000000000006E-3</v>
      </c>
      <c r="AP2239" s="1">
        <v>0.81</v>
      </c>
      <c r="AQ2239" s="2">
        <f>AA2239*5%</f>
        <v>40.651000000000003</v>
      </c>
      <c r="AR2239" s="1">
        <v>40.659999999999997</v>
      </c>
      <c r="AS2239" s="2">
        <f>AR2239*18%</f>
        <v>7.3187999999999995</v>
      </c>
      <c r="AT2239" s="1">
        <v>-0.01</v>
      </c>
      <c r="AU2239" s="1">
        <v>64.88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f>AF2239+AU2239+BC2239</f>
        <v>194.96</v>
      </c>
      <c r="BE2239" s="1">
        <v>194.96</v>
      </c>
      <c r="BF2239" s="1">
        <f>Q2239+U2239</f>
        <v>0</v>
      </c>
      <c r="BG2239" s="1">
        <v>0</v>
      </c>
      <c r="BH2239" s="1">
        <v>658.7</v>
      </c>
      <c r="BI2239" s="1" t="s">
        <v>108</v>
      </c>
      <c r="BJ2239" s="1" t="s">
        <v>7803</v>
      </c>
      <c r="BK2239" s="1" t="s">
        <v>7804</v>
      </c>
      <c r="BL2239" s="1">
        <v>0</v>
      </c>
      <c r="BM2239" s="1" t="s">
        <v>8681</v>
      </c>
    </row>
    <row r="2240" spans="1:65" ht="15.6" hidden="1">
      <c r="A2240" s="1" t="s">
        <v>8682</v>
      </c>
      <c r="B2240" s="1" t="s">
        <v>8683</v>
      </c>
      <c r="C2240" s="1" t="s">
        <v>8684</v>
      </c>
      <c r="D2240" s="1" t="s">
        <v>279</v>
      </c>
      <c r="E2240" s="1" t="s">
        <v>100</v>
      </c>
      <c r="F2240" s="1" t="s">
        <v>101</v>
      </c>
      <c r="G2240" s="1" t="s">
        <v>102</v>
      </c>
      <c r="H2240" s="1" t="s">
        <v>103</v>
      </c>
      <c r="I2240" s="1" t="s">
        <v>104</v>
      </c>
      <c r="J2240" s="1" t="s">
        <v>105</v>
      </c>
      <c r="K2240" s="1" t="s">
        <v>105</v>
      </c>
      <c r="L2240" s="1" t="s">
        <v>105</v>
      </c>
      <c r="M2240" s="1" t="s">
        <v>106</v>
      </c>
      <c r="N2240" s="1" t="s">
        <v>107</v>
      </c>
      <c r="O2240" s="1">
        <v>710</v>
      </c>
      <c r="P2240" s="1">
        <v>30.5</v>
      </c>
      <c r="Q2240" s="1">
        <v>0</v>
      </c>
      <c r="R2240" s="1">
        <v>100</v>
      </c>
      <c r="S2240" s="1">
        <v>0</v>
      </c>
      <c r="T2240" s="1">
        <v>0</v>
      </c>
      <c r="U2240" s="1">
        <v>0</v>
      </c>
      <c r="V2240" s="4">
        <f>X2240-W2240</f>
        <v>5.000000000002558E-3</v>
      </c>
      <c r="W2240" s="4">
        <f>(O2240+P2240+Q2240-R2240+S2240)*5%</f>
        <v>32.024999999999999</v>
      </c>
      <c r="X2240" s="1">
        <v>32.03</v>
      </c>
      <c r="Y2240" s="1">
        <f>O2240+P2240+Q2240-R2240-S2240+T2240-U2240+X2240</f>
        <v>672.53</v>
      </c>
      <c r="Z2240" s="1">
        <v>672.53</v>
      </c>
      <c r="AA2240" s="1">
        <v>640.5</v>
      </c>
      <c r="AB2240" s="1">
        <v>16</v>
      </c>
      <c r="AC2240" s="2">
        <f>AA2240*16%</f>
        <v>102.48</v>
      </c>
      <c r="AD2240" s="1">
        <v>102.48</v>
      </c>
      <c r="AE2240" s="1">
        <v>0</v>
      </c>
      <c r="AF2240" s="1">
        <v>102.48</v>
      </c>
      <c r="AG2240" s="2">
        <f>AF2240*18%</f>
        <v>18.446400000000001</v>
      </c>
      <c r="AH2240" s="1">
        <v>18.45</v>
      </c>
      <c r="AI2240" s="1">
        <v>0</v>
      </c>
      <c r="AJ2240" s="1" t="b">
        <f>AK2240=AA2240</f>
        <v>1</v>
      </c>
      <c r="AK2240" s="1">
        <v>640.5</v>
      </c>
      <c r="AL2240" s="1">
        <v>0</v>
      </c>
      <c r="AM2240" s="1">
        <v>0</v>
      </c>
      <c r="AN2240" s="1">
        <v>0</v>
      </c>
      <c r="AO2240" s="3">
        <f>AA2240*0.001%</f>
        <v>6.4050000000000001E-3</v>
      </c>
      <c r="AP2240" s="1">
        <v>0.64</v>
      </c>
      <c r="AQ2240" s="2">
        <f>AA2240*5%</f>
        <v>32.024999999999999</v>
      </c>
      <c r="AR2240" s="1">
        <v>32.020000000000003</v>
      </c>
      <c r="AS2240" s="2">
        <f>AR2240*18%</f>
        <v>5.7636000000000003</v>
      </c>
      <c r="AT2240" s="1">
        <v>0.01</v>
      </c>
      <c r="AU2240" s="1">
        <v>51.11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0</v>
      </c>
      <c r="BD2240" s="1">
        <f>AF2240+AU2240+BC2240</f>
        <v>153.59</v>
      </c>
      <c r="BE2240" s="1">
        <v>153.59</v>
      </c>
      <c r="BF2240" s="1">
        <f>Q2240+U2240</f>
        <v>0</v>
      </c>
      <c r="BG2240" s="1">
        <v>0</v>
      </c>
      <c r="BH2240" s="1">
        <v>518.94000000000005</v>
      </c>
      <c r="BI2240" s="1" t="s">
        <v>108</v>
      </c>
      <c r="BJ2240" s="1" t="s">
        <v>7803</v>
      </c>
      <c r="BK2240" s="1" t="s">
        <v>7804</v>
      </c>
      <c r="BL2240" s="1">
        <v>0</v>
      </c>
      <c r="BM2240" s="1" t="s">
        <v>2012</v>
      </c>
    </row>
    <row r="2241" spans="1:65" ht="15.6" hidden="1">
      <c r="A2241" s="1" t="s">
        <v>8685</v>
      </c>
      <c r="B2241" s="1" t="s">
        <v>8686</v>
      </c>
      <c r="C2241" s="1" t="s">
        <v>8687</v>
      </c>
      <c r="D2241" s="1" t="s">
        <v>279</v>
      </c>
      <c r="E2241" s="1" t="s">
        <v>100</v>
      </c>
      <c r="F2241" s="1" t="s">
        <v>101</v>
      </c>
      <c r="G2241" s="1" t="s">
        <v>105</v>
      </c>
      <c r="H2241" s="1" t="s">
        <v>103</v>
      </c>
      <c r="I2241" s="1" t="s">
        <v>104</v>
      </c>
      <c r="J2241" s="1" t="s">
        <v>105</v>
      </c>
      <c r="K2241" s="1" t="s">
        <v>105</v>
      </c>
      <c r="L2241" s="1" t="s">
        <v>105</v>
      </c>
      <c r="M2241" s="1" t="s">
        <v>106</v>
      </c>
      <c r="N2241" s="1" t="s">
        <v>107</v>
      </c>
      <c r="O2241" s="1">
        <v>3140</v>
      </c>
      <c r="P2241" s="1">
        <v>157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4">
        <f>X2241-W2241</f>
        <v>0</v>
      </c>
      <c r="W2241" s="4">
        <f>(O2241+P2241+Q2241-R2241+S2241)*5%</f>
        <v>164.85000000000002</v>
      </c>
      <c r="X2241" s="1">
        <v>164.85</v>
      </c>
      <c r="Y2241" s="1">
        <f>O2241+P2241+Q2241-R2241-S2241+T2241-U2241+X2241</f>
        <v>3461.85</v>
      </c>
      <c r="Z2241" s="1">
        <v>3461.85</v>
      </c>
      <c r="AA2241" s="1">
        <v>3297</v>
      </c>
      <c r="AB2241" s="1">
        <v>16</v>
      </c>
      <c r="AC2241" s="2">
        <f>AA2241*16%</f>
        <v>527.52</v>
      </c>
      <c r="AD2241" s="1">
        <v>527.52</v>
      </c>
      <c r="AE2241" s="1">
        <v>0</v>
      </c>
      <c r="AF2241" s="1">
        <v>527.52</v>
      </c>
      <c r="AG2241" s="2">
        <f>AF2241*18%</f>
        <v>94.953599999999994</v>
      </c>
      <c r="AH2241" s="1">
        <v>94.95</v>
      </c>
      <c r="AI2241" s="1">
        <v>0</v>
      </c>
      <c r="AJ2241" s="1" t="b">
        <f>AK2241=AA2241</f>
        <v>1</v>
      </c>
      <c r="AK2241" s="1">
        <v>3297</v>
      </c>
      <c r="AL2241" s="1">
        <v>0</v>
      </c>
      <c r="AM2241" s="1">
        <v>0</v>
      </c>
      <c r="AN2241" s="1">
        <v>0</v>
      </c>
      <c r="AO2241" s="3">
        <f>AA2241*0.001%</f>
        <v>3.2969999999999999E-2</v>
      </c>
      <c r="AP2241" s="1">
        <v>3.3</v>
      </c>
      <c r="AQ2241" s="2">
        <f>AA2241*5%</f>
        <v>164.85000000000002</v>
      </c>
      <c r="AR2241" s="1">
        <v>164.85</v>
      </c>
      <c r="AS2241" s="2">
        <f>AR2241*18%</f>
        <v>29.672999999999998</v>
      </c>
      <c r="AT2241" s="1">
        <v>0</v>
      </c>
      <c r="AU2241" s="1">
        <v>263.10000000000002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0</v>
      </c>
      <c r="BB2241" s="1">
        <v>0</v>
      </c>
      <c r="BC2241" s="1">
        <v>0</v>
      </c>
      <c r="BD2241" s="1">
        <f>AF2241+AU2241+BC2241</f>
        <v>790.62</v>
      </c>
      <c r="BE2241" s="1">
        <v>790.62</v>
      </c>
      <c r="BF2241" s="1">
        <f>Q2241+U2241</f>
        <v>0</v>
      </c>
      <c r="BG2241" s="1">
        <v>0</v>
      </c>
      <c r="BH2241" s="1">
        <v>2671.23</v>
      </c>
      <c r="BI2241" s="1" t="s">
        <v>108</v>
      </c>
      <c r="BJ2241" s="1" t="s">
        <v>7803</v>
      </c>
      <c r="BK2241" s="1" t="s">
        <v>7804</v>
      </c>
      <c r="BL2241" s="1">
        <v>0</v>
      </c>
      <c r="BM2241" s="1" t="s">
        <v>8688</v>
      </c>
    </row>
    <row r="2242" spans="1:65" ht="15.6" hidden="1">
      <c r="A2242" s="1" t="s">
        <v>8689</v>
      </c>
      <c r="B2242" s="1" t="s">
        <v>8690</v>
      </c>
      <c r="C2242" s="1" t="s">
        <v>8691</v>
      </c>
      <c r="D2242" s="1" t="s">
        <v>279</v>
      </c>
      <c r="E2242" s="1" t="s">
        <v>100</v>
      </c>
      <c r="F2242" s="1" t="s">
        <v>101</v>
      </c>
      <c r="G2242" s="1" t="s">
        <v>102</v>
      </c>
      <c r="H2242" s="1" t="s">
        <v>103</v>
      </c>
      <c r="I2242" s="1" t="s">
        <v>104</v>
      </c>
      <c r="J2242" s="1" t="s">
        <v>105</v>
      </c>
      <c r="K2242" s="1" t="s">
        <v>105</v>
      </c>
      <c r="L2242" s="1" t="s">
        <v>105</v>
      </c>
      <c r="M2242" s="1" t="s">
        <v>106</v>
      </c>
      <c r="N2242" s="1" t="s">
        <v>107</v>
      </c>
      <c r="O2242" s="1">
        <v>820</v>
      </c>
      <c r="P2242" s="1">
        <v>36</v>
      </c>
      <c r="Q2242" s="1">
        <v>0</v>
      </c>
      <c r="R2242" s="1">
        <v>100</v>
      </c>
      <c r="S2242" s="1">
        <v>0</v>
      </c>
      <c r="T2242" s="1">
        <v>0</v>
      </c>
      <c r="U2242" s="1">
        <v>0</v>
      </c>
      <c r="V2242" s="4">
        <f>X2242-W2242</f>
        <v>0</v>
      </c>
      <c r="W2242" s="4">
        <f>(O2242+P2242+Q2242-R2242+S2242)*5%</f>
        <v>37.800000000000004</v>
      </c>
      <c r="X2242" s="1">
        <v>37.799999999999997</v>
      </c>
      <c r="Y2242" s="1">
        <f>O2242+P2242+Q2242-R2242-S2242+T2242-U2242+X2242</f>
        <v>793.8</v>
      </c>
      <c r="Z2242" s="1">
        <v>793.8</v>
      </c>
      <c r="AA2242" s="1">
        <v>756</v>
      </c>
      <c r="AB2242" s="1">
        <v>16</v>
      </c>
      <c r="AC2242" s="2">
        <f>AA2242*16%</f>
        <v>120.96000000000001</v>
      </c>
      <c r="AD2242" s="1">
        <v>120.96</v>
      </c>
      <c r="AE2242" s="1">
        <v>0</v>
      </c>
      <c r="AF2242" s="1">
        <v>120.96</v>
      </c>
      <c r="AG2242" s="2">
        <f>AF2242*18%</f>
        <v>21.772799999999997</v>
      </c>
      <c r="AH2242" s="1">
        <v>21.77</v>
      </c>
      <c r="AI2242" s="1">
        <v>0</v>
      </c>
      <c r="AJ2242" s="1" t="b">
        <f>AK2242=AA2242</f>
        <v>1</v>
      </c>
      <c r="AK2242" s="1">
        <v>756</v>
      </c>
      <c r="AL2242" s="1">
        <v>0</v>
      </c>
      <c r="AM2242" s="1">
        <v>0</v>
      </c>
      <c r="AN2242" s="1">
        <v>0</v>
      </c>
      <c r="AO2242" s="3">
        <f>AA2242*0.001%</f>
        <v>7.5600000000000007E-3</v>
      </c>
      <c r="AP2242" s="1">
        <v>0.76</v>
      </c>
      <c r="AQ2242" s="2">
        <f>AA2242*5%</f>
        <v>37.800000000000004</v>
      </c>
      <c r="AR2242" s="1">
        <v>37.799999999999997</v>
      </c>
      <c r="AS2242" s="2">
        <f>AR2242*18%</f>
        <v>6.8039999999999994</v>
      </c>
      <c r="AT2242" s="1">
        <v>0</v>
      </c>
      <c r="AU2242" s="1">
        <v>60.33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>
        <v>0</v>
      </c>
      <c r="BD2242" s="1">
        <f>AF2242+AU2242+BC2242</f>
        <v>181.29</v>
      </c>
      <c r="BE2242" s="1">
        <v>181.29</v>
      </c>
      <c r="BF2242" s="1">
        <f>Q2242+U2242</f>
        <v>0</v>
      </c>
      <c r="BG2242" s="1">
        <v>0</v>
      </c>
      <c r="BH2242" s="1">
        <v>612.51</v>
      </c>
      <c r="BI2242" s="1" t="s">
        <v>108</v>
      </c>
      <c r="BJ2242" s="1" t="s">
        <v>7803</v>
      </c>
      <c r="BK2242" s="1" t="s">
        <v>7804</v>
      </c>
      <c r="BL2242" s="1">
        <v>0</v>
      </c>
      <c r="BM2242" s="1" t="s">
        <v>8692</v>
      </c>
    </row>
    <row r="2243" spans="1:65" ht="15.6" hidden="1">
      <c r="A2243" s="1" t="s">
        <v>8693</v>
      </c>
      <c r="B2243" s="1" t="s">
        <v>8694</v>
      </c>
      <c r="C2243" s="1" t="s">
        <v>8695</v>
      </c>
      <c r="D2243" s="1" t="s">
        <v>279</v>
      </c>
      <c r="E2243" s="1" t="s">
        <v>100</v>
      </c>
      <c r="F2243" s="1" t="s">
        <v>101</v>
      </c>
      <c r="G2243" s="1" t="s">
        <v>8427</v>
      </c>
      <c r="H2243" s="1" t="s">
        <v>103</v>
      </c>
      <c r="I2243" s="1" t="s">
        <v>104</v>
      </c>
      <c r="J2243" s="1" t="s">
        <v>105</v>
      </c>
      <c r="K2243" s="1" t="s">
        <v>105</v>
      </c>
      <c r="L2243" s="1" t="s">
        <v>105</v>
      </c>
      <c r="M2243" s="1" t="s">
        <v>106</v>
      </c>
      <c r="N2243" s="1" t="s">
        <v>124</v>
      </c>
      <c r="O2243" s="1">
        <v>4140</v>
      </c>
      <c r="P2243" s="1">
        <v>165.6</v>
      </c>
      <c r="Q2243" s="1">
        <v>0</v>
      </c>
      <c r="R2243" s="1">
        <v>828</v>
      </c>
      <c r="S2243" s="1">
        <v>0</v>
      </c>
      <c r="T2243" s="1">
        <v>0</v>
      </c>
      <c r="U2243" s="1">
        <v>0</v>
      </c>
      <c r="V2243" s="4">
        <f>X2243-W2243</f>
        <v>0</v>
      </c>
      <c r="W2243" s="4">
        <f>(O2243+P2243+Q2243-R2243+S2243)*5%</f>
        <v>173.88000000000002</v>
      </c>
      <c r="X2243" s="1">
        <v>173.88</v>
      </c>
      <c r="Y2243" s="1">
        <f>O2243+P2243+Q2243-R2243-S2243+T2243-U2243+X2243</f>
        <v>3651.4800000000005</v>
      </c>
      <c r="Z2243" s="1">
        <v>3651.48</v>
      </c>
      <c r="AA2243" s="1">
        <v>3477.6</v>
      </c>
      <c r="AB2243" s="1">
        <v>16</v>
      </c>
      <c r="AC2243" s="2">
        <f>AA2243*16%</f>
        <v>556.41600000000005</v>
      </c>
      <c r="AD2243" s="1">
        <v>556.41999999999996</v>
      </c>
      <c r="AE2243" s="1">
        <v>0</v>
      </c>
      <c r="AF2243" s="1">
        <v>556.41999999999996</v>
      </c>
      <c r="AG2243" s="2">
        <f>AF2243*18%</f>
        <v>100.15559999999999</v>
      </c>
      <c r="AH2243" s="1">
        <v>100.16</v>
      </c>
      <c r="AI2243" s="1">
        <v>0</v>
      </c>
      <c r="AJ2243" s="1" t="b">
        <f>AK2243=AA2243</f>
        <v>1</v>
      </c>
      <c r="AK2243" s="1">
        <v>3477.6</v>
      </c>
      <c r="AL2243" s="1">
        <v>0</v>
      </c>
      <c r="AM2243" s="1">
        <v>0</v>
      </c>
      <c r="AN2243" s="1">
        <v>0</v>
      </c>
      <c r="AO2243" s="3">
        <f>AA2243*0.001%</f>
        <v>3.4776000000000001E-2</v>
      </c>
      <c r="AP2243" s="1">
        <v>3.48</v>
      </c>
      <c r="AQ2243" s="2">
        <f>AA2243*5%</f>
        <v>173.88</v>
      </c>
      <c r="AR2243" s="1">
        <v>173.88</v>
      </c>
      <c r="AS2243" s="2">
        <f>AR2243*18%</f>
        <v>31.298399999999997</v>
      </c>
      <c r="AT2243" s="1">
        <v>0</v>
      </c>
      <c r="AU2243" s="1">
        <v>277.52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0</v>
      </c>
      <c r="BB2243" s="1">
        <v>0</v>
      </c>
      <c r="BC2243" s="1">
        <v>0</v>
      </c>
      <c r="BD2243" s="1">
        <f>AF2243+AU2243+BC2243</f>
        <v>833.93999999999994</v>
      </c>
      <c r="BE2243" s="1">
        <v>833.94</v>
      </c>
      <c r="BF2243" s="1">
        <f>Q2243+U2243</f>
        <v>0</v>
      </c>
      <c r="BG2243" s="1">
        <v>0</v>
      </c>
      <c r="BH2243" s="1">
        <v>2817.54</v>
      </c>
      <c r="BI2243" s="1" t="s">
        <v>108</v>
      </c>
      <c r="BJ2243" s="1" t="s">
        <v>7803</v>
      </c>
      <c r="BK2243" s="1" t="s">
        <v>7804</v>
      </c>
      <c r="BL2243" s="1">
        <v>0</v>
      </c>
      <c r="BM2243" s="1" t="s">
        <v>8696</v>
      </c>
    </row>
    <row r="2244" spans="1:65" ht="15.6" hidden="1">
      <c r="A2244" s="1" t="s">
        <v>8697</v>
      </c>
      <c r="B2244" s="1" t="s">
        <v>8698</v>
      </c>
      <c r="C2244" s="1" t="s">
        <v>8699</v>
      </c>
      <c r="D2244" s="1" t="s">
        <v>279</v>
      </c>
      <c r="E2244" s="1" t="s">
        <v>100</v>
      </c>
      <c r="F2244" s="1" t="s">
        <v>101</v>
      </c>
      <c r="G2244" s="1" t="s">
        <v>123</v>
      </c>
      <c r="H2244" s="1" t="s">
        <v>103</v>
      </c>
      <c r="I2244" s="1" t="s">
        <v>104</v>
      </c>
      <c r="J2244" s="1" t="s">
        <v>105</v>
      </c>
      <c r="K2244" s="1" t="s">
        <v>105</v>
      </c>
      <c r="L2244" s="1" t="s">
        <v>105</v>
      </c>
      <c r="M2244" s="1" t="s">
        <v>106</v>
      </c>
      <c r="N2244" s="1" t="s">
        <v>124</v>
      </c>
      <c r="O2244" s="1">
        <v>1730</v>
      </c>
      <c r="P2244" s="1">
        <v>77.75</v>
      </c>
      <c r="Q2244" s="1">
        <v>0</v>
      </c>
      <c r="R2244" s="1">
        <v>175</v>
      </c>
      <c r="S2244" s="1">
        <v>0</v>
      </c>
      <c r="T2244" s="1">
        <v>0</v>
      </c>
      <c r="U2244" s="1">
        <v>0</v>
      </c>
      <c r="V2244" s="4">
        <f>X2244-W2244</f>
        <v>2.4999999999977263E-3</v>
      </c>
      <c r="W2244" s="4">
        <f>(O2244+P2244+Q2244-R2244+S2244)*5%</f>
        <v>81.637500000000003</v>
      </c>
      <c r="X2244" s="1">
        <v>81.64</v>
      </c>
      <c r="Y2244" s="1">
        <f>O2244+P2244+Q2244-R2244-S2244+T2244-U2244+X2244</f>
        <v>1714.39</v>
      </c>
      <c r="Z2244" s="1">
        <v>1714.39</v>
      </c>
      <c r="AA2244" s="1">
        <v>1632.75</v>
      </c>
      <c r="AB2244" s="1">
        <v>16</v>
      </c>
      <c r="AC2244" s="2">
        <f>AA2244*16%</f>
        <v>261.24</v>
      </c>
      <c r="AD2244" s="1">
        <v>261.24</v>
      </c>
      <c r="AE2244" s="1">
        <v>0</v>
      </c>
      <c r="AF2244" s="1">
        <v>261.24</v>
      </c>
      <c r="AG2244" s="2">
        <f>AF2244*18%</f>
        <v>47.023200000000003</v>
      </c>
      <c r="AH2244" s="1">
        <v>47.02</v>
      </c>
      <c r="AI2244" s="1">
        <v>0</v>
      </c>
      <c r="AJ2244" s="1" t="b">
        <f>AK2244=AA2244</f>
        <v>1</v>
      </c>
      <c r="AK2244" s="1">
        <v>1632.75</v>
      </c>
      <c r="AL2244" s="1">
        <v>0</v>
      </c>
      <c r="AM2244" s="1">
        <v>0</v>
      </c>
      <c r="AN2244" s="1">
        <v>0</v>
      </c>
      <c r="AO2244" s="3">
        <f>AA2244*0.001%</f>
        <v>1.6327500000000002E-2</v>
      </c>
      <c r="AP2244" s="1">
        <v>1.63</v>
      </c>
      <c r="AQ2244" s="2">
        <f>AA2244*5%</f>
        <v>81.637500000000003</v>
      </c>
      <c r="AR2244" s="1">
        <v>81.64</v>
      </c>
      <c r="AS2244" s="2">
        <f>AR2244*18%</f>
        <v>14.6952</v>
      </c>
      <c r="AT2244" s="1">
        <v>0</v>
      </c>
      <c r="AU2244" s="1">
        <v>130.29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0</v>
      </c>
      <c r="BD2244" s="1">
        <f>AF2244+AU2244+BC2244</f>
        <v>391.53</v>
      </c>
      <c r="BE2244" s="1">
        <v>391.53</v>
      </c>
      <c r="BF2244" s="1">
        <f>Q2244+U2244</f>
        <v>0</v>
      </c>
      <c r="BG2244" s="1">
        <v>0</v>
      </c>
      <c r="BH2244" s="1">
        <v>1322.86</v>
      </c>
      <c r="BI2244" s="1" t="s">
        <v>108</v>
      </c>
      <c r="BJ2244" s="1" t="s">
        <v>7803</v>
      </c>
      <c r="BK2244" s="1" t="s">
        <v>7804</v>
      </c>
      <c r="BL2244" s="1">
        <v>0</v>
      </c>
      <c r="BM2244" s="1" t="s">
        <v>8700</v>
      </c>
    </row>
    <row r="2245" spans="1:65" ht="15.6" hidden="1">
      <c r="A2245" s="1" t="s">
        <v>8701</v>
      </c>
      <c r="B2245" s="1" t="s">
        <v>8702</v>
      </c>
      <c r="C2245" s="1" t="s">
        <v>8703</v>
      </c>
      <c r="D2245" s="1" t="s">
        <v>279</v>
      </c>
      <c r="E2245" s="1" t="s">
        <v>100</v>
      </c>
      <c r="F2245" s="1" t="s">
        <v>101</v>
      </c>
      <c r="G2245" s="1" t="s">
        <v>105</v>
      </c>
      <c r="H2245" s="1" t="s">
        <v>103</v>
      </c>
      <c r="I2245" s="1" t="s">
        <v>104</v>
      </c>
      <c r="J2245" s="1" t="s">
        <v>105</v>
      </c>
      <c r="K2245" s="1" t="s">
        <v>105</v>
      </c>
      <c r="L2245" s="1" t="s">
        <v>105</v>
      </c>
      <c r="M2245" s="1" t="s">
        <v>106</v>
      </c>
      <c r="N2245" s="1" t="s">
        <v>107</v>
      </c>
      <c r="O2245" s="1">
        <v>1320</v>
      </c>
      <c r="P2245" s="1">
        <v>66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4">
        <f>X2245-W2245</f>
        <v>0</v>
      </c>
      <c r="W2245" s="4">
        <f>(O2245+P2245+Q2245-R2245+S2245)*5%</f>
        <v>69.3</v>
      </c>
      <c r="X2245" s="1">
        <v>69.3</v>
      </c>
      <c r="Y2245" s="1">
        <f>O2245+P2245+Q2245-R2245-S2245+T2245-U2245+X2245</f>
        <v>1455.3</v>
      </c>
      <c r="Z2245" s="1">
        <v>1455.3</v>
      </c>
      <c r="AA2245" s="1">
        <v>1386</v>
      </c>
      <c r="AB2245" s="1">
        <v>16</v>
      </c>
      <c r="AC2245" s="2">
        <f>AA2245*16%</f>
        <v>221.76</v>
      </c>
      <c r="AD2245" s="1">
        <v>221.76</v>
      </c>
      <c r="AE2245" s="1">
        <v>0</v>
      </c>
      <c r="AF2245" s="1">
        <v>221.76</v>
      </c>
      <c r="AG2245" s="2">
        <f>AF2245*18%</f>
        <v>39.916799999999995</v>
      </c>
      <c r="AH2245" s="1">
        <v>39.92</v>
      </c>
      <c r="AI2245" s="1">
        <v>0</v>
      </c>
      <c r="AJ2245" s="1" t="b">
        <f>AK2245=AA2245</f>
        <v>1</v>
      </c>
      <c r="AK2245" s="1">
        <v>1386</v>
      </c>
      <c r="AL2245" s="1">
        <v>0</v>
      </c>
      <c r="AM2245" s="1">
        <v>0</v>
      </c>
      <c r="AN2245" s="1">
        <v>0</v>
      </c>
      <c r="AO2245" s="3">
        <f>AA2245*0.001%</f>
        <v>1.3860000000000001E-2</v>
      </c>
      <c r="AP2245" s="1">
        <v>1.39</v>
      </c>
      <c r="AQ2245" s="2">
        <f>AA2245*5%</f>
        <v>69.3</v>
      </c>
      <c r="AR2245" s="1">
        <v>69.3</v>
      </c>
      <c r="AS2245" s="2">
        <f>AR2245*18%</f>
        <v>12.473999999999998</v>
      </c>
      <c r="AT2245" s="1">
        <v>0</v>
      </c>
      <c r="AU2245" s="1">
        <v>110.61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0</v>
      </c>
      <c r="BD2245" s="1">
        <f>AF2245+AU2245+BC2245</f>
        <v>332.37</v>
      </c>
      <c r="BE2245" s="1">
        <v>332.37</v>
      </c>
      <c r="BF2245" s="1">
        <f>Q2245+U2245</f>
        <v>0</v>
      </c>
      <c r="BG2245" s="1">
        <v>0</v>
      </c>
      <c r="BH2245" s="1">
        <v>1122.93</v>
      </c>
      <c r="BI2245" s="1" t="s">
        <v>108</v>
      </c>
      <c r="BJ2245" s="1" t="s">
        <v>7803</v>
      </c>
      <c r="BK2245" s="1" t="s">
        <v>7804</v>
      </c>
      <c r="BL2245" s="1">
        <v>0</v>
      </c>
      <c r="BM2245" s="1" t="s">
        <v>8704</v>
      </c>
    </row>
    <row r="2246" spans="1:65" ht="15.6" hidden="1">
      <c r="A2246" s="1" t="s">
        <v>8705</v>
      </c>
      <c r="B2246" s="1" t="s">
        <v>8706</v>
      </c>
      <c r="C2246" s="1" t="s">
        <v>8707</v>
      </c>
      <c r="D2246" s="1" t="s">
        <v>279</v>
      </c>
      <c r="E2246" s="1" t="s">
        <v>100</v>
      </c>
      <c r="F2246" s="1" t="s">
        <v>101</v>
      </c>
      <c r="G2246" s="1" t="s">
        <v>123</v>
      </c>
      <c r="H2246" s="1" t="s">
        <v>103</v>
      </c>
      <c r="I2246" s="1" t="s">
        <v>104</v>
      </c>
      <c r="J2246" s="1" t="s">
        <v>105</v>
      </c>
      <c r="K2246" s="1" t="s">
        <v>105</v>
      </c>
      <c r="L2246" s="1" t="s">
        <v>105</v>
      </c>
      <c r="M2246" s="1" t="s">
        <v>106</v>
      </c>
      <c r="N2246" s="1" t="s">
        <v>107</v>
      </c>
      <c r="O2246" s="1">
        <v>2370</v>
      </c>
      <c r="P2246" s="1">
        <v>109.75</v>
      </c>
      <c r="Q2246" s="1">
        <v>0</v>
      </c>
      <c r="R2246" s="1">
        <v>175</v>
      </c>
      <c r="S2246" s="1">
        <v>0</v>
      </c>
      <c r="T2246" s="1">
        <v>0</v>
      </c>
      <c r="U2246" s="1">
        <v>0</v>
      </c>
      <c r="V2246" s="4">
        <f>X2246-W2246</f>
        <v>2.4999999999835154E-3</v>
      </c>
      <c r="W2246" s="4">
        <f>(O2246+P2246+Q2246-R2246+S2246)*5%</f>
        <v>115.23750000000001</v>
      </c>
      <c r="X2246" s="1">
        <v>115.24</v>
      </c>
      <c r="Y2246" s="1">
        <f>O2246+P2246+Q2246-R2246-S2246+T2246-U2246+X2246</f>
        <v>2419.9899999999998</v>
      </c>
      <c r="Z2246" s="1">
        <v>2419.9899999999998</v>
      </c>
      <c r="AA2246" s="1">
        <v>2304.75</v>
      </c>
      <c r="AB2246" s="1">
        <v>16</v>
      </c>
      <c r="AC2246" s="2">
        <f>AA2246*16%</f>
        <v>368.76</v>
      </c>
      <c r="AD2246" s="1">
        <v>368.76</v>
      </c>
      <c r="AE2246" s="1">
        <v>0</v>
      </c>
      <c r="AF2246" s="1">
        <v>368.76</v>
      </c>
      <c r="AG2246" s="2">
        <f>AF2246*18%</f>
        <v>66.376800000000003</v>
      </c>
      <c r="AH2246" s="1">
        <v>66.38</v>
      </c>
      <c r="AI2246" s="1">
        <v>0</v>
      </c>
      <c r="AJ2246" s="1" t="b">
        <f>AK2246=AA2246</f>
        <v>1</v>
      </c>
      <c r="AK2246" s="1">
        <v>2304.75</v>
      </c>
      <c r="AL2246" s="1">
        <v>0</v>
      </c>
      <c r="AM2246" s="1">
        <v>0</v>
      </c>
      <c r="AN2246" s="1">
        <v>0</v>
      </c>
      <c r="AO2246" s="3">
        <f>AA2246*0.001%</f>
        <v>2.3047500000000002E-2</v>
      </c>
      <c r="AP2246" s="1">
        <v>2.2999999999999998</v>
      </c>
      <c r="AQ2246" s="2">
        <f>AA2246*5%</f>
        <v>115.23750000000001</v>
      </c>
      <c r="AR2246" s="1">
        <v>115.24</v>
      </c>
      <c r="AS2246" s="2">
        <f>AR2246*18%</f>
        <v>20.743199999999998</v>
      </c>
      <c r="AT2246" s="1">
        <v>0</v>
      </c>
      <c r="AU2246" s="1">
        <v>183.92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f>AF2246+AU2246+BC2246</f>
        <v>552.67999999999995</v>
      </c>
      <c r="BE2246" s="1">
        <v>552.67999999999995</v>
      </c>
      <c r="BF2246" s="1">
        <f>Q2246+U2246</f>
        <v>0</v>
      </c>
      <c r="BG2246" s="1">
        <v>0</v>
      </c>
      <c r="BH2246" s="1">
        <v>1867.31</v>
      </c>
      <c r="BI2246" s="1" t="s">
        <v>108</v>
      </c>
      <c r="BJ2246" s="1" t="s">
        <v>7803</v>
      </c>
      <c r="BK2246" s="1" t="s">
        <v>7804</v>
      </c>
      <c r="BL2246" s="1">
        <v>0</v>
      </c>
      <c r="BM2246" s="1" t="s">
        <v>8708</v>
      </c>
    </row>
    <row r="2247" spans="1:65" ht="15.6" hidden="1">
      <c r="A2247" s="1" t="s">
        <v>8709</v>
      </c>
      <c r="B2247" s="1" t="s">
        <v>8710</v>
      </c>
      <c r="C2247" s="1" t="s">
        <v>8711</v>
      </c>
      <c r="D2247" s="1" t="s">
        <v>279</v>
      </c>
      <c r="E2247" s="1" t="s">
        <v>100</v>
      </c>
      <c r="F2247" s="1" t="s">
        <v>101</v>
      </c>
      <c r="G2247" s="1" t="s">
        <v>628</v>
      </c>
      <c r="H2247" s="1" t="s">
        <v>103</v>
      </c>
      <c r="I2247" s="1" t="s">
        <v>104</v>
      </c>
      <c r="J2247" s="1" t="s">
        <v>105</v>
      </c>
      <c r="K2247" s="1" t="s">
        <v>105</v>
      </c>
      <c r="L2247" s="1" t="s">
        <v>105</v>
      </c>
      <c r="M2247" s="1" t="s">
        <v>106</v>
      </c>
      <c r="N2247" s="1" t="s">
        <v>107</v>
      </c>
      <c r="O2247" s="1">
        <v>690</v>
      </c>
      <c r="P2247" s="1">
        <v>29.5</v>
      </c>
      <c r="Q2247" s="1">
        <v>0</v>
      </c>
      <c r="R2247" s="1">
        <v>100</v>
      </c>
      <c r="S2247" s="1">
        <v>0</v>
      </c>
      <c r="T2247" s="1">
        <v>0</v>
      </c>
      <c r="U2247" s="1">
        <v>0</v>
      </c>
      <c r="V2247" s="4">
        <f>X2247-W2247</f>
        <v>4.9999999999990052E-3</v>
      </c>
      <c r="W2247" s="4">
        <f>(O2247+P2247+Q2247-R2247+S2247)*5%</f>
        <v>30.975000000000001</v>
      </c>
      <c r="X2247" s="1">
        <v>30.98</v>
      </c>
      <c r="Y2247" s="1">
        <f>O2247+P2247+Q2247-R2247-S2247+T2247-U2247+X2247</f>
        <v>650.48</v>
      </c>
      <c r="Z2247" s="1">
        <v>650.48</v>
      </c>
      <c r="AA2247" s="1">
        <v>619.5</v>
      </c>
      <c r="AB2247" s="1">
        <v>16</v>
      </c>
      <c r="AC2247" s="2">
        <f>AA2247*16%</f>
        <v>99.12</v>
      </c>
      <c r="AD2247" s="1">
        <v>99.12</v>
      </c>
      <c r="AE2247" s="1">
        <v>0</v>
      </c>
      <c r="AF2247" s="1">
        <v>99.12</v>
      </c>
      <c r="AG2247" s="2">
        <f>AF2247*18%</f>
        <v>17.8416</v>
      </c>
      <c r="AH2247" s="1">
        <v>17.84</v>
      </c>
      <c r="AI2247" s="1">
        <v>0</v>
      </c>
      <c r="AJ2247" s="1" t="b">
        <f>AK2247=AA2247</f>
        <v>1</v>
      </c>
      <c r="AK2247" s="1">
        <v>619.5</v>
      </c>
      <c r="AL2247" s="1">
        <v>0</v>
      </c>
      <c r="AM2247" s="1">
        <v>0</v>
      </c>
      <c r="AN2247" s="1">
        <v>0</v>
      </c>
      <c r="AO2247" s="3">
        <f>AA2247*0.001%</f>
        <v>6.1950000000000009E-3</v>
      </c>
      <c r="AP2247" s="1">
        <v>0.62</v>
      </c>
      <c r="AQ2247" s="2">
        <f>AA2247*5%</f>
        <v>30.975000000000001</v>
      </c>
      <c r="AR2247" s="1">
        <v>30.97</v>
      </c>
      <c r="AS2247" s="2">
        <f>AR2247*18%</f>
        <v>5.5745999999999993</v>
      </c>
      <c r="AT2247" s="1">
        <v>0.01</v>
      </c>
      <c r="AU2247" s="1">
        <v>49.43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f>AF2247+AU2247+BC2247</f>
        <v>148.55000000000001</v>
      </c>
      <c r="BE2247" s="1">
        <v>148.55000000000001</v>
      </c>
      <c r="BF2247" s="1">
        <f>Q2247+U2247</f>
        <v>0</v>
      </c>
      <c r="BG2247" s="1">
        <v>0</v>
      </c>
      <c r="BH2247" s="1">
        <v>501.93</v>
      </c>
      <c r="BI2247" s="1" t="s">
        <v>108</v>
      </c>
      <c r="BJ2247" s="1" t="s">
        <v>7803</v>
      </c>
      <c r="BK2247" s="1" t="s">
        <v>7804</v>
      </c>
      <c r="BL2247" s="1">
        <v>0</v>
      </c>
      <c r="BM2247" s="1" t="s">
        <v>8712</v>
      </c>
    </row>
    <row r="2248" spans="1:65" ht="15.6" hidden="1">
      <c r="A2248" s="1" t="s">
        <v>8713</v>
      </c>
      <c r="B2248" s="1" t="s">
        <v>8714</v>
      </c>
      <c r="C2248" s="1" t="s">
        <v>8715</v>
      </c>
      <c r="D2248" s="1" t="s">
        <v>279</v>
      </c>
      <c r="E2248" s="1" t="s">
        <v>100</v>
      </c>
      <c r="F2248" s="1" t="s">
        <v>101</v>
      </c>
      <c r="G2248" s="1" t="s">
        <v>105</v>
      </c>
      <c r="H2248" s="1" t="s">
        <v>103</v>
      </c>
      <c r="I2248" s="1" t="s">
        <v>104</v>
      </c>
      <c r="J2248" s="1" t="s">
        <v>105</v>
      </c>
      <c r="K2248" s="1" t="s">
        <v>105</v>
      </c>
      <c r="L2248" s="1" t="s">
        <v>105</v>
      </c>
      <c r="M2248" s="1" t="s">
        <v>106</v>
      </c>
      <c r="N2248" s="1" t="s">
        <v>107</v>
      </c>
      <c r="O2248" s="1">
        <v>1620</v>
      </c>
      <c r="P2248" s="1">
        <v>81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4">
        <f>X2248-W2248</f>
        <v>0</v>
      </c>
      <c r="W2248" s="4">
        <f>(O2248+P2248+Q2248-R2248+S2248)*5%</f>
        <v>85.050000000000011</v>
      </c>
      <c r="X2248" s="1">
        <v>85.05</v>
      </c>
      <c r="Y2248" s="1">
        <f>O2248+P2248+Q2248-R2248-S2248+T2248-U2248+X2248</f>
        <v>1786.05</v>
      </c>
      <c r="Z2248" s="1">
        <v>1786.05</v>
      </c>
      <c r="AA2248" s="1">
        <v>1701</v>
      </c>
      <c r="AB2248" s="1">
        <v>16</v>
      </c>
      <c r="AC2248" s="2">
        <f>AA2248*16%</f>
        <v>272.16000000000003</v>
      </c>
      <c r="AD2248" s="1">
        <v>272.16000000000003</v>
      </c>
      <c r="AE2248" s="1">
        <v>0</v>
      </c>
      <c r="AF2248" s="1">
        <v>272.16000000000003</v>
      </c>
      <c r="AG2248" s="2">
        <f>AF2248*18%</f>
        <v>48.988800000000005</v>
      </c>
      <c r="AH2248" s="1">
        <v>48.99</v>
      </c>
      <c r="AI2248" s="1">
        <v>0</v>
      </c>
      <c r="AJ2248" s="1" t="b">
        <f>AK2248=AA2248</f>
        <v>1</v>
      </c>
      <c r="AK2248" s="1">
        <v>1701</v>
      </c>
      <c r="AL2248" s="1">
        <v>0</v>
      </c>
      <c r="AM2248" s="1">
        <v>0</v>
      </c>
      <c r="AN2248" s="1">
        <v>0</v>
      </c>
      <c r="AO2248" s="3">
        <f>AA2248*0.001%</f>
        <v>1.7010000000000001E-2</v>
      </c>
      <c r="AP2248" s="1">
        <v>1.7</v>
      </c>
      <c r="AQ2248" s="2">
        <f>AA2248*5%</f>
        <v>85.050000000000011</v>
      </c>
      <c r="AR2248" s="1">
        <v>85.05</v>
      </c>
      <c r="AS2248" s="2">
        <f>AR2248*18%</f>
        <v>15.308999999999999</v>
      </c>
      <c r="AT2248" s="1">
        <v>0</v>
      </c>
      <c r="AU2248" s="1">
        <v>135.74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0</v>
      </c>
      <c r="BD2248" s="1">
        <f>AF2248+AU2248+BC2248</f>
        <v>407.90000000000003</v>
      </c>
      <c r="BE2248" s="1">
        <v>407.9</v>
      </c>
      <c r="BF2248" s="1">
        <f>Q2248+U2248</f>
        <v>0</v>
      </c>
      <c r="BG2248" s="1">
        <v>0</v>
      </c>
      <c r="BH2248" s="1">
        <v>1378.15</v>
      </c>
      <c r="BI2248" s="1" t="s">
        <v>108</v>
      </c>
      <c r="BJ2248" s="1" t="s">
        <v>7803</v>
      </c>
      <c r="BK2248" s="1" t="s">
        <v>7804</v>
      </c>
      <c r="BL2248" s="1">
        <v>0</v>
      </c>
      <c r="BM2248" s="1" t="s">
        <v>8716</v>
      </c>
    </row>
    <row r="2249" spans="1:65" ht="15.6" hidden="1">
      <c r="A2249" s="1" t="s">
        <v>8717</v>
      </c>
      <c r="B2249" s="1" t="s">
        <v>8718</v>
      </c>
      <c r="C2249" s="1" t="s">
        <v>8719</v>
      </c>
      <c r="D2249" s="1" t="s">
        <v>279</v>
      </c>
      <c r="E2249" s="1" t="s">
        <v>100</v>
      </c>
      <c r="F2249" s="1" t="s">
        <v>101</v>
      </c>
      <c r="G2249" s="1" t="s">
        <v>105</v>
      </c>
      <c r="H2249" s="1" t="s">
        <v>103</v>
      </c>
      <c r="I2249" s="1" t="s">
        <v>104</v>
      </c>
      <c r="J2249" s="1" t="s">
        <v>105</v>
      </c>
      <c r="K2249" s="1" t="s">
        <v>105</v>
      </c>
      <c r="L2249" s="1" t="s">
        <v>105</v>
      </c>
      <c r="M2249" s="1" t="s">
        <v>106</v>
      </c>
      <c r="N2249" s="1" t="s">
        <v>107</v>
      </c>
      <c r="O2249" s="1">
        <v>495</v>
      </c>
      <c r="P2249" s="1">
        <v>24.75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4">
        <f>X2249-W2249</f>
        <v>2.4999999999977263E-3</v>
      </c>
      <c r="W2249" s="4">
        <f>(O2249+P2249+Q2249-R2249+S2249)*5%</f>
        <v>25.987500000000001</v>
      </c>
      <c r="X2249" s="1">
        <v>25.99</v>
      </c>
      <c r="Y2249" s="1">
        <f>O2249+P2249+Q2249-R2249-S2249+T2249-U2249+X2249</f>
        <v>545.74</v>
      </c>
      <c r="Z2249" s="1">
        <v>545.74</v>
      </c>
      <c r="AA2249" s="1">
        <v>519.75</v>
      </c>
      <c r="AB2249" s="1">
        <v>16</v>
      </c>
      <c r="AC2249" s="2">
        <f>AA2249*16%</f>
        <v>83.16</v>
      </c>
      <c r="AD2249" s="1">
        <v>83.16</v>
      </c>
      <c r="AE2249" s="1">
        <v>0</v>
      </c>
      <c r="AF2249" s="1">
        <v>83.16</v>
      </c>
      <c r="AG2249" s="2">
        <f>AF2249*18%</f>
        <v>14.968799999999998</v>
      </c>
      <c r="AH2249" s="1">
        <v>14.97</v>
      </c>
      <c r="AI2249" s="1">
        <v>0</v>
      </c>
      <c r="AJ2249" s="1" t="b">
        <f>AK2249=AA2249</f>
        <v>1</v>
      </c>
      <c r="AK2249" s="1">
        <v>519.75</v>
      </c>
      <c r="AL2249" s="1">
        <v>0</v>
      </c>
      <c r="AM2249" s="1">
        <v>0</v>
      </c>
      <c r="AN2249" s="1">
        <v>0</v>
      </c>
      <c r="AO2249" s="3">
        <f>AA2249*0.001%</f>
        <v>5.1975000000000007E-3</v>
      </c>
      <c r="AP2249" s="1">
        <v>0.52</v>
      </c>
      <c r="AQ2249" s="2">
        <f>AA2249*5%</f>
        <v>25.987500000000001</v>
      </c>
      <c r="AR2249" s="1">
        <v>25.99</v>
      </c>
      <c r="AS2249" s="2">
        <f>AR2249*18%</f>
        <v>4.6781999999999995</v>
      </c>
      <c r="AT2249" s="1">
        <v>0</v>
      </c>
      <c r="AU2249" s="1">
        <v>41.48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f>AF2249+AU2249+BC2249</f>
        <v>124.63999999999999</v>
      </c>
      <c r="BE2249" s="1">
        <v>124.64</v>
      </c>
      <c r="BF2249" s="1">
        <f>Q2249+U2249</f>
        <v>0</v>
      </c>
      <c r="BG2249" s="1">
        <v>0</v>
      </c>
      <c r="BH2249" s="1">
        <v>421.1</v>
      </c>
      <c r="BI2249" s="1" t="s">
        <v>108</v>
      </c>
      <c r="BJ2249" s="1" t="s">
        <v>7803</v>
      </c>
      <c r="BK2249" s="1" t="s">
        <v>7804</v>
      </c>
      <c r="BL2249" s="1">
        <v>0</v>
      </c>
      <c r="BM2249" s="1" t="s">
        <v>8716</v>
      </c>
    </row>
    <row r="2250" spans="1:65" ht="15.6" hidden="1">
      <c r="A2250" s="1" t="s">
        <v>8720</v>
      </c>
      <c r="B2250" s="1" t="s">
        <v>8721</v>
      </c>
      <c r="C2250" s="1" t="s">
        <v>8722</v>
      </c>
      <c r="D2250" s="1" t="s">
        <v>279</v>
      </c>
      <c r="E2250" s="1" t="s">
        <v>100</v>
      </c>
      <c r="F2250" s="1" t="s">
        <v>101</v>
      </c>
      <c r="G2250" s="1" t="s">
        <v>105</v>
      </c>
      <c r="H2250" s="1" t="s">
        <v>103</v>
      </c>
      <c r="I2250" s="1" t="s">
        <v>104</v>
      </c>
      <c r="J2250" s="1" t="s">
        <v>105</v>
      </c>
      <c r="K2250" s="1" t="s">
        <v>105</v>
      </c>
      <c r="L2250" s="1" t="s">
        <v>105</v>
      </c>
      <c r="M2250" s="1" t="s">
        <v>106</v>
      </c>
      <c r="N2250" s="1" t="s">
        <v>124</v>
      </c>
      <c r="O2250" s="1">
        <v>395</v>
      </c>
      <c r="P2250" s="1">
        <v>19.75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4">
        <f>X2250-W2250</f>
        <v>2.4999999999977263E-3</v>
      </c>
      <c r="W2250" s="4">
        <f>(O2250+P2250+Q2250-R2250+S2250)*5%</f>
        <v>20.737500000000001</v>
      </c>
      <c r="X2250" s="1">
        <v>20.74</v>
      </c>
      <c r="Y2250" s="1">
        <f>O2250+P2250+Q2250-R2250-S2250+T2250-U2250+X2250</f>
        <v>435.49</v>
      </c>
      <c r="Z2250" s="1">
        <v>435.49</v>
      </c>
      <c r="AA2250" s="1">
        <v>414.75</v>
      </c>
      <c r="AB2250" s="1">
        <v>16</v>
      </c>
      <c r="AC2250" s="2">
        <f>AA2250*16%</f>
        <v>66.36</v>
      </c>
      <c r="AD2250" s="1">
        <v>66.36</v>
      </c>
      <c r="AE2250" s="1">
        <v>0</v>
      </c>
      <c r="AF2250" s="1">
        <v>66.36</v>
      </c>
      <c r="AG2250" s="2">
        <f>AF2250*18%</f>
        <v>11.944799999999999</v>
      </c>
      <c r="AH2250" s="1">
        <v>11.94</v>
      </c>
      <c r="AI2250" s="1">
        <v>0</v>
      </c>
      <c r="AJ2250" s="1" t="b">
        <f>AK2250=AA2250</f>
        <v>1</v>
      </c>
      <c r="AK2250" s="1">
        <v>414.75</v>
      </c>
      <c r="AL2250" s="1">
        <v>0</v>
      </c>
      <c r="AM2250" s="1">
        <v>0</v>
      </c>
      <c r="AN2250" s="1">
        <v>0</v>
      </c>
      <c r="AO2250" s="3">
        <f>AA2250*0.001%</f>
        <v>4.1475000000000001E-3</v>
      </c>
      <c r="AP2250" s="1">
        <v>0.41</v>
      </c>
      <c r="AQ2250" s="2">
        <f>AA2250*5%</f>
        <v>20.737500000000001</v>
      </c>
      <c r="AR2250" s="1">
        <v>20.74</v>
      </c>
      <c r="AS2250" s="2">
        <f>AR2250*18%</f>
        <v>3.7331999999999996</v>
      </c>
      <c r="AT2250" s="1">
        <v>0</v>
      </c>
      <c r="AU2250" s="1">
        <v>33.090000000000003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s="1">
        <v>0</v>
      </c>
      <c r="BD2250" s="1">
        <f>AF2250+AU2250+BC2250</f>
        <v>99.45</v>
      </c>
      <c r="BE2250" s="1">
        <v>99.45</v>
      </c>
      <c r="BF2250" s="1">
        <f>Q2250+U2250</f>
        <v>0</v>
      </c>
      <c r="BG2250" s="1">
        <v>0</v>
      </c>
      <c r="BH2250" s="1">
        <v>336.04</v>
      </c>
      <c r="BI2250" s="1" t="s">
        <v>108</v>
      </c>
      <c r="BJ2250" s="1" t="s">
        <v>7803</v>
      </c>
      <c r="BK2250" s="1" t="s">
        <v>7804</v>
      </c>
      <c r="BL2250" s="1">
        <v>0</v>
      </c>
      <c r="BM2250" s="1" t="s">
        <v>8723</v>
      </c>
    </row>
    <row r="2251" spans="1:65" ht="15.6" hidden="1">
      <c r="A2251" s="1" t="s">
        <v>8724</v>
      </c>
      <c r="B2251" s="1" t="s">
        <v>8725</v>
      </c>
      <c r="C2251" s="1" t="s">
        <v>8726</v>
      </c>
      <c r="D2251" s="1" t="s">
        <v>279</v>
      </c>
      <c r="E2251" s="1" t="s">
        <v>100</v>
      </c>
      <c r="F2251" s="1" t="s">
        <v>101</v>
      </c>
      <c r="G2251" s="1" t="s">
        <v>123</v>
      </c>
      <c r="H2251" s="1" t="s">
        <v>103</v>
      </c>
      <c r="I2251" s="1" t="s">
        <v>104</v>
      </c>
      <c r="J2251" s="1" t="s">
        <v>105</v>
      </c>
      <c r="K2251" s="1" t="s">
        <v>105</v>
      </c>
      <c r="L2251" s="1" t="s">
        <v>105</v>
      </c>
      <c r="M2251" s="1" t="s">
        <v>106</v>
      </c>
      <c r="N2251" s="1" t="s">
        <v>107</v>
      </c>
      <c r="O2251" s="1">
        <v>1610</v>
      </c>
      <c r="P2251" s="1">
        <v>71.75</v>
      </c>
      <c r="Q2251" s="1">
        <v>0</v>
      </c>
      <c r="R2251" s="1">
        <v>175</v>
      </c>
      <c r="S2251" s="1">
        <v>0</v>
      </c>
      <c r="T2251" s="1">
        <v>0</v>
      </c>
      <c r="U2251" s="1">
        <v>0</v>
      </c>
      <c r="V2251" s="4">
        <f>X2251-W2251</f>
        <v>2.4999999999977263E-3</v>
      </c>
      <c r="W2251" s="4">
        <f>(O2251+P2251+Q2251-R2251+S2251)*5%</f>
        <v>75.337500000000006</v>
      </c>
      <c r="X2251" s="1">
        <v>75.34</v>
      </c>
      <c r="Y2251" s="1">
        <f>O2251+P2251+Q2251-R2251-S2251+T2251-U2251+X2251</f>
        <v>1582.09</v>
      </c>
      <c r="Z2251" s="1">
        <v>1582.09</v>
      </c>
      <c r="AA2251" s="1">
        <v>1506.75</v>
      </c>
      <c r="AB2251" s="1">
        <v>16</v>
      </c>
      <c r="AC2251" s="2">
        <f>AA2251*16%</f>
        <v>241.08</v>
      </c>
      <c r="AD2251" s="1">
        <v>241.08</v>
      </c>
      <c r="AE2251" s="1">
        <v>0</v>
      </c>
      <c r="AF2251" s="1">
        <v>241.08</v>
      </c>
      <c r="AG2251" s="2">
        <f>AF2251*18%</f>
        <v>43.394399999999997</v>
      </c>
      <c r="AH2251" s="1">
        <v>43.39</v>
      </c>
      <c r="AI2251" s="1">
        <v>0</v>
      </c>
      <c r="AJ2251" s="1" t="b">
        <f>AK2251=AA2251</f>
        <v>1</v>
      </c>
      <c r="AK2251" s="1">
        <v>1506.75</v>
      </c>
      <c r="AL2251" s="1">
        <v>0</v>
      </c>
      <c r="AM2251" s="1">
        <v>0</v>
      </c>
      <c r="AN2251" s="1">
        <v>0</v>
      </c>
      <c r="AO2251" s="3">
        <f>AA2251*0.001%</f>
        <v>1.5067500000000001E-2</v>
      </c>
      <c r="AP2251" s="1">
        <v>1.51</v>
      </c>
      <c r="AQ2251" s="2">
        <f>AA2251*5%</f>
        <v>75.337500000000006</v>
      </c>
      <c r="AR2251" s="1">
        <v>75.34</v>
      </c>
      <c r="AS2251" s="2">
        <f>AR2251*18%</f>
        <v>13.561199999999999</v>
      </c>
      <c r="AT2251" s="1">
        <v>0</v>
      </c>
      <c r="AU2251" s="1">
        <v>120.24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0</v>
      </c>
      <c r="BC2251" s="1">
        <v>0</v>
      </c>
      <c r="BD2251" s="1">
        <f>AF2251+AU2251+BC2251</f>
        <v>361.32</v>
      </c>
      <c r="BE2251" s="1">
        <v>361.32</v>
      </c>
      <c r="BF2251" s="1">
        <f>Q2251+U2251</f>
        <v>0</v>
      </c>
      <c r="BG2251" s="1">
        <v>0</v>
      </c>
      <c r="BH2251" s="1">
        <v>1220.77</v>
      </c>
      <c r="BI2251" s="1" t="s">
        <v>108</v>
      </c>
      <c r="BJ2251" s="1" t="s">
        <v>7803</v>
      </c>
      <c r="BK2251" s="1" t="s">
        <v>7804</v>
      </c>
      <c r="BL2251" s="1">
        <v>0</v>
      </c>
      <c r="BM2251" s="1" t="s">
        <v>8727</v>
      </c>
    </row>
    <row r="2252" spans="1:65" ht="15.6" hidden="1">
      <c r="A2252" s="1" t="s">
        <v>8728</v>
      </c>
      <c r="B2252" s="1" t="s">
        <v>8729</v>
      </c>
      <c r="C2252" s="1" t="s">
        <v>8730</v>
      </c>
      <c r="D2252" s="1" t="s">
        <v>279</v>
      </c>
      <c r="E2252" s="1" t="s">
        <v>100</v>
      </c>
      <c r="F2252" s="1" t="s">
        <v>101</v>
      </c>
      <c r="G2252" s="1" t="s">
        <v>105</v>
      </c>
      <c r="H2252" s="1" t="s">
        <v>103</v>
      </c>
      <c r="I2252" s="1" t="s">
        <v>104</v>
      </c>
      <c r="J2252" s="1" t="s">
        <v>105</v>
      </c>
      <c r="K2252" s="1" t="s">
        <v>105</v>
      </c>
      <c r="L2252" s="1" t="s">
        <v>105</v>
      </c>
      <c r="M2252" s="1" t="s">
        <v>106</v>
      </c>
      <c r="N2252" s="1" t="s">
        <v>124</v>
      </c>
      <c r="O2252" s="1">
        <v>2680</v>
      </c>
      <c r="P2252" s="1">
        <v>134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4">
        <f>X2252-W2252</f>
        <v>0</v>
      </c>
      <c r="W2252" s="4">
        <f>(O2252+P2252+Q2252-R2252+S2252)*5%</f>
        <v>140.70000000000002</v>
      </c>
      <c r="X2252" s="1">
        <v>140.69999999999999</v>
      </c>
      <c r="Y2252" s="1">
        <f>O2252+P2252+Q2252-R2252-S2252+T2252-U2252+X2252</f>
        <v>2954.7</v>
      </c>
      <c r="Z2252" s="1">
        <v>2954.7</v>
      </c>
      <c r="AA2252" s="1">
        <v>2814</v>
      </c>
      <c r="AB2252" s="1">
        <v>16</v>
      </c>
      <c r="AC2252" s="2">
        <f>AA2252*16%</f>
        <v>450.24</v>
      </c>
      <c r="AD2252" s="1">
        <v>450.24</v>
      </c>
      <c r="AE2252" s="1">
        <v>0</v>
      </c>
      <c r="AF2252" s="1">
        <v>450.24</v>
      </c>
      <c r="AG2252" s="2">
        <f>AF2252*18%</f>
        <v>81.043199999999999</v>
      </c>
      <c r="AH2252" s="1">
        <v>81.040000000000006</v>
      </c>
      <c r="AI2252" s="1">
        <v>0</v>
      </c>
      <c r="AJ2252" s="1" t="b">
        <f>AK2252=AA2252</f>
        <v>1</v>
      </c>
      <c r="AK2252" s="1">
        <v>2814</v>
      </c>
      <c r="AL2252" s="1">
        <v>0</v>
      </c>
      <c r="AM2252" s="1">
        <v>0</v>
      </c>
      <c r="AN2252" s="1">
        <v>0</v>
      </c>
      <c r="AO2252" s="3">
        <f>AA2252*0.001%</f>
        <v>2.8140000000000002E-2</v>
      </c>
      <c r="AP2252" s="1">
        <v>2.81</v>
      </c>
      <c r="AQ2252" s="2">
        <f>AA2252*5%</f>
        <v>140.70000000000002</v>
      </c>
      <c r="AR2252" s="1">
        <v>140.69999999999999</v>
      </c>
      <c r="AS2252" s="2">
        <f>AR2252*18%</f>
        <v>25.325999999999997</v>
      </c>
      <c r="AT2252" s="1">
        <v>0</v>
      </c>
      <c r="AU2252" s="1">
        <v>224.55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s="1">
        <v>0</v>
      </c>
      <c r="BD2252" s="1">
        <f>AF2252+AU2252+BC2252</f>
        <v>674.79</v>
      </c>
      <c r="BE2252" s="1">
        <v>674.79</v>
      </c>
      <c r="BF2252" s="1">
        <f>Q2252+U2252</f>
        <v>0</v>
      </c>
      <c r="BG2252" s="1">
        <v>0</v>
      </c>
      <c r="BH2252" s="1">
        <v>2279.91</v>
      </c>
      <c r="BI2252" s="1" t="s">
        <v>108</v>
      </c>
      <c r="BJ2252" s="1" t="s">
        <v>7803</v>
      </c>
      <c r="BK2252" s="1" t="s">
        <v>7804</v>
      </c>
      <c r="BL2252" s="1">
        <v>0</v>
      </c>
      <c r="BM2252" s="1" t="s">
        <v>8731</v>
      </c>
    </row>
    <row r="2253" spans="1:65" ht="15.6" hidden="1">
      <c r="A2253" s="1" t="s">
        <v>8732</v>
      </c>
      <c r="B2253" s="1" t="s">
        <v>8733</v>
      </c>
      <c r="C2253" s="1" t="s">
        <v>8734</v>
      </c>
      <c r="D2253" s="1" t="s">
        <v>279</v>
      </c>
      <c r="E2253" s="1" t="s">
        <v>100</v>
      </c>
      <c r="F2253" s="1" t="s">
        <v>101</v>
      </c>
      <c r="G2253" s="1" t="s">
        <v>105</v>
      </c>
      <c r="H2253" s="1" t="s">
        <v>103</v>
      </c>
      <c r="I2253" s="1" t="s">
        <v>104</v>
      </c>
      <c r="J2253" s="1" t="s">
        <v>105</v>
      </c>
      <c r="K2253" s="1" t="s">
        <v>105</v>
      </c>
      <c r="L2253" s="1" t="s">
        <v>105</v>
      </c>
      <c r="M2253" s="1" t="s">
        <v>106</v>
      </c>
      <c r="N2253" s="1" t="s">
        <v>107</v>
      </c>
      <c r="O2253" s="1">
        <v>790</v>
      </c>
      <c r="P2253" s="1">
        <v>39.5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4">
        <f>X2253-W2253</f>
        <v>4.9999999999954525E-3</v>
      </c>
      <c r="W2253" s="4">
        <f>(O2253+P2253+Q2253-R2253+S2253)*5%</f>
        <v>41.475000000000001</v>
      </c>
      <c r="X2253" s="1">
        <v>41.48</v>
      </c>
      <c r="Y2253" s="1">
        <f>O2253+P2253+Q2253-R2253-S2253+T2253-U2253+X2253</f>
        <v>870.98</v>
      </c>
      <c r="Z2253" s="1">
        <v>870.98</v>
      </c>
      <c r="AA2253" s="1">
        <v>829.5</v>
      </c>
      <c r="AB2253" s="1">
        <v>16</v>
      </c>
      <c r="AC2253" s="2">
        <f>AA2253*16%</f>
        <v>132.72</v>
      </c>
      <c r="AD2253" s="1">
        <v>132.72</v>
      </c>
      <c r="AE2253" s="1">
        <v>0</v>
      </c>
      <c r="AF2253" s="1">
        <v>132.72</v>
      </c>
      <c r="AG2253" s="2">
        <f>AF2253*18%</f>
        <v>23.889599999999998</v>
      </c>
      <c r="AH2253" s="1">
        <v>23.89</v>
      </c>
      <c r="AI2253" s="1">
        <v>0</v>
      </c>
      <c r="AJ2253" s="1" t="b">
        <f>AK2253=AA2253</f>
        <v>1</v>
      </c>
      <c r="AK2253" s="1">
        <v>829.5</v>
      </c>
      <c r="AL2253" s="1">
        <v>0</v>
      </c>
      <c r="AM2253" s="1">
        <v>0</v>
      </c>
      <c r="AN2253" s="1">
        <v>0</v>
      </c>
      <c r="AO2253" s="3">
        <f>AA2253*0.001%</f>
        <v>8.2950000000000003E-3</v>
      </c>
      <c r="AP2253" s="1">
        <v>0.83</v>
      </c>
      <c r="AQ2253" s="2">
        <f>AA2253*5%</f>
        <v>41.475000000000001</v>
      </c>
      <c r="AR2253" s="1">
        <v>41.48</v>
      </c>
      <c r="AS2253" s="2">
        <f>AR2253*18%</f>
        <v>7.4663999999999993</v>
      </c>
      <c r="AT2253" s="1">
        <v>0</v>
      </c>
      <c r="AU2253" s="1">
        <v>66.2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f>AF2253+AU2253+BC2253</f>
        <v>198.92000000000002</v>
      </c>
      <c r="BE2253" s="1">
        <v>198.92</v>
      </c>
      <c r="BF2253" s="1">
        <f>Q2253+U2253</f>
        <v>0</v>
      </c>
      <c r="BG2253" s="1">
        <v>0</v>
      </c>
      <c r="BH2253" s="1">
        <v>672.06</v>
      </c>
      <c r="BI2253" s="1" t="s">
        <v>108</v>
      </c>
      <c r="BJ2253" s="1" t="s">
        <v>7803</v>
      </c>
      <c r="BK2253" s="1" t="s">
        <v>7804</v>
      </c>
      <c r="BL2253" s="1">
        <v>0</v>
      </c>
      <c r="BM2253" s="1" t="s">
        <v>8735</v>
      </c>
    </row>
    <row r="2254" spans="1:65" ht="15.6" hidden="1">
      <c r="A2254" s="1" t="s">
        <v>8736</v>
      </c>
      <c r="B2254" s="1" t="s">
        <v>8737</v>
      </c>
      <c r="C2254" s="1" t="s">
        <v>8738</v>
      </c>
      <c r="D2254" s="1" t="s">
        <v>279</v>
      </c>
      <c r="E2254" s="1" t="s">
        <v>100</v>
      </c>
      <c r="F2254" s="1" t="s">
        <v>101</v>
      </c>
      <c r="G2254" s="1" t="s">
        <v>105</v>
      </c>
      <c r="H2254" s="1" t="s">
        <v>103</v>
      </c>
      <c r="I2254" s="1" t="s">
        <v>104</v>
      </c>
      <c r="J2254" s="1" t="s">
        <v>105</v>
      </c>
      <c r="K2254" s="1" t="s">
        <v>105</v>
      </c>
      <c r="L2254" s="1" t="s">
        <v>105</v>
      </c>
      <c r="M2254" s="1" t="s">
        <v>106</v>
      </c>
      <c r="N2254" s="1" t="s">
        <v>107</v>
      </c>
      <c r="O2254" s="1">
        <v>2370</v>
      </c>
      <c r="P2254" s="1">
        <v>118.5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4">
        <f>X2254-W2254</f>
        <v>4.9999999999954525E-3</v>
      </c>
      <c r="W2254" s="4">
        <f>(O2254+P2254+Q2254-R2254+S2254)*5%</f>
        <v>124.42500000000001</v>
      </c>
      <c r="X2254" s="1">
        <v>124.43</v>
      </c>
      <c r="Y2254" s="1">
        <f>O2254+P2254+Q2254-R2254-S2254+T2254-U2254+X2254</f>
        <v>2612.9299999999998</v>
      </c>
      <c r="Z2254" s="1">
        <v>2612.9299999999998</v>
      </c>
      <c r="AA2254" s="1">
        <v>2488.5</v>
      </c>
      <c r="AB2254" s="1">
        <v>16</v>
      </c>
      <c r="AC2254" s="2">
        <f>AA2254*16%</f>
        <v>398.16</v>
      </c>
      <c r="AD2254" s="1">
        <v>398.16</v>
      </c>
      <c r="AE2254" s="1">
        <v>0</v>
      </c>
      <c r="AF2254" s="1">
        <v>398.16</v>
      </c>
      <c r="AG2254" s="2">
        <f>AF2254*18%</f>
        <v>71.668800000000005</v>
      </c>
      <c r="AH2254" s="1">
        <v>71.67</v>
      </c>
      <c r="AI2254" s="1">
        <v>0</v>
      </c>
      <c r="AJ2254" s="1" t="b">
        <f>AK2254=AA2254</f>
        <v>1</v>
      </c>
      <c r="AK2254" s="1">
        <v>2488.5</v>
      </c>
      <c r="AL2254" s="1">
        <v>0</v>
      </c>
      <c r="AM2254" s="1">
        <v>0</v>
      </c>
      <c r="AN2254" s="1">
        <v>0</v>
      </c>
      <c r="AO2254" s="3">
        <f>AA2254*0.001%</f>
        <v>2.4885000000000001E-2</v>
      </c>
      <c r="AP2254" s="1">
        <v>2.4900000000000002</v>
      </c>
      <c r="AQ2254" s="2">
        <f>AA2254*5%</f>
        <v>124.42500000000001</v>
      </c>
      <c r="AR2254" s="1">
        <v>124.43</v>
      </c>
      <c r="AS2254" s="2">
        <f>AR2254*18%</f>
        <v>22.397400000000001</v>
      </c>
      <c r="AT2254" s="1">
        <v>0</v>
      </c>
      <c r="AU2254" s="1">
        <v>198.59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f>AF2254+AU2254+BC2254</f>
        <v>596.75</v>
      </c>
      <c r="BE2254" s="1">
        <v>596.75</v>
      </c>
      <c r="BF2254" s="1">
        <f>Q2254+U2254</f>
        <v>0</v>
      </c>
      <c r="BG2254" s="1">
        <v>0</v>
      </c>
      <c r="BH2254" s="1">
        <v>2016.18</v>
      </c>
      <c r="BI2254" s="1" t="s">
        <v>108</v>
      </c>
      <c r="BJ2254" s="1" t="s">
        <v>7803</v>
      </c>
      <c r="BK2254" s="1" t="s">
        <v>7804</v>
      </c>
      <c r="BL2254" s="1">
        <v>0</v>
      </c>
      <c r="BM2254" s="1" t="s">
        <v>8739</v>
      </c>
    </row>
    <row r="2255" spans="1:65" ht="15.6" hidden="1">
      <c r="A2255" s="1" t="s">
        <v>8740</v>
      </c>
      <c r="B2255" s="1" t="s">
        <v>8741</v>
      </c>
      <c r="C2255" s="1" t="s">
        <v>8742</v>
      </c>
      <c r="D2255" s="1" t="s">
        <v>279</v>
      </c>
      <c r="E2255" s="1" t="s">
        <v>100</v>
      </c>
      <c r="F2255" s="1" t="s">
        <v>101</v>
      </c>
      <c r="G2255" s="1" t="s">
        <v>628</v>
      </c>
      <c r="H2255" s="1" t="s">
        <v>103</v>
      </c>
      <c r="I2255" s="1" t="s">
        <v>104</v>
      </c>
      <c r="J2255" s="1" t="s">
        <v>105</v>
      </c>
      <c r="K2255" s="1" t="s">
        <v>105</v>
      </c>
      <c r="L2255" s="1" t="s">
        <v>105</v>
      </c>
      <c r="M2255" s="1" t="s">
        <v>106</v>
      </c>
      <c r="N2255" s="1" t="s">
        <v>107</v>
      </c>
      <c r="O2255" s="1">
        <v>770</v>
      </c>
      <c r="P2255" s="1">
        <v>33.5</v>
      </c>
      <c r="Q2255" s="1">
        <v>0</v>
      </c>
      <c r="R2255" s="1">
        <v>100</v>
      </c>
      <c r="S2255" s="1">
        <v>0</v>
      </c>
      <c r="T2255" s="1">
        <v>0</v>
      </c>
      <c r="U2255" s="1">
        <v>0</v>
      </c>
      <c r="V2255" s="4">
        <f>X2255-W2255</f>
        <v>4.9999999999954525E-3</v>
      </c>
      <c r="W2255" s="4">
        <f>(O2255+P2255+Q2255-R2255+S2255)*5%</f>
        <v>35.175000000000004</v>
      </c>
      <c r="X2255" s="1">
        <v>35.18</v>
      </c>
      <c r="Y2255" s="1">
        <f>O2255+P2255+Q2255-R2255-S2255+T2255-U2255+X2255</f>
        <v>738.68</v>
      </c>
      <c r="Z2255" s="1">
        <v>738.68</v>
      </c>
      <c r="AA2255" s="1">
        <v>703.5</v>
      </c>
      <c r="AB2255" s="1">
        <v>16</v>
      </c>
      <c r="AC2255" s="2">
        <f>AA2255*16%</f>
        <v>112.56</v>
      </c>
      <c r="AD2255" s="1">
        <v>112.56</v>
      </c>
      <c r="AE2255" s="1">
        <v>0</v>
      </c>
      <c r="AF2255" s="1">
        <v>112.56</v>
      </c>
      <c r="AG2255" s="2">
        <f>AF2255*18%</f>
        <v>20.2608</v>
      </c>
      <c r="AH2255" s="1">
        <v>20.260000000000002</v>
      </c>
      <c r="AI2255" s="1">
        <v>0</v>
      </c>
      <c r="AJ2255" s="1" t="b">
        <f>AK2255=AA2255</f>
        <v>1</v>
      </c>
      <c r="AK2255" s="1">
        <v>703.5</v>
      </c>
      <c r="AL2255" s="1">
        <v>0</v>
      </c>
      <c r="AM2255" s="1">
        <v>0</v>
      </c>
      <c r="AN2255" s="1">
        <v>0</v>
      </c>
      <c r="AO2255" s="3">
        <f>AA2255*0.001%</f>
        <v>7.0350000000000005E-3</v>
      </c>
      <c r="AP2255" s="1">
        <v>0.7</v>
      </c>
      <c r="AQ2255" s="2">
        <f>AA2255*5%</f>
        <v>35.175000000000004</v>
      </c>
      <c r="AR2255" s="1">
        <v>35.18</v>
      </c>
      <c r="AS2255" s="2">
        <f>AR2255*18%</f>
        <v>6.3323999999999998</v>
      </c>
      <c r="AT2255" s="1">
        <v>0</v>
      </c>
      <c r="AU2255" s="1">
        <v>56.14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s="1">
        <v>0</v>
      </c>
      <c r="BD2255" s="1">
        <f>AF2255+AU2255+BC2255</f>
        <v>168.7</v>
      </c>
      <c r="BE2255" s="1">
        <v>168.7</v>
      </c>
      <c r="BF2255" s="1">
        <f>Q2255+U2255</f>
        <v>0</v>
      </c>
      <c r="BG2255" s="1">
        <v>0</v>
      </c>
      <c r="BH2255" s="1">
        <v>569.98</v>
      </c>
      <c r="BI2255" s="1" t="s">
        <v>108</v>
      </c>
      <c r="BJ2255" s="1" t="s">
        <v>7803</v>
      </c>
      <c r="BK2255" s="1" t="s">
        <v>7804</v>
      </c>
      <c r="BL2255" s="1">
        <v>0</v>
      </c>
      <c r="BM2255" s="1" t="s">
        <v>8743</v>
      </c>
    </row>
    <row r="2256" spans="1:65" ht="15.6" hidden="1">
      <c r="A2256" s="1" t="s">
        <v>8744</v>
      </c>
      <c r="B2256" s="1" t="s">
        <v>8745</v>
      </c>
      <c r="C2256" s="1" t="s">
        <v>8746</v>
      </c>
      <c r="D2256" s="1" t="s">
        <v>279</v>
      </c>
      <c r="E2256" s="1" t="s">
        <v>100</v>
      </c>
      <c r="F2256" s="1" t="s">
        <v>101</v>
      </c>
      <c r="G2256" s="1" t="s">
        <v>105</v>
      </c>
      <c r="H2256" s="1" t="s">
        <v>103</v>
      </c>
      <c r="I2256" s="1" t="s">
        <v>104</v>
      </c>
      <c r="J2256" s="1" t="s">
        <v>105</v>
      </c>
      <c r="K2256" s="1" t="s">
        <v>105</v>
      </c>
      <c r="L2256" s="1" t="s">
        <v>105</v>
      </c>
      <c r="M2256" s="1" t="s">
        <v>106</v>
      </c>
      <c r="N2256" s="1" t="s">
        <v>124</v>
      </c>
      <c r="O2256" s="1">
        <v>1935</v>
      </c>
      <c r="P2256" s="1">
        <v>96.75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4">
        <f>X2256-W2256</f>
        <v>2.4999999999977263E-3</v>
      </c>
      <c r="W2256" s="4">
        <f>(O2256+P2256+Q2256-R2256+S2256)*5%</f>
        <v>101.58750000000001</v>
      </c>
      <c r="X2256" s="1">
        <v>101.59</v>
      </c>
      <c r="Y2256" s="1">
        <f>O2256+P2256+Q2256-R2256-S2256+T2256-U2256+X2256</f>
        <v>2133.34</v>
      </c>
      <c r="Z2256" s="1">
        <v>2133.34</v>
      </c>
      <c r="AA2256" s="1">
        <v>2031.75</v>
      </c>
      <c r="AB2256" s="1">
        <v>16</v>
      </c>
      <c r="AC2256" s="2">
        <f>AA2256*16%</f>
        <v>325.08</v>
      </c>
      <c r="AD2256" s="1">
        <v>325.08</v>
      </c>
      <c r="AE2256" s="1">
        <v>0</v>
      </c>
      <c r="AF2256" s="1">
        <v>325.08</v>
      </c>
      <c r="AG2256" s="2">
        <f>AF2256*18%</f>
        <v>58.514399999999995</v>
      </c>
      <c r="AH2256" s="1">
        <v>58.51</v>
      </c>
      <c r="AI2256" s="1">
        <v>0</v>
      </c>
      <c r="AJ2256" s="1" t="b">
        <f>AK2256=AA2256</f>
        <v>1</v>
      </c>
      <c r="AK2256" s="1">
        <v>2031.75</v>
      </c>
      <c r="AL2256" s="1">
        <v>0</v>
      </c>
      <c r="AM2256" s="1">
        <v>0</v>
      </c>
      <c r="AN2256" s="1">
        <v>0</v>
      </c>
      <c r="AO2256" s="3">
        <f>AA2256*0.001%</f>
        <v>2.0317500000000002E-2</v>
      </c>
      <c r="AP2256" s="1">
        <v>2.0299999999999998</v>
      </c>
      <c r="AQ2256" s="2">
        <f>AA2256*5%</f>
        <v>101.58750000000001</v>
      </c>
      <c r="AR2256" s="1">
        <v>101.59</v>
      </c>
      <c r="AS2256" s="2">
        <f>AR2256*18%</f>
        <v>18.286200000000001</v>
      </c>
      <c r="AT2256" s="1">
        <v>0</v>
      </c>
      <c r="AU2256" s="1">
        <v>162.13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0</v>
      </c>
      <c r="BD2256" s="1">
        <f>AF2256+AU2256+BC2256</f>
        <v>487.21</v>
      </c>
      <c r="BE2256" s="1">
        <v>487.21</v>
      </c>
      <c r="BF2256" s="1">
        <f>Q2256+U2256</f>
        <v>0</v>
      </c>
      <c r="BG2256" s="1">
        <v>0</v>
      </c>
      <c r="BH2256" s="1">
        <v>1646.13</v>
      </c>
      <c r="BI2256" s="1" t="s">
        <v>108</v>
      </c>
      <c r="BJ2256" s="1" t="s">
        <v>7803</v>
      </c>
      <c r="BK2256" s="1" t="s">
        <v>7804</v>
      </c>
      <c r="BL2256" s="1">
        <v>0</v>
      </c>
      <c r="BM2256" s="1" t="s">
        <v>8747</v>
      </c>
    </row>
    <row r="2257" spans="1:65" ht="15.6" hidden="1">
      <c r="A2257" s="1" t="s">
        <v>8748</v>
      </c>
      <c r="B2257" s="1" t="s">
        <v>8749</v>
      </c>
      <c r="C2257" s="1" t="s">
        <v>8750</v>
      </c>
      <c r="D2257" s="1" t="s">
        <v>279</v>
      </c>
      <c r="E2257" s="1" t="s">
        <v>100</v>
      </c>
      <c r="F2257" s="1" t="s">
        <v>101</v>
      </c>
      <c r="G2257" s="1" t="s">
        <v>102</v>
      </c>
      <c r="H2257" s="1" t="s">
        <v>103</v>
      </c>
      <c r="I2257" s="1" t="s">
        <v>104</v>
      </c>
      <c r="J2257" s="1" t="s">
        <v>105</v>
      </c>
      <c r="K2257" s="1" t="s">
        <v>105</v>
      </c>
      <c r="L2257" s="1" t="s">
        <v>105</v>
      </c>
      <c r="M2257" s="1" t="s">
        <v>106</v>
      </c>
      <c r="N2257" s="1" t="s">
        <v>107</v>
      </c>
      <c r="O2257" s="1">
        <v>315</v>
      </c>
      <c r="P2257" s="1">
        <v>10.75</v>
      </c>
      <c r="Q2257" s="1">
        <v>0</v>
      </c>
      <c r="R2257" s="1">
        <v>100</v>
      </c>
      <c r="S2257" s="1">
        <v>0</v>
      </c>
      <c r="T2257" s="1">
        <v>0</v>
      </c>
      <c r="U2257" s="1">
        <v>0</v>
      </c>
      <c r="V2257" s="4">
        <f>X2257-W2257</f>
        <v>2.4999999999977263E-3</v>
      </c>
      <c r="W2257" s="4">
        <f>(O2257+P2257+Q2257-R2257+S2257)*5%</f>
        <v>11.287500000000001</v>
      </c>
      <c r="X2257" s="1">
        <v>11.29</v>
      </c>
      <c r="Y2257" s="1">
        <f>O2257+P2257+Q2257-R2257-S2257+T2257-U2257+X2257</f>
        <v>237.04</v>
      </c>
      <c r="Z2257" s="1">
        <v>237.04</v>
      </c>
      <c r="AA2257" s="1">
        <v>225.75</v>
      </c>
      <c r="AB2257" s="1">
        <v>16</v>
      </c>
      <c r="AC2257" s="2">
        <f>AA2257*16%</f>
        <v>36.119999999999997</v>
      </c>
      <c r="AD2257" s="1">
        <v>36.119999999999997</v>
      </c>
      <c r="AE2257" s="1">
        <v>0</v>
      </c>
      <c r="AF2257" s="1">
        <v>36.119999999999997</v>
      </c>
      <c r="AG2257" s="2">
        <f>AF2257*18%</f>
        <v>6.5015999999999989</v>
      </c>
      <c r="AH2257" s="1">
        <v>6.5</v>
      </c>
      <c r="AI2257" s="1">
        <v>0</v>
      </c>
      <c r="AJ2257" s="1" t="b">
        <f>AK2257=AA2257</f>
        <v>1</v>
      </c>
      <c r="AK2257" s="1">
        <v>225.75</v>
      </c>
      <c r="AL2257" s="1">
        <v>0</v>
      </c>
      <c r="AM2257" s="1">
        <v>0</v>
      </c>
      <c r="AN2257" s="1">
        <v>0</v>
      </c>
      <c r="AO2257" s="3">
        <f>AA2257*0.001%</f>
        <v>2.2575000000000004E-3</v>
      </c>
      <c r="AP2257" s="1">
        <v>0.23</v>
      </c>
      <c r="AQ2257" s="2">
        <f>AA2257*5%</f>
        <v>11.287500000000001</v>
      </c>
      <c r="AR2257" s="1">
        <v>11.29</v>
      </c>
      <c r="AS2257" s="2">
        <f>AR2257*18%</f>
        <v>2.0321999999999996</v>
      </c>
      <c r="AT2257" s="1">
        <v>0</v>
      </c>
      <c r="AU2257" s="1">
        <v>18.02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0</v>
      </c>
      <c r="BD2257" s="1">
        <f>AF2257+AU2257+BC2257</f>
        <v>54.14</v>
      </c>
      <c r="BE2257" s="1">
        <v>54.14</v>
      </c>
      <c r="BF2257" s="1">
        <f>Q2257+U2257</f>
        <v>0</v>
      </c>
      <c r="BG2257" s="1">
        <v>0</v>
      </c>
      <c r="BH2257" s="1">
        <v>182.9</v>
      </c>
      <c r="BI2257" s="1" t="s">
        <v>108</v>
      </c>
      <c r="BJ2257" s="1" t="s">
        <v>7803</v>
      </c>
      <c r="BK2257" s="1" t="s">
        <v>7804</v>
      </c>
      <c r="BL2257" s="1">
        <v>0</v>
      </c>
      <c r="BM2257" s="1" t="s">
        <v>350</v>
      </c>
    </row>
    <row r="2258" spans="1:65" ht="15.6" hidden="1">
      <c r="A2258" s="1" t="s">
        <v>8751</v>
      </c>
      <c r="B2258" s="1" t="s">
        <v>8752</v>
      </c>
      <c r="C2258" s="1" t="s">
        <v>8753</v>
      </c>
      <c r="D2258" s="1" t="s">
        <v>279</v>
      </c>
      <c r="E2258" s="1" t="s">
        <v>100</v>
      </c>
      <c r="F2258" s="1" t="s">
        <v>101</v>
      </c>
      <c r="G2258" s="1" t="s">
        <v>102</v>
      </c>
      <c r="H2258" s="1" t="s">
        <v>103</v>
      </c>
      <c r="I2258" s="1" t="s">
        <v>104</v>
      </c>
      <c r="J2258" s="1" t="s">
        <v>105</v>
      </c>
      <c r="K2258" s="1" t="s">
        <v>105</v>
      </c>
      <c r="L2258" s="1" t="s">
        <v>105</v>
      </c>
      <c r="M2258" s="1" t="s">
        <v>106</v>
      </c>
      <c r="N2258" s="1" t="s">
        <v>124</v>
      </c>
      <c r="O2258" s="1">
        <v>810</v>
      </c>
      <c r="P2258" s="1">
        <v>35.5</v>
      </c>
      <c r="Q2258" s="1">
        <v>0</v>
      </c>
      <c r="R2258" s="1">
        <v>100</v>
      </c>
      <c r="S2258" s="1">
        <v>0</v>
      </c>
      <c r="T2258" s="1">
        <v>0</v>
      </c>
      <c r="U2258" s="1">
        <v>0</v>
      </c>
      <c r="V2258" s="4">
        <f>X2258-W2258</f>
        <v>5.000000000002558E-3</v>
      </c>
      <c r="W2258" s="4">
        <f>(O2258+P2258+Q2258-R2258+S2258)*5%</f>
        <v>37.274999999999999</v>
      </c>
      <c r="X2258" s="1">
        <v>37.28</v>
      </c>
      <c r="Y2258" s="1">
        <f>O2258+P2258+Q2258-R2258-S2258+T2258-U2258+X2258</f>
        <v>782.78</v>
      </c>
      <c r="Z2258" s="1">
        <v>782.78</v>
      </c>
      <c r="AA2258" s="1">
        <v>745.5</v>
      </c>
      <c r="AB2258" s="1">
        <v>16</v>
      </c>
      <c r="AC2258" s="2">
        <f>AA2258*16%</f>
        <v>119.28</v>
      </c>
      <c r="AD2258" s="1">
        <v>119.28</v>
      </c>
      <c r="AE2258" s="1">
        <v>0</v>
      </c>
      <c r="AF2258" s="1">
        <v>119.28</v>
      </c>
      <c r="AG2258" s="2">
        <f>AF2258*18%</f>
        <v>21.470399999999998</v>
      </c>
      <c r="AH2258" s="1">
        <v>21.47</v>
      </c>
      <c r="AI2258" s="1">
        <v>0</v>
      </c>
      <c r="AJ2258" s="1" t="b">
        <f>AK2258=AA2258</f>
        <v>1</v>
      </c>
      <c r="AK2258" s="1">
        <v>745.5</v>
      </c>
      <c r="AL2258" s="1">
        <v>0</v>
      </c>
      <c r="AM2258" s="1">
        <v>0</v>
      </c>
      <c r="AN2258" s="1">
        <v>0</v>
      </c>
      <c r="AO2258" s="3">
        <f>AA2258*0.001%</f>
        <v>7.4550000000000007E-3</v>
      </c>
      <c r="AP2258" s="1">
        <v>0.75</v>
      </c>
      <c r="AQ2258" s="2">
        <f>AA2258*5%</f>
        <v>37.274999999999999</v>
      </c>
      <c r="AR2258" s="1">
        <v>37.28</v>
      </c>
      <c r="AS2258" s="2">
        <f>AR2258*18%</f>
        <v>6.7103999999999999</v>
      </c>
      <c r="AT2258" s="1">
        <v>0</v>
      </c>
      <c r="AU2258" s="1">
        <v>59.5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0</v>
      </c>
      <c r="BD2258" s="1">
        <f>AF2258+AU2258+BC2258</f>
        <v>178.78</v>
      </c>
      <c r="BE2258" s="1">
        <v>178.78</v>
      </c>
      <c r="BF2258" s="1">
        <f>Q2258+U2258</f>
        <v>0</v>
      </c>
      <c r="BG2258" s="1">
        <v>0</v>
      </c>
      <c r="BH2258" s="1">
        <v>604</v>
      </c>
      <c r="BI2258" s="1" t="s">
        <v>108</v>
      </c>
      <c r="BJ2258" s="1" t="s">
        <v>7803</v>
      </c>
      <c r="BK2258" s="1" t="s">
        <v>7804</v>
      </c>
      <c r="BL2258" s="1">
        <v>0</v>
      </c>
      <c r="BM2258" s="1" t="s">
        <v>8754</v>
      </c>
    </row>
    <row r="2259" spans="1:65" ht="15.6" hidden="1">
      <c r="A2259" s="1" t="s">
        <v>8755</v>
      </c>
      <c r="B2259" s="1" t="s">
        <v>8756</v>
      </c>
      <c r="C2259" s="1" t="s">
        <v>8757</v>
      </c>
      <c r="D2259" s="1" t="s">
        <v>279</v>
      </c>
      <c r="E2259" s="1" t="s">
        <v>100</v>
      </c>
      <c r="F2259" s="1" t="s">
        <v>101</v>
      </c>
      <c r="G2259" s="1" t="s">
        <v>628</v>
      </c>
      <c r="H2259" s="1" t="s">
        <v>103</v>
      </c>
      <c r="I2259" s="1" t="s">
        <v>104</v>
      </c>
      <c r="J2259" s="1" t="s">
        <v>105</v>
      </c>
      <c r="K2259" s="1" t="s">
        <v>105</v>
      </c>
      <c r="L2259" s="1" t="s">
        <v>105</v>
      </c>
      <c r="M2259" s="1" t="s">
        <v>106</v>
      </c>
      <c r="N2259" s="1" t="s">
        <v>124</v>
      </c>
      <c r="O2259" s="1">
        <v>710</v>
      </c>
      <c r="P2259" s="1">
        <v>30.5</v>
      </c>
      <c r="Q2259" s="1">
        <v>0</v>
      </c>
      <c r="R2259" s="1">
        <v>100</v>
      </c>
      <c r="S2259" s="1">
        <v>0</v>
      </c>
      <c r="T2259" s="1">
        <v>0</v>
      </c>
      <c r="U2259" s="1">
        <v>0</v>
      </c>
      <c r="V2259" s="4">
        <f>X2259-W2259</f>
        <v>5.000000000002558E-3</v>
      </c>
      <c r="W2259" s="4">
        <f>(O2259+P2259+Q2259-R2259+S2259)*5%</f>
        <v>32.024999999999999</v>
      </c>
      <c r="X2259" s="1">
        <v>32.03</v>
      </c>
      <c r="Y2259" s="1">
        <f>O2259+P2259+Q2259-R2259-S2259+T2259-U2259+X2259</f>
        <v>672.53</v>
      </c>
      <c r="Z2259" s="1">
        <v>672.53</v>
      </c>
      <c r="AA2259" s="1">
        <v>640.5</v>
      </c>
      <c r="AB2259" s="1">
        <v>16</v>
      </c>
      <c r="AC2259" s="2">
        <f>AA2259*16%</f>
        <v>102.48</v>
      </c>
      <c r="AD2259" s="1">
        <v>102.48</v>
      </c>
      <c r="AE2259" s="1">
        <v>0</v>
      </c>
      <c r="AF2259" s="1">
        <v>102.48</v>
      </c>
      <c r="AG2259" s="2">
        <f>AF2259*18%</f>
        <v>18.446400000000001</v>
      </c>
      <c r="AH2259" s="1">
        <v>18.45</v>
      </c>
      <c r="AI2259" s="1">
        <v>0</v>
      </c>
      <c r="AJ2259" s="1" t="b">
        <f>AK2259=AA2259</f>
        <v>1</v>
      </c>
      <c r="AK2259" s="1">
        <v>640.5</v>
      </c>
      <c r="AL2259" s="1">
        <v>0</v>
      </c>
      <c r="AM2259" s="1">
        <v>0</v>
      </c>
      <c r="AN2259" s="1">
        <v>0</v>
      </c>
      <c r="AO2259" s="3">
        <f>AA2259*0.001%</f>
        <v>6.4050000000000001E-3</v>
      </c>
      <c r="AP2259" s="1">
        <v>0.64</v>
      </c>
      <c r="AQ2259" s="2">
        <f>AA2259*5%</f>
        <v>32.024999999999999</v>
      </c>
      <c r="AR2259" s="1">
        <v>32.020000000000003</v>
      </c>
      <c r="AS2259" s="2">
        <f>AR2259*18%</f>
        <v>5.7636000000000003</v>
      </c>
      <c r="AT2259" s="1">
        <v>0.01</v>
      </c>
      <c r="AU2259" s="1">
        <v>51.11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s="1">
        <v>0</v>
      </c>
      <c r="BD2259" s="1">
        <f>AF2259+AU2259+BC2259</f>
        <v>153.59</v>
      </c>
      <c r="BE2259" s="1">
        <v>153.59</v>
      </c>
      <c r="BF2259" s="1">
        <f>Q2259+U2259</f>
        <v>0</v>
      </c>
      <c r="BG2259" s="1">
        <v>0</v>
      </c>
      <c r="BH2259" s="1">
        <v>518.94000000000005</v>
      </c>
      <c r="BI2259" s="1" t="s">
        <v>108</v>
      </c>
      <c r="BJ2259" s="1" t="s">
        <v>7803</v>
      </c>
      <c r="BK2259" s="1" t="s">
        <v>7804</v>
      </c>
      <c r="BL2259" s="1">
        <v>0</v>
      </c>
      <c r="BM2259" s="1" t="s">
        <v>3403</v>
      </c>
    </row>
    <row r="2260" spans="1:65" ht="15.6" hidden="1">
      <c r="A2260" s="1" t="s">
        <v>8758</v>
      </c>
      <c r="B2260" s="1" t="s">
        <v>8759</v>
      </c>
      <c r="C2260" s="1" t="s">
        <v>8760</v>
      </c>
      <c r="D2260" s="1" t="s">
        <v>279</v>
      </c>
      <c r="E2260" s="1" t="s">
        <v>100</v>
      </c>
      <c r="F2260" s="1" t="s">
        <v>101</v>
      </c>
      <c r="G2260" s="1" t="s">
        <v>628</v>
      </c>
      <c r="H2260" s="1" t="s">
        <v>103</v>
      </c>
      <c r="I2260" s="1" t="s">
        <v>104</v>
      </c>
      <c r="J2260" s="1" t="s">
        <v>105</v>
      </c>
      <c r="K2260" s="1" t="s">
        <v>105</v>
      </c>
      <c r="L2260" s="1" t="s">
        <v>105</v>
      </c>
      <c r="M2260" s="1" t="s">
        <v>106</v>
      </c>
      <c r="N2260" s="1" t="s">
        <v>107</v>
      </c>
      <c r="O2260" s="1">
        <v>315</v>
      </c>
      <c r="P2260" s="1">
        <v>10.75</v>
      </c>
      <c r="Q2260" s="1">
        <v>0</v>
      </c>
      <c r="R2260" s="1">
        <v>100</v>
      </c>
      <c r="S2260" s="1">
        <v>0</v>
      </c>
      <c r="T2260" s="1">
        <v>0</v>
      </c>
      <c r="U2260" s="1">
        <v>0</v>
      </c>
      <c r="V2260" s="4">
        <f>X2260-W2260</f>
        <v>2.4999999999977263E-3</v>
      </c>
      <c r="W2260" s="4">
        <f>(O2260+P2260+Q2260-R2260+S2260)*5%</f>
        <v>11.287500000000001</v>
      </c>
      <c r="X2260" s="1">
        <v>11.29</v>
      </c>
      <c r="Y2260" s="1">
        <f>O2260+P2260+Q2260-R2260-S2260+T2260-U2260+X2260</f>
        <v>237.04</v>
      </c>
      <c r="Z2260" s="1">
        <v>237.04</v>
      </c>
      <c r="AA2260" s="1">
        <v>225.75</v>
      </c>
      <c r="AB2260" s="1">
        <v>16</v>
      </c>
      <c r="AC2260" s="2">
        <f>AA2260*16%</f>
        <v>36.119999999999997</v>
      </c>
      <c r="AD2260" s="1">
        <v>36.119999999999997</v>
      </c>
      <c r="AE2260" s="1">
        <v>0</v>
      </c>
      <c r="AF2260" s="1">
        <v>36.119999999999997</v>
      </c>
      <c r="AG2260" s="2">
        <f>AF2260*18%</f>
        <v>6.5015999999999989</v>
      </c>
      <c r="AH2260" s="1">
        <v>6.5</v>
      </c>
      <c r="AI2260" s="1">
        <v>0</v>
      </c>
      <c r="AJ2260" s="1" t="b">
        <f>AK2260=AA2260</f>
        <v>1</v>
      </c>
      <c r="AK2260" s="1">
        <v>225.75</v>
      </c>
      <c r="AL2260" s="1">
        <v>0</v>
      </c>
      <c r="AM2260" s="1">
        <v>0</v>
      </c>
      <c r="AN2260" s="1">
        <v>0</v>
      </c>
      <c r="AO2260" s="3">
        <f>AA2260*0.001%</f>
        <v>2.2575000000000004E-3</v>
      </c>
      <c r="AP2260" s="1">
        <v>0.23</v>
      </c>
      <c r="AQ2260" s="2">
        <f>AA2260*5%</f>
        <v>11.287500000000001</v>
      </c>
      <c r="AR2260" s="1">
        <v>11.29</v>
      </c>
      <c r="AS2260" s="2">
        <f>AR2260*18%</f>
        <v>2.0321999999999996</v>
      </c>
      <c r="AT2260" s="1">
        <v>0</v>
      </c>
      <c r="AU2260" s="1">
        <v>18.02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f>AF2260+AU2260+BC2260</f>
        <v>54.14</v>
      </c>
      <c r="BE2260" s="1">
        <v>54.14</v>
      </c>
      <c r="BF2260" s="1">
        <f>Q2260+U2260</f>
        <v>0</v>
      </c>
      <c r="BG2260" s="1">
        <v>0</v>
      </c>
      <c r="BH2260" s="1">
        <v>182.9</v>
      </c>
      <c r="BI2260" s="1" t="s">
        <v>108</v>
      </c>
      <c r="BJ2260" s="1" t="s">
        <v>7803</v>
      </c>
      <c r="BK2260" s="1" t="s">
        <v>7804</v>
      </c>
      <c r="BL2260" s="1">
        <v>0</v>
      </c>
      <c r="BM2260" s="1" t="s">
        <v>8761</v>
      </c>
    </row>
    <row r="2261" spans="1:65" ht="15.6" hidden="1">
      <c r="A2261" s="1" t="s">
        <v>8762</v>
      </c>
      <c r="B2261" s="1" t="s">
        <v>8763</v>
      </c>
      <c r="C2261" s="1" t="s">
        <v>8764</v>
      </c>
      <c r="D2261" s="1" t="s">
        <v>279</v>
      </c>
      <c r="E2261" s="1" t="s">
        <v>100</v>
      </c>
      <c r="F2261" s="1" t="s">
        <v>101</v>
      </c>
      <c r="G2261" s="1" t="s">
        <v>102</v>
      </c>
      <c r="H2261" s="1" t="s">
        <v>103</v>
      </c>
      <c r="I2261" s="1" t="s">
        <v>104</v>
      </c>
      <c r="J2261" s="1" t="s">
        <v>105</v>
      </c>
      <c r="K2261" s="1" t="s">
        <v>105</v>
      </c>
      <c r="L2261" s="1" t="s">
        <v>105</v>
      </c>
      <c r="M2261" s="1" t="s">
        <v>106</v>
      </c>
      <c r="N2261" s="1" t="s">
        <v>107</v>
      </c>
      <c r="O2261" s="1">
        <v>475</v>
      </c>
      <c r="P2261" s="1">
        <v>18.75</v>
      </c>
      <c r="Q2261" s="1">
        <v>0</v>
      </c>
      <c r="R2261" s="1">
        <v>100</v>
      </c>
      <c r="S2261" s="1">
        <v>0</v>
      </c>
      <c r="T2261" s="1">
        <v>0</v>
      </c>
      <c r="U2261" s="1">
        <v>0</v>
      </c>
      <c r="V2261" s="4">
        <f>X2261-W2261</f>
        <v>2.500000000001279E-3</v>
      </c>
      <c r="W2261" s="4">
        <f>(O2261+P2261+Q2261-R2261+S2261)*5%</f>
        <v>19.6875</v>
      </c>
      <c r="X2261" s="1">
        <v>19.690000000000001</v>
      </c>
      <c r="Y2261" s="1">
        <f>O2261+P2261+Q2261-R2261-S2261+T2261-U2261+X2261</f>
        <v>413.44</v>
      </c>
      <c r="Z2261" s="1">
        <v>413.44</v>
      </c>
      <c r="AA2261" s="1">
        <v>393.75</v>
      </c>
      <c r="AB2261" s="1">
        <v>16</v>
      </c>
      <c r="AC2261" s="2">
        <f>AA2261*16%</f>
        <v>63</v>
      </c>
      <c r="AD2261" s="1">
        <v>63</v>
      </c>
      <c r="AE2261" s="1">
        <v>0</v>
      </c>
      <c r="AF2261" s="1">
        <v>63</v>
      </c>
      <c r="AG2261" s="2">
        <f>AF2261*18%</f>
        <v>11.34</v>
      </c>
      <c r="AH2261" s="1">
        <v>11.34</v>
      </c>
      <c r="AI2261" s="1">
        <v>0</v>
      </c>
      <c r="AJ2261" s="1" t="b">
        <f>AK2261=AA2261</f>
        <v>1</v>
      </c>
      <c r="AK2261" s="1">
        <v>393.75</v>
      </c>
      <c r="AL2261" s="1">
        <v>0</v>
      </c>
      <c r="AM2261" s="1">
        <v>0</v>
      </c>
      <c r="AN2261" s="1">
        <v>0</v>
      </c>
      <c r="AO2261" s="3">
        <f>AA2261*0.001%</f>
        <v>3.9375E-3</v>
      </c>
      <c r="AP2261" s="1">
        <v>0.39</v>
      </c>
      <c r="AQ2261" s="2">
        <f>AA2261*5%</f>
        <v>19.6875</v>
      </c>
      <c r="AR2261" s="1">
        <v>19.690000000000001</v>
      </c>
      <c r="AS2261" s="2">
        <f>AR2261*18%</f>
        <v>3.5442</v>
      </c>
      <c r="AT2261" s="1">
        <v>0</v>
      </c>
      <c r="AU2261" s="1">
        <v>31.42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s="1">
        <v>0</v>
      </c>
      <c r="BD2261" s="1">
        <f>AF2261+AU2261+BC2261</f>
        <v>94.42</v>
      </c>
      <c r="BE2261" s="1">
        <v>94.42</v>
      </c>
      <c r="BF2261" s="1">
        <f>Q2261+U2261</f>
        <v>0</v>
      </c>
      <c r="BG2261" s="1">
        <v>0</v>
      </c>
      <c r="BH2261" s="1">
        <v>319.02</v>
      </c>
      <c r="BI2261" s="1" t="s">
        <v>108</v>
      </c>
      <c r="BJ2261" s="1" t="s">
        <v>7803</v>
      </c>
      <c r="BK2261" s="1" t="s">
        <v>7804</v>
      </c>
      <c r="BL2261" s="1">
        <v>0</v>
      </c>
      <c r="BM2261" s="1" t="s">
        <v>8765</v>
      </c>
    </row>
    <row r="2262" spans="1:65" ht="15.6" hidden="1">
      <c r="A2262" s="1" t="s">
        <v>8766</v>
      </c>
      <c r="B2262" s="1" t="s">
        <v>8767</v>
      </c>
      <c r="C2262" s="1" t="s">
        <v>8768</v>
      </c>
      <c r="D2262" s="1" t="s">
        <v>279</v>
      </c>
      <c r="E2262" s="1" t="s">
        <v>100</v>
      </c>
      <c r="F2262" s="1" t="s">
        <v>101</v>
      </c>
      <c r="G2262" s="1" t="s">
        <v>102</v>
      </c>
      <c r="H2262" s="1" t="s">
        <v>103</v>
      </c>
      <c r="I2262" s="1" t="s">
        <v>104</v>
      </c>
      <c r="J2262" s="1" t="s">
        <v>105</v>
      </c>
      <c r="K2262" s="1" t="s">
        <v>105</v>
      </c>
      <c r="L2262" s="1" t="s">
        <v>105</v>
      </c>
      <c r="M2262" s="1" t="s">
        <v>106</v>
      </c>
      <c r="N2262" s="1" t="s">
        <v>107</v>
      </c>
      <c r="O2262" s="1">
        <v>315</v>
      </c>
      <c r="P2262" s="1">
        <v>10.75</v>
      </c>
      <c r="Q2262" s="1">
        <v>0</v>
      </c>
      <c r="R2262" s="1">
        <v>100</v>
      </c>
      <c r="S2262" s="1">
        <v>0</v>
      </c>
      <c r="T2262" s="1">
        <v>0</v>
      </c>
      <c r="U2262" s="1">
        <v>0</v>
      </c>
      <c r="V2262" s="4">
        <f>X2262-W2262</f>
        <v>2.4999999999977263E-3</v>
      </c>
      <c r="W2262" s="4">
        <f>(O2262+P2262+Q2262-R2262+S2262)*5%</f>
        <v>11.287500000000001</v>
      </c>
      <c r="X2262" s="1">
        <v>11.29</v>
      </c>
      <c r="Y2262" s="1">
        <f>O2262+P2262+Q2262-R2262-S2262+T2262-U2262+X2262</f>
        <v>237.04</v>
      </c>
      <c r="Z2262" s="1">
        <v>237.04</v>
      </c>
      <c r="AA2262" s="1">
        <v>225.75</v>
      </c>
      <c r="AB2262" s="1">
        <v>16</v>
      </c>
      <c r="AC2262" s="2">
        <f>AA2262*16%</f>
        <v>36.119999999999997</v>
      </c>
      <c r="AD2262" s="1">
        <v>36.119999999999997</v>
      </c>
      <c r="AE2262" s="1">
        <v>0</v>
      </c>
      <c r="AF2262" s="1">
        <v>36.119999999999997</v>
      </c>
      <c r="AG2262" s="2">
        <f>AF2262*18%</f>
        <v>6.5015999999999989</v>
      </c>
      <c r="AH2262" s="1">
        <v>6.5</v>
      </c>
      <c r="AI2262" s="1">
        <v>0</v>
      </c>
      <c r="AJ2262" s="1" t="b">
        <f>AK2262=AA2262</f>
        <v>1</v>
      </c>
      <c r="AK2262" s="1">
        <v>225.75</v>
      </c>
      <c r="AL2262" s="1">
        <v>0</v>
      </c>
      <c r="AM2262" s="1">
        <v>0</v>
      </c>
      <c r="AN2262" s="1">
        <v>0</v>
      </c>
      <c r="AO2262" s="3">
        <f>AA2262*0.001%</f>
        <v>2.2575000000000004E-3</v>
      </c>
      <c r="AP2262" s="1">
        <v>0.23</v>
      </c>
      <c r="AQ2262" s="2">
        <f>AA2262*5%</f>
        <v>11.287500000000001</v>
      </c>
      <c r="AR2262" s="1">
        <v>11.29</v>
      </c>
      <c r="AS2262" s="2">
        <f>AR2262*18%</f>
        <v>2.0321999999999996</v>
      </c>
      <c r="AT2262" s="1">
        <v>0</v>
      </c>
      <c r="AU2262" s="1">
        <v>18.02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>
        <v>0</v>
      </c>
      <c r="BD2262" s="1">
        <f>AF2262+AU2262+BC2262</f>
        <v>54.14</v>
      </c>
      <c r="BE2262" s="1">
        <v>54.14</v>
      </c>
      <c r="BF2262" s="1">
        <f>Q2262+U2262</f>
        <v>0</v>
      </c>
      <c r="BG2262" s="1">
        <v>0</v>
      </c>
      <c r="BH2262" s="1">
        <v>182.9</v>
      </c>
      <c r="BI2262" s="1" t="s">
        <v>108</v>
      </c>
      <c r="BJ2262" s="1" t="s">
        <v>7803</v>
      </c>
      <c r="BK2262" s="1" t="s">
        <v>7804</v>
      </c>
      <c r="BL2262" s="1">
        <v>0</v>
      </c>
      <c r="BM2262" s="1" t="s">
        <v>8769</v>
      </c>
    </row>
    <row r="2263" spans="1:65" ht="15.6" hidden="1">
      <c r="A2263" s="1" t="s">
        <v>8770</v>
      </c>
      <c r="B2263" s="1" t="s">
        <v>8771</v>
      </c>
      <c r="C2263" s="1" t="s">
        <v>8772</v>
      </c>
      <c r="D2263" s="1" t="s">
        <v>279</v>
      </c>
      <c r="E2263" s="1" t="s">
        <v>100</v>
      </c>
      <c r="F2263" s="1" t="s">
        <v>101</v>
      </c>
      <c r="G2263" s="1" t="s">
        <v>102</v>
      </c>
      <c r="H2263" s="1" t="s">
        <v>103</v>
      </c>
      <c r="I2263" s="1" t="s">
        <v>104</v>
      </c>
      <c r="J2263" s="1" t="s">
        <v>105</v>
      </c>
      <c r="K2263" s="1" t="s">
        <v>105</v>
      </c>
      <c r="L2263" s="1" t="s">
        <v>105</v>
      </c>
      <c r="M2263" s="1" t="s">
        <v>106</v>
      </c>
      <c r="N2263" s="1" t="s">
        <v>107</v>
      </c>
      <c r="O2263" s="1">
        <v>315</v>
      </c>
      <c r="P2263" s="1">
        <v>10.75</v>
      </c>
      <c r="Q2263" s="1">
        <v>0</v>
      </c>
      <c r="R2263" s="1">
        <v>100</v>
      </c>
      <c r="S2263" s="1">
        <v>0</v>
      </c>
      <c r="T2263" s="1">
        <v>0</v>
      </c>
      <c r="U2263" s="1">
        <v>0</v>
      </c>
      <c r="V2263" s="4">
        <f>X2263-W2263</f>
        <v>2.4999999999977263E-3</v>
      </c>
      <c r="W2263" s="4">
        <f>(O2263+P2263+Q2263-R2263+S2263)*5%</f>
        <v>11.287500000000001</v>
      </c>
      <c r="X2263" s="1">
        <v>11.29</v>
      </c>
      <c r="Y2263" s="1">
        <f>O2263+P2263+Q2263-R2263-S2263+T2263-U2263+X2263</f>
        <v>237.04</v>
      </c>
      <c r="Z2263" s="1">
        <v>237.04</v>
      </c>
      <c r="AA2263" s="1">
        <v>225.75</v>
      </c>
      <c r="AB2263" s="1">
        <v>16</v>
      </c>
      <c r="AC2263" s="2">
        <f>AA2263*16%</f>
        <v>36.119999999999997</v>
      </c>
      <c r="AD2263" s="1">
        <v>36.119999999999997</v>
      </c>
      <c r="AE2263" s="1">
        <v>0</v>
      </c>
      <c r="AF2263" s="1">
        <v>36.119999999999997</v>
      </c>
      <c r="AG2263" s="2">
        <f>AF2263*18%</f>
        <v>6.5015999999999989</v>
      </c>
      <c r="AH2263" s="1">
        <v>6.5</v>
      </c>
      <c r="AI2263" s="1">
        <v>0</v>
      </c>
      <c r="AJ2263" s="1" t="b">
        <f>AK2263=AA2263</f>
        <v>1</v>
      </c>
      <c r="AK2263" s="1">
        <v>225.75</v>
      </c>
      <c r="AL2263" s="1">
        <v>0</v>
      </c>
      <c r="AM2263" s="1">
        <v>0</v>
      </c>
      <c r="AN2263" s="1">
        <v>0</v>
      </c>
      <c r="AO2263" s="3">
        <f>AA2263*0.001%</f>
        <v>2.2575000000000004E-3</v>
      </c>
      <c r="AP2263" s="1">
        <v>0.23</v>
      </c>
      <c r="AQ2263" s="2">
        <f>AA2263*5%</f>
        <v>11.287500000000001</v>
      </c>
      <c r="AR2263" s="1">
        <v>11.29</v>
      </c>
      <c r="AS2263" s="2">
        <f>AR2263*18%</f>
        <v>2.0321999999999996</v>
      </c>
      <c r="AT2263" s="1">
        <v>0</v>
      </c>
      <c r="AU2263" s="1">
        <v>18.02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0</v>
      </c>
      <c r="BD2263" s="1">
        <f>AF2263+AU2263+BC2263</f>
        <v>54.14</v>
      </c>
      <c r="BE2263" s="1">
        <v>54.14</v>
      </c>
      <c r="BF2263" s="1">
        <f>Q2263+U2263</f>
        <v>0</v>
      </c>
      <c r="BG2263" s="1">
        <v>0</v>
      </c>
      <c r="BH2263" s="1">
        <v>182.9</v>
      </c>
      <c r="BI2263" s="1" t="s">
        <v>108</v>
      </c>
      <c r="BJ2263" s="1" t="s">
        <v>7803</v>
      </c>
      <c r="BK2263" s="1" t="s">
        <v>7804</v>
      </c>
      <c r="BL2263" s="1">
        <v>0</v>
      </c>
      <c r="BM2263" s="1" t="s">
        <v>8773</v>
      </c>
    </row>
    <row r="2264" spans="1:65" ht="15.6" hidden="1">
      <c r="A2264" s="1" t="s">
        <v>8774</v>
      </c>
      <c r="B2264" s="1" t="s">
        <v>8775</v>
      </c>
      <c r="C2264" s="1" t="s">
        <v>8776</v>
      </c>
      <c r="D2264" s="1" t="s">
        <v>279</v>
      </c>
      <c r="E2264" s="1" t="s">
        <v>100</v>
      </c>
      <c r="F2264" s="1" t="s">
        <v>101</v>
      </c>
      <c r="G2264" s="1" t="s">
        <v>123</v>
      </c>
      <c r="H2264" s="1" t="s">
        <v>103</v>
      </c>
      <c r="I2264" s="1" t="s">
        <v>104</v>
      </c>
      <c r="J2264" s="1" t="s">
        <v>105</v>
      </c>
      <c r="K2264" s="1" t="s">
        <v>105</v>
      </c>
      <c r="L2264" s="1" t="s">
        <v>105</v>
      </c>
      <c r="M2264" s="1" t="s">
        <v>106</v>
      </c>
      <c r="N2264" s="1" t="s">
        <v>124</v>
      </c>
      <c r="O2264" s="1">
        <v>1480</v>
      </c>
      <c r="P2264" s="1">
        <v>58.72</v>
      </c>
      <c r="Q2264" s="1">
        <v>0</v>
      </c>
      <c r="R2264" s="1">
        <v>175</v>
      </c>
      <c r="S2264" s="1">
        <v>130.5</v>
      </c>
      <c r="T2264" s="1">
        <v>0</v>
      </c>
      <c r="U2264" s="1">
        <v>0</v>
      </c>
      <c r="V2264" s="4">
        <f>X2264-W2264</f>
        <v>-13.051000000000002</v>
      </c>
      <c r="W2264" s="4">
        <f>(O2264+P2264+Q2264-R2264+S2264)*5%</f>
        <v>74.710999999999999</v>
      </c>
      <c r="X2264" s="1">
        <v>61.66</v>
      </c>
      <c r="Y2264" s="1">
        <f>O2264+P2264+Q2264-R2264-S2264+T2264-U2264+X2264</f>
        <v>1294.8800000000001</v>
      </c>
      <c r="Z2264" s="1">
        <v>1294.8800000000001</v>
      </c>
      <c r="AA2264" s="1">
        <v>1233.23</v>
      </c>
      <c r="AB2264" s="1">
        <v>16</v>
      </c>
      <c r="AC2264" s="2">
        <f>AA2264*16%</f>
        <v>197.3168</v>
      </c>
      <c r="AD2264" s="1">
        <v>197.32</v>
      </c>
      <c r="AE2264" s="1">
        <v>0</v>
      </c>
      <c r="AF2264" s="1">
        <v>197.32</v>
      </c>
      <c r="AG2264" s="2">
        <f>AF2264*18%</f>
        <v>35.517599999999995</v>
      </c>
      <c r="AH2264" s="1">
        <v>35.520000000000003</v>
      </c>
      <c r="AI2264" s="1">
        <v>0</v>
      </c>
      <c r="AJ2264" s="1" t="b">
        <f>AK2264=AA2264</f>
        <v>1</v>
      </c>
      <c r="AK2264" s="1">
        <v>1233.23</v>
      </c>
      <c r="AL2264" s="1">
        <v>0</v>
      </c>
      <c r="AM2264" s="1">
        <v>0</v>
      </c>
      <c r="AN2264" s="1">
        <v>0</v>
      </c>
      <c r="AO2264" s="3">
        <f>AA2264*0.001%</f>
        <v>1.2332300000000001E-2</v>
      </c>
      <c r="AP2264" s="1">
        <v>1.23</v>
      </c>
      <c r="AQ2264" s="2">
        <f>AA2264*5%</f>
        <v>61.661500000000004</v>
      </c>
      <c r="AR2264" s="1">
        <v>61.67</v>
      </c>
      <c r="AS2264" s="2">
        <f>AR2264*18%</f>
        <v>11.1006</v>
      </c>
      <c r="AT2264" s="1">
        <v>-0.01</v>
      </c>
      <c r="AU2264" s="1">
        <v>98.42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0</v>
      </c>
      <c r="BD2264" s="1">
        <f>AF2264+AU2264+BC2264</f>
        <v>295.74</v>
      </c>
      <c r="BE2264" s="1">
        <v>295.74</v>
      </c>
      <c r="BF2264" s="1">
        <f>Q2264+U2264</f>
        <v>0</v>
      </c>
      <c r="BG2264" s="1">
        <v>0</v>
      </c>
      <c r="BH2264" s="1">
        <v>999.14</v>
      </c>
      <c r="BI2264" s="1" t="s">
        <v>108</v>
      </c>
      <c r="BJ2264" s="1" t="s">
        <v>7803</v>
      </c>
      <c r="BK2264" s="1" t="s">
        <v>7804</v>
      </c>
      <c r="BL2264" s="1">
        <v>0</v>
      </c>
      <c r="BM2264" s="1" t="s">
        <v>942</v>
      </c>
    </row>
    <row r="2265" spans="1:65" ht="15.6" hidden="1">
      <c r="A2265" s="1" t="s">
        <v>8777</v>
      </c>
      <c r="B2265" s="1" t="s">
        <v>8778</v>
      </c>
      <c r="C2265" s="1" t="s">
        <v>8779</v>
      </c>
      <c r="D2265" s="1" t="s">
        <v>279</v>
      </c>
      <c r="E2265" s="1" t="s">
        <v>100</v>
      </c>
      <c r="F2265" s="1" t="s">
        <v>101</v>
      </c>
      <c r="G2265" s="1" t="s">
        <v>102</v>
      </c>
      <c r="H2265" s="1" t="s">
        <v>103</v>
      </c>
      <c r="I2265" s="1" t="s">
        <v>104</v>
      </c>
      <c r="J2265" s="1" t="s">
        <v>105</v>
      </c>
      <c r="K2265" s="1" t="s">
        <v>105</v>
      </c>
      <c r="L2265" s="1" t="s">
        <v>105</v>
      </c>
      <c r="M2265" s="1" t="s">
        <v>106</v>
      </c>
      <c r="N2265" s="1" t="s">
        <v>124</v>
      </c>
      <c r="O2265" s="1">
        <v>790</v>
      </c>
      <c r="P2265" s="1">
        <v>34.5</v>
      </c>
      <c r="Q2265" s="1">
        <v>0</v>
      </c>
      <c r="R2265" s="1">
        <v>100</v>
      </c>
      <c r="S2265" s="1">
        <v>0</v>
      </c>
      <c r="T2265" s="1">
        <v>0</v>
      </c>
      <c r="U2265" s="1">
        <v>0</v>
      </c>
      <c r="V2265" s="4">
        <f>X2265-W2265</f>
        <v>4.9999999999954525E-3</v>
      </c>
      <c r="W2265" s="4">
        <f>(O2265+P2265+Q2265-R2265+S2265)*5%</f>
        <v>36.225000000000001</v>
      </c>
      <c r="X2265" s="1">
        <v>36.229999999999997</v>
      </c>
      <c r="Y2265" s="1">
        <f>O2265+P2265+Q2265-R2265-S2265+T2265-U2265+X2265</f>
        <v>760.73</v>
      </c>
      <c r="Z2265" s="1">
        <v>760.73</v>
      </c>
      <c r="AA2265" s="1">
        <v>724.5</v>
      </c>
      <c r="AB2265" s="1">
        <v>16</v>
      </c>
      <c r="AC2265" s="2">
        <f>AA2265*16%</f>
        <v>115.92</v>
      </c>
      <c r="AD2265" s="1">
        <v>115.92</v>
      </c>
      <c r="AE2265" s="1">
        <v>0</v>
      </c>
      <c r="AF2265" s="1">
        <v>115.92</v>
      </c>
      <c r="AG2265" s="2">
        <f>AF2265*18%</f>
        <v>20.865600000000001</v>
      </c>
      <c r="AH2265" s="1">
        <v>20.87</v>
      </c>
      <c r="AI2265" s="1">
        <v>0</v>
      </c>
      <c r="AJ2265" s="1" t="b">
        <f>AK2265=AA2265</f>
        <v>1</v>
      </c>
      <c r="AK2265" s="1">
        <v>724.5</v>
      </c>
      <c r="AL2265" s="1">
        <v>0</v>
      </c>
      <c r="AM2265" s="1">
        <v>0</v>
      </c>
      <c r="AN2265" s="1">
        <v>0</v>
      </c>
      <c r="AO2265" s="3">
        <f>AA2265*0.001%</f>
        <v>7.2450000000000006E-3</v>
      </c>
      <c r="AP2265" s="1">
        <v>0.72</v>
      </c>
      <c r="AQ2265" s="2">
        <f>AA2265*5%</f>
        <v>36.225000000000001</v>
      </c>
      <c r="AR2265" s="1">
        <v>36.229999999999997</v>
      </c>
      <c r="AS2265" s="2">
        <f>AR2265*18%</f>
        <v>6.521399999999999</v>
      </c>
      <c r="AT2265" s="1">
        <v>0</v>
      </c>
      <c r="AU2265" s="1">
        <v>57.82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s="1">
        <v>0</v>
      </c>
      <c r="BD2265" s="1">
        <f>AF2265+AU2265+BC2265</f>
        <v>173.74</v>
      </c>
      <c r="BE2265" s="1">
        <v>173.74</v>
      </c>
      <c r="BF2265" s="1">
        <f>Q2265+U2265</f>
        <v>0</v>
      </c>
      <c r="BG2265" s="1">
        <v>0</v>
      </c>
      <c r="BH2265" s="1">
        <v>586.99</v>
      </c>
      <c r="BI2265" s="1" t="s">
        <v>108</v>
      </c>
      <c r="BJ2265" s="1" t="s">
        <v>7803</v>
      </c>
      <c r="BK2265" s="1" t="s">
        <v>7804</v>
      </c>
      <c r="BL2265" s="1">
        <v>0</v>
      </c>
      <c r="BM2265" s="1" t="s">
        <v>8780</v>
      </c>
    </row>
    <row r="2266" spans="1:65" ht="15.6" hidden="1">
      <c r="A2266" s="1" t="s">
        <v>8781</v>
      </c>
      <c r="B2266" s="1" t="s">
        <v>8782</v>
      </c>
      <c r="C2266" s="1" t="s">
        <v>8783</v>
      </c>
      <c r="D2266" s="1" t="s">
        <v>279</v>
      </c>
      <c r="E2266" s="1" t="s">
        <v>100</v>
      </c>
      <c r="F2266" s="1" t="s">
        <v>101</v>
      </c>
      <c r="G2266" s="1" t="s">
        <v>123</v>
      </c>
      <c r="H2266" s="1" t="s">
        <v>103</v>
      </c>
      <c r="I2266" s="1" t="s">
        <v>104</v>
      </c>
      <c r="J2266" s="1" t="s">
        <v>105</v>
      </c>
      <c r="K2266" s="1" t="s">
        <v>105</v>
      </c>
      <c r="L2266" s="1" t="s">
        <v>105</v>
      </c>
      <c r="M2266" s="1" t="s">
        <v>106</v>
      </c>
      <c r="N2266" s="1" t="s">
        <v>107</v>
      </c>
      <c r="O2266" s="1">
        <v>1105</v>
      </c>
      <c r="P2266" s="1">
        <v>46.5</v>
      </c>
      <c r="Q2266" s="1">
        <v>0</v>
      </c>
      <c r="R2266" s="1">
        <v>175</v>
      </c>
      <c r="S2266" s="1">
        <v>0</v>
      </c>
      <c r="T2266" s="1">
        <v>0</v>
      </c>
      <c r="U2266" s="1">
        <v>0</v>
      </c>
      <c r="V2266" s="4">
        <f>X2266-W2266</f>
        <v>4.9999999999954525E-3</v>
      </c>
      <c r="W2266" s="4">
        <f>(O2266+P2266+Q2266-R2266+S2266)*5%</f>
        <v>48.825000000000003</v>
      </c>
      <c r="X2266" s="1">
        <v>48.83</v>
      </c>
      <c r="Y2266" s="1">
        <f>O2266+P2266+Q2266-R2266-S2266+T2266-U2266+X2266</f>
        <v>1025.33</v>
      </c>
      <c r="Z2266" s="1">
        <v>1025.33</v>
      </c>
      <c r="AA2266" s="1">
        <v>976.5</v>
      </c>
      <c r="AB2266" s="1">
        <v>16</v>
      </c>
      <c r="AC2266" s="2">
        <f>AA2266*16%</f>
        <v>156.24</v>
      </c>
      <c r="AD2266" s="1">
        <v>156.24</v>
      </c>
      <c r="AE2266" s="1">
        <v>0</v>
      </c>
      <c r="AF2266" s="1">
        <v>156.24</v>
      </c>
      <c r="AG2266" s="2">
        <f>AF2266*18%</f>
        <v>28.123200000000001</v>
      </c>
      <c r="AH2266" s="1">
        <v>28.12</v>
      </c>
      <c r="AI2266" s="1">
        <v>0</v>
      </c>
      <c r="AJ2266" s="1" t="b">
        <f>AK2266=AA2266</f>
        <v>1</v>
      </c>
      <c r="AK2266" s="1">
        <v>976.5</v>
      </c>
      <c r="AL2266" s="1">
        <v>0</v>
      </c>
      <c r="AM2266" s="1">
        <v>0</v>
      </c>
      <c r="AN2266" s="1">
        <v>0</v>
      </c>
      <c r="AO2266" s="3">
        <f>AA2266*0.001%</f>
        <v>9.7650000000000011E-3</v>
      </c>
      <c r="AP2266" s="1">
        <v>0.98</v>
      </c>
      <c r="AQ2266" s="2">
        <f>AA2266*5%</f>
        <v>48.825000000000003</v>
      </c>
      <c r="AR2266" s="1">
        <v>48.82</v>
      </c>
      <c r="AS2266" s="2">
        <f>AR2266*18%</f>
        <v>8.7875999999999994</v>
      </c>
      <c r="AT2266" s="1">
        <v>0.01</v>
      </c>
      <c r="AU2266" s="1">
        <v>77.92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>
        <v>0</v>
      </c>
      <c r="BD2266" s="1">
        <f>AF2266+AU2266+BC2266</f>
        <v>234.16000000000003</v>
      </c>
      <c r="BE2266" s="1">
        <v>234.16</v>
      </c>
      <c r="BF2266" s="1">
        <f>Q2266+U2266</f>
        <v>0</v>
      </c>
      <c r="BG2266" s="1">
        <v>0</v>
      </c>
      <c r="BH2266" s="1">
        <v>791.17</v>
      </c>
      <c r="BI2266" s="1" t="s">
        <v>108</v>
      </c>
      <c r="BJ2266" s="1" t="s">
        <v>7803</v>
      </c>
      <c r="BK2266" s="1" t="s">
        <v>7804</v>
      </c>
      <c r="BL2266" s="1">
        <v>0</v>
      </c>
      <c r="BM2266" s="1" t="s">
        <v>8784</v>
      </c>
    </row>
    <row r="2267" spans="1:65" ht="15.6" hidden="1">
      <c r="A2267" s="1" t="s">
        <v>8785</v>
      </c>
      <c r="B2267" s="1" t="s">
        <v>8786</v>
      </c>
      <c r="C2267" s="1" t="s">
        <v>8787</v>
      </c>
      <c r="D2267" s="1" t="s">
        <v>279</v>
      </c>
      <c r="E2267" s="1" t="s">
        <v>100</v>
      </c>
      <c r="F2267" s="1" t="s">
        <v>101</v>
      </c>
      <c r="G2267" s="1" t="s">
        <v>102</v>
      </c>
      <c r="H2267" s="1" t="s">
        <v>103</v>
      </c>
      <c r="I2267" s="1" t="s">
        <v>104</v>
      </c>
      <c r="J2267" s="1" t="s">
        <v>105</v>
      </c>
      <c r="K2267" s="1" t="s">
        <v>105</v>
      </c>
      <c r="L2267" s="1" t="s">
        <v>105</v>
      </c>
      <c r="M2267" s="1" t="s">
        <v>106</v>
      </c>
      <c r="N2267" s="1" t="s">
        <v>107</v>
      </c>
      <c r="O2267" s="1">
        <v>395</v>
      </c>
      <c r="P2267" s="1">
        <v>14.75</v>
      </c>
      <c r="Q2267" s="1">
        <v>0</v>
      </c>
      <c r="R2267" s="1">
        <v>100</v>
      </c>
      <c r="S2267" s="1">
        <v>0</v>
      </c>
      <c r="T2267" s="1">
        <v>0</v>
      </c>
      <c r="U2267" s="1">
        <v>0</v>
      </c>
      <c r="V2267" s="4">
        <f>X2267-W2267</f>
        <v>2.4999999999995026E-3</v>
      </c>
      <c r="W2267" s="4">
        <f>(O2267+P2267+Q2267-R2267+S2267)*5%</f>
        <v>15.487500000000001</v>
      </c>
      <c r="X2267" s="1">
        <v>15.49</v>
      </c>
      <c r="Y2267" s="1">
        <f>O2267+P2267+Q2267-R2267-S2267+T2267-U2267+X2267</f>
        <v>325.24</v>
      </c>
      <c r="Z2267" s="1">
        <v>325.24</v>
      </c>
      <c r="AA2267" s="1">
        <v>309.75</v>
      </c>
      <c r="AB2267" s="1">
        <v>16</v>
      </c>
      <c r="AC2267" s="2">
        <f>AA2267*16%</f>
        <v>49.56</v>
      </c>
      <c r="AD2267" s="1">
        <v>49.56</v>
      </c>
      <c r="AE2267" s="1">
        <v>0</v>
      </c>
      <c r="AF2267" s="1">
        <v>49.56</v>
      </c>
      <c r="AG2267" s="2">
        <f>AF2267*18%</f>
        <v>8.9207999999999998</v>
      </c>
      <c r="AH2267" s="1">
        <v>8.92</v>
      </c>
      <c r="AI2267" s="1">
        <v>0</v>
      </c>
      <c r="AJ2267" s="1" t="b">
        <f>AK2267=AA2267</f>
        <v>1</v>
      </c>
      <c r="AK2267" s="1">
        <v>309.75</v>
      </c>
      <c r="AL2267" s="1">
        <v>0</v>
      </c>
      <c r="AM2267" s="1">
        <v>0</v>
      </c>
      <c r="AN2267" s="1">
        <v>0</v>
      </c>
      <c r="AO2267" s="3">
        <f>AA2267*0.001%</f>
        <v>3.0975000000000004E-3</v>
      </c>
      <c r="AP2267" s="1">
        <v>0.31</v>
      </c>
      <c r="AQ2267" s="2">
        <f>AA2267*5%</f>
        <v>15.487500000000001</v>
      </c>
      <c r="AR2267" s="1">
        <v>15.49</v>
      </c>
      <c r="AS2267" s="2">
        <f>AR2267*18%</f>
        <v>2.7881999999999998</v>
      </c>
      <c r="AT2267" s="1">
        <v>0</v>
      </c>
      <c r="AU2267" s="1">
        <v>24.72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>
        <v>0</v>
      </c>
      <c r="BD2267" s="1">
        <f>AF2267+AU2267+BC2267</f>
        <v>74.28</v>
      </c>
      <c r="BE2267" s="1">
        <v>74.28</v>
      </c>
      <c r="BF2267" s="1">
        <f>Q2267+U2267</f>
        <v>0</v>
      </c>
      <c r="BG2267" s="1">
        <v>0</v>
      </c>
      <c r="BH2267" s="1">
        <v>250.96</v>
      </c>
      <c r="BI2267" s="1" t="s">
        <v>108</v>
      </c>
      <c r="BJ2267" s="1" t="s">
        <v>7803</v>
      </c>
      <c r="BK2267" s="1" t="s">
        <v>7804</v>
      </c>
      <c r="BL2267" s="1">
        <v>0</v>
      </c>
      <c r="BM2267" s="1" t="s">
        <v>6082</v>
      </c>
    </row>
    <row r="2268" spans="1:65" ht="15.6" hidden="1">
      <c r="A2268" s="1" t="s">
        <v>8788</v>
      </c>
      <c r="B2268" s="1" t="s">
        <v>8789</v>
      </c>
      <c r="C2268" s="1" t="s">
        <v>8790</v>
      </c>
      <c r="D2268" s="1" t="s">
        <v>279</v>
      </c>
      <c r="E2268" s="1" t="s">
        <v>100</v>
      </c>
      <c r="F2268" s="1" t="s">
        <v>101</v>
      </c>
      <c r="G2268" s="1" t="s">
        <v>105</v>
      </c>
      <c r="H2268" s="1" t="s">
        <v>103</v>
      </c>
      <c r="I2268" s="1" t="s">
        <v>104</v>
      </c>
      <c r="J2268" s="1" t="s">
        <v>105</v>
      </c>
      <c r="K2268" s="1" t="s">
        <v>105</v>
      </c>
      <c r="L2268" s="1" t="s">
        <v>105</v>
      </c>
      <c r="M2268" s="1" t="s">
        <v>106</v>
      </c>
      <c r="N2268" s="1" t="s">
        <v>107</v>
      </c>
      <c r="O2268" s="1">
        <v>395</v>
      </c>
      <c r="P2268" s="1">
        <v>19.75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4">
        <f>X2268-W2268</f>
        <v>2.4999999999977263E-3</v>
      </c>
      <c r="W2268" s="4">
        <f>(O2268+P2268+Q2268-R2268+S2268)*5%</f>
        <v>20.737500000000001</v>
      </c>
      <c r="X2268" s="1">
        <v>20.74</v>
      </c>
      <c r="Y2268" s="1">
        <f>O2268+P2268+Q2268-R2268-S2268+T2268-U2268+X2268</f>
        <v>435.49</v>
      </c>
      <c r="Z2268" s="1">
        <v>435.49</v>
      </c>
      <c r="AA2268" s="1">
        <v>414.75</v>
      </c>
      <c r="AB2268" s="1">
        <v>16</v>
      </c>
      <c r="AC2268" s="2">
        <f>AA2268*16%</f>
        <v>66.36</v>
      </c>
      <c r="AD2268" s="1">
        <v>66.36</v>
      </c>
      <c r="AE2268" s="1">
        <v>0</v>
      </c>
      <c r="AF2268" s="1">
        <v>66.36</v>
      </c>
      <c r="AG2268" s="2">
        <f>AF2268*18%</f>
        <v>11.944799999999999</v>
      </c>
      <c r="AH2268" s="1">
        <v>11.94</v>
      </c>
      <c r="AI2268" s="1">
        <v>0</v>
      </c>
      <c r="AJ2268" s="1" t="b">
        <f>AK2268=AA2268</f>
        <v>1</v>
      </c>
      <c r="AK2268" s="1">
        <v>414.75</v>
      </c>
      <c r="AL2268" s="1">
        <v>0</v>
      </c>
      <c r="AM2268" s="1">
        <v>0</v>
      </c>
      <c r="AN2268" s="1">
        <v>0</v>
      </c>
      <c r="AO2268" s="3">
        <f>AA2268*0.001%</f>
        <v>4.1475000000000001E-3</v>
      </c>
      <c r="AP2268" s="1">
        <v>0.41</v>
      </c>
      <c r="AQ2268" s="2">
        <f>AA2268*5%</f>
        <v>20.737500000000001</v>
      </c>
      <c r="AR2268" s="1">
        <v>20.74</v>
      </c>
      <c r="AS2268" s="2">
        <f>AR2268*18%</f>
        <v>3.7331999999999996</v>
      </c>
      <c r="AT2268" s="1">
        <v>0</v>
      </c>
      <c r="AU2268" s="1">
        <v>33.090000000000003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>
        <v>0</v>
      </c>
      <c r="BD2268" s="1">
        <f>AF2268+AU2268+BC2268</f>
        <v>99.45</v>
      </c>
      <c r="BE2268" s="1">
        <v>99.45</v>
      </c>
      <c r="BF2268" s="1">
        <f>Q2268+U2268</f>
        <v>0</v>
      </c>
      <c r="BG2268" s="1">
        <v>0</v>
      </c>
      <c r="BH2268" s="1">
        <v>336.04</v>
      </c>
      <c r="BI2268" s="1" t="s">
        <v>108</v>
      </c>
      <c r="BJ2268" s="1" t="s">
        <v>7803</v>
      </c>
      <c r="BK2268" s="1" t="s">
        <v>7804</v>
      </c>
      <c r="BL2268" s="1">
        <v>0</v>
      </c>
      <c r="BM2268" s="1" t="s">
        <v>8791</v>
      </c>
    </row>
    <row r="2269" spans="1:65" ht="15.6" hidden="1">
      <c r="A2269" s="1" t="s">
        <v>8792</v>
      </c>
      <c r="B2269" s="1" t="s">
        <v>8793</v>
      </c>
      <c r="C2269" s="1" t="s">
        <v>8794</v>
      </c>
      <c r="D2269" s="1" t="s">
        <v>279</v>
      </c>
      <c r="E2269" s="1" t="s">
        <v>100</v>
      </c>
      <c r="F2269" s="1" t="s">
        <v>101</v>
      </c>
      <c r="G2269" s="1" t="s">
        <v>123</v>
      </c>
      <c r="H2269" s="1" t="s">
        <v>103</v>
      </c>
      <c r="I2269" s="1" t="s">
        <v>104</v>
      </c>
      <c r="J2269" s="1" t="s">
        <v>105</v>
      </c>
      <c r="K2269" s="1" t="s">
        <v>105</v>
      </c>
      <c r="L2269" s="1" t="s">
        <v>105</v>
      </c>
      <c r="M2269" s="1" t="s">
        <v>106</v>
      </c>
      <c r="N2269" s="1" t="s">
        <v>107</v>
      </c>
      <c r="O2269" s="1">
        <v>1205</v>
      </c>
      <c r="P2269" s="1">
        <v>51.5</v>
      </c>
      <c r="Q2269" s="1">
        <v>0</v>
      </c>
      <c r="R2269" s="1">
        <v>175</v>
      </c>
      <c r="S2269" s="1">
        <v>0</v>
      </c>
      <c r="T2269" s="1">
        <v>0</v>
      </c>
      <c r="U2269" s="1">
        <v>0</v>
      </c>
      <c r="V2269" s="4">
        <f>X2269-W2269</f>
        <v>4.9999999999954525E-3</v>
      </c>
      <c r="W2269" s="4">
        <f>(O2269+P2269+Q2269-R2269+S2269)*5%</f>
        <v>54.075000000000003</v>
      </c>
      <c r="X2269" s="1">
        <v>54.08</v>
      </c>
      <c r="Y2269" s="1">
        <f>O2269+P2269+Q2269-R2269-S2269+T2269-U2269+X2269</f>
        <v>1135.58</v>
      </c>
      <c r="Z2269" s="1">
        <v>1135.58</v>
      </c>
      <c r="AA2269" s="1">
        <v>1081.5</v>
      </c>
      <c r="AB2269" s="1">
        <v>16</v>
      </c>
      <c r="AC2269" s="2">
        <f>AA2269*16%</f>
        <v>173.04</v>
      </c>
      <c r="AD2269" s="1">
        <v>173.04</v>
      </c>
      <c r="AE2269" s="1">
        <v>0</v>
      </c>
      <c r="AF2269" s="1">
        <v>173.04</v>
      </c>
      <c r="AG2269" s="2">
        <f>AF2269*18%</f>
        <v>31.147199999999998</v>
      </c>
      <c r="AH2269" s="1">
        <v>31.15</v>
      </c>
      <c r="AI2269" s="1">
        <v>0</v>
      </c>
      <c r="AJ2269" s="1" t="b">
        <f>AK2269=AA2269</f>
        <v>1</v>
      </c>
      <c r="AK2269" s="1">
        <v>1081.5</v>
      </c>
      <c r="AL2269" s="1">
        <v>0</v>
      </c>
      <c r="AM2269" s="1">
        <v>0</v>
      </c>
      <c r="AN2269" s="1">
        <v>0</v>
      </c>
      <c r="AO2269" s="3">
        <f>AA2269*0.001%</f>
        <v>1.0815000000000002E-2</v>
      </c>
      <c r="AP2269" s="1">
        <v>1.08</v>
      </c>
      <c r="AQ2269" s="2">
        <f>AA2269*5%</f>
        <v>54.075000000000003</v>
      </c>
      <c r="AR2269" s="1">
        <v>54.08</v>
      </c>
      <c r="AS2269" s="2">
        <f>AR2269*18%</f>
        <v>9.7343999999999991</v>
      </c>
      <c r="AT2269" s="1">
        <v>0</v>
      </c>
      <c r="AU2269" s="1">
        <v>86.31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s="1">
        <v>0</v>
      </c>
      <c r="BC2269" s="1">
        <v>0</v>
      </c>
      <c r="BD2269" s="1">
        <f>AF2269+AU2269+BC2269</f>
        <v>259.35000000000002</v>
      </c>
      <c r="BE2269" s="1">
        <v>259.35000000000002</v>
      </c>
      <c r="BF2269" s="1">
        <f>Q2269+U2269</f>
        <v>0</v>
      </c>
      <c r="BG2269" s="1">
        <v>0</v>
      </c>
      <c r="BH2269" s="1">
        <v>876.23</v>
      </c>
      <c r="BI2269" s="1" t="s">
        <v>108</v>
      </c>
      <c r="BJ2269" s="1" t="s">
        <v>7803</v>
      </c>
      <c r="BK2269" s="1" t="s">
        <v>7804</v>
      </c>
      <c r="BL2269" s="1">
        <v>0</v>
      </c>
      <c r="BM2269" s="1" t="s">
        <v>8795</v>
      </c>
    </row>
    <row r="2270" spans="1:65" ht="15.6" hidden="1">
      <c r="A2270" s="1" t="s">
        <v>8796</v>
      </c>
      <c r="B2270" s="1" t="s">
        <v>8797</v>
      </c>
      <c r="C2270" s="1" t="s">
        <v>8798</v>
      </c>
      <c r="D2270" s="1" t="s">
        <v>279</v>
      </c>
      <c r="E2270" s="1" t="s">
        <v>100</v>
      </c>
      <c r="F2270" s="1" t="s">
        <v>101</v>
      </c>
      <c r="G2270" s="1" t="s">
        <v>102</v>
      </c>
      <c r="H2270" s="1" t="s">
        <v>103</v>
      </c>
      <c r="I2270" s="1" t="s">
        <v>104</v>
      </c>
      <c r="J2270" s="1" t="s">
        <v>105</v>
      </c>
      <c r="K2270" s="1" t="s">
        <v>105</v>
      </c>
      <c r="L2270" s="1" t="s">
        <v>105</v>
      </c>
      <c r="M2270" s="1" t="s">
        <v>106</v>
      </c>
      <c r="N2270" s="1" t="s">
        <v>107</v>
      </c>
      <c r="O2270" s="1">
        <v>820</v>
      </c>
      <c r="P2270" s="1">
        <v>36</v>
      </c>
      <c r="Q2270" s="1">
        <v>0</v>
      </c>
      <c r="R2270" s="1">
        <v>100</v>
      </c>
      <c r="S2270" s="1">
        <v>0</v>
      </c>
      <c r="T2270" s="1">
        <v>0</v>
      </c>
      <c r="U2270" s="1">
        <v>0</v>
      </c>
      <c r="V2270" s="4">
        <f>X2270-W2270</f>
        <v>0</v>
      </c>
      <c r="W2270" s="4">
        <f>(O2270+P2270+Q2270-R2270+S2270)*5%</f>
        <v>37.800000000000004</v>
      </c>
      <c r="X2270" s="1">
        <v>37.799999999999997</v>
      </c>
      <c r="Y2270" s="1">
        <f>O2270+P2270+Q2270-R2270-S2270+T2270-U2270+X2270</f>
        <v>793.8</v>
      </c>
      <c r="Z2270" s="1">
        <v>793.8</v>
      </c>
      <c r="AA2270" s="1">
        <v>756</v>
      </c>
      <c r="AB2270" s="1">
        <v>16</v>
      </c>
      <c r="AC2270" s="2">
        <f>AA2270*16%</f>
        <v>120.96000000000001</v>
      </c>
      <c r="AD2270" s="1">
        <v>120.96</v>
      </c>
      <c r="AE2270" s="1">
        <v>0</v>
      </c>
      <c r="AF2270" s="1">
        <v>120.96</v>
      </c>
      <c r="AG2270" s="2">
        <f>AF2270*18%</f>
        <v>21.772799999999997</v>
      </c>
      <c r="AH2270" s="1">
        <v>21.77</v>
      </c>
      <c r="AI2270" s="1">
        <v>0</v>
      </c>
      <c r="AJ2270" s="1" t="b">
        <f>AK2270=AA2270</f>
        <v>1</v>
      </c>
      <c r="AK2270" s="1">
        <v>756</v>
      </c>
      <c r="AL2270" s="1">
        <v>0</v>
      </c>
      <c r="AM2270" s="1">
        <v>0</v>
      </c>
      <c r="AN2270" s="1">
        <v>0</v>
      </c>
      <c r="AO2270" s="3">
        <f>AA2270*0.001%</f>
        <v>7.5600000000000007E-3</v>
      </c>
      <c r="AP2270" s="1">
        <v>0.76</v>
      </c>
      <c r="AQ2270" s="2">
        <f>AA2270*5%</f>
        <v>37.800000000000004</v>
      </c>
      <c r="AR2270" s="1">
        <v>37.799999999999997</v>
      </c>
      <c r="AS2270" s="2">
        <f>AR2270*18%</f>
        <v>6.8039999999999994</v>
      </c>
      <c r="AT2270" s="1">
        <v>0</v>
      </c>
      <c r="AU2270" s="1">
        <v>60.33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s="1">
        <v>0</v>
      </c>
      <c r="BD2270" s="1">
        <f>AF2270+AU2270+BC2270</f>
        <v>181.29</v>
      </c>
      <c r="BE2270" s="1">
        <v>181.29</v>
      </c>
      <c r="BF2270" s="1">
        <f>Q2270+U2270</f>
        <v>0</v>
      </c>
      <c r="BG2270" s="1">
        <v>0</v>
      </c>
      <c r="BH2270" s="1">
        <v>612.51</v>
      </c>
      <c r="BI2270" s="1" t="s">
        <v>108</v>
      </c>
      <c r="BJ2270" s="1" t="s">
        <v>7803</v>
      </c>
      <c r="BK2270" s="1" t="s">
        <v>7804</v>
      </c>
      <c r="BL2270" s="1">
        <v>0</v>
      </c>
      <c r="BM2270" s="1" t="s">
        <v>7339</v>
      </c>
    </row>
    <row r="2271" spans="1:65" ht="15.6" hidden="1">
      <c r="A2271" s="1" t="s">
        <v>8799</v>
      </c>
      <c r="B2271" s="1" t="s">
        <v>8800</v>
      </c>
      <c r="C2271" s="1" t="s">
        <v>8801</v>
      </c>
      <c r="D2271" s="1" t="s">
        <v>279</v>
      </c>
      <c r="E2271" s="1" t="s">
        <v>100</v>
      </c>
      <c r="F2271" s="1" t="s">
        <v>101</v>
      </c>
      <c r="G2271" s="1" t="s">
        <v>105</v>
      </c>
      <c r="H2271" s="1" t="s">
        <v>103</v>
      </c>
      <c r="I2271" s="1" t="s">
        <v>104</v>
      </c>
      <c r="J2271" s="1" t="s">
        <v>105</v>
      </c>
      <c r="K2271" s="1" t="s">
        <v>105</v>
      </c>
      <c r="L2271" s="1" t="s">
        <v>105</v>
      </c>
      <c r="M2271" s="1" t="s">
        <v>106</v>
      </c>
      <c r="N2271" s="1" t="s">
        <v>107</v>
      </c>
      <c r="O2271" s="1">
        <v>390</v>
      </c>
      <c r="P2271" s="1">
        <v>19.5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4">
        <f>X2271-W2271</f>
        <v>4.9999999999990052E-3</v>
      </c>
      <c r="W2271" s="4">
        <f>(O2271+P2271+Q2271-R2271+S2271)*5%</f>
        <v>20.475000000000001</v>
      </c>
      <c r="X2271" s="1">
        <v>20.48</v>
      </c>
      <c r="Y2271" s="1">
        <f>O2271+P2271+Q2271-R2271-S2271+T2271-U2271+X2271</f>
        <v>429.98</v>
      </c>
      <c r="Z2271" s="1">
        <v>429.98</v>
      </c>
      <c r="AA2271" s="1">
        <v>409.5</v>
      </c>
      <c r="AB2271" s="1">
        <v>16</v>
      </c>
      <c r="AC2271" s="2">
        <f>AA2271*16%</f>
        <v>65.52</v>
      </c>
      <c r="AD2271" s="1">
        <v>65.52</v>
      </c>
      <c r="AE2271" s="1">
        <v>0</v>
      </c>
      <c r="AF2271" s="1">
        <v>65.52</v>
      </c>
      <c r="AG2271" s="2">
        <f>AF2271*18%</f>
        <v>11.7936</v>
      </c>
      <c r="AH2271" s="1">
        <v>11.79</v>
      </c>
      <c r="AI2271" s="1">
        <v>0</v>
      </c>
      <c r="AJ2271" s="1" t="b">
        <f>AK2271=AA2271</f>
        <v>1</v>
      </c>
      <c r="AK2271" s="1">
        <v>409.5</v>
      </c>
      <c r="AL2271" s="1">
        <v>0</v>
      </c>
      <c r="AM2271" s="1">
        <v>0</v>
      </c>
      <c r="AN2271" s="1">
        <v>0</v>
      </c>
      <c r="AO2271" s="3">
        <f>AA2271*0.001%</f>
        <v>4.0950000000000005E-3</v>
      </c>
      <c r="AP2271" s="1">
        <v>0.41</v>
      </c>
      <c r="AQ2271" s="2">
        <f>AA2271*5%</f>
        <v>20.475000000000001</v>
      </c>
      <c r="AR2271" s="1">
        <v>20.48</v>
      </c>
      <c r="AS2271" s="2">
        <f>AR2271*18%</f>
        <v>3.6863999999999999</v>
      </c>
      <c r="AT2271" s="1">
        <v>0</v>
      </c>
      <c r="AU2271" s="1">
        <v>32.68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0</v>
      </c>
      <c r="BD2271" s="1">
        <f>AF2271+AU2271+BC2271</f>
        <v>98.199999999999989</v>
      </c>
      <c r="BE2271" s="1">
        <v>98.2</v>
      </c>
      <c r="BF2271" s="1">
        <f>Q2271+U2271</f>
        <v>0</v>
      </c>
      <c r="BG2271" s="1">
        <v>0</v>
      </c>
      <c r="BH2271" s="1">
        <v>331.78</v>
      </c>
      <c r="BI2271" s="1" t="s">
        <v>108</v>
      </c>
      <c r="BJ2271" s="1" t="s">
        <v>7803</v>
      </c>
      <c r="BK2271" s="1" t="s">
        <v>7804</v>
      </c>
      <c r="BL2271" s="1">
        <v>0</v>
      </c>
      <c r="BM2271" s="1" t="s">
        <v>7424</v>
      </c>
    </row>
    <row r="2272" spans="1:65" ht="15.6" hidden="1">
      <c r="A2272" s="1" t="s">
        <v>8802</v>
      </c>
      <c r="B2272" s="1" t="s">
        <v>8803</v>
      </c>
      <c r="C2272" s="1" t="s">
        <v>8804</v>
      </c>
      <c r="D2272" s="1" t="s">
        <v>279</v>
      </c>
      <c r="E2272" s="1" t="s">
        <v>100</v>
      </c>
      <c r="F2272" s="1" t="s">
        <v>101</v>
      </c>
      <c r="G2272" s="1" t="s">
        <v>102</v>
      </c>
      <c r="H2272" s="1" t="s">
        <v>103</v>
      </c>
      <c r="I2272" s="1" t="s">
        <v>104</v>
      </c>
      <c r="J2272" s="1" t="s">
        <v>105</v>
      </c>
      <c r="K2272" s="1" t="s">
        <v>105</v>
      </c>
      <c r="L2272" s="1" t="s">
        <v>105</v>
      </c>
      <c r="M2272" s="1" t="s">
        <v>106</v>
      </c>
      <c r="N2272" s="1" t="s">
        <v>107</v>
      </c>
      <c r="O2272" s="1">
        <v>315</v>
      </c>
      <c r="P2272" s="1">
        <v>10.75</v>
      </c>
      <c r="Q2272" s="1">
        <v>0</v>
      </c>
      <c r="R2272" s="1">
        <v>100</v>
      </c>
      <c r="S2272" s="1">
        <v>0</v>
      </c>
      <c r="T2272" s="1">
        <v>0</v>
      </c>
      <c r="U2272" s="1">
        <v>0</v>
      </c>
      <c r="V2272" s="4">
        <f>X2272-W2272</f>
        <v>2.4999999999977263E-3</v>
      </c>
      <c r="W2272" s="4">
        <f>(O2272+P2272+Q2272-R2272+S2272)*5%</f>
        <v>11.287500000000001</v>
      </c>
      <c r="X2272" s="1">
        <v>11.29</v>
      </c>
      <c r="Y2272" s="1">
        <f>O2272+P2272+Q2272-R2272-S2272+T2272-U2272+X2272</f>
        <v>237.04</v>
      </c>
      <c r="Z2272" s="1">
        <v>237.04</v>
      </c>
      <c r="AA2272" s="1">
        <v>225.75</v>
      </c>
      <c r="AB2272" s="1">
        <v>16</v>
      </c>
      <c r="AC2272" s="2">
        <f>AA2272*16%</f>
        <v>36.119999999999997</v>
      </c>
      <c r="AD2272" s="1">
        <v>36.119999999999997</v>
      </c>
      <c r="AE2272" s="1">
        <v>0</v>
      </c>
      <c r="AF2272" s="1">
        <v>36.119999999999997</v>
      </c>
      <c r="AG2272" s="2">
        <f>AF2272*18%</f>
        <v>6.5015999999999989</v>
      </c>
      <c r="AH2272" s="1">
        <v>6.5</v>
      </c>
      <c r="AI2272" s="1">
        <v>0</v>
      </c>
      <c r="AJ2272" s="1" t="b">
        <f>AK2272=AA2272</f>
        <v>1</v>
      </c>
      <c r="AK2272" s="1">
        <v>225.75</v>
      </c>
      <c r="AL2272" s="1">
        <v>0</v>
      </c>
      <c r="AM2272" s="1">
        <v>0</v>
      </c>
      <c r="AN2272" s="1">
        <v>0</v>
      </c>
      <c r="AO2272" s="3">
        <f>AA2272*0.001%</f>
        <v>2.2575000000000004E-3</v>
      </c>
      <c r="AP2272" s="1">
        <v>0.23</v>
      </c>
      <c r="AQ2272" s="2">
        <f>AA2272*5%</f>
        <v>11.287500000000001</v>
      </c>
      <c r="AR2272" s="1">
        <v>11.29</v>
      </c>
      <c r="AS2272" s="2">
        <f>AR2272*18%</f>
        <v>2.0321999999999996</v>
      </c>
      <c r="AT2272" s="1">
        <v>0</v>
      </c>
      <c r="AU2272" s="1">
        <v>18.02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f>AF2272+AU2272+BC2272</f>
        <v>54.14</v>
      </c>
      <c r="BE2272" s="1">
        <v>54.14</v>
      </c>
      <c r="BF2272" s="1">
        <f>Q2272+U2272</f>
        <v>0</v>
      </c>
      <c r="BG2272" s="1">
        <v>0</v>
      </c>
      <c r="BH2272" s="1">
        <v>182.9</v>
      </c>
      <c r="BI2272" s="1" t="s">
        <v>108</v>
      </c>
      <c r="BJ2272" s="1" t="s">
        <v>7803</v>
      </c>
      <c r="BK2272" s="1" t="s">
        <v>7804</v>
      </c>
      <c r="BL2272" s="1">
        <v>0</v>
      </c>
      <c r="BM2272" s="1" t="s">
        <v>8805</v>
      </c>
    </row>
    <row r="2273" spans="1:65" ht="15.6" hidden="1">
      <c r="A2273" s="1" t="s">
        <v>8806</v>
      </c>
      <c r="B2273" s="1" t="s">
        <v>8807</v>
      </c>
      <c r="C2273" s="1" t="s">
        <v>8808</v>
      </c>
      <c r="D2273" s="1" t="s">
        <v>279</v>
      </c>
      <c r="E2273" s="1" t="s">
        <v>100</v>
      </c>
      <c r="F2273" s="1" t="s">
        <v>101</v>
      </c>
      <c r="G2273" s="1" t="s">
        <v>123</v>
      </c>
      <c r="H2273" s="1" t="s">
        <v>103</v>
      </c>
      <c r="I2273" s="1" t="s">
        <v>104</v>
      </c>
      <c r="J2273" s="1" t="s">
        <v>105</v>
      </c>
      <c r="K2273" s="1" t="s">
        <v>105</v>
      </c>
      <c r="L2273" s="1" t="s">
        <v>105</v>
      </c>
      <c r="M2273" s="1" t="s">
        <v>106</v>
      </c>
      <c r="N2273" s="1" t="s">
        <v>124</v>
      </c>
      <c r="O2273" s="1">
        <v>1199.3</v>
      </c>
      <c r="P2273" s="1">
        <v>51.21</v>
      </c>
      <c r="Q2273" s="1">
        <v>0</v>
      </c>
      <c r="R2273" s="1">
        <v>175</v>
      </c>
      <c r="S2273" s="1">
        <v>0</v>
      </c>
      <c r="T2273" s="1">
        <v>0</v>
      </c>
      <c r="U2273" s="1">
        <v>0</v>
      </c>
      <c r="V2273" s="4">
        <f>X2273-W2273</f>
        <v>4.5000000000001705E-3</v>
      </c>
      <c r="W2273" s="4">
        <f>(O2273+P2273+Q2273-R2273+S2273)*5%</f>
        <v>53.775500000000001</v>
      </c>
      <c r="X2273" s="1">
        <v>53.78</v>
      </c>
      <c r="Y2273" s="1">
        <f>O2273+P2273+Q2273-R2273-S2273+T2273-U2273+X2273</f>
        <v>1129.29</v>
      </c>
      <c r="Z2273" s="1">
        <v>1129.29</v>
      </c>
      <c r="AA2273" s="1">
        <v>1075.52</v>
      </c>
      <c r="AB2273" s="1">
        <v>16</v>
      </c>
      <c r="AC2273" s="2">
        <f>AA2273*16%</f>
        <v>172.08320000000001</v>
      </c>
      <c r="AD2273" s="1">
        <v>172.08</v>
      </c>
      <c r="AE2273" s="1">
        <v>0</v>
      </c>
      <c r="AF2273" s="1">
        <v>172.08</v>
      </c>
      <c r="AG2273" s="2">
        <f>AF2273*18%</f>
        <v>30.974400000000003</v>
      </c>
      <c r="AH2273" s="1">
        <v>30.97</v>
      </c>
      <c r="AI2273" s="1">
        <v>0</v>
      </c>
      <c r="AJ2273" s="1" t="b">
        <f>AK2273=AA2273</f>
        <v>1</v>
      </c>
      <c r="AK2273" s="1">
        <v>1075.52</v>
      </c>
      <c r="AL2273" s="1">
        <v>0</v>
      </c>
      <c r="AM2273" s="1">
        <v>0</v>
      </c>
      <c r="AN2273" s="1">
        <v>0</v>
      </c>
      <c r="AO2273" s="3">
        <f>AA2273*0.001%</f>
        <v>1.0755200000000001E-2</v>
      </c>
      <c r="AP2273" s="1">
        <v>1.08</v>
      </c>
      <c r="AQ2273" s="2">
        <f>AA2273*5%</f>
        <v>53.776000000000003</v>
      </c>
      <c r="AR2273" s="1">
        <v>53.78</v>
      </c>
      <c r="AS2273" s="2">
        <f>AR2273*18%</f>
        <v>9.6804000000000006</v>
      </c>
      <c r="AT2273" s="1">
        <v>0</v>
      </c>
      <c r="AU2273" s="1">
        <v>85.83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s="1">
        <v>0</v>
      </c>
      <c r="BD2273" s="1">
        <f>AF2273+AU2273+BC2273</f>
        <v>257.91000000000003</v>
      </c>
      <c r="BE2273" s="1">
        <v>257.91000000000003</v>
      </c>
      <c r="BF2273" s="1">
        <f>Q2273+U2273</f>
        <v>0</v>
      </c>
      <c r="BG2273" s="1">
        <v>0</v>
      </c>
      <c r="BH2273" s="1">
        <v>871.38</v>
      </c>
      <c r="BI2273" s="1" t="s">
        <v>108</v>
      </c>
      <c r="BJ2273" s="1" t="s">
        <v>7803</v>
      </c>
      <c r="BK2273" s="1" t="s">
        <v>7804</v>
      </c>
      <c r="BL2273" s="1">
        <v>0</v>
      </c>
      <c r="BM2273" s="1" t="s">
        <v>8809</v>
      </c>
    </row>
    <row r="2274" spans="1:65" ht="15.6" hidden="1">
      <c r="A2274" s="1" t="s">
        <v>8810</v>
      </c>
      <c r="B2274" s="1" t="s">
        <v>8811</v>
      </c>
      <c r="C2274" s="1" t="s">
        <v>8812</v>
      </c>
      <c r="D2274" s="1" t="s">
        <v>279</v>
      </c>
      <c r="E2274" s="1" t="s">
        <v>100</v>
      </c>
      <c r="F2274" s="1" t="s">
        <v>101</v>
      </c>
      <c r="G2274" s="1" t="s">
        <v>123</v>
      </c>
      <c r="H2274" s="1" t="s">
        <v>103</v>
      </c>
      <c r="I2274" s="1" t="s">
        <v>104</v>
      </c>
      <c r="J2274" s="1" t="s">
        <v>105</v>
      </c>
      <c r="K2274" s="1" t="s">
        <v>105</v>
      </c>
      <c r="L2274" s="1" t="s">
        <v>105</v>
      </c>
      <c r="M2274" s="1" t="s">
        <v>106</v>
      </c>
      <c r="N2274" s="1" t="s">
        <v>107</v>
      </c>
      <c r="O2274" s="1">
        <v>1065</v>
      </c>
      <c r="P2274" s="1">
        <v>44.5</v>
      </c>
      <c r="Q2274" s="1">
        <v>0</v>
      </c>
      <c r="R2274" s="1">
        <v>175</v>
      </c>
      <c r="S2274" s="1">
        <v>0</v>
      </c>
      <c r="T2274" s="1">
        <v>0</v>
      </c>
      <c r="U2274" s="1">
        <v>0</v>
      </c>
      <c r="V2274" s="4">
        <f>X2274-W2274</f>
        <v>4.9999999999954525E-3</v>
      </c>
      <c r="W2274" s="4">
        <f>(O2274+P2274+Q2274-R2274+S2274)*5%</f>
        <v>46.725000000000001</v>
      </c>
      <c r="X2274" s="1">
        <v>46.73</v>
      </c>
      <c r="Y2274" s="1">
        <f>O2274+P2274+Q2274-R2274-S2274+T2274-U2274+X2274</f>
        <v>981.23</v>
      </c>
      <c r="Z2274" s="1">
        <v>981.23</v>
      </c>
      <c r="AA2274" s="1">
        <v>934.5</v>
      </c>
      <c r="AB2274" s="1">
        <v>16</v>
      </c>
      <c r="AC2274" s="2">
        <f>AA2274*16%</f>
        <v>149.52000000000001</v>
      </c>
      <c r="AD2274" s="1">
        <v>149.52000000000001</v>
      </c>
      <c r="AE2274" s="1">
        <v>0</v>
      </c>
      <c r="AF2274" s="1">
        <v>149.52000000000001</v>
      </c>
      <c r="AG2274" s="2">
        <f>AF2274*18%</f>
        <v>26.913600000000002</v>
      </c>
      <c r="AH2274" s="1">
        <v>26.91</v>
      </c>
      <c r="AI2274" s="1">
        <v>0</v>
      </c>
      <c r="AJ2274" s="1" t="b">
        <f>AK2274=AA2274</f>
        <v>1</v>
      </c>
      <c r="AK2274" s="1">
        <v>934.5</v>
      </c>
      <c r="AL2274" s="1">
        <v>0</v>
      </c>
      <c r="AM2274" s="1">
        <v>0</v>
      </c>
      <c r="AN2274" s="1">
        <v>0</v>
      </c>
      <c r="AO2274" s="3">
        <f>AA2274*0.001%</f>
        <v>9.3450000000000009E-3</v>
      </c>
      <c r="AP2274" s="1">
        <v>0.93</v>
      </c>
      <c r="AQ2274" s="2">
        <f>AA2274*5%</f>
        <v>46.725000000000001</v>
      </c>
      <c r="AR2274" s="1">
        <v>46.72</v>
      </c>
      <c r="AS2274" s="2">
        <f>AR2274*18%</f>
        <v>8.4095999999999993</v>
      </c>
      <c r="AT2274" s="1">
        <v>0.01</v>
      </c>
      <c r="AU2274" s="1">
        <v>74.56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f>AF2274+AU2274+BC2274</f>
        <v>224.08</v>
      </c>
      <c r="BE2274" s="1">
        <v>224.08</v>
      </c>
      <c r="BF2274" s="1">
        <f>Q2274+U2274</f>
        <v>0</v>
      </c>
      <c r="BG2274" s="1">
        <v>0</v>
      </c>
      <c r="BH2274" s="1">
        <v>757.15</v>
      </c>
      <c r="BI2274" s="1" t="s">
        <v>108</v>
      </c>
      <c r="BJ2274" s="1" t="s">
        <v>7803</v>
      </c>
      <c r="BK2274" s="1" t="s">
        <v>7804</v>
      </c>
      <c r="BL2274" s="1">
        <v>0</v>
      </c>
      <c r="BM2274" s="1" t="s">
        <v>8813</v>
      </c>
    </row>
    <row r="2275" spans="1:65" ht="15.6" hidden="1">
      <c r="A2275" s="1" t="s">
        <v>8814</v>
      </c>
      <c r="B2275" s="1" t="s">
        <v>8815</v>
      </c>
      <c r="C2275" s="1" t="s">
        <v>8816</v>
      </c>
      <c r="D2275" s="1" t="s">
        <v>279</v>
      </c>
      <c r="E2275" s="1" t="s">
        <v>100</v>
      </c>
      <c r="F2275" s="1" t="s">
        <v>101</v>
      </c>
      <c r="G2275" s="1" t="s">
        <v>102</v>
      </c>
      <c r="H2275" s="1" t="s">
        <v>103</v>
      </c>
      <c r="I2275" s="1" t="s">
        <v>104</v>
      </c>
      <c r="J2275" s="1" t="s">
        <v>105</v>
      </c>
      <c r="K2275" s="1" t="s">
        <v>105</v>
      </c>
      <c r="L2275" s="1" t="s">
        <v>105</v>
      </c>
      <c r="M2275" s="1" t="s">
        <v>106</v>
      </c>
      <c r="N2275" s="1" t="s">
        <v>107</v>
      </c>
      <c r="O2275" s="1">
        <v>375</v>
      </c>
      <c r="P2275" s="1">
        <v>13.75</v>
      </c>
      <c r="Q2275" s="1">
        <v>0</v>
      </c>
      <c r="R2275" s="1">
        <v>100</v>
      </c>
      <c r="S2275" s="1">
        <v>0</v>
      </c>
      <c r="T2275" s="1">
        <v>0</v>
      </c>
      <c r="U2275" s="1">
        <v>0</v>
      </c>
      <c r="V2275" s="4">
        <f>X2275-W2275</f>
        <v>2.4999999999995026E-3</v>
      </c>
      <c r="W2275" s="4">
        <f>(O2275+P2275+Q2275-R2275+S2275)*5%</f>
        <v>14.4375</v>
      </c>
      <c r="X2275" s="1">
        <v>14.44</v>
      </c>
      <c r="Y2275" s="1">
        <f>O2275+P2275+Q2275-R2275-S2275+T2275-U2275+X2275</f>
        <v>303.19</v>
      </c>
      <c r="Z2275" s="1">
        <v>303.19</v>
      </c>
      <c r="AA2275" s="1">
        <v>288.75</v>
      </c>
      <c r="AB2275" s="1">
        <v>16</v>
      </c>
      <c r="AC2275" s="2">
        <f>AA2275*16%</f>
        <v>46.2</v>
      </c>
      <c r="AD2275" s="1">
        <v>46.2</v>
      </c>
      <c r="AE2275" s="1">
        <v>0</v>
      </c>
      <c r="AF2275" s="1">
        <v>46.2</v>
      </c>
      <c r="AG2275" s="2">
        <f>AF2275*18%</f>
        <v>8.3160000000000007</v>
      </c>
      <c r="AH2275" s="1">
        <v>8.32</v>
      </c>
      <c r="AI2275" s="1">
        <v>0</v>
      </c>
      <c r="AJ2275" s="1" t="b">
        <f>AK2275=AA2275</f>
        <v>1</v>
      </c>
      <c r="AK2275" s="1">
        <v>288.75</v>
      </c>
      <c r="AL2275" s="1">
        <v>0</v>
      </c>
      <c r="AM2275" s="1">
        <v>0</v>
      </c>
      <c r="AN2275" s="1">
        <v>0</v>
      </c>
      <c r="AO2275" s="3">
        <f>AA2275*0.001%</f>
        <v>2.8875000000000003E-3</v>
      </c>
      <c r="AP2275" s="1">
        <v>0.28999999999999998</v>
      </c>
      <c r="AQ2275" s="2">
        <f>AA2275*5%</f>
        <v>14.4375</v>
      </c>
      <c r="AR2275" s="1">
        <v>14.44</v>
      </c>
      <c r="AS2275" s="2">
        <f>AR2275*18%</f>
        <v>2.5991999999999997</v>
      </c>
      <c r="AT2275" s="1">
        <v>0</v>
      </c>
      <c r="AU2275" s="1">
        <v>23.05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f>AF2275+AU2275+BC2275</f>
        <v>69.25</v>
      </c>
      <c r="BE2275" s="1">
        <v>69.25</v>
      </c>
      <c r="BF2275" s="1">
        <f>Q2275+U2275</f>
        <v>0</v>
      </c>
      <c r="BG2275" s="1">
        <v>0</v>
      </c>
      <c r="BH2275" s="1">
        <v>233.94</v>
      </c>
      <c r="BI2275" s="1" t="s">
        <v>108</v>
      </c>
      <c r="BJ2275" s="1" t="s">
        <v>7803</v>
      </c>
      <c r="BK2275" s="1" t="s">
        <v>7804</v>
      </c>
      <c r="BL2275" s="1">
        <v>0</v>
      </c>
      <c r="BM2275" s="1" t="s">
        <v>8817</v>
      </c>
    </row>
    <row r="2276" spans="1:65" ht="15.6" hidden="1">
      <c r="A2276" s="1" t="s">
        <v>8818</v>
      </c>
      <c r="B2276" s="1" t="s">
        <v>8819</v>
      </c>
      <c r="C2276" s="1" t="s">
        <v>8820</v>
      </c>
      <c r="D2276" s="1" t="s">
        <v>279</v>
      </c>
      <c r="E2276" s="1" t="s">
        <v>100</v>
      </c>
      <c r="F2276" s="1" t="s">
        <v>101</v>
      </c>
      <c r="G2276" s="1" t="s">
        <v>105</v>
      </c>
      <c r="H2276" s="1" t="s">
        <v>103</v>
      </c>
      <c r="I2276" s="1" t="s">
        <v>104</v>
      </c>
      <c r="J2276" s="1" t="s">
        <v>105</v>
      </c>
      <c r="K2276" s="1" t="s">
        <v>105</v>
      </c>
      <c r="L2276" s="1" t="s">
        <v>105</v>
      </c>
      <c r="M2276" s="1" t="s">
        <v>106</v>
      </c>
      <c r="N2276" s="1" t="s">
        <v>107</v>
      </c>
      <c r="O2276" s="1">
        <v>195</v>
      </c>
      <c r="P2276" s="1">
        <v>9.75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4">
        <f>X2276-W2276</f>
        <v>2.4999999999995026E-3</v>
      </c>
      <c r="W2276" s="4">
        <f>(O2276+P2276+Q2276-R2276+S2276)*5%</f>
        <v>10.237500000000001</v>
      </c>
      <c r="X2276" s="1">
        <v>10.24</v>
      </c>
      <c r="Y2276" s="1">
        <f>O2276+P2276+Q2276-R2276-S2276+T2276-U2276+X2276</f>
        <v>214.99</v>
      </c>
      <c r="Z2276" s="1">
        <v>214.99</v>
      </c>
      <c r="AA2276" s="1">
        <v>204.75</v>
      </c>
      <c r="AB2276" s="1">
        <v>16</v>
      </c>
      <c r="AC2276" s="2">
        <f>AA2276*16%</f>
        <v>32.76</v>
      </c>
      <c r="AD2276" s="1">
        <v>32.76</v>
      </c>
      <c r="AE2276" s="1">
        <v>0</v>
      </c>
      <c r="AF2276" s="1">
        <v>32.76</v>
      </c>
      <c r="AG2276" s="2">
        <f>AF2276*18%</f>
        <v>5.8967999999999998</v>
      </c>
      <c r="AH2276" s="1">
        <v>5.9</v>
      </c>
      <c r="AI2276" s="1">
        <v>0</v>
      </c>
      <c r="AJ2276" s="1" t="b">
        <f>AK2276=AA2276</f>
        <v>1</v>
      </c>
      <c r="AK2276" s="1">
        <v>204.75</v>
      </c>
      <c r="AL2276" s="1">
        <v>0</v>
      </c>
      <c r="AM2276" s="1">
        <v>0</v>
      </c>
      <c r="AN2276" s="1">
        <v>0</v>
      </c>
      <c r="AO2276" s="3">
        <f>AA2276*0.001%</f>
        <v>2.0475000000000003E-3</v>
      </c>
      <c r="AP2276" s="1">
        <v>0.2</v>
      </c>
      <c r="AQ2276" s="2">
        <f>AA2276*5%</f>
        <v>10.237500000000001</v>
      </c>
      <c r="AR2276" s="1">
        <v>10.24</v>
      </c>
      <c r="AS2276" s="2">
        <f>AR2276*18%</f>
        <v>1.8431999999999999</v>
      </c>
      <c r="AT2276" s="1">
        <v>0</v>
      </c>
      <c r="AU2276" s="1">
        <v>16.34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0</v>
      </c>
      <c r="BD2276" s="1">
        <f>AF2276+AU2276+BC2276</f>
        <v>49.099999999999994</v>
      </c>
      <c r="BE2276" s="1">
        <v>49.1</v>
      </c>
      <c r="BF2276" s="1">
        <f>Q2276+U2276</f>
        <v>0</v>
      </c>
      <c r="BG2276" s="1">
        <v>0</v>
      </c>
      <c r="BH2276" s="1">
        <v>165.89</v>
      </c>
      <c r="BI2276" s="1" t="s">
        <v>108</v>
      </c>
      <c r="BJ2276" s="1" t="s">
        <v>7803</v>
      </c>
      <c r="BK2276" s="1" t="s">
        <v>7804</v>
      </c>
      <c r="BL2276" s="1">
        <v>0</v>
      </c>
      <c r="BM2276" s="1" t="s">
        <v>8821</v>
      </c>
    </row>
    <row r="2277" spans="1:65" ht="15.6" hidden="1">
      <c r="A2277" s="1" t="s">
        <v>8822</v>
      </c>
      <c r="B2277" s="1" t="s">
        <v>8823</v>
      </c>
      <c r="C2277" s="1" t="s">
        <v>8824</v>
      </c>
      <c r="D2277" s="1" t="s">
        <v>279</v>
      </c>
      <c r="E2277" s="1" t="s">
        <v>100</v>
      </c>
      <c r="F2277" s="1" t="s">
        <v>101</v>
      </c>
      <c r="G2277" s="1" t="s">
        <v>628</v>
      </c>
      <c r="H2277" s="1" t="s">
        <v>103</v>
      </c>
      <c r="I2277" s="1" t="s">
        <v>104</v>
      </c>
      <c r="J2277" s="1" t="s">
        <v>105</v>
      </c>
      <c r="K2277" s="1" t="s">
        <v>105</v>
      </c>
      <c r="L2277" s="1" t="s">
        <v>105</v>
      </c>
      <c r="M2277" s="1" t="s">
        <v>106</v>
      </c>
      <c r="N2277" s="1" t="s">
        <v>124</v>
      </c>
      <c r="O2277" s="1">
        <v>645</v>
      </c>
      <c r="P2277" s="1">
        <v>27.25</v>
      </c>
      <c r="Q2277" s="1">
        <v>0</v>
      </c>
      <c r="R2277" s="1">
        <v>100</v>
      </c>
      <c r="S2277" s="1">
        <v>0</v>
      </c>
      <c r="T2277" s="1">
        <v>0</v>
      </c>
      <c r="U2277" s="1">
        <v>0</v>
      </c>
      <c r="V2277" s="4">
        <f>X2277-W2277</f>
        <v>-2.500000000001279E-3</v>
      </c>
      <c r="W2277" s="4">
        <f>(O2277+P2277+Q2277-R2277+S2277)*5%</f>
        <v>28.612500000000001</v>
      </c>
      <c r="X2277" s="1">
        <v>28.61</v>
      </c>
      <c r="Y2277" s="1">
        <f>O2277+P2277+Q2277-R2277-S2277+T2277-U2277+X2277</f>
        <v>600.86</v>
      </c>
      <c r="Z2277" s="1">
        <v>600.86</v>
      </c>
      <c r="AA2277" s="1">
        <v>572.25</v>
      </c>
      <c r="AB2277" s="1">
        <v>16</v>
      </c>
      <c r="AC2277" s="2">
        <f>AA2277*16%</f>
        <v>91.56</v>
      </c>
      <c r="AD2277" s="1">
        <v>91.56</v>
      </c>
      <c r="AE2277" s="1">
        <v>0</v>
      </c>
      <c r="AF2277" s="1">
        <v>91.56</v>
      </c>
      <c r="AG2277" s="2">
        <f>AF2277*18%</f>
        <v>16.480799999999999</v>
      </c>
      <c r="AH2277" s="1">
        <v>16.48</v>
      </c>
      <c r="AI2277" s="1">
        <v>0</v>
      </c>
      <c r="AJ2277" s="1" t="b">
        <f>AK2277=AA2277</f>
        <v>1</v>
      </c>
      <c r="AK2277" s="1">
        <v>572.25</v>
      </c>
      <c r="AL2277" s="1">
        <v>0</v>
      </c>
      <c r="AM2277" s="1">
        <v>0</v>
      </c>
      <c r="AN2277" s="1">
        <v>0</v>
      </c>
      <c r="AO2277" s="3">
        <f>AA2277*0.001%</f>
        <v>5.7225000000000002E-3</v>
      </c>
      <c r="AP2277" s="1">
        <v>0.56999999999999995</v>
      </c>
      <c r="AQ2277" s="2">
        <f>AA2277*5%</f>
        <v>28.612500000000001</v>
      </c>
      <c r="AR2277" s="1">
        <v>28.61</v>
      </c>
      <c r="AS2277" s="2">
        <f>AR2277*18%</f>
        <v>5.1497999999999999</v>
      </c>
      <c r="AT2277" s="1">
        <v>0</v>
      </c>
      <c r="AU2277" s="1">
        <v>45.66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0</v>
      </c>
      <c r="BD2277" s="1">
        <f>AF2277+AU2277+BC2277</f>
        <v>137.22</v>
      </c>
      <c r="BE2277" s="1">
        <v>137.22</v>
      </c>
      <c r="BF2277" s="1">
        <f>Q2277+U2277</f>
        <v>0</v>
      </c>
      <c r="BG2277" s="1">
        <v>0</v>
      </c>
      <c r="BH2277" s="1">
        <v>463.64</v>
      </c>
      <c r="BI2277" s="1" t="s">
        <v>108</v>
      </c>
      <c r="BJ2277" s="1" t="s">
        <v>7803</v>
      </c>
      <c r="BK2277" s="1" t="s">
        <v>7804</v>
      </c>
      <c r="BL2277" s="1">
        <v>0</v>
      </c>
      <c r="BM2277" s="1" t="s">
        <v>8825</v>
      </c>
    </row>
    <row r="2278" spans="1:65" ht="15.6" hidden="1">
      <c r="A2278" s="1" t="s">
        <v>8826</v>
      </c>
      <c r="B2278" s="1" t="s">
        <v>8827</v>
      </c>
      <c r="C2278" s="1" t="s">
        <v>8828</v>
      </c>
      <c r="D2278" s="1" t="s">
        <v>279</v>
      </c>
      <c r="E2278" s="1" t="s">
        <v>100</v>
      </c>
      <c r="F2278" s="1" t="s">
        <v>101</v>
      </c>
      <c r="G2278" s="1" t="s">
        <v>628</v>
      </c>
      <c r="H2278" s="1" t="s">
        <v>103</v>
      </c>
      <c r="I2278" s="1" t="s">
        <v>104</v>
      </c>
      <c r="J2278" s="1" t="s">
        <v>105</v>
      </c>
      <c r="K2278" s="1" t="s">
        <v>105</v>
      </c>
      <c r="L2278" s="1" t="s">
        <v>105</v>
      </c>
      <c r="M2278" s="1" t="s">
        <v>106</v>
      </c>
      <c r="N2278" s="1" t="s">
        <v>107</v>
      </c>
      <c r="O2278" s="1">
        <v>395</v>
      </c>
      <c r="P2278" s="1">
        <v>14.75</v>
      </c>
      <c r="Q2278" s="1">
        <v>0</v>
      </c>
      <c r="R2278" s="1">
        <v>100</v>
      </c>
      <c r="S2278" s="1">
        <v>0</v>
      </c>
      <c r="T2278" s="1">
        <v>0</v>
      </c>
      <c r="U2278" s="1">
        <v>0</v>
      </c>
      <c r="V2278" s="4">
        <f>X2278-W2278</f>
        <v>2.4999999999995026E-3</v>
      </c>
      <c r="W2278" s="4">
        <f>(O2278+P2278+Q2278-R2278+S2278)*5%</f>
        <v>15.487500000000001</v>
      </c>
      <c r="X2278" s="1">
        <v>15.49</v>
      </c>
      <c r="Y2278" s="1">
        <f>O2278+P2278+Q2278-R2278-S2278+T2278-U2278+X2278</f>
        <v>325.24</v>
      </c>
      <c r="Z2278" s="1">
        <v>325.24</v>
      </c>
      <c r="AA2278" s="1">
        <v>309.75</v>
      </c>
      <c r="AB2278" s="1">
        <v>16</v>
      </c>
      <c r="AC2278" s="2">
        <f>AA2278*16%</f>
        <v>49.56</v>
      </c>
      <c r="AD2278" s="1">
        <v>49.56</v>
      </c>
      <c r="AE2278" s="1">
        <v>0</v>
      </c>
      <c r="AF2278" s="1">
        <v>49.56</v>
      </c>
      <c r="AG2278" s="2">
        <f>AF2278*18%</f>
        <v>8.9207999999999998</v>
      </c>
      <c r="AH2278" s="1">
        <v>8.92</v>
      </c>
      <c r="AI2278" s="1">
        <v>0</v>
      </c>
      <c r="AJ2278" s="1" t="b">
        <f>AK2278=AA2278</f>
        <v>1</v>
      </c>
      <c r="AK2278" s="1">
        <v>309.75</v>
      </c>
      <c r="AL2278" s="1">
        <v>0</v>
      </c>
      <c r="AM2278" s="1">
        <v>0</v>
      </c>
      <c r="AN2278" s="1">
        <v>0</v>
      </c>
      <c r="AO2278" s="3">
        <f>AA2278*0.001%</f>
        <v>3.0975000000000004E-3</v>
      </c>
      <c r="AP2278" s="1">
        <v>0.31</v>
      </c>
      <c r="AQ2278" s="2">
        <f>AA2278*5%</f>
        <v>15.487500000000001</v>
      </c>
      <c r="AR2278" s="1">
        <v>15.49</v>
      </c>
      <c r="AS2278" s="2">
        <f>AR2278*18%</f>
        <v>2.7881999999999998</v>
      </c>
      <c r="AT2278" s="1">
        <v>0</v>
      </c>
      <c r="AU2278" s="1">
        <v>24.72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>
        <v>0</v>
      </c>
      <c r="BD2278" s="1">
        <f>AF2278+AU2278+BC2278</f>
        <v>74.28</v>
      </c>
      <c r="BE2278" s="1">
        <v>74.28</v>
      </c>
      <c r="BF2278" s="1">
        <f>Q2278+U2278</f>
        <v>0</v>
      </c>
      <c r="BG2278" s="1">
        <v>0</v>
      </c>
      <c r="BH2278" s="1">
        <v>250.96</v>
      </c>
      <c r="BI2278" s="1" t="s">
        <v>108</v>
      </c>
      <c r="BJ2278" s="1" t="s">
        <v>7803</v>
      </c>
      <c r="BK2278" s="1" t="s">
        <v>7804</v>
      </c>
      <c r="BL2278" s="1">
        <v>0</v>
      </c>
      <c r="BM2278" s="1" t="s">
        <v>8829</v>
      </c>
    </row>
    <row r="2279" spans="1:65" ht="15.6" hidden="1">
      <c r="A2279" s="1" t="s">
        <v>8830</v>
      </c>
      <c r="B2279" s="1" t="s">
        <v>8831</v>
      </c>
      <c r="C2279" s="1" t="s">
        <v>8832</v>
      </c>
      <c r="D2279" s="1" t="s">
        <v>279</v>
      </c>
      <c r="E2279" s="1" t="s">
        <v>100</v>
      </c>
      <c r="F2279" s="1" t="s">
        <v>101</v>
      </c>
      <c r="G2279" s="1" t="s">
        <v>105</v>
      </c>
      <c r="H2279" s="1" t="s">
        <v>103</v>
      </c>
      <c r="I2279" s="1" t="s">
        <v>104</v>
      </c>
      <c r="J2279" s="1" t="s">
        <v>105</v>
      </c>
      <c r="K2279" s="1" t="s">
        <v>105</v>
      </c>
      <c r="L2279" s="1" t="s">
        <v>105</v>
      </c>
      <c r="M2279" s="1" t="s">
        <v>106</v>
      </c>
      <c r="N2279" s="1" t="s">
        <v>107</v>
      </c>
      <c r="O2279" s="1">
        <v>830</v>
      </c>
      <c r="P2279" s="1">
        <v>41.5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4">
        <f>X2279-W2279</f>
        <v>4.9999999999954525E-3</v>
      </c>
      <c r="W2279" s="4">
        <f>(O2279+P2279+Q2279-R2279+S2279)*5%</f>
        <v>43.575000000000003</v>
      </c>
      <c r="X2279" s="1">
        <v>43.58</v>
      </c>
      <c r="Y2279" s="1">
        <f>O2279+P2279+Q2279-R2279-S2279+T2279-U2279+X2279</f>
        <v>915.08</v>
      </c>
      <c r="Z2279" s="1">
        <v>915.08</v>
      </c>
      <c r="AA2279" s="1">
        <v>871.5</v>
      </c>
      <c r="AB2279" s="1">
        <v>16</v>
      </c>
      <c r="AC2279" s="2">
        <f>AA2279*16%</f>
        <v>139.44</v>
      </c>
      <c r="AD2279" s="1">
        <v>139.44</v>
      </c>
      <c r="AE2279" s="1">
        <v>0</v>
      </c>
      <c r="AF2279" s="1">
        <v>139.44</v>
      </c>
      <c r="AG2279" s="2">
        <f>AF2279*18%</f>
        <v>25.0992</v>
      </c>
      <c r="AH2279" s="1">
        <v>25.1</v>
      </c>
      <c r="AI2279" s="1">
        <v>0</v>
      </c>
      <c r="AJ2279" s="1" t="b">
        <f>AK2279=AA2279</f>
        <v>1</v>
      </c>
      <c r="AK2279" s="1">
        <v>871.5</v>
      </c>
      <c r="AL2279" s="1">
        <v>0</v>
      </c>
      <c r="AM2279" s="1">
        <v>0</v>
      </c>
      <c r="AN2279" s="1">
        <v>0</v>
      </c>
      <c r="AO2279" s="3">
        <f>AA2279*0.001%</f>
        <v>8.7150000000000005E-3</v>
      </c>
      <c r="AP2279" s="1">
        <v>0.87</v>
      </c>
      <c r="AQ2279" s="2">
        <f>AA2279*5%</f>
        <v>43.575000000000003</v>
      </c>
      <c r="AR2279" s="1">
        <v>43.58</v>
      </c>
      <c r="AS2279" s="2">
        <f>AR2279*18%</f>
        <v>7.8443999999999994</v>
      </c>
      <c r="AT2279" s="1">
        <v>0</v>
      </c>
      <c r="AU2279" s="1">
        <v>69.55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s="1">
        <v>0</v>
      </c>
      <c r="BD2279" s="1">
        <f>AF2279+AU2279+BC2279</f>
        <v>208.99</v>
      </c>
      <c r="BE2279" s="1">
        <v>208.99</v>
      </c>
      <c r="BF2279" s="1">
        <f>Q2279+U2279</f>
        <v>0</v>
      </c>
      <c r="BG2279" s="1">
        <v>0</v>
      </c>
      <c r="BH2279" s="1">
        <v>706.09</v>
      </c>
      <c r="BI2279" s="1" t="s">
        <v>108</v>
      </c>
      <c r="BJ2279" s="1" t="s">
        <v>7803</v>
      </c>
      <c r="BK2279" s="1" t="s">
        <v>7804</v>
      </c>
      <c r="BL2279" s="1">
        <v>0</v>
      </c>
      <c r="BM2279" s="1" t="s">
        <v>8833</v>
      </c>
    </row>
    <row r="2280" spans="1:65" ht="15.6" hidden="1">
      <c r="A2280" s="1" t="s">
        <v>8834</v>
      </c>
      <c r="B2280" s="1" t="s">
        <v>8835</v>
      </c>
      <c r="C2280" s="1" t="s">
        <v>8836</v>
      </c>
      <c r="D2280" s="1" t="s">
        <v>279</v>
      </c>
      <c r="E2280" s="1" t="s">
        <v>100</v>
      </c>
      <c r="F2280" s="1" t="s">
        <v>101</v>
      </c>
      <c r="G2280" s="1" t="s">
        <v>105</v>
      </c>
      <c r="H2280" s="1" t="s">
        <v>103</v>
      </c>
      <c r="I2280" s="1" t="s">
        <v>8837</v>
      </c>
      <c r="J2280" s="1" t="s">
        <v>611</v>
      </c>
      <c r="K2280" s="1" t="s">
        <v>8838</v>
      </c>
      <c r="L2280" s="1" t="s">
        <v>7095</v>
      </c>
      <c r="M2280" s="1" t="s">
        <v>106</v>
      </c>
      <c r="N2280" s="1" t="s">
        <v>105</v>
      </c>
      <c r="O2280" s="1">
        <v>829.5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4">
        <f>X2280-W2280</f>
        <v>-41.475000000000001</v>
      </c>
      <c r="W2280" s="4">
        <f>(O2280+P2280+Q2280-R2280+S2280)*5%</f>
        <v>41.475000000000001</v>
      </c>
      <c r="X2280" s="1">
        <v>0</v>
      </c>
      <c r="Y2280" s="1">
        <f>O2280+P2280+Q2280-R2280-S2280+T2280-U2280+X2280</f>
        <v>829.5</v>
      </c>
      <c r="Z2280" s="1">
        <v>829.5</v>
      </c>
      <c r="AA2280" s="1">
        <v>0</v>
      </c>
      <c r="AB2280" s="1">
        <v>0</v>
      </c>
      <c r="AC2280" s="2">
        <f>AA2280*16%</f>
        <v>0</v>
      </c>
      <c r="AD2280" s="1">
        <v>0</v>
      </c>
      <c r="AE2280" s="1">
        <v>0</v>
      </c>
      <c r="AF2280" s="1">
        <v>0</v>
      </c>
      <c r="AG2280" s="2">
        <f>AF2280*18%</f>
        <v>0</v>
      </c>
      <c r="AH2280" s="1">
        <v>0</v>
      </c>
      <c r="AI2280" s="1">
        <v>0</v>
      </c>
      <c r="AJ2280" s="1" t="b">
        <f>AK2280=AA2280</f>
        <v>1</v>
      </c>
      <c r="AK2280" s="1">
        <v>0</v>
      </c>
      <c r="AL2280" s="1">
        <v>0</v>
      </c>
      <c r="AM2280" s="1">
        <v>0</v>
      </c>
      <c r="AN2280" s="1">
        <v>0</v>
      </c>
      <c r="AO2280" s="3">
        <f>AA2280*0.001%</f>
        <v>0</v>
      </c>
      <c r="AP2280" s="1">
        <v>0</v>
      </c>
      <c r="AQ2280" s="2">
        <f>AA2280*5%</f>
        <v>0</v>
      </c>
      <c r="AR2280" s="1">
        <v>0</v>
      </c>
      <c r="AS2280" s="2">
        <f>AR2280*18%</f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s="1">
        <v>0</v>
      </c>
      <c r="BD2280" s="1">
        <f>AF2280+AU2280+BC2280</f>
        <v>0</v>
      </c>
      <c r="BE2280" s="1">
        <v>0</v>
      </c>
      <c r="BF2280" s="1">
        <f>Q2280+U2280</f>
        <v>0</v>
      </c>
      <c r="BG2280" s="1">
        <v>0</v>
      </c>
      <c r="BH2280" s="1">
        <v>0</v>
      </c>
      <c r="BI2280" s="1" t="s">
        <v>108</v>
      </c>
      <c r="BJ2280" s="1" t="s">
        <v>7803</v>
      </c>
      <c r="BK2280" s="1" t="s">
        <v>7804</v>
      </c>
      <c r="BL2280" s="1">
        <v>0</v>
      </c>
      <c r="BM2280" s="1" t="s">
        <v>105</v>
      </c>
    </row>
    <row r="2281" spans="1:65" ht="15.6" hidden="1">
      <c r="A2281" s="1" t="s">
        <v>8839</v>
      </c>
      <c r="B2281" s="1" t="s">
        <v>8840</v>
      </c>
      <c r="C2281" s="1" t="s">
        <v>8841</v>
      </c>
      <c r="D2281" s="1" t="s">
        <v>279</v>
      </c>
      <c r="E2281" s="1" t="s">
        <v>100</v>
      </c>
      <c r="F2281" s="1" t="s">
        <v>101</v>
      </c>
      <c r="G2281" s="1" t="s">
        <v>105</v>
      </c>
      <c r="H2281" s="1" t="s">
        <v>103</v>
      </c>
      <c r="I2281" s="1" t="s">
        <v>610</v>
      </c>
      <c r="J2281" s="1" t="s">
        <v>611</v>
      </c>
      <c r="K2281" s="1" t="s">
        <v>8842</v>
      </c>
      <c r="L2281" s="1" t="s">
        <v>613</v>
      </c>
      <c r="M2281" s="1" t="s">
        <v>106</v>
      </c>
      <c r="N2281" s="1" t="s">
        <v>105</v>
      </c>
      <c r="O2281" s="1">
        <v>787.5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4">
        <f>X2281-W2281</f>
        <v>-39.375</v>
      </c>
      <c r="W2281" s="4">
        <f>(O2281+P2281+Q2281-R2281+S2281)*5%</f>
        <v>39.375</v>
      </c>
      <c r="X2281" s="1">
        <v>0</v>
      </c>
      <c r="Y2281" s="1">
        <f>O2281+P2281+Q2281-R2281-S2281+T2281-U2281+X2281</f>
        <v>787.5</v>
      </c>
      <c r="Z2281" s="1">
        <v>787.5</v>
      </c>
      <c r="AA2281" s="1">
        <v>0</v>
      </c>
      <c r="AB2281" s="1">
        <v>0</v>
      </c>
      <c r="AC2281" s="2">
        <f>AA2281*16%</f>
        <v>0</v>
      </c>
      <c r="AD2281" s="1">
        <v>0</v>
      </c>
      <c r="AE2281" s="1">
        <v>0</v>
      </c>
      <c r="AF2281" s="1">
        <v>0</v>
      </c>
      <c r="AG2281" s="2">
        <f>AF2281*18%</f>
        <v>0</v>
      </c>
      <c r="AH2281" s="1">
        <v>0</v>
      </c>
      <c r="AI2281" s="1">
        <v>0</v>
      </c>
      <c r="AJ2281" s="1" t="b">
        <f>AK2281=AA2281</f>
        <v>1</v>
      </c>
      <c r="AK2281" s="1">
        <v>0</v>
      </c>
      <c r="AL2281" s="1">
        <v>0</v>
      </c>
      <c r="AM2281" s="1">
        <v>0</v>
      </c>
      <c r="AN2281" s="1">
        <v>0</v>
      </c>
      <c r="AO2281" s="3">
        <f>AA2281*0.001%</f>
        <v>0</v>
      </c>
      <c r="AP2281" s="1">
        <v>0</v>
      </c>
      <c r="AQ2281" s="2">
        <f>AA2281*5%</f>
        <v>0</v>
      </c>
      <c r="AR2281" s="1">
        <v>0</v>
      </c>
      <c r="AS2281" s="2">
        <f>AR2281*18%</f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0</v>
      </c>
      <c r="BD2281" s="1">
        <f>AF2281+AU2281+BC2281</f>
        <v>0</v>
      </c>
      <c r="BE2281" s="1">
        <v>0</v>
      </c>
      <c r="BF2281" s="1">
        <f>Q2281+U2281</f>
        <v>0</v>
      </c>
      <c r="BG2281" s="1">
        <v>0</v>
      </c>
      <c r="BH2281" s="1">
        <v>0</v>
      </c>
      <c r="BI2281" s="1" t="s">
        <v>108</v>
      </c>
      <c r="BJ2281" s="1" t="s">
        <v>7803</v>
      </c>
      <c r="BK2281" s="1" t="s">
        <v>7804</v>
      </c>
      <c r="BL2281" s="1">
        <v>0</v>
      </c>
      <c r="BM2281" s="1" t="s">
        <v>105</v>
      </c>
    </row>
    <row r="2282" spans="1:65" ht="15.6" hidden="1">
      <c r="A2282" s="1" t="s">
        <v>8843</v>
      </c>
      <c r="B2282" s="1" t="s">
        <v>8844</v>
      </c>
      <c r="C2282" s="1" t="s">
        <v>8845</v>
      </c>
      <c r="D2282" s="1" t="s">
        <v>279</v>
      </c>
      <c r="E2282" s="1" t="s">
        <v>100</v>
      </c>
      <c r="F2282" s="1" t="s">
        <v>101</v>
      </c>
      <c r="G2282" s="1" t="s">
        <v>105</v>
      </c>
      <c r="H2282" s="1" t="s">
        <v>103</v>
      </c>
      <c r="I2282" s="1" t="s">
        <v>610</v>
      </c>
      <c r="J2282" s="1" t="s">
        <v>611</v>
      </c>
      <c r="K2282" s="1" t="s">
        <v>8842</v>
      </c>
      <c r="L2282" s="1" t="s">
        <v>613</v>
      </c>
      <c r="M2282" s="1" t="s">
        <v>106</v>
      </c>
      <c r="N2282" s="1" t="s">
        <v>105</v>
      </c>
      <c r="O2282" s="1">
        <v>1743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4">
        <f>X2282-W2282</f>
        <v>-87.15</v>
      </c>
      <c r="W2282" s="4">
        <f>(O2282+P2282+Q2282-R2282+S2282)*5%</f>
        <v>87.15</v>
      </c>
      <c r="X2282" s="1">
        <v>0</v>
      </c>
      <c r="Y2282" s="1">
        <f>O2282+P2282+Q2282-R2282-S2282+T2282-U2282+X2282</f>
        <v>1743</v>
      </c>
      <c r="Z2282" s="1">
        <v>1743</v>
      </c>
      <c r="AA2282" s="1">
        <v>0</v>
      </c>
      <c r="AB2282" s="1">
        <v>0</v>
      </c>
      <c r="AC2282" s="2">
        <f>AA2282*16%</f>
        <v>0</v>
      </c>
      <c r="AD2282" s="1">
        <v>0</v>
      </c>
      <c r="AE2282" s="1">
        <v>0</v>
      </c>
      <c r="AF2282" s="1">
        <v>0</v>
      </c>
      <c r="AG2282" s="2">
        <f>AF2282*18%</f>
        <v>0</v>
      </c>
      <c r="AH2282" s="1">
        <v>0</v>
      </c>
      <c r="AI2282" s="1">
        <v>0</v>
      </c>
      <c r="AJ2282" s="1" t="b">
        <f>AK2282=AA2282</f>
        <v>1</v>
      </c>
      <c r="AK2282" s="1">
        <v>0</v>
      </c>
      <c r="AL2282" s="1">
        <v>0</v>
      </c>
      <c r="AM2282" s="1">
        <v>0</v>
      </c>
      <c r="AN2282" s="1">
        <v>0</v>
      </c>
      <c r="AO2282" s="3">
        <f>AA2282*0.001%</f>
        <v>0</v>
      </c>
      <c r="AP2282" s="1">
        <v>0</v>
      </c>
      <c r="AQ2282" s="2">
        <f>AA2282*5%</f>
        <v>0</v>
      </c>
      <c r="AR2282" s="1">
        <v>0</v>
      </c>
      <c r="AS2282" s="2">
        <f>AR2282*18%</f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s="1">
        <v>0</v>
      </c>
      <c r="BD2282" s="1">
        <f>AF2282+AU2282+BC2282</f>
        <v>0</v>
      </c>
      <c r="BE2282" s="1">
        <v>0</v>
      </c>
      <c r="BF2282" s="1">
        <f>Q2282+U2282</f>
        <v>0</v>
      </c>
      <c r="BG2282" s="1">
        <v>0</v>
      </c>
      <c r="BH2282" s="1">
        <v>0</v>
      </c>
      <c r="BI2282" s="1" t="s">
        <v>108</v>
      </c>
      <c r="BJ2282" s="1" t="s">
        <v>7803</v>
      </c>
      <c r="BK2282" s="1" t="s">
        <v>7804</v>
      </c>
      <c r="BL2282" s="1">
        <v>0</v>
      </c>
      <c r="BM2282" s="1" t="s">
        <v>105</v>
      </c>
    </row>
  </sheetData>
  <autoFilter ref="A7:BO2282" xr:uid="{00000000-0001-0000-0200-000000000000}">
    <filterColumn colId="2">
      <filters>
        <filter val="2024-10-10 12:16:48"/>
        <filter val="2024-10-10 12:17:42"/>
        <filter val="2024-10-10 12:21:18"/>
        <filter val="2024-10-10 12:29:11"/>
        <filter val="2024-10-10 12:34:00"/>
        <filter val="2024-10-10 12:35:20"/>
        <filter val="2024-10-10 12:48:20"/>
        <filter val="2024-10-10 12:49:16"/>
        <filter val="2024-10-10 12:58:07"/>
        <filter val="2024-10-10 13:15:05"/>
        <filter val="2024-10-10 13:16:57"/>
        <filter val="2024-10-10 13:41:54"/>
        <filter val="2024-10-10 14:11:35"/>
        <filter val="2024-10-10 14:39:01"/>
        <filter val="2024-10-10 14:51:27"/>
        <filter val="2024-10-10 15:00:05"/>
        <filter val="2024-10-10 15:07:54"/>
        <filter val="2024-10-10 15:38:10"/>
        <filter val="2024-10-10 16:42:55"/>
        <filter val="2024-10-10 17:50:25"/>
        <filter val="2024-10-10 17:54:52"/>
        <filter val="2024-10-10 19:03:21"/>
        <filter val="2024-10-10 19:17:00"/>
        <filter val="2024-10-10 19:43:01"/>
        <filter val="2024-10-10 19:47:14"/>
        <filter val="2024-10-10 19:50:15"/>
        <filter val="2024-10-10 19:50:45"/>
        <filter val="2024-10-10 19:52:28"/>
        <filter val="2024-10-10 19:54:26"/>
        <filter val="2024-10-10 20:00:36"/>
        <filter val="2024-10-10 20:07:34"/>
        <filter val="2024-10-10 20:25:16"/>
        <filter val="2024-10-10 20:35:20"/>
        <filter val="2024-10-10 20:37:33"/>
        <filter val="2024-10-10 20:48:46"/>
        <filter val="2024-10-10 20:50:36"/>
        <filter val="2024-10-10 20:54:13"/>
        <filter val="2024-10-10 20:58:32"/>
        <filter val="2024-10-10 21:00:28"/>
        <filter val="2024-10-10 21:08:41"/>
        <filter val="2024-10-10 21:10:11"/>
        <filter val="2024-10-10 21:15:02"/>
        <filter val="2024-10-10 21:22:39"/>
        <filter val="2024-10-10 21:27:52"/>
        <filter val="2024-10-10 21:31:18"/>
        <filter val="2024-10-10 21:42:21"/>
        <filter val="2024-10-10 22:02:19"/>
        <filter val="2024-10-10 22:07:02"/>
        <filter val="2024-10-10 22:08:16"/>
        <filter val="2024-10-10 22:13:14"/>
        <filter val="2024-10-10 22:15:29"/>
        <filter val="2024-10-10 22:30:29"/>
        <filter val="2024-10-10 22:34:44"/>
        <filter val="2024-10-10 22:40:11"/>
        <filter val="2024-10-10 22:56:39"/>
        <filter val="2024-10-10 23:28:03"/>
        <filter val="2024-10-10 23:30:04"/>
      </filters>
    </filterColumn>
  </autoFilter>
  <mergeCells count="4">
    <mergeCell ref="A1:D1"/>
    <mergeCell ref="O5:Z5"/>
    <mergeCell ref="AA5:BG5"/>
    <mergeCell ref="BI5:BL5"/>
  </mergeCells>
  <hyperlinks>
    <hyperlink ref="A3" location="null!A1" display="Get definition of terms used in this sheet- Glossary" xr:uid="{14D6B81D-AEDF-44C0-A553-C8EFFA0CE3A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 Venkat</dc:creator>
  <cp:keywords/>
  <dc:description/>
  <cp:lastModifiedBy>Siddharth Mishra</cp:lastModifiedBy>
  <cp:revision/>
  <dcterms:created xsi:type="dcterms:W3CDTF">2025-11-03T05:39:44Z</dcterms:created>
  <dcterms:modified xsi:type="dcterms:W3CDTF">2025-11-03T05:43:14Z</dcterms:modified>
  <cp:category/>
  <cp:contentStatus/>
</cp:coreProperties>
</file>