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CS 2021\JULMAR 2021\VAN SELLING\"/>
    </mc:Choice>
  </mc:AlternateContent>
  <bookViews>
    <workbookView xWindow="0" yWindow="0" windowWidth="20400" windowHeight="8235"/>
  </bookViews>
  <sheets>
    <sheet name="OVER" sheetId="1" r:id="rId1"/>
    <sheet name="SHORT" sheetId="4" r:id="rId2"/>
    <sheet name="Sheet2" sheetId="2" r:id="rId3"/>
    <sheet name="Sheet3" sheetId="3" r:id="rId4"/>
  </sheets>
  <calcPr calcId="162913"/>
</workbook>
</file>

<file path=xl/calcChain.xml><?xml version="1.0" encoding="utf-8"?>
<calcChain xmlns="http://schemas.openxmlformats.org/spreadsheetml/2006/main">
  <c r="N27" i="4" l="1"/>
  <c r="E27" i="4"/>
  <c r="N26" i="4"/>
  <c r="O25" i="4"/>
  <c r="N25" i="4"/>
  <c r="Q25" i="4"/>
  <c r="J26" i="4"/>
  <c r="J27" i="4" s="1"/>
  <c r="O27" i="4" s="1"/>
  <c r="O27" i="1"/>
  <c r="J27" i="1"/>
  <c r="J26" i="1"/>
</calcChain>
</file>

<file path=xl/sharedStrings.xml><?xml version="1.0" encoding="utf-8"?>
<sst xmlns="http://schemas.openxmlformats.org/spreadsheetml/2006/main" count="240" uniqueCount="49">
  <si>
    <t>DR</t>
  </si>
  <si>
    <t>DATE</t>
  </si>
  <si>
    <t>PRINCIPAL</t>
  </si>
  <si>
    <t>STORE NAME</t>
  </si>
  <si>
    <t>NEW VL</t>
  </si>
  <si>
    <t>COLLECTED</t>
  </si>
  <si>
    <t>CM</t>
  </si>
  <si>
    <t>INVENTORY ADJUSTMENTS</t>
  </si>
  <si>
    <t>PRICE UPDATE</t>
  </si>
  <si>
    <t>RUNNING BALANCE</t>
  </si>
  <si>
    <t>SHOULD BE</t>
  </si>
  <si>
    <t>ACTUAL STOCKS ON HAND</t>
  </si>
  <si>
    <t>CHARGE PYT</t>
  </si>
  <si>
    <t>OVER / SHORT</t>
  </si>
  <si>
    <t>OUTSTANDING BALANCE</t>
  </si>
  <si>
    <t>USER</t>
  </si>
  <si>
    <t>NONE</t>
  </si>
  <si>
    <t>BEGINNING</t>
  </si>
  <si>
    <t>JAYMAR MACAHILOS</t>
  </si>
  <si>
    <t>SIDNEY SALAZAR ADMIN</t>
  </si>
  <si>
    <t>VS-EPI-BEG-21-10-09</t>
  </si>
  <si>
    <t>EPI</t>
  </si>
  <si>
    <t>VS-CIFPI-BEG-21-10-09</t>
  </si>
  <si>
    <t>CIFPI</t>
  </si>
  <si>
    <t>VS-PFC-BEG-21-10-09</t>
  </si>
  <si>
    <t>PFC</t>
  </si>
  <si>
    <t>VS-PPMC-BEG-21-10-09</t>
  </si>
  <si>
    <t>PPMC</t>
  </si>
  <si>
    <t>VS-DOLE-BEG-21-10-09</t>
  </si>
  <si>
    <t>DOLE</t>
  </si>
  <si>
    <t>COL21-10B-0027</t>
  </si>
  <si>
    <t>EMELIE DEXIMO</t>
  </si>
  <si>
    <t>PPMCB21-10-0046</t>
  </si>
  <si>
    <t>PFCB21-10-0015</t>
  </si>
  <si>
    <t>COLLECTION</t>
  </si>
  <si>
    <t>RAI</t>
  </si>
  <si>
    <t>COL21-10B-0041</t>
  </si>
  <si>
    <t>PFCB21-10-0020</t>
  </si>
  <si>
    <t>PFCB21-10-0021</t>
  </si>
  <si>
    <t>COL21-10B-0055</t>
  </si>
  <si>
    <t>PPMCB21-10-0060</t>
  </si>
  <si>
    <t>EPI21-10-0202</t>
  </si>
  <si>
    <t>PFCB21-10-0033</t>
  </si>
  <si>
    <t>RUTCHIN</t>
  </si>
  <si>
    <t>CREDIT MEMO</t>
  </si>
  <si>
    <t>CHARGE PAYMENT</t>
  </si>
  <si>
    <t>ROWENA G. CASTIL</t>
  </si>
  <si>
    <t>CLEARING</t>
  </si>
  <si>
    <t>NEW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</si>
</sst>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212529"/>
      <name val="Candara"/>
      <family val="2"/>
    </font>
    <font>
      <sz val="10"/>
      <color theme="1"/>
      <name val="Candara"/>
      <family val="2"/>
    </font>
    <font>
      <sz val="10"/>
      <color rgb="FF212529"/>
      <name val="Candara"/>
      <family val="2"/>
    </font>
    <font>
      <b/>
      <sz val="10"/>
      <color rgb="FF0000FF"/>
      <name val="Candara"/>
      <family val="2"/>
    </font>
    <font>
      <b/>
      <sz val="10"/>
      <color rgb="FF008000"/>
      <name val="Candara"/>
      <family val="2"/>
    </font>
    <font>
      <b/>
      <sz val="10"/>
      <color rgb="FFFF000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2" xfId="0" applyFont="1" applyBorder="1" applyAlignment="1">
      <alignment vertical="top" wrapText="1"/>
    </xf>
    <xf numFmtId="14" fontId="4" fillId="0" borderId="2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7" fillId="0" borderId="2" xfId="0" applyFont="1" applyBorder="1" applyAlignment="1">
      <alignment horizontal="right" vertical="top" wrapText="1"/>
    </xf>
    <xf numFmtId="4" fontId="7" fillId="0" borderId="2" xfId="0" applyNumberFormat="1" applyFont="1" applyBorder="1" applyAlignment="1">
      <alignment horizontal="right" vertical="top" wrapText="1"/>
    </xf>
    <xf numFmtId="4" fontId="2" fillId="0" borderId="2" xfId="0" applyNumberFormat="1" applyFont="1" applyBorder="1" applyAlignment="1">
      <alignment horizontal="right" vertical="top" wrapText="1"/>
    </xf>
    <xf numFmtId="4" fontId="5" fillId="0" borderId="2" xfId="0" applyNumberFormat="1" applyFont="1" applyBorder="1" applyAlignment="1">
      <alignment horizontal="righ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4" fillId="2" borderId="2" xfId="0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4" fontId="7" fillId="2" borderId="2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4" fontId="2" fillId="2" borderId="2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vertical="top" wrapText="1"/>
    </xf>
    <xf numFmtId="43" fontId="2" fillId="2" borderId="2" xfId="1" applyFont="1" applyFill="1" applyBorder="1" applyAlignment="1">
      <alignment horizontal="right" vertical="top" wrapText="1"/>
    </xf>
    <xf numFmtId="4" fontId="3" fillId="0" borderId="0" xfId="0" applyNumberFormat="1" applyFont="1"/>
    <xf numFmtId="43" fontId="0" fillId="3" borderId="3" xfId="0" applyNumberFormat="1" applyFill="1" applyBorder="1"/>
    <xf numFmtId="43" fontId="2" fillId="2" borderId="2" xfId="0" applyNumberFormat="1" applyFont="1" applyFill="1" applyBorder="1" applyAlignment="1">
      <alignment horizontal="right" vertical="top" wrapText="1"/>
    </xf>
    <xf numFmtId="4" fontId="5" fillId="2" borderId="2" xfId="0" applyNumberFormat="1" applyFont="1" applyFill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xSplit="4" ySplit="1" topLeftCell="E23" activePane="bottomRight" state="frozen"/>
      <selection pane="topRight" activeCell="E1" sqref="E1"/>
      <selection pane="bottomLeft" activeCell="A2" sqref="A2"/>
      <selection pane="bottomRight" activeCell="N26" sqref="N26"/>
    </sheetView>
  </sheetViews>
  <sheetFormatPr defaultRowHeight="12.75" x14ac:dyDescent="0.2"/>
  <cols>
    <col min="1" max="1" width="9.140625" style="2"/>
    <col min="2" max="2" width="13.5703125" style="2" bestFit="1" customWidth="1"/>
    <col min="3" max="4" width="9.140625" style="2"/>
    <col min="5" max="5" width="10.140625" style="2" bestFit="1" customWidth="1"/>
    <col min="6" max="6" width="10" style="2" bestFit="1" customWidth="1"/>
    <col min="7" max="9" width="9.28515625" style="2" bestFit="1" customWidth="1"/>
    <col min="10" max="12" width="11.5703125" style="2" bestFit="1" customWidth="1"/>
    <col min="13" max="14" width="9.28515625" style="2" bestFit="1" customWidth="1"/>
    <col min="15" max="15" width="11.5703125" style="2" bestFit="1" customWidth="1"/>
    <col min="16" max="16384" width="9.140625" style="2"/>
  </cols>
  <sheetData>
    <row r="1" spans="1:16" ht="51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9.75" thickTop="1" thickBot="1" x14ac:dyDescent="0.25">
      <c r="A2" s="3" t="s">
        <v>16</v>
      </c>
      <c r="B2" s="4">
        <v>44478</v>
      </c>
      <c r="C2" s="3" t="s">
        <v>17</v>
      </c>
      <c r="D2" s="3" t="s">
        <v>18</v>
      </c>
      <c r="E2" s="5">
        <v>0</v>
      </c>
      <c r="F2" s="6">
        <v>0</v>
      </c>
      <c r="G2" s="7">
        <v>0</v>
      </c>
      <c r="H2" s="7">
        <v>0</v>
      </c>
      <c r="I2" s="7">
        <v>0</v>
      </c>
      <c r="J2" s="8">
        <v>0</v>
      </c>
      <c r="K2" s="9">
        <v>50743.03</v>
      </c>
      <c r="L2" s="10">
        <v>50573.39</v>
      </c>
      <c r="M2" s="7">
        <v>0</v>
      </c>
      <c r="N2" s="7">
        <v>169.64</v>
      </c>
      <c r="O2" s="7">
        <v>169.64</v>
      </c>
      <c r="P2" s="3" t="s">
        <v>19</v>
      </c>
    </row>
    <row r="3" spans="1:16" ht="39" thickBot="1" x14ac:dyDescent="0.25">
      <c r="A3" s="3" t="s">
        <v>20</v>
      </c>
      <c r="B3" s="4">
        <v>44478</v>
      </c>
      <c r="C3" s="3" t="s">
        <v>21</v>
      </c>
      <c r="D3" s="3" t="s">
        <v>18</v>
      </c>
      <c r="E3" s="11">
        <v>15092.99</v>
      </c>
      <c r="F3" s="6">
        <v>0</v>
      </c>
      <c r="G3" s="7">
        <v>0</v>
      </c>
      <c r="H3" s="7">
        <v>0</v>
      </c>
      <c r="I3" s="7">
        <v>0</v>
      </c>
      <c r="J3" s="9">
        <v>15092.99</v>
      </c>
      <c r="K3" s="8">
        <v>0</v>
      </c>
      <c r="L3" s="7">
        <v>0</v>
      </c>
      <c r="M3" s="7">
        <v>0</v>
      </c>
      <c r="N3" s="7">
        <v>169.64</v>
      </c>
      <c r="O3" s="10">
        <v>15262.63</v>
      </c>
      <c r="P3" s="3" t="s">
        <v>19</v>
      </c>
    </row>
    <row r="4" spans="1:16" ht="39" thickBot="1" x14ac:dyDescent="0.25">
      <c r="A4" s="3" t="s">
        <v>22</v>
      </c>
      <c r="B4" s="4">
        <v>44478</v>
      </c>
      <c r="C4" s="3" t="s">
        <v>23</v>
      </c>
      <c r="D4" s="3" t="s">
        <v>18</v>
      </c>
      <c r="E4" s="11">
        <v>6921.83</v>
      </c>
      <c r="F4" s="6">
        <v>0</v>
      </c>
      <c r="G4" s="7">
        <v>0</v>
      </c>
      <c r="H4" s="7">
        <v>0</v>
      </c>
      <c r="I4" s="7">
        <v>0</v>
      </c>
      <c r="J4" s="9">
        <v>22014.82</v>
      </c>
      <c r="K4" s="8">
        <v>0</v>
      </c>
      <c r="L4" s="7">
        <v>0</v>
      </c>
      <c r="M4" s="7">
        <v>0</v>
      </c>
      <c r="N4" s="7">
        <v>169.64</v>
      </c>
      <c r="O4" s="10">
        <v>22184.46</v>
      </c>
      <c r="P4" s="3" t="s">
        <v>19</v>
      </c>
    </row>
    <row r="5" spans="1:16" ht="39" thickBot="1" x14ac:dyDescent="0.25">
      <c r="A5" s="3" t="s">
        <v>24</v>
      </c>
      <c r="B5" s="4">
        <v>44478</v>
      </c>
      <c r="C5" s="3" t="s">
        <v>25</v>
      </c>
      <c r="D5" s="3" t="s">
        <v>18</v>
      </c>
      <c r="E5" s="11">
        <v>3783.6</v>
      </c>
      <c r="F5" s="6">
        <v>0</v>
      </c>
      <c r="G5" s="7">
        <v>0</v>
      </c>
      <c r="H5" s="7">
        <v>0</v>
      </c>
      <c r="I5" s="7">
        <v>0</v>
      </c>
      <c r="J5" s="9">
        <v>25798.42</v>
      </c>
      <c r="K5" s="8">
        <v>0</v>
      </c>
      <c r="L5" s="7">
        <v>0</v>
      </c>
      <c r="M5" s="7">
        <v>0</v>
      </c>
      <c r="N5" s="7">
        <v>169.64</v>
      </c>
      <c r="O5" s="10">
        <v>25968.06</v>
      </c>
      <c r="P5" s="3" t="s">
        <v>19</v>
      </c>
    </row>
    <row r="6" spans="1:16" ht="39" thickBot="1" x14ac:dyDescent="0.25">
      <c r="A6" s="3" t="s">
        <v>26</v>
      </c>
      <c r="B6" s="4">
        <v>44478</v>
      </c>
      <c r="C6" s="3" t="s">
        <v>27</v>
      </c>
      <c r="D6" s="3" t="s">
        <v>18</v>
      </c>
      <c r="E6" s="11">
        <v>19743.650000000001</v>
      </c>
      <c r="F6" s="6">
        <v>0</v>
      </c>
      <c r="G6" s="7">
        <v>0</v>
      </c>
      <c r="H6" s="7">
        <v>0</v>
      </c>
      <c r="I6" s="7">
        <v>0</v>
      </c>
      <c r="J6" s="9">
        <v>45542.07</v>
      </c>
      <c r="K6" s="8">
        <v>0</v>
      </c>
      <c r="L6" s="7">
        <v>0</v>
      </c>
      <c r="M6" s="7">
        <v>0</v>
      </c>
      <c r="N6" s="7">
        <v>169.64</v>
      </c>
      <c r="O6" s="10">
        <v>45711.71</v>
      </c>
      <c r="P6" s="3" t="s">
        <v>19</v>
      </c>
    </row>
    <row r="7" spans="1:16" ht="39" thickBot="1" x14ac:dyDescent="0.25">
      <c r="A7" s="3" t="s">
        <v>28</v>
      </c>
      <c r="B7" s="4">
        <v>44478</v>
      </c>
      <c r="C7" s="3" t="s">
        <v>29</v>
      </c>
      <c r="D7" s="3" t="s">
        <v>18</v>
      </c>
      <c r="E7" s="11">
        <v>5031.32</v>
      </c>
      <c r="F7" s="6">
        <v>0</v>
      </c>
      <c r="G7" s="7">
        <v>0</v>
      </c>
      <c r="H7" s="7">
        <v>0</v>
      </c>
      <c r="I7" s="7">
        <v>0</v>
      </c>
      <c r="J7" s="9">
        <v>50573.39</v>
      </c>
      <c r="K7" s="8">
        <v>0</v>
      </c>
      <c r="L7" s="7">
        <v>0</v>
      </c>
      <c r="M7" s="7">
        <v>0</v>
      </c>
      <c r="N7" s="7">
        <v>169.64</v>
      </c>
      <c r="O7" s="10">
        <v>50743.03</v>
      </c>
      <c r="P7" s="3" t="s">
        <v>19</v>
      </c>
    </row>
    <row r="8" spans="1:16" ht="39" thickBot="1" x14ac:dyDescent="0.25">
      <c r="A8" s="3" t="s">
        <v>30</v>
      </c>
      <c r="B8" s="4">
        <v>44478</v>
      </c>
      <c r="C8" s="3" t="s">
        <v>23</v>
      </c>
      <c r="D8" s="3" t="s">
        <v>18</v>
      </c>
      <c r="E8" s="11">
        <v>5535.2</v>
      </c>
      <c r="F8" s="6">
        <v>0</v>
      </c>
      <c r="G8" s="7">
        <v>0</v>
      </c>
      <c r="H8" s="7">
        <v>0</v>
      </c>
      <c r="I8" s="7">
        <v>0</v>
      </c>
      <c r="J8" s="9">
        <v>56108.59</v>
      </c>
      <c r="K8" s="8">
        <v>0</v>
      </c>
      <c r="L8" s="7">
        <v>0</v>
      </c>
      <c r="M8" s="7">
        <v>0</v>
      </c>
      <c r="N8" s="7">
        <v>169.64</v>
      </c>
      <c r="O8" s="10">
        <v>56278.23</v>
      </c>
      <c r="P8" s="3" t="s">
        <v>31</v>
      </c>
    </row>
    <row r="9" spans="1:16" ht="39" thickBot="1" x14ac:dyDescent="0.25">
      <c r="A9" s="3" t="s">
        <v>32</v>
      </c>
      <c r="B9" s="4">
        <v>44478</v>
      </c>
      <c r="C9" s="3" t="s">
        <v>27</v>
      </c>
      <c r="D9" s="3" t="s">
        <v>18</v>
      </c>
      <c r="E9" s="11">
        <v>2805.6</v>
      </c>
      <c r="F9" s="6">
        <v>0</v>
      </c>
      <c r="G9" s="7">
        <v>0</v>
      </c>
      <c r="H9" s="7">
        <v>0</v>
      </c>
      <c r="I9" s="7">
        <v>0</v>
      </c>
      <c r="J9" s="9">
        <v>58914.19</v>
      </c>
      <c r="K9" s="8">
        <v>0</v>
      </c>
      <c r="L9" s="7">
        <v>0</v>
      </c>
      <c r="M9" s="7">
        <v>0</v>
      </c>
      <c r="N9" s="7">
        <v>169.64</v>
      </c>
      <c r="O9" s="10">
        <v>59083.83</v>
      </c>
      <c r="P9" s="3" t="s">
        <v>31</v>
      </c>
    </row>
    <row r="10" spans="1:16" ht="39" thickBot="1" x14ac:dyDescent="0.25">
      <c r="A10" s="3" t="s">
        <v>33</v>
      </c>
      <c r="B10" s="4">
        <v>44478</v>
      </c>
      <c r="C10" s="3" t="s">
        <v>25</v>
      </c>
      <c r="D10" s="3" t="s">
        <v>18</v>
      </c>
      <c r="E10" s="11">
        <v>4383.8999999999996</v>
      </c>
      <c r="F10" s="6">
        <v>0</v>
      </c>
      <c r="G10" s="7">
        <v>0</v>
      </c>
      <c r="H10" s="7">
        <v>0</v>
      </c>
      <c r="I10" s="7">
        <v>0</v>
      </c>
      <c r="J10" s="9">
        <v>63298.09</v>
      </c>
      <c r="K10" s="8">
        <v>0</v>
      </c>
      <c r="L10" s="7">
        <v>0</v>
      </c>
      <c r="M10" s="7">
        <v>0</v>
      </c>
      <c r="N10" s="7">
        <v>169.64</v>
      </c>
      <c r="O10" s="10">
        <v>63467.73</v>
      </c>
      <c r="P10" s="3" t="s">
        <v>31</v>
      </c>
    </row>
    <row r="11" spans="1:16" ht="39" thickBot="1" x14ac:dyDescent="0.25">
      <c r="A11" s="3" t="s">
        <v>16</v>
      </c>
      <c r="B11" s="4">
        <v>44481</v>
      </c>
      <c r="C11" s="3" t="s">
        <v>34</v>
      </c>
      <c r="D11" s="3" t="s">
        <v>18</v>
      </c>
      <c r="E11" s="5">
        <v>0</v>
      </c>
      <c r="F11" s="12">
        <v>10631.8</v>
      </c>
      <c r="G11" s="7">
        <v>0</v>
      </c>
      <c r="H11" s="7">
        <v>0</v>
      </c>
      <c r="I11" s="7">
        <v>0</v>
      </c>
      <c r="J11" s="9">
        <v>52666.29</v>
      </c>
      <c r="K11" s="8">
        <v>0</v>
      </c>
      <c r="L11" s="7">
        <v>0</v>
      </c>
      <c r="M11" s="7">
        <v>0</v>
      </c>
      <c r="N11" s="7">
        <v>169.64</v>
      </c>
      <c r="O11" s="10">
        <v>52835.93</v>
      </c>
      <c r="P11" s="3" t="s">
        <v>35</v>
      </c>
    </row>
    <row r="12" spans="1:16" ht="39" thickBot="1" x14ac:dyDescent="0.25">
      <c r="A12" s="3" t="s">
        <v>36</v>
      </c>
      <c r="B12" s="4">
        <v>44481</v>
      </c>
      <c r="C12" s="3" t="s">
        <v>23</v>
      </c>
      <c r="D12" s="3" t="s">
        <v>18</v>
      </c>
      <c r="E12" s="11">
        <v>19315.599999999999</v>
      </c>
      <c r="F12" s="6">
        <v>0</v>
      </c>
      <c r="G12" s="7">
        <v>0</v>
      </c>
      <c r="H12" s="7">
        <v>0</v>
      </c>
      <c r="I12" s="7">
        <v>0</v>
      </c>
      <c r="J12" s="9">
        <v>71981.89</v>
      </c>
      <c r="K12" s="8">
        <v>0</v>
      </c>
      <c r="L12" s="7">
        <v>0</v>
      </c>
      <c r="M12" s="7">
        <v>0</v>
      </c>
      <c r="N12" s="7">
        <v>169.64</v>
      </c>
      <c r="O12" s="10">
        <v>72151.53</v>
      </c>
      <c r="P12" s="3" t="s">
        <v>31</v>
      </c>
    </row>
    <row r="13" spans="1:16" ht="39" thickBot="1" x14ac:dyDescent="0.25">
      <c r="A13" s="3" t="s">
        <v>37</v>
      </c>
      <c r="B13" s="4">
        <v>44482</v>
      </c>
      <c r="C13" s="3" t="s">
        <v>25</v>
      </c>
      <c r="D13" s="3" t="s">
        <v>18</v>
      </c>
      <c r="E13" s="5">
        <v>781.51</v>
      </c>
      <c r="F13" s="6">
        <v>0</v>
      </c>
      <c r="G13" s="7">
        <v>0</v>
      </c>
      <c r="H13" s="7">
        <v>0</v>
      </c>
      <c r="I13" s="7">
        <v>0</v>
      </c>
      <c r="J13" s="9">
        <v>72763.399999999994</v>
      </c>
      <c r="K13" s="8">
        <v>0</v>
      </c>
      <c r="L13" s="7">
        <v>0</v>
      </c>
      <c r="M13" s="7">
        <v>0</v>
      </c>
      <c r="N13" s="7">
        <v>169.64</v>
      </c>
      <c r="O13" s="10">
        <v>72933.039999999994</v>
      </c>
      <c r="P13" s="3" t="s">
        <v>31</v>
      </c>
    </row>
    <row r="14" spans="1:16" ht="39" thickBot="1" x14ac:dyDescent="0.25">
      <c r="A14" s="3" t="s">
        <v>38</v>
      </c>
      <c r="B14" s="4">
        <v>44482</v>
      </c>
      <c r="C14" s="3" t="s">
        <v>25</v>
      </c>
      <c r="D14" s="3" t="s">
        <v>18</v>
      </c>
      <c r="E14" s="11">
        <v>4735.05</v>
      </c>
      <c r="F14" s="6">
        <v>0</v>
      </c>
      <c r="G14" s="7">
        <v>0</v>
      </c>
      <c r="H14" s="7">
        <v>0</v>
      </c>
      <c r="I14" s="7">
        <v>0</v>
      </c>
      <c r="J14" s="9">
        <v>77498.45</v>
      </c>
      <c r="K14" s="8">
        <v>0</v>
      </c>
      <c r="L14" s="7">
        <v>0</v>
      </c>
      <c r="M14" s="7">
        <v>0</v>
      </c>
      <c r="N14" s="7">
        <v>169.64</v>
      </c>
      <c r="O14" s="10">
        <v>77668.09</v>
      </c>
      <c r="P14" s="3" t="s">
        <v>31</v>
      </c>
    </row>
    <row r="15" spans="1:16" ht="39" thickBot="1" x14ac:dyDescent="0.25">
      <c r="A15" s="3" t="s">
        <v>39</v>
      </c>
      <c r="B15" s="4">
        <v>44482</v>
      </c>
      <c r="C15" s="3" t="s">
        <v>23</v>
      </c>
      <c r="D15" s="3" t="s">
        <v>18</v>
      </c>
      <c r="E15" s="11">
        <v>3333.6</v>
      </c>
      <c r="F15" s="6">
        <v>0</v>
      </c>
      <c r="G15" s="7">
        <v>0</v>
      </c>
      <c r="H15" s="7">
        <v>0</v>
      </c>
      <c r="I15" s="7">
        <v>0</v>
      </c>
      <c r="J15" s="9">
        <v>80832.05</v>
      </c>
      <c r="K15" s="8">
        <v>0</v>
      </c>
      <c r="L15" s="7">
        <v>0</v>
      </c>
      <c r="M15" s="7">
        <v>0</v>
      </c>
      <c r="N15" s="7">
        <v>169.64</v>
      </c>
      <c r="O15" s="10">
        <v>81001.69</v>
      </c>
      <c r="P15" s="3" t="s">
        <v>31</v>
      </c>
    </row>
    <row r="16" spans="1:16" ht="39" thickBot="1" x14ac:dyDescent="0.25">
      <c r="A16" s="3" t="s">
        <v>40</v>
      </c>
      <c r="B16" s="4">
        <v>44482</v>
      </c>
      <c r="C16" s="3" t="s">
        <v>27</v>
      </c>
      <c r="D16" s="3" t="s">
        <v>18</v>
      </c>
      <c r="E16" s="11">
        <v>3174.48</v>
      </c>
      <c r="F16" s="6">
        <v>0</v>
      </c>
      <c r="G16" s="7">
        <v>0</v>
      </c>
      <c r="H16" s="7">
        <v>0</v>
      </c>
      <c r="I16" s="7">
        <v>0</v>
      </c>
      <c r="J16" s="9">
        <v>84006.53</v>
      </c>
      <c r="K16" s="8">
        <v>0</v>
      </c>
      <c r="L16" s="7">
        <v>0</v>
      </c>
      <c r="M16" s="7">
        <v>0</v>
      </c>
      <c r="N16" s="7">
        <v>169.64</v>
      </c>
      <c r="O16" s="10">
        <v>84176.17</v>
      </c>
      <c r="P16" s="3" t="s">
        <v>31</v>
      </c>
    </row>
    <row r="17" spans="1:16" ht="39" thickBot="1" x14ac:dyDescent="0.25">
      <c r="A17" s="3" t="s">
        <v>41</v>
      </c>
      <c r="B17" s="4">
        <v>44483</v>
      </c>
      <c r="C17" s="3" t="s">
        <v>21</v>
      </c>
      <c r="D17" s="3" t="s">
        <v>18</v>
      </c>
      <c r="E17" s="11">
        <v>2214</v>
      </c>
      <c r="F17" s="6">
        <v>0</v>
      </c>
      <c r="G17" s="7">
        <v>0</v>
      </c>
      <c r="H17" s="7">
        <v>0</v>
      </c>
      <c r="I17" s="7">
        <v>0</v>
      </c>
      <c r="J17" s="9">
        <v>86220.53</v>
      </c>
      <c r="K17" s="8">
        <v>0</v>
      </c>
      <c r="L17" s="7">
        <v>0</v>
      </c>
      <c r="M17" s="7">
        <v>0</v>
      </c>
      <c r="N17" s="7">
        <v>169.64</v>
      </c>
      <c r="O17" s="10">
        <v>86390.17</v>
      </c>
      <c r="P17" s="3" t="s">
        <v>31</v>
      </c>
    </row>
    <row r="18" spans="1:16" ht="39" thickBot="1" x14ac:dyDescent="0.25">
      <c r="A18" s="3" t="s">
        <v>16</v>
      </c>
      <c r="B18" s="4">
        <v>44483</v>
      </c>
      <c r="C18" s="3" t="s">
        <v>34</v>
      </c>
      <c r="D18" s="3" t="s">
        <v>18</v>
      </c>
      <c r="E18" s="5">
        <v>0</v>
      </c>
      <c r="F18" s="12">
        <v>33150.81</v>
      </c>
      <c r="G18" s="7">
        <v>0</v>
      </c>
      <c r="H18" s="7">
        <v>0</v>
      </c>
      <c r="I18" s="7">
        <v>0</v>
      </c>
      <c r="J18" s="9">
        <v>53069.72</v>
      </c>
      <c r="K18" s="8">
        <v>0</v>
      </c>
      <c r="L18" s="7">
        <v>0</v>
      </c>
      <c r="M18" s="7">
        <v>0</v>
      </c>
      <c r="N18" s="7">
        <v>169.64</v>
      </c>
      <c r="O18" s="10">
        <v>53239.360000000001</v>
      </c>
      <c r="P18" s="3" t="s">
        <v>19</v>
      </c>
    </row>
    <row r="19" spans="1:16" ht="39" thickBot="1" x14ac:dyDescent="0.25">
      <c r="A19" s="3" t="s">
        <v>16</v>
      </c>
      <c r="B19" s="4">
        <v>44485</v>
      </c>
      <c r="C19" s="3" t="s">
        <v>34</v>
      </c>
      <c r="D19" s="3" t="s">
        <v>18</v>
      </c>
      <c r="E19" s="5">
        <v>0</v>
      </c>
      <c r="F19" s="12">
        <v>4935</v>
      </c>
      <c r="G19" s="7">
        <v>0</v>
      </c>
      <c r="H19" s="7">
        <v>0</v>
      </c>
      <c r="I19" s="7">
        <v>0</v>
      </c>
      <c r="J19" s="9">
        <v>48134.720000000001</v>
      </c>
      <c r="K19" s="8">
        <v>0</v>
      </c>
      <c r="L19" s="7">
        <v>0</v>
      </c>
      <c r="M19" s="7">
        <v>0</v>
      </c>
      <c r="N19" s="7">
        <v>169.64</v>
      </c>
      <c r="O19" s="10">
        <v>48304.36</v>
      </c>
      <c r="P19" s="3" t="s">
        <v>19</v>
      </c>
    </row>
    <row r="20" spans="1:16" ht="39" thickBot="1" x14ac:dyDescent="0.25">
      <c r="A20" s="3" t="s">
        <v>42</v>
      </c>
      <c r="B20" s="4">
        <v>44485</v>
      </c>
      <c r="C20" s="3" t="s">
        <v>25</v>
      </c>
      <c r="D20" s="3" t="s">
        <v>18</v>
      </c>
      <c r="E20" s="5">
        <v>140.46</v>
      </c>
      <c r="F20" s="6">
        <v>0</v>
      </c>
      <c r="G20" s="7">
        <v>0</v>
      </c>
      <c r="H20" s="7">
        <v>0</v>
      </c>
      <c r="I20" s="7">
        <v>0</v>
      </c>
      <c r="J20" s="9">
        <v>48275.18</v>
      </c>
      <c r="K20" s="8">
        <v>0</v>
      </c>
      <c r="L20" s="7">
        <v>0</v>
      </c>
      <c r="M20" s="7">
        <v>0</v>
      </c>
      <c r="N20" s="7">
        <v>169.64</v>
      </c>
      <c r="O20" s="10">
        <v>48444.82</v>
      </c>
      <c r="P20" s="3" t="s">
        <v>19</v>
      </c>
    </row>
    <row r="21" spans="1:16" ht="39" thickBot="1" x14ac:dyDescent="0.25">
      <c r="A21" s="3" t="s">
        <v>16</v>
      </c>
      <c r="B21" s="4">
        <v>44485</v>
      </c>
      <c r="C21" s="3" t="s">
        <v>34</v>
      </c>
      <c r="D21" s="3" t="s">
        <v>18</v>
      </c>
      <c r="E21" s="5">
        <v>0</v>
      </c>
      <c r="F21" s="6">
        <v>0.54</v>
      </c>
      <c r="G21" s="7">
        <v>0</v>
      </c>
      <c r="H21" s="7">
        <v>0</v>
      </c>
      <c r="I21" s="7">
        <v>0</v>
      </c>
      <c r="J21" s="9">
        <v>48274.64</v>
      </c>
      <c r="K21" s="8">
        <v>0</v>
      </c>
      <c r="L21" s="7">
        <v>0</v>
      </c>
      <c r="M21" s="7">
        <v>0</v>
      </c>
      <c r="N21" s="7">
        <v>169.64</v>
      </c>
      <c r="O21" s="10">
        <v>48444.28</v>
      </c>
      <c r="P21" s="3" t="s">
        <v>43</v>
      </c>
    </row>
    <row r="22" spans="1:16" ht="39" thickBot="1" x14ac:dyDescent="0.25">
      <c r="A22" s="3" t="s">
        <v>16</v>
      </c>
      <c r="B22" s="4">
        <v>44485</v>
      </c>
      <c r="C22" s="3" t="s">
        <v>34</v>
      </c>
      <c r="D22" s="3" t="s">
        <v>18</v>
      </c>
      <c r="E22" s="5">
        <v>0</v>
      </c>
      <c r="F22" s="6">
        <v>221.75</v>
      </c>
      <c r="G22" s="7">
        <v>0</v>
      </c>
      <c r="H22" s="7">
        <v>0</v>
      </c>
      <c r="I22" s="7">
        <v>0</v>
      </c>
      <c r="J22" s="9">
        <v>48052.89</v>
      </c>
      <c r="K22" s="8">
        <v>0</v>
      </c>
      <c r="L22" s="7">
        <v>0</v>
      </c>
      <c r="M22" s="7">
        <v>0</v>
      </c>
      <c r="N22" s="7">
        <v>169.64</v>
      </c>
      <c r="O22" s="10">
        <v>48222.53</v>
      </c>
      <c r="P22" s="3" t="s">
        <v>19</v>
      </c>
    </row>
    <row r="23" spans="1:16" ht="39" thickBot="1" x14ac:dyDescent="0.25">
      <c r="A23" s="3" t="s">
        <v>16</v>
      </c>
      <c r="B23" s="4">
        <v>44485</v>
      </c>
      <c r="C23" s="3" t="s">
        <v>44</v>
      </c>
      <c r="D23" s="3" t="s">
        <v>18</v>
      </c>
      <c r="E23" s="5">
        <v>0</v>
      </c>
      <c r="F23" s="6">
        <v>0</v>
      </c>
      <c r="G23" s="7">
        <v>130.80000000000001</v>
      </c>
      <c r="H23" s="7">
        <v>0</v>
      </c>
      <c r="I23" s="7">
        <v>0</v>
      </c>
      <c r="J23" s="9">
        <v>47922.09</v>
      </c>
      <c r="K23" s="8">
        <v>0</v>
      </c>
      <c r="L23" s="7">
        <v>0</v>
      </c>
      <c r="M23" s="7">
        <v>0</v>
      </c>
      <c r="N23" s="7">
        <v>169.64</v>
      </c>
      <c r="O23" s="10">
        <v>48091.73</v>
      </c>
      <c r="P23" s="3" t="s">
        <v>19</v>
      </c>
    </row>
    <row r="24" spans="1:16" ht="39" thickBot="1" x14ac:dyDescent="0.25">
      <c r="A24" s="3" t="s">
        <v>16</v>
      </c>
      <c r="B24" s="4">
        <v>44488</v>
      </c>
      <c r="C24" s="3" t="s">
        <v>45</v>
      </c>
      <c r="D24" s="3" t="s">
        <v>18</v>
      </c>
      <c r="E24" s="5">
        <v>0</v>
      </c>
      <c r="F24" s="6">
        <v>0</v>
      </c>
      <c r="G24" s="7">
        <v>0</v>
      </c>
      <c r="H24" s="7">
        <v>0</v>
      </c>
      <c r="I24" s="7">
        <v>0</v>
      </c>
      <c r="J24" s="9">
        <v>47922.09</v>
      </c>
      <c r="K24" s="8">
        <v>0</v>
      </c>
      <c r="L24" s="7">
        <v>0</v>
      </c>
      <c r="M24" s="7">
        <v>169.64</v>
      </c>
      <c r="N24" s="7">
        <v>0</v>
      </c>
      <c r="O24" s="10">
        <v>47922.09</v>
      </c>
      <c r="P24" s="3" t="s">
        <v>46</v>
      </c>
    </row>
    <row r="25" spans="1:16" ht="39" thickBot="1" x14ac:dyDescent="0.25">
      <c r="A25" s="3" t="s">
        <v>16</v>
      </c>
      <c r="B25" s="4">
        <v>44488</v>
      </c>
      <c r="C25" s="3" t="s">
        <v>11</v>
      </c>
      <c r="D25" s="3" t="s">
        <v>18</v>
      </c>
      <c r="E25" s="5">
        <v>0</v>
      </c>
      <c r="F25" s="6">
        <v>0</v>
      </c>
      <c r="G25" s="7">
        <v>0</v>
      </c>
      <c r="H25" s="7">
        <v>0</v>
      </c>
      <c r="I25" s="7">
        <v>0</v>
      </c>
      <c r="J25" s="9">
        <v>47922.09</v>
      </c>
      <c r="K25" s="8">
        <v>0</v>
      </c>
      <c r="L25" s="10">
        <v>48453.97</v>
      </c>
      <c r="M25" s="7">
        <v>0</v>
      </c>
      <c r="N25" s="7">
        <v>-531.88</v>
      </c>
      <c r="O25" s="10">
        <v>47390.21</v>
      </c>
      <c r="P25" s="3" t="s">
        <v>46</v>
      </c>
    </row>
    <row r="26" spans="1:16" ht="39" thickBot="1" x14ac:dyDescent="0.25">
      <c r="A26" s="13" t="s">
        <v>16</v>
      </c>
      <c r="B26" s="14">
        <v>44488</v>
      </c>
      <c r="C26" s="21" t="s">
        <v>47</v>
      </c>
      <c r="D26" s="13" t="s">
        <v>18</v>
      </c>
      <c r="E26" s="15">
        <v>0</v>
      </c>
      <c r="F26" s="16">
        <v>0</v>
      </c>
      <c r="G26" s="17">
        <v>0</v>
      </c>
      <c r="H26" s="22">
        <v>-47922.09</v>
      </c>
      <c r="I26" s="17">
        <v>0</v>
      </c>
      <c r="J26" s="18">
        <f>+J25+E26-F26-G26+H26+I26</f>
        <v>0</v>
      </c>
      <c r="K26" s="19">
        <v>0</v>
      </c>
      <c r="L26" s="20"/>
      <c r="M26" s="17">
        <v>0</v>
      </c>
      <c r="N26" s="17">
        <v>-531.88</v>
      </c>
      <c r="O26" s="20">
        <v>47390.21</v>
      </c>
      <c r="P26" s="13" t="s">
        <v>46</v>
      </c>
    </row>
    <row r="27" spans="1:16" ht="39" thickBot="1" x14ac:dyDescent="0.25">
      <c r="A27" s="13" t="s">
        <v>16</v>
      </c>
      <c r="B27" s="14">
        <v>44488</v>
      </c>
      <c r="C27" s="21" t="s">
        <v>48</v>
      </c>
      <c r="D27" s="13" t="s">
        <v>18</v>
      </c>
      <c r="E27" s="15">
        <v>48453.97</v>
      </c>
      <c r="F27" s="16">
        <v>0</v>
      </c>
      <c r="G27" s="17">
        <v>0</v>
      </c>
      <c r="H27" s="22"/>
      <c r="I27" s="17">
        <v>0</v>
      </c>
      <c r="J27" s="18">
        <f>+J26+E27-F27-G27+H27+I27</f>
        <v>48453.97</v>
      </c>
      <c r="K27" s="19">
        <v>0</v>
      </c>
      <c r="L27" s="20"/>
      <c r="M27" s="17">
        <v>0</v>
      </c>
      <c r="N27" s="17">
        <v>-531.88</v>
      </c>
      <c r="O27" s="20">
        <f>+J27+N27</f>
        <v>47922.090000000004</v>
      </c>
      <c r="P27" s="13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J27" sqref="J27"/>
    </sheetView>
  </sheetViews>
  <sheetFormatPr defaultRowHeight="12.75" x14ac:dyDescent="0.2"/>
  <cols>
    <col min="1" max="1" width="9.140625" style="2"/>
    <col min="2" max="2" width="13.5703125" style="2" bestFit="1" customWidth="1"/>
    <col min="3" max="4" width="9.140625" style="2"/>
    <col min="5" max="5" width="10.140625" style="2" bestFit="1" customWidth="1"/>
    <col min="6" max="6" width="10" style="2" bestFit="1" customWidth="1"/>
    <col min="7" max="9" width="9.28515625" style="2" bestFit="1" customWidth="1"/>
    <col min="10" max="12" width="11.5703125" style="2" bestFit="1" customWidth="1"/>
    <col min="13" max="14" width="9.28515625" style="2" bestFit="1" customWidth="1"/>
    <col min="15" max="15" width="11.5703125" style="2" bestFit="1" customWidth="1"/>
    <col min="16" max="16384" width="9.140625" style="2"/>
  </cols>
  <sheetData>
    <row r="1" spans="1:16" ht="51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9.75" thickTop="1" thickBot="1" x14ac:dyDescent="0.25">
      <c r="A2" s="3" t="s">
        <v>16</v>
      </c>
      <c r="B2" s="4">
        <v>44478</v>
      </c>
      <c r="C2" s="3" t="s">
        <v>17</v>
      </c>
      <c r="D2" s="3" t="s">
        <v>18</v>
      </c>
      <c r="E2" s="5">
        <v>0</v>
      </c>
      <c r="F2" s="6">
        <v>0</v>
      </c>
      <c r="G2" s="7">
        <v>0</v>
      </c>
      <c r="H2" s="7">
        <v>0</v>
      </c>
      <c r="I2" s="7">
        <v>0</v>
      </c>
      <c r="J2" s="8">
        <v>0</v>
      </c>
      <c r="K2" s="9">
        <v>50743.03</v>
      </c>
      <c r="L2" s="10">
        <v>50573.39</v>
      </c>
      <c r="M2" s="7">
        <v>0</v>
      </c>
      <c r="N2" s="7">
        <v>169.64</v>
      </c>
      <c r="O2" s="7">
        <v>169.64</v>
      </c>
      <c r="P2" s="3" t="s">
        <v>19</v>
      </c>
    </row>
    <row r="3" spans="1:16" ht="39" thickBot="1" x14ac:dyDescent="0.25">
      <c r="A3" s="3" t="s">
        <v>20</v>
      </c>
      <c r="B3" s="4">
        <v>44478</v>
      </c>
      <c r="C3" s="3" t="s">
        <v>21</v>
      </c>
      <c r="D3" s="3" t="s">
        <v>18</v>
      </c>
      <c r="E3" s="11">
        <v>15092.99</v>
      </c>
      <c r="F3" s="6">
        <v>0</v>
      </c>
      <c r="G3" s="7">
        <v>0</v>
      </c>
      <c r="H3" s="7">
        <v>0</v>
      </c>
      <c r="I3" s="7">
        <v>0</v>
      </c>
      <c r="J3" s="9">
        <v>15092.99</v>
      </c>
      <c r="K3" s="8">
        <v>0</v>
      </c>
      <c r="L3" s="7">
        <v>0</v>
      </c>
      <c r="M3" s="7">
        <v>0</v>
      </c>
      <c r="N3" s="7">
        <v>169.64</v>
      </c>
      <c r="O3" s="10">
        <v>15262.63</v>
      </c>
      <c r="P3" s="3" t="s">
        <v>19</v>
      </c>
    </row>
    <row r="4" spans="1:16" ht="39" thickBot="1" x14ac:dyDescent="0.25">
      <c r="A4" s="3" t="s">
        <v>22</v>
      </c>
      <c r="B4" s="4">
        <v>44478</v>
      </c>
      <c r="C4" s="3" t="s">
        <v>23</v>
      </c>
      <c r="D4" s="3" t="s">
        <v>18</v>
      </c>
      <c r="E4" s="11">
        <v>6921.83</v>
      </c>
      <c r="F4" s="6">
        <v>0</v>
      </c>
      <c r="G4" s="7">
        <v>0</v>
      </c>
      <c r="H4" s="7">
        <v>0</v>
      </c>
      <c r="I4" s="7">
        <v>0</v>
      </c>
      <c r="J4" s="9">
        <v>22014.82</v>
      </c>
      <c r="K4" s="8">
        <v>0</v>
      </c>
      <c r="L4" s="7">
        <v>0</v>
      </c>
      <c r="M4" s="7">
        <v>0</v>
      </c>
      <c r="N4" s="7">
        <v>169.64</v>
      </c>
      <c r="O4" s="10">
        <v>22184.46</v>
      </c>
      <c r="P4" s="3" t="s">
        <v>19</v>
      </c>
    </row>
    <row r="5" spans="1:16" ht="39" thickBot="1" x14ac:dyDescent="0.25">
      <c r="A5" s="3" t="s">
        <v>24</v>
      </c>
      <c r="B5" s="4">
        <v>44478</v>
      </c>
      <c r="C5" s="3" t="s">
        <v>25</v>
      </c>
      <c r="D5" s="3" t="s">
        <v>18</v>
      </c>
      <c r="E5" s="11">
        <v>3783.6</v>
      </c>
      <c r="F5" s="6">
        <v>0</v>
      </c>
      <c r="G5" s="7">
        <v>0</v>
      </c>
      <c r="H5" s="7">
        <v>0</v>
      </c>
      <c r="I5" s="7">
        <v>0</v>
      </c>
      <c r="J5" s="9">
        <v>25798.42</v>
      </c>
      <c r="K5" s="8">
        <v>0</v>
      </c>
      <c r="L5" s="7">
        <v>0</v>
      </c>
      <c r="M5" s="7">
        <v>0</v>
      </c>
      <c r="N5" s="7">
        <v>169.64</v>
      </c>
      <c r="O5" s="10">
        <v>25968.06</v>
      </c>
      <c r="P5" s="3" t="s">
        <v>19</v>
      </c>
    </row>
    <row r="6" spans="1:16" ht="39" thickBot="1" x14ac:dyDescent="0.25">
      <c r="A6" s="3" t="s">
        <v>26</v>
      </c>
      <c r="B6" s="4">
        <v>44478</v>
      </c>
      <c r="C6" s="3" t="s">
        <v>27</v>
      </c>
      <c r="D6" s="3" t="s">
        <v>18</v>
      </c>
      <c r="E6" s="11">
        <v>19743.650000000001</v>
      </c>
      <c r="F6" s="6">
        <v>0</v>
      </c>
      <c r="G6" s="7">
        <v>0</v>
      </c>
      <c r="H6" s="7">
        <v>0</v>
      </c>
      <c r="I6" s="7">
        <v>0</v>
      </c>
      <c r="J6" s="9">
        <v>45542.07</v>
      </c>
      <c r="K6" s="8">
        <v>0</v>
      </c>
      <c r="L6" s="7">
        <v>0</v>
      </c>
      <c r="M6" s="7">
        <v>0</v>
      </c>
      <c r="N6" s="7">
        <v>169.64</v>
      </c>
      <c r="O6" s="10">
        <v>45711.71</v>
      </c>
      <c r="P6" s="3" t="s">
        <v>19</v>
      </c>
    </row>
    <row r="7" spans="1:16" ht="39" thickBot="1" x14ac:dyDescent="0.25">
      <c r="A7" s="3" t="s">
        <v>28</v>
      </c>
      <c r="B7" s="4">
        <v>44478</v>
      </c>
      <c r="C7" s="3" t="s">
        <v>29</v>
      </c>
      <c r="D7" s="3" t="s">
        <v>18</v>
      </c>
      <c r="E7" s="11">
        <v>5031.32</v>
      </c>
      <c r="F7" s="6">
        <v>0</v>
      </c>
      <c r="G7" s="7">
        <v>0</v>
      </c>
      <c r="H7" s="7">
        <v>0</v>
      </c>
      <c r="I7" s="7">
        <v>0</v>
      </c>
      <c r="J7" s="9">
        <v>50573.39</v>
      </c>
      <c r="K7" s="8">
        <v>0</v>
      </c>
      <c r="L7" s="7">
        <v>0</v>
      </c>
      <c r="M7" s="7">
        <v>0</v>
      </c>
      <c r="N7" s="7">
        <v>169.64</v>
      </c>
      <c r="O7" s="10">
        <v>50743.03</v>
      </c>
      <c r="P7" s="3" t="s">
        <v>19</v>
      </c>
    </row>
    <row r="8" spans="1:16" ht="39" thickBot="1" x14ac:dyDescent="0.25">
      <c r="A8" s="3" t="s">
        <v>30</v>
      </c>
      <c r="B8" s="4">
        <v>44478</v>
      </c>
      <c r="C8" s="3" t="s">
        <v>23</v>
      </c>
      <c r="D8" s="3" t="s">
        <v>18</v>
      </c>
      <c r="E8" s="11">
        <v>5535.2</v>
      </c>
      <c r="F8" s="6">
        <v>0</v>
      </c>
      <c r="G8" s="7">
        <v>0</v>
      </c>
      <c r="H8" s="7">
        <v>0</v>
      </c>
      <c r="I8" s="7">
        <v>0</v>
      </c>
      <c r="J8" s="9">
        <v>56108.59</v>
      </c>
      <c r="K8" s="8">
        <v>0</v>
      </c>
      <c r="L8" s="7">
        <v>0</v>
      </c>
      <c r="M8" s="7">
        <v>0</v>
      </c>
      <c r="N8" s="7">
        <v>169.64</v>
      </c>
      <c r="O8" s="10">
        <v>56278.23</v>
      </c>
      <c r="P8" s="3" t="s">
        <v>31</v>
      </c>
    </row>
    <row r="9" spans="1:16" ht="39" thickBot="1" x14ac:dyDescent="0.25">
      <c r="A9" s="3" t="s">
        <v>32</v>
      </c>
      <c r="B9" s="4">
        <v>44478</v>
      </c>
      <c r="C9" s="3" t="s">
        <v>27</v>
      </c>
      <c r="D9" s="3" t="s">
        <v>18</v>
      </c>
      <c r="E9" s="11">
        <v>2805.6</v>
      </c>
      <c r="F9" s="6">
        <v>0</v>
      </c>
      <c r="G9" s="7">
        <v>0</v>
      </c>
      <c r="H9" s="7">
        <v>0</v>
      </c>
      <c r="I9" s="7">
        <v>0</v>
      </c>
      <c r="J9" s="9">
        <v>58914.19</v>
      </c>
      <c r="K9" s="8">
        <v>0</v>
      </c>
      <c r="L9" s="7">
        <v>0</v>
      </c>
      <c r="M9" s="7">
        <v>0</v>
      </c>
      <c r="N9" s="7">
        <v>169.64</v>
      </c>
      <c r="O9" s="10">
        <v>59083.83</v>
      </c>
      <c r="P9" s="3" t="s">
        <v>31</v>
      </c>
    </row>
    <row r="10" spans="1:16" ht="39" thickBot="1" x14ac:dyDescent="0.25">
      <c r="A10" s="3" t="s">
        <v>33</v>
      </c>
      <c r="B10" s="4">
        <v>44478</v>
      </c>
      <c r="C10" s="3" t="s">
        <v>25</v>
      </c>
      <c r="D10" s="3" t="s">
        <v>18</v>
      </c>
      <c r="E10" s="11">
        <v>4383.8999999999996</v>
      </c>
      <c r="F10" s="6">
        <v>0</v>
      </c>
      <c r="G10" s="7">
        <v>0</v>
      </c>
      <c r="H10" s="7">
        <v>0</v>
      </c>
      <c r="I10" s="7">
        <v>0</v>
      </c>
      <c r="J10" s="9">
        <v>63298.09</v>
      </c>
      <c r="K10" s="8">
        <v>0</v>
      </c>
      <c r="L10" s="7">
        <v>0</v>
      </c>
      <c r="M10" s="7">
        <v>0</v>
      </c>
      <c r="N10" s="7">
        <v>169.64</v>
      </c>
      <c r="O10" s="10">
        <v>63467.73</v>
      </c>
      <c r="P10" s="3" t="s">
        <v>31</v>
      </c>
    </row>
    <row r="11" spans="1:16" ht="39" thickBot="1" x14ac:dyDescent="0.25">
      <c r="A11" s="3" t="s">
        <v>16</v>
      </c>
      <c r="B11" s="4">
        <v>44481</v>
      </c>
      <c r="C11" s="3" t="s">
        <v>34</v>
      </c>
      <c r="D11" s="3" t="s">
        <v>18</v>
      </c>
      <c r="E11" s="5">
        <v>0</v>
      </c>
      <c r="F11" s="12">
        <v>10631.8</v>
      </c>
      <c r="G11" s="7">
        <v>0</v>
      </c>
      <c r="H11" s="7">
        <v>0</v>
      </c>
      <c r="I11" s="7">
        <v>0</v>
      </c>
      <c r="J11" s="9">
        <v>52666.29</v>
      </c>
      <c r="K11" s="8">
        <v>0</v>
      </c>
      <c r="L11" s="7">
        <v>0</v>
      </c>
      <c r="M11" s="7">
        <v>0</v>
      </c>
      <c r="N11" s="7">
        <v>169.64</v>
      </c>
      <c r="O11" s="10">
        <v>52835.93</v>
      </c>
      <c r="P11" s="3" t="s">
        <v>35</v>
      </c>
    </row>
    <row r="12" spans="1:16" ht="39" thickBot="1" x14ac:dyDescent="0.25">
      <c r="A12" s="3" t="s">
        <v>36</v>
      </c>
      <c r="B12" s="4">
        <v>44481</v>
      </c>
      <c r="C12" s="3" t="s">
        <v>23</v>
      </c>
      <c r="D12" s="3" t="s">
        <v>18</v>
      </c>
      <c r="E12" s="11">
        <v>19315.599999999999</v>
      </c>
      <c r="F12" s="6">
        <v>0</v>
      </c>
      <c r="G12" s="7">
        <v>0</v>
      </c>
      <c r="H12" s="7">
        <v>0</v>
      </c>
      <c r="I12" s="7">
        <v>0</v>
      </c>
      <c r="J12" s="9">
        <v>71981.89</v>
      </c>
      <c r="K12" s="8">
        <v>0</v>
      </c>
      <c r="L12" s="7">
        <v>0</v>
      </c>
      <c r="M12" s="7">
        <v>0</v>
      </c>
      <c r="N12" s="7">
        <v>169.64</v>
      </c>
      <c r="O12" s="10">
        <v>72151.53</v>
      </c>
      <c r="P12" s="3" t="s">
        <v>31</v>
      </c>
    </row>
    <row r="13" spans="1:16" ht="39" thickBot="1" x14ac:dyDescent="0.25">
      <c r="A13" s="3" t="s">
        <v>37</v>
      </c>
      <c r="B13" s="4">
        <v>44482</v>
      </c>
      <c r="C13" s="3" t="s">
        <v>25</v>
      </c>
      <c r="D13" s="3" t="s">
        <v>18</v>
      </c>
      <c r="E13" s="5">
        <v>781.51</v>
      </c>
      <c r="F13" s="6">
        <v>0</v>
      </c>
      <c r="G13" s="7">
        <v>0</v>
      </c>
      <c r="H13" s="7">
        <v>0</v>
      </c>
      <c r="I13" s="7">
        <v>0</v>
      </c>
      <c r="J13" s="9">
        <v>72763.399999999994</v>
      </c>
      <c r="K13" s="8">
        <v>0</v>
      </c>
      <c r="L13" s="7">
        <v>0</v>
      </c>
      <c r="M13" s="7">
        <v>0</v>
      </c>
      <c r="N13" s="7">
        <v>169.64</v>
      </c>
      <c r="O13" s="10">
        <v>72933.039999999994</v>
      </c>
      <c r="P13" s="3" t="s">
        <v>31</v>
      </c>
    </row>
    <row r="14" spans="1:16" ht="39" thickBot="1" x14ac:dyDescent="0.25">
      <c r="A14" s="3" t="s">
        <v>38</v>
      </c>
      <c r="B14" s="4">
        <v>44482</v>
      </c>
      <c r="C14" s="3" t="s">
        <v>25</v>
      </c>
      <c r="D14" s="3" t="s">
        <v>18</v>
      </c>
      <c r="E14" s="11">
        <v>4735.05</v>
      </c>
      <c r="F14" s="6">
        <v>0</v>
      </c>
      <c r="G14" s="7">
        <v>0</v>
      </c>
      <c r="H14" s="7">
        <v>0</v>
      </c>
      <c r="I14" s="7">
        <v>0</v>
      </c>
      <c r="J14" s="9">
        <v>77498.45</v>
      </c>
      <c r="K14" s="8">
        <v>0</v>
      </c>
      <c r="L14" s="7">
        <v>0</v>
      </c>
      <c r="M14" s="7">
        <v>0</v>
      </c>
      <c r="N14" s="7">
        <v>169.64</v>
      </c>
      <c r="O14" s="10">
        <v>77668.09</v>
      </c>
      <c r="P14" s="3" t="s">
        <v>31</v>
      </c>
    </row>
    <row r="15" spans="1:16" ht="39" thickBot="1" x14ac:dyDescent="0.25">
      <c r="A15" s="3" t="s">
        <v>39</v>
      </c>
      <c r="B15" s="4">
        <v>44482</v>
      </c>
      <c r="C15" s="3" t="s">
        <v>23</v>
      </c>
      <c r="D15" s="3" t="s">
        <v>18</v>
      </c>
      <c r="E15" s="11">
        <v>3333.6</v>
      </c>
      <c r="F15" s="6">
        <v>0</v>
      </c>
      <c r="G15" s="7">
        <v>0</v>
      </c>
      <c r="H15" s="7">
        <v>0</v>
      </c>
      <c r="I15" s="7">
        <v>0</v>
      </c>
      <c r="J15" s="9">
        <v>80832.05</v>
      </c>
      <c r="K15" s="8">
        <v>0</v>
      </c>
      <c r="L15" s="7">
        <v>0</v>
      </c>
      <c r="M15" s="7">
        <v>0</v>
      </c>
      <c r="N15" s="7">
        <v>169.64</v>
      </c>
      <c r="O15" s="10">
        <v>81001.69</v>
      </c>
      <c r="P15" s="3" t="s">
        <v>31</v>
      </c>
    </row>
    <row r="16" spans="1:16" ht="39" thickBot="1" x14ac:dyDescent="0.25">
      <c r="A16" s="3" t="s">
        <v>40</v>
      </c>
      <c r="B16" s="4">
        <v>44482</v>
      </c>
      <c r="C16" s="3" t="s">
        <v>27</v>
      </c>
      <c r="D16" s="3" t="s">
        <v>18</v>
      </c>
      <c r="E16" s="11">
        <v>3174.48</v>
      </c>
      <c r="F16" s="6">
        <v>0</v>
      </c>
      <c r="G16" s="7">
        <v>0</v>
      </c>
      <c r="H16" s="7">
        <v>0</v>
      </c>
      <c r="I16" s="7">
        <v>0</v>
      </c>
      <c r="J16" s="9">
        <v>84006.53</v>
      </c>
      <c r="K16" s="8">
        <v>0</v>
      </c>
      <c r="L16" s="7">
        <v>0</v>
      </c>
      <c r="M16" s="7">
        <v>0</v>
      </c>
      <c r="N16" s="7">
        <v>169.64</v>
      </c>
      <c r="O16" s="10">
        <v>84176.17</v>
      </c>
      <c r="P16" s="3" t="s">
        <v>31</v>
      </c>
    </row>
    <row r="17" spans="1:17" ht="39" thickBot="1" x14ac:dyDescent="0.25">
      <c r="A17" s="3" t="s">
        <v>41</v>
      </c>
      <c r="B17" s="4">
        <v>44483</v>
      </c>
      <c r="C17" s="3" t="s">
        <v>21</v>
      </c>
      <c r="D17" s="3" t="s">
        <v>18</v>
      </c>
      <c r="E17" s="11">
        <v>2214</v>
      </c>
      <c r="F17" s="6">
        <v>0</v>
      </c>
      <c r="G17" s="7">
        <v>0</v>
      </c>
      <c r="H17" s="7">
        <v>0</v>
      </c>
      <c r="I17" s="7">
        <v>0</v>
      </c>
      <c r="J17" s="9">
        <v>86220.53</v>
      </c>
      <c r="K17" s="8">
        <v>0</v>
      </c>
      <c r="L17" s="7">
        <v>0</v>
      </c>
      <c r="M17" s="7">
        <v>0</v>
      </c>
      <c r="N17" s="7">
        <v>169.64</v>
      </c>
      <c r="O17" s="10">
        <v>86390.17</v>
      </c>
      <c r="P17" s="3" t="s">
        <v>31</v>
      </c>
    </row>
    <row r="18" spans="1:17" ht="39" thickBot="1" x14ac:dyDescent="0.25">
      <c r="A18" s="3" t="s">
        <v>16</v>
      </c>
      <c r="B18" s="4">
        <v>44483</v>
      </c>
      <c r="C18" s="3" t="s">
        <v>34</v>
      </c>
      <c r="D18" s="3" t="s">
        <v>18</v>
      </c>
      <c r="E18" s="5">
        <v>0</v>
      </c>
      <c r="F18" s="12">
        <v>33150.81</v>
      </c>
      <c r="G18" s="7">
        <v>0</v>
      </c>
      <c r="H18" s="7">
        <v>0</v>
      </c>
      <c r="I18" s="7">
        <v>0</v>
      </c>
      <c r="J18" s="9">
        <v>53069.72</v>
      </c>
      <c r="K18" s="8">
        <v>0</v>
      </c>
      <c r="L18" s="7">
        <v>0</v>
      </c>
      <c r="M18" s="7">
        <v>0</v>
      </c>
      <c r="N18" s="7">
        <v>169.64</v>
      </c>
      <c r="O18" s="10">
        <v>53239.360000000001</v>
      </c>
      <c r="P18" s="3" t="s">
        <v>19</v>
      </c>
    </row>
    <row r="19" spans="1:17" ht="39" thickBot="1" x14ac:dyDescent="0.25">
      <c r="A19" s="3" t="s">
        <v>16</v>
      </c>
      <c r="B19" s="4">
        <v>44485</v>
      </c>
      <c r="C19" s="3" t="s">
        <v>34</v>
      </c>
      <c r="D19" s="3" t="s">
        <v>18</v>
      </c>
      <c r="E19" s="5">
        <v>0</v>
      </c>
      <c r="F19" s="12">
        <v>4935</v>
      </c>
      <c r="G19" s="7">
        <v>0</v>
      </c>
      <c r="H19" s="7">
        <v>0</v>
      </c>
      <c r="I19" s="7">
        <v>0</v>
      </c>
      <c r="J19" s="9">
        <v>48134.720000000001</v>
      </c>
      <c r="K19" s="8">
        <v>0</v>
      </c>
      <c r="L19" s="7">
        <v>0</v>
      </c>
      <c r="M19" s="7">
        <v>0</v>
      </c>
      <c r="N19" s="7">
        <v>169.64</v>
      </c>
      <c r="O19" s="10">
        <v>48304.36</v>
      </c>
      <c r="P19" s="3" t="s">
        <v>19</v>
      </c>
    </row>
    <row r="20" spans="1:17" ht="39" thickBot="1" x14ac:dyDescent="0.25">
      <c r="A20" s="3" t="s">
        <v>42</v>
      </c>
      <c r="B20" s="4">
        <v>44485</v>
      </c>
      <c r="C20" s="3" t="s">
        <v>25</v>
      </c>
      <c r="D20" s="3" t="s">
        <v>18</v>
      </c>
      <c r="E20" s="5">
        <v>140.46</v>
      </c>
      <c r="F20" s="6">
        <v>0</v>
      </c>
      <c r="G20" s="7">
        <v>0</v>
      </c>
      <c r="H20" s="7">
        <v>0</v>
      </c>
      <c r="I20" s="7">
        <v>0</v>
      </c>
      <c r="J20" s="9">
        <v>48275.18</v>
      </c>
      <c r="K20" s="8">
        <v>0</v>
      </c>
      <c r="L20" s="7">
        <v>0</v>
      </c>
      <c r="M20" s="7">
        <v>0</v>
      </c>
      <c r="N20" s="7">
        <v>169.64</v>
      </c>
      <c r="O20" s="10">
        <v>48444.82</v>
      </c>
      <c r="P20" s="3" t="s">
        <v>19</v>
      </c>
    </row>
    <row r="21" spans="1:17" ht="39" thickBot="1" x14ac:dyDescent="0.25">
      <c r="A21" s="3" t="s">
        <v>16</v>
      </c>
      <c r="B21" s="4">
        <v>44485</v>
      </c>
      <c r="C21" s="3" t="s">
        <v>34</v>
      </c>
      <c r="D21" s="3" t="s">
        <v>18</v>
      </c>
      <c r="E21" s="5">
        <v>0</v>
      </c>
      <c r="F21" s="6">
        <v>0.54</v>
      </c>
      <c r="G21" s="7">
        <v>0</v>
      </c>
      <c r="H21" s="7">
        <v>0</v>
      </c>
      <c r="I21" s="7">
        <v>0</v>
      </c>
      <c r="J21" s="9">
        <v>48274.64</v>
      </c>
      <c r="K21" s="8">
        <v>0</v>
      </c>
      <c r="L21" s="7">
        <v>0</v>
      </c>
      <c r="M21" s="7">
        <v>0</v>
      </c>
      <c r="N21" s="7">
        <v>169.64</v>
      </c>
      <c r="O21" s="10">
        <v>48444.28</v>
      </c>
      <c r="P21" s="3" t="s">
        <v>43</v>
      </c>
    </row>
    <row r="22" spans="1:17" ht="39" thickBot="1" x14ac:dyDescent="0.25">
      <c r="A22" s="3" t="s">
        <v>16</v>
      </c>
      <c r="B22" s="4">
        <v>44485</v>
      </c>
      <c r="C22" s="3" t="s">
        <v>34</v>
      </c>
      <c r="D22" s="3" t="s">
        <v>18</v>
      </c>
      <c r="E22" s="5">
        <v>0</v>
      </c>
      <c r="F22" s="6">
        <v>221.75</v>
      </c>
      <c r="G22" s="7">
        <v>0</v>
      </c>
      <c r="H22" s="7">
        <v>0</v>
      </c>
      <c r="I22" s="7">
        <v>0</v>
      </c>
      <c r="J22" s="9">
        <v>48052.89</v>
      </c>
      <c r="K22" s="8">
        <v>0</v>
      </c>
      <c r="L22" s="7">
        <v>0</v>
      </c>
      <c r="M22" s="7">
        <v>0</v>
      </c>
      <c r="N22" s="7">
        <v>169.64</v>
      </c>
      <c r="O22" s="10">
        <v>48222.53</v>
      </c>
      <c r="P22" s="3" t="s">
        <v>19</v>
      </c>
    </row>
    <row r="23" spans="1:17" ht="39" thickBot="1" x14ac:dyDescent="0.25">
      <c r="A23" s="3" t="s">
        <v>16</v>
      </c>
      <c r="B23" s="4">
        <v>44485</v>
      </c>
      <c r="C23" s="3" t="s">
        <v>44</v>
      </c>
      <c r="D23" s="3" t="s">
        <v>18</v>
      </c>
      <c r="E23" s="5">
        <v>0</v>
      </c>
      <c r="F23" s="6">
        <v>0</v>
      </c>
      <c r="G23" s="7">
        <v>130.80000000000001</v>
      </c>
      <c r="H23" s="7">
        <v>0</v>
      </c>
      <c r="I23" s="7">
        <v>0</v>
      </c>
      <c r="J23" s="9">
        <v>47922.09</v>
      </c>
      <c r="K23" s="8">
        <v>0</v>
      </c>
      <c r="L23" s="7">
        <v>0</v>
      </c>
      <c r="M23" s="7">
        <v>0</v>
      </c>
      <c r="N23" s="7">
        <v>169.64</v>
      </c>
      <c r="O23" s="10">
        <v>48091.73</v>
      </c>
      <c r="P23" s="3" t="s">
        <v>19</v>
      </c>
    </row>
    <row r="24" spans="1:17" ht="39" thickBot="1" x14ac:dyDescent="0.25">
      <c r="A24" s="3" t="s">
        <v>16</v>
      </c>
      <c r="B24" s="4">
        <v>44488</v>
      </c>
      <c r="C24" s="3" t="s">
        <v>45</v>
      </c>
      <c r="D24" s="3" t="s">
        <v>18</v>
      </c>
      <c r="E24" s="5">
        <v>0</v>
      </c>
      <c r="F24" s="6">
        <v>0</v>
      </c>
      <c r="G24" s="7">
        <v>0</v>
      </c>
      <c r="H24" s="7">
        <v>0</v>
      </c>
      <c r="I24" s="7">
        <v>0</v>
      </c>
      <c r="J24" s="9">
        <v>47922.09</v>
      </c>
      <c r="K24" s="8">
        <v>0</v>
      </c>
      <c r="L24" s="7">
        <v>0</v>
      </c>
      <c r="M24" s="7">
        <v>169.64</v>
      </c>
      <c r="N24" s="7">
        <v>0</v>
      </c>
      <c r="O24" s="10">
        <v>47922.09</v>
      </c>
      <c r="P24" s="3" t="s">
        <v>46</v>
      </c>
    </row>
    <row r="25" spans="1:17" ht="39" thickBot="1" x14ac:dyDescent="0.3">
      <c r="A25" s="3" t="s">
        <v>16</v>
      </c>
      <c r="B25" s="4">
        <v>44488</v>
      </c>
      <c r="C25" s="3" t="s">
        <v>11</v>
      </c>
      <c r="D25" s="3" t="s">
        <v>18</v>
      </c>
      <c r="E25" s="5">
        <v>0</v>
      </c>
      <c r="F25" s="6">
        <v>0</v>
      </c>
      <c r="G25" s="7">
        <v>0</v>
      </c>
      <c r="H25" s="7">
        <v>0</v>
      </c>
      <c r="I25" s="7">
        <v>0</v>
      </c>
      <c r="J25" s="9">
        <v>47922.09</v>
      </c>
      <c r="K25" s="8">
        <v>0</v>
      </c>
      <c r="L25" s="10">
        <v>47453.97</v>
      </c>
      <c r="M25" s="7">
        <v>0</v>
      </c>
      <c r="N25" s="24">
        <f>+IF(K25=0,IF(L25=0,N24+0,J25+K25-L25+N24),J25+K25-L25+N24)</f>
        <v>468.11999999999534</v>
      </c>
      <c r="O25" s="10">
        <f>+J25+N25</f>
        <v>48390.209999999992</v>
      </c>
      <c r="P25" s="3" t="s">
        <v>46</v>
      </c>
      <c r="Q25" s="23">
        <f>+J25-L25</f>
        <v>468.11999999999534</v>
      </c>
    </row>
    <row r="26" spans="1:17" ht="39" thickBot="1" x14ac:dyDescent="0.25">
      <c r="A26" s="13" t="s">
        <v>16</v>
      </c>
      <c r="B26" s="14">
        <v>44488</v>
      </c>
      <c r="C26" s="21" t="s">
        <v>47</v>
      </c>
      <c r="D26" s="13" t="s">
        <v>18</v>
      </c>
      <c r="E26" s="15">
        <v>0</v>
      </c>
      <c r="F26" s="16">
        <v>0</v>
      </c>
      <c r="G26" s="17">
        <v>0</v>
      </c>
      <c r="H26" s="22">
        <v>-47922.09</v>
      </c>
      <c r="I26" s="17">
        <v>0</v>
      </c>
      <c r="J26" s="18">
        <f>+J25+E26-F26-G26+H26+I26</f>
        <v>0</v>
      </c>
      <c r="K26" s="19">
        <v>0</v>
      </c>
      <c r="L26" s="20"/>
      <c r="M26" s="17">
        <v>0</v>
      </c>
      <c r="N26" s="25">
        <f>+N25</f>
        <v>468.11999999999534</v>
      </c>
      <c r="O26" s="20">
        <v>47390.21</v>
      </c>
      <c r="P26" s="13" t="s">
        <v>46</v>
      </c>
    </row>
    <row r="27" spans="1:17" ht="39" thickBot="1" x14ac:dyDescent="0.25">
      <c r="A27" s="13" t="s">
        <v>16</v>
      </c>
      <c r="B27" s="14">
        <v>44488</v>
      </c>
      <c r="C27" s="21" t="s">
        <v>48</v>
      </c>
      <c r="D27" s="13" t="s">
        <v>18</v>
      </c>
      <c r="E27" s="26">
        <f>+L25</f>
        <v>47453.97</v>
      </c>
      <c r="F27" s="16">
        <v>0</v>
      </c>
      <c r="G27" s="17">
        <v>0</v>
      </c>
      <c r="H27" s="22"/>
      <c r="I27" s="17">
        <v>0</v>
      </c>
      <c r="J27" s="18">
        <f>+J26+E27-F27-G27+H27+I27</f>
        <v>47453.97</v>
      </c>
      <c r="K27" s="19">
        <v>0</v>
      </c>
      <c r="L27" s="20"/>
      <c r="M27" s="17">
        <v>0</v>
      </c>
      <c r="N27" s="25">
        <f>+N26</f>
        <v>468.11999999999534</v>
      </c>
      <c r="O27" s="20">
        <f>+J27+N27</f>
        <v>47922.09</v>
      </c>
      <c r="P27" s="13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</vt:lpstr>
      <vt:lpstr>SHORT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WAREHOUSE2</dc:creator>
  <cp:lastModifiedBy>User</cp:lastModifiedBy>
  <dcterms:created xsi:type="dcterms:W3CDTF">2021-10-19T06:11:07Z</dcterms:created>
  <dcterms:modified xsi:type="dcterms:W3CDTF">2021-10-22T21:44:30Z</dcterms:modified>
</cp:coreProperties>
</file>